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SAJAT_CLADISTICS_2022_inscriptions\SZAMITAS.XLS_&amp;_TNT\"/>
    </mc:Choice>
  </mc:AlternateContent>
  <xr:revisionPtr revIDLastSave="0" documentId="13_ncr:1_{B6058DE0-ED54-4269-A523-8DA4CC3A1B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FG" sheetId="4" r:id="rId1"/>
  </sheets>
  <externalReferences>
    <externalReference r:id="rId2"/>
  </externalReferences>
  <definedNames>
    <definedName name="_xlcn.WorksheetConnection_Munka2A1C12" hidden="1">[1]Munka2!$A$1:$C$12</definedName>
    <definedName name="_xlcn.WorksheetConnection_SFGMatrixCK9CK33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E110" i="4" l="1"/>
  <c r="EE109" i="4"/>
  <c r="EE108" i="4"/>
  <c r="EE107" i="4"/>
  <c r="EE106" i="4"/>
  <c r="EE105" i="4"/>
  <c r="EE102" i="4"/>
  <c r="EE101" i="4"/>
  <c r="EE100" i="4"/>
  <c r="EE99" i="4"/>
  <c r="EE98" i="4"/>
  <c r="EE97" i="4"/>
  <c r="EE96" i="4"/>
  <c r="DQ130" i="4"/>
  <c r="DQ126" i="4"/>
  <c r="DQ153" i="4"/>
  <c r="DQ151" i="4"/>
  <c r="DQ150" i="4"/>
  <c r="DQ152" i="4"/>
  <c r="DQ157" i="4"/>
  <c r="DQ148" i="4" l="1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1" i="4"/>
  <c r="DQ160" i="4"/>
  <c r="DQ159" i="4"/>
  <c r="DQ158" i="4"/>
  <c r="DQ156" i="4"/>
  <c r="DQ155" i="4"/>
  <c r="DQ154" i="4"/>
  <c r="DQ149" i="4"/>
  <c r="DQ147" i="4"/>
  <c r="DQ146" i="4"/>
  <c r="DQ145" i="4"/>
  <c r="DQ144" i="4"/>
  <c r="DQ143" i="4"/>
  <c r="DQ142" i="4"/>
  <c r="DQ141" i="4"/>
  <c r="DQ140" i="4"/>
  <c r="DQ139" i="4"/>
  <c r="DQ138" i="4"/>
  <c r="DQ137" i="4"/>
  <c r="DQ136" i="4"/>
  <c r="DQ135" i="4"/>
  <c r="DQ134" i="4"/>
  <c r="DQ133" i="4"/>
  <c r="DQ132" i="4"/>
  <c r="DQ131" i="4"/>
  <c r="DQ129" i="4"/>
  <c r="DQ128" i="4"/>
  <c r="DQ127" i="4"/>
  <c r="DQ125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88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88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88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88" i="4"/>
  <c r="DK188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88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88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88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88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88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88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88" i="4"/>
  <c r="DO124" i="4"/>
  <c r="DJ188" i="4"/>
  <c r="DO188" i="4"/>
  <c r="DJ113" i="4"/>
  <c r="DG113" i="4"/>
  <c r="DO113" i="4"/>
  <c r="DG111" i="4"/>
  <c r="FZ109" i="4"/>
  <c r="DO111" i="4"/>
  <c r="DJ111" i="4"/>
  <c r="GF109" i="4"/>
  <c r="GE109" i="4"/>
  <c r="GD109" i="4"/>
  <c r="GC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88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88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88" i="4"/>
  <c r="DP188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88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88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88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Y113" i="4" s="1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CT188" i="4" l="1"/>
  <c r="CM113" i="4"/>
  <c r="B124" i="4"/>
  <c r="AC124" i="4"/>
  <c r="AF124" i="4"/>
  <c r="BE124" i="4"/>
  <c r="J124" i="4"/>
  <c r="AR188" i="4"/>
  <c r="CL188" i="4"/>
  <c r="BA188" i="4"/>
  <c r="R188" i="4"/>
  <c r="DD124" i="4"/>
  <c r="Q188" i="4"/>
  <c r="AV188" i="4"/>
  <c r="BZ188" i="4"/>
  <c r="AU188" i="4"/>
  <c r="I188" i="4"/>
  <c r="CG188" i="4"/>
  <c r="AW188" i="4"/>
  <c r="H188" i="4"/>
  <c r="CB188" i="4"/>
  <c r="AQ188" i="4"/>
  <c r="E188" i="4"/>
  <c r="AS188" i="4"/>
  <c r="BV124" i="4"/>
  <c r="AF188" i="4"/>
  <c r="CZ124" i="4"/>
  <c r="AL124" i="4"/>
  <c r="BM188" i="4"/>
  <c r="BR188" i="4"/>
  <c r="BH188" i="4"/>
  <c r="CV188" i="4"/>
  <c r="AH188" i="4"/>
  <c r="BB188" i="4"/>
  <c r="BN188" i="4"/>
  <c r="AO188" i="4"/>
  <c r="BF188" i="4"/>
  <c r="CI188" i="4"/>
  <c r="X124" i="4"/>
  <c r="V124" i="4"/>
  <c r="CJ188" i="4"/>
  <c r="AY188" i="4"/>
  <c r="P188" i="4"/>
  <c r="BS188" i="4"/>
  <c r="DC124" i="4"/>
  <c r="AN124" i="4"/>
  <c r="CA124" i="4"/>
  <c r="CC124" i="4"/>
  <c r="BK124" i="4"/>
  <c r="L124" i="4"/>
  <c r="CE124" i="4"/>
  <c r="AA124" i="4"/>
  <c r="BX124" i="4"/>
  <c r="AP124" i="4"/>
  <c r="BS124" i="4"/>
  <c r="BX188" i="4"/>
  <c r="DD188" i="4"/>
  <c r="BV188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88" i="4"/>
  <c r="L188" i="4"/>
  <c r="CA188" i="4"/>
  <c r="J188" i="4"/>
  <c r="BE188" i="4"/>
  <c r="X188" i="4"/>
  <c r="V188" i="4"/>
  <c r="CS124" i="4"/>
  <c r="BM124" i="4"/>
  <c r="AE124" i="4"/>
  <c r="DA124" i="4"/>
  <c r="BU124" i="4"/>
  <c r="AM124" i="4"/>
  <c r="CT124" i="4"/>
  <c r="BJ124" i="4"/>
  <c r="CU124" i="4"/>
  <c r="BR124" i="4"/>
  <c r="AG124" i="4"/>
  <c r="BU188" i="4"/>
  <c r="CZ188" i="4"/>
  <c r="AL188" i="4"/>
  <c r="B188" i="4"/>
  <c r="CM188" i="4"/>
  <c r="Y188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88" i="4"/>
  <c r="AB188" i="4"/>
  <c r="BJ188" i="4"/>
  <c r="CW188" i="4"/>
  <c r="AJ188" i="4"/>
  <c r="BY188" i="4"/>
  <c r="C188" i="4"/>
  <c r="CE188" i="4"/>
  <c r="F188" i="4"/>
  <c r="CK124" i="4"/>
  <c r="BB124" i="4"/>
  <c r="S124" i="4"/>
  <c r="CR124" i="4"/>
  <c r="BN124" i="4"/>
  <c r="AD124" i="4"/>
  <c r="AO124" i="4"/>
  <c r="CN124" i="4"/>
  <c r="BF124" i="4"/>
  <c r="U124" i="4"/>
  <c r="CI124" i="4"/>
  <c r="BD188" i="4"/>
  <c r="CO188" i="4"/>
  <c r="W188" i="4"/>
  <c r="BP188" i="4"/>
  <c r="AA188" i="4"/>
  <c r="AP188" i="4"/>
  <c r="BW188" i="4"/>
  <c r="DC188" i="4"/>
  <c r="AN188" i="4"/>
  <c r="CH124" i="4"/>
  <c r="O124" i="4"/>
  <c r="BG124" i="4"/>
  <c r="Z124" i="4"/>
  <c r="CJ124" i="4"/>
  <c r="AY124" i="4"/>
  <c r="P124" i="4"/>
  <c r="BK188" i="4"/>
  <c r="CH188" i="4"/>
  <c r="O188" i="4"/>
  <c r="BG188" i="4"/>
  <c r="CU188" i="4"/>
  <c r="AG188" i="4"/>
  <c r="DB188" i="4"/>
  <c r="CS188" i="4"/>
  <c r="AE188" i="4"/>
  <c r="CD124" i="4"/>
  <c r="AR124" i="4"/>
  <c r="N124" i="4"/>
  <c r="CL124" i="4"/>
  <c r="BA124" i="4"/>
  <c r="R124" i="4"/>
  <c r="Q124" i="4"/>
  <c r="CF124" i="4"/>
  <c r="AV124" i="4"/>
  <c r="G124" i="4"/>
  <c r="AZ124" i="4"/>
  <c r="DA188" i="4"/>
  <c r="AM188" i="4"/>
  <c r="BT188" i="4"/>
  <c r="CY188" i="4"/>
  <c r="AK188" i="4"/>
  <c r="CN188" i="4"/>
  <c r="U188" i="4"/>
  <c r="AZ188" i="4"/>
  <c r="CK188" i="4"/>
  <c r="S188" i="4"/>
  <c r="BZ124" i="4"/>
  <c r="AU124" i="4"/>
  <c r="I124" i="4"/>
  <c r="CG124" i="4"/>
  <c r="AW124" i="4"/>
  <c r="H124" i="4"/>
  <c r="CP124" i="4"/>
  <c r="CB124" i="4"/>
  <c r="AQ124" i="4"/>
  <c r="E124" i="4"/>
  <c r="AS124" i="4"/>
  <c r="CR188" i="4"/>
  <c r="AD188" i="4"/>
  <c r="BL188" i="4"/>
  <c r="CP188" i="4"/>
  <c r="Z188" i="4"/>
  <c r="BQ188" i="4"/>
  <c r="DE188" i="4"/>
  <c r="CX188" i="4"/>
  <c r="CF188" i="4"/>
  <c r="G188" i="4"/>
  <c r="AC188" i="4"/>
  <c r="CD188" i="4"/>
  <c r="N188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FZ108" i="4"/>
  <c r="FZ110" i="4"/>
  <c r="GD106" i="4"/>
  <c r="FZ106" i="4"/>
  <c r="GC106" i="4"/>
  <c r="FZ105" i="4"/>
  <c r="GC105" i="4"/>
  <c r="GC112" i="4" s="1"/>
  <c r="FZ107" i="4"/>
  <c r="AA82" i="4"/>
  <c r="CN82" i="4"/>
  <c r="B111" i="4"/>
  <c r="CZ82" i="4"/>
  <c r="GE110" i="4"/>
  <c r="GE107" i="4"/>
  <c r="GE117" i="4" s="1"/>
  <c r="GD107" i="4"/>
  <c r="GD117" i="4" s="1"/>
  <c r="GD110" i="4"/>
  <c r="GF108" i="4"/>
  <c r="GE108" i="4"/>
  <c r="GD108" i="4"/>
  <c r="GC108" i="4"/>
  <c r="GE105" i="4"/>
  <c r="GE112" i="4" s="1"/>
  <c r="GF107" i="4"/>
  <c r="GF117" i="4" s="1"/>
  <c r="GF110" i="4"/>
  <c r="GC107" i="4"/>
  <c r="GC117" i="4" s="1"/>
  <c r="GF106" i="4"/>
  <c r="GE106" i="4"/>
  <c r="GC110" i="4"/>
  <c r="GF105" i="4"/>
  <c r="GF112" i="4" s="1"/>
  <c r="GD105" i="4"/>
  <c r="GD112" i="4" s="1"/>
  <c r="DB103" i="4"/>
  <c r="CF82" i="4"/>
  <c r="CU82" i="4"/>
  <c r="DV72" i="4"/>
  <c r="DV71" i="4"/>
  <c r="DV69" i="4"/>
  <c r="DV65" i="4"/>
  <c r="DV62" i="4"/>
  <c r="DV58" i="4"/>
  <c r="DV55" i="4"/>
  <c r="GC57" i="4" s="1"/>
  <c r="DT64" i="4"/>
  <c r="DX62" i="4"/>
  <c r="DX55" i="4"/>
  <c r="GE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F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D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F87" i="4" s="1"/>
  <c r="DY84" i="4"/>
  <c r="DX93" i="4"/>
  <c r="DX92" i="4"/>
  <c r="DX91" i="4"/>
  <c r="DX90" i="4"/>
  <c r="DX89" i="4"/>
  <c r="DX88" i="4"/>
  <c r="DX87" i="4"/>
  <c r="DX86" i="4"/>
  <c r="DX85" i="4"/>
  <c r="GE87" i="4" s="1"/>
  <c r="DX84" i="4"/>
  <c r="DW93" i="4"/>
  <c r="DW92" i="4"/>
  <c r="DW91" i="4"/>
  <c r="DW90" i="4"/>
  <c r="DW89" i="4"/>
  <c r="DW88" i="4"/>
  <c r="DW87" i="4"/>
  <c r="DW86" i="4"/>
  <c r="DW85" i="4"/>
  <c r="GD87" i="4" s="1"/>
  <c r="DW84" i="4"/>
  <c r="DT84" i="4"/>
  <c r="DV93" i="4"/>
  <c r="DV92" i="4"/>
  <c r="DV91" i="4"/>
  <c r="DV90" i="4"/>
  <c r="DV89" i="4"/>
  <c r="DV88" i="4"/>
  <c r="DV87" i="4"/>
  <c r="DV86" i="4"/>
  <c r="DV85" i="4"/>
  <c r="GC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E181" i="4" l="1"/>
  <c r="EE180" i="4"/>
  <c r="EA109" i="4"/>
  <c r="EA110" i="4"/>
  <c r="EA108" i="4"/>
  <c r="EA107" i="4"/>
  <c r="EA181" i="4" s="1"/>
  <c r="EA106" i="4"/>
  <c r="EA105" i="4"/>
  <c r="EA180" i="4" s="1"/>
  <c r="FB110" i="4"/>
  <c r="FB109" i="4"/>
  <c r="FB108" i="4"/>
  <c r="FB107" i="4"/>
  <c r="FB181" i="4" s="1"/>
  <c r="FB106" i="4"/>
  <c r="FB105" i="4"/>
  <c r="FB180" i="4" s="1"/>
  <c r="EZ110" i="4"/>
  <c r="EZ109" i="4"/>
  <c r="EZ108" i="4"/>
  <c r="EZ107" i="4"/>
  <c r="EZ181" i="4" s="1"/>
  <c r="EZ106" i="4"/>
  <c r="EZ105" i="4"/>
  <c r="EZ180" i="4" s="1"/>
  <c r="EY110" i="4"/>
  <c r="EY109" i="4"/>
  <c r="EY108" i="4"/>
  <c r="EY107" i="4"/>
  <c r="EY181" i="4" s="1"/>
  <c r="EY106" i="4"/>
  <c r="EY105" i="4"/>
  <c r="EY180" i="4" s="1"/>
  <c r="FA110" i="4"/>
  <c r="FA109" i="4"/>
  <c r="FA108" i="4"/>
  <c r="FA107" i="4"/>
  <c r="FA181" i="4" s="1"/>
  <c r="FA106" i="4"/>
  <c r="FA105" i="4"/>
  <c r="FA180" i="4" s="1"/>
  <c r="EX110" i="4"/>
  <c r="EX109" i="4"/>
  <c r="EX108" i="4"/>
  <c r="EX107" i="4"/>
  <c r="EX181" i="4" s="1"/>
  <c r="EX106" i="4"/>
  <c r="EX105" i="4"/>
  <c r="EX180" i="4" s="1"/>
  <c r="EW110" i="4"/>
  <c r="EW109" i="4"/>
  <c r="EW108" i="4"/>
  <c r="EW107" i="4"/>
  <c r="EW181" i="4" s="1"/>
  <c r="EW106" i="4"/>
  <c r="EW105" i="4"/>
  <c r="EW180" i="4" s="1"/>
  <c r="EG108" i="4"/>
  <c r="EF108" i="4"/>
  <c r="EG107" i="4"/>
  <c r="EG181" i="4" s="1"/>
  <c r="EF107" i="4"/>
  <c r="EF181" i="4" s="1"/>
  <c r="EG110" i="4"/>
  <c r="EG106" i="4"/>
  <c r="EF110" i="4"/>
  <c r="EF106" i="4"/>
  <c r="EG109" i="4"/>
  <c r="EG105" i="4"/>
  <c r="EG180" i="4" s="1"/>
  <c r="EF105" i="4"/>
  <c r="EF180" i="4" s="1"/>
  <c r="EF109" i="4"/>
  <c r="ED110" i="4"/>
  <c r="ED109" i="4"/>
  <c r="ED105" i="4"/>
  <c r="ED180" i="4" s="1"/>
  <c r="ED108" i="4"/>
  <c r="ED107" i="4"/>
  <c r="ED181" i="4" s="1"/>
  <c r="ED106" i="4"/>
  <c r="DQ113" i="4"/>
  <c r="EH105" i="4"/>
  <c r="EH180" i="4" s="1"/>
  <c r="FF110" i="4"/>
  <c r="FE108" i="4"/>
  <c r="FF107" i="4"/>
  <c r="FF181" i="4" s="1"/>
  <c r="FE105" i="4"/>
  <c r="FE180" i="4" s="1"/>
  <c r="FE110" i="4"/>
  <c r="FF109" i="4"/>
  <c r="FE107" i="4"/>
  <c r="FE181" i="4" s="1"/>
  <c r="FF106" i="4"/>
  <c r="FE109" i="4"/>
  <c r="FF108" i="4"/>
  <c r="FE106" i="4"/>
  <c r="FF105" i="4"/>
  <c r="FF180" i="4" s="1"/>
  <c r="FD110" i="4"/>
  <c r="FD109" i="4"/>
  <c r="FD108" i="4"/>
  <c r="FD107" i="4"/>
  <c r="FD181" i="4" s="1"/>
  <c r="FD106" i="4"/>
  <c r="FD105" i="4"/>
  <c r="FD180" i="4" s="1"/>
  <c r="FV110" i="4"/>
  <c r="FV109" i="4"/>
  <c r="FV108" i="4"/>
  <c r="FV107" i="4"/>
  <c r="FV181" i="4" s="1"/>
  <c r="FV106" i="4"/>
  <c r="FV105" i="4"/>
  <c r="FV180" i="4" s="1"/>
  <c r="FW110" i="4"/>
  <c r="FW109" i="4"/>
  <c r="FW108" i="4"/>
  <c r="FW107" i="4"/>
  <c r="FW181" i="4" s="1"/>
  <c r="FW106" i="4"/>
  <c r="FW105" i="4"/>
  <c r="FW180" i="4" s="1"/>
  <c r="FM110" i="4"/>
  <c r="FT109" i="4"/>
  <c r="FX108" i="4"/>
  <c r="FS107" i="4"/>
  <c r="FS181" i="4" s="1"/>
  <c r="FO105" i="4"/>
  <c r="FO180" i="4" s="1"/>
  <c r="FT110" i="4"/>
  <c r="FX109" i="4"/>
  <c r="FS108" i="4"/>
  <c r="FP106" i="4"/>
  <c r="FN105" i="4"/>
  <c r="FN180" i="4" s="1"/>
  <c r="FX110" i="4"/>
  <c r="FS109" i="4"/>
  <c r="FP107" i="4"/>
  <c r="FP181" i="4" s="1"/>
  <c r="FO106" i="4"/>
  <c r="FM105" i="4"/>
  <c r="FM180" i="4" s="1"/>
  <c r="FO109" i="4"/>
  <c r="FT106" i="4"/>
  <c r="FO110" i="4"/>
  <c r="FN110" i="4"/>
  <c r="FX107" i="4"/>
  <c r="FX181" i="4" s="1"/>
  <c r="FS110" i="4"/>
  <c r="FP108" i="4"/>
  <c r="FO107" i="4"/>
  <c r="FO181" i="4" s="1"/>
  <c r="FN106" i="4"/>
  <c r="FP110" i="4"/>
  <c r="FM107" i="4"/>
  <c r="FM181" i="4" s="1"/>
  <c r="FM108" i="4"/>
  <c r="FT107" i="4"/>
  <c r="FT181" i="4" s="1"/>
  <c r="FT108" i="4"/>
  <c r="FS106" i="4"/>
  <c r="FP109" i="4"/>
  <c r="FO108" i="4"/>
  <c r="FN107" i="4"/>
  <c r="FN181" i="4" s="1"/>
  <c r="FM106" i="4"/>
  <c r="FN108" i="4"/>
  <c r="FN109" i="4"/>
  <c r="FX106" i="4"/>
  <c r="FM109" i="4"/>
  <c r="FR110" i="4"/>
  <c r="FR106" i="4"/>
  <c r="FQ110" i="4"/>
  <c r="FR109" i="4"/>
  <c r="FQ105" i="4"/>
  <c r="FQ180" i="4" s="1"/>
  <c r="FQ109" i="4"/>
  <c r="FR105" i="4"/>
  <c r="FR180" i="4" s="1"/>
  <c r="FR108" i="4"/>
  <c r="FQ108" i="4"/>
  <c r="FQ106" i="4"/>
  <c r="FR107" i="4"/>
  <c r="FR181" i="4" s="1"/>
  <c r="FQ107" i="4"/>
  <c r="FQ181" i="4" s="1"/>
  <c r="EL110" i="4"/>
  <c r="EH110" i="4"/>
  <c r="EL109" i="4"/>
  <c r="EH109" i="4"/>
  <c r="EL108" i="4"/>
  <c r="EH108" i="4"/>
  <c r="EL107" i="4"/>
  <c r="EL181" i="4" s="1"/>
  <c r="EH107" i="4"/>
  <c r="EH181" i="4" s="1"/>
  <c r="EL106" i="4"/>
  <c r="EH106" i="4"/>
  <c r="EL105" i="4"/>
  <c r="EL180" i="4" s="1"/>
  <c r="EI109" i="4"/>
  <c r="EI106" i="4"/>
  <c r="EI105" i="4"/>
  <c r="EI180" i="4" s="1"/>
  <c r="EK110" i="4"/>
  <c r="EC110" i="4"/>
  <c r="EK109" i="4"/>
  <c r="EC109" i="4"/>
  <c r="EK108" i="4"/>
  <c r="EC108" i="4"/>
  <c r="EK107" i="4"/>
  <c r="EK181" i="4" s="1"/>
  <c r="EC107" i="4"/>
  <c r="EC181" i="4" s="1"/>
  <c r="EK106" i="4"/>
  <c r="EC106" i="4"/>
  <c r="EK105" i="4"/>
  <c r="EK180" i="4" s="1"/>
  <c r="EC105" i="4"/>
  <c r="EC180" i="4" s="1"/>
  <c r="EJ110" i="4"/>
  <c r="EB110" i="4"/>
  <c r="EJ109" i="4"/>
  <c r="EB109" i="4"/>
  <c r="EJ108" i="4"/>
  <c r="EB108" i="4"/>
  <c r="EJ107" i="4"/>
  <c r="EJ181" i="4" s="1"/>
  <c r="EB107" i="4"/>
  <c r="EB181" i="4" s="1"/>
  <c r="EJ106" i="4"/>
  <c r="EB106" i="4"/>
  <c r="EJ105" i="4"/>
  <c r="EJ180" i="4" s="1"/>
  <c r="EB105" i="4"/>
  <c r="EB180" i="4" s="1"/>
  <c r="EI108" i="4"/>
  <c r="EI107" i="4"/>
  <c r="EI181" i="4" s="1"/>
  <c r="EI110" i="4"/>
  <c r="FP105" i="4"/>
  <c r="FP180" i="4" s="1"/>
  <c r="EV110" i="4"/>
  <c r="EV109" i="4"/>
  <c r="EV108" i="4"/>
  <c r="EV107" i="4"/>
  <c r="EV181" i="4" s="1"/>
  <c r="EV106" i="4"/>
  <c r="EV105" i="4"/>
  <c r="EV180" i="4" s="1"/>
  <c r="ES109" i="4"/>
  <c r="ES107" i="4"/>
  <c r="ES181" i="4" s="1"/>
  <c r="EU110" i="4"/>
  <c r="EU109" i="4"/>
  <c r="EU108" i="4"/>
  <c r="EU107" i="4"/>
  <c r="EU181" i="4" s="1"/>
  <c r="EU106" i="4"/>
  <c r="FT105" i="4"/>
  <c r="FT180" i="4" s="1"/>
  <c r="EU105" i="4"/>
  <c r="EU180" i="4" s="1"/>
  <c r="ES108" i="4"/>
  <c r="ES105" i="4"/>
  <c r="ES180" i="4" s="1"/>
  <c r="FC110" i="4"/>
  <c r="ET110" i="4"/>
  <c r="FC109" i="4"/>
  <c r="ET109" i="4"/>
  <c r="FC108" i="4"/>
  <c r="ET108" i="4"/>
  <c r="FC107" i="4"/>
  <c r="FC181" i="4" s="1"/>
  <c r="ET107" i="4"/>
  <c r="ET181" i="4" s="1"/>
  <c r="FC106" i="4"/>
  <c r="ET106" i="4"/>
  <c r="FC105" i="4"/>
  <c r="FC180" i="4" s="1"/>
  <c r="ET105" i="4"/>
  <c r="ET180" i="4" s="1"/>
  <c r="ES110" i="4"/>
  <c r="ES106" i="4"/>
  <c r="FG105" i="4"/>
  <c r="FG180" i="4" s="1"/>
  <c r="FX105" i="4"/>
  <c r="FX180" i="4" s="1"/>
  <c r="EQ110" i="4"/>
  <c r="EQ106" i="4"/>
  <c r="EQ109" i="4"/>
  <c r="EQ105" i="4"/>
  <c r="EQ180" i="4" s="1"/>
  <c r="EQ108" i="4"/>
  <c r="EQ107" i="4"/>
  <c r="EQ181" i="4" s="1"/>
  <c r="EO110" i="4"/>
  <c r="EO106" i="4"/>
  <c r="EO109" i="4"/>
  <c r="EO105" i="4"/>
  <c r="EO180" i="4" s="1"/>
  <c r="EO108" i="4"/>
  <c r="EO107" i="4"/>
  <c r="EO181" i="4" s="1"/>
  <c r="EP110" i="4"/>
  <c r="EP108" i="4"/>
  <c r="EP106" i="4"/>
  <c r="EP107" i="4"/>
  <c r="EP181" i="4" s="1"/>
  <c r="EP105" i="4"/>
  <c r="EP180" i="4" s="1"/>
  <c r="EP109" i="4"/>
  <c r="EN106" i="4"/>
  <c r="EN105" i="4"/>
  <c r="EN180" i="4" s="1"/>
  <c r="EN107" i="4"/>
  <c r="EN181" i="4" s="1"/>
  <c r="EN109" i="4"/>
  <c r="EN110" i="4"/>
  <c r="EN108" i="4"/>
  <c r="FK110" i="4"/>
  <c r="FK106" i="4"/>
  <c r="FK109" i="4"/>
  <c r="FK108" i="4"/>
  <c r="FK107" i="4"/>
  <c r="FK181" i="4" s="1"/>
  <c r="FK105" i="4"/>
  <c r="FK180" i="4" s="1"/>
  <c r="FS105" i="4"/>
  <c r="FS180" i="4" s="1"/>
  <c r="FL110" i="4"/>
  <c r="FL109" i="4"/>
  <c r="FL105" i="4"/>
  <c r="FL180" i="4" s="1"/>
  <c r="FL108" i="4"/>
  <c r="FL107" i="4"/>
  <c r="FL181" i="4" s="1"/>
  <c r="FL106" i="4"/>
  <c r="FU110" i="4"/>
  <c r="FU109" i="4"/>
  <c r="FU105" i="4"/>
  <c r="FU180" i="4" s="1"/>
  <c r="FU108" i="4"/>
  <c r="FU106" i="4"/>
  <c r="FU107" i="4"/>
  <c r="FU181" i="4" s="1"/>
  <c r="DZ108" i="4"/>
  <c r="DZ106" i="4"/>
  <c r="DZ107" i="4"/>
  <c r="DZ181" i="4" s="1"/>
  <c r="DZ110" i="4"/>
  <c r="DZ109" i="4"/>
  <c r="DZ105" i="4"/>
  <c r="DZ180" i="4" s="1"/>
  <c r="EM110" i="4"/>
  <c r="EM106" i="4"/>
  <c r="ER109" i="4"/>
  <c r="ER105" i="4"/>
  <c r="ER180" i="4" s="1"/>
  <c r="FJ107" i="4"/>
  <c r="FJ181" i="4" s="1"/>
  <c r="ER110" i="4"/>
  <c r="EM109" i="4"/>
  <c r="EM105" i="4"/>
  <c r="EM180" i="4" s="1"/>
  <c r="ER108" i="4"/>
  <c r="FJ110" i="4"/>
  <c r="FJ106" i="4"/>
  <c r="ER106" i="4"/>
  <c r="EM108" i="4"/>
  <c r="ER107" i="4"/>
  <c r="ER181" i="4" s="1"/>
  <c r="FJ109" i="4"/>
  <c r="FJ105" i="4"/>
  <c r="FJ180" i="4" s="1"/>
  <c r="EM107" i="4"/>
  <c r="EM181" i="4" s="1"/>
  <c r="FJ108" i="4"/>
  <c r="FH110" i="4"/>
  <c r="FH106" i="4"/>
  <c r="FH109" i="4"/>
  <c r="FH105" i="4"/>
  <c r="FH180" i="4" s="1"/>
  <c r="FH108" i="4"/>
  <c r="FH107" i="4"/>
  <c r="FH181" i="4" s="1"/>
  <c r="DY110" i="4"/>
  <c r="FI110" i="4"/>
  <c r="FI106" i="4"/>
  <c r="FG110" i="4"/>
  <c r="FG106" i="4"/>
  <c r="FI109" i="4"/>
  <c r="FI105" i="4"/>
  <c r="FI180" i="4" s="1"/>
  <c r="FG109" i="4"/>
  <c r="FI108" i="4"/>
  <c r="FG108" i="4"/>
  <c r="FI107" i="4"/>
  <c r="FI181" i="4" s="1"/>
  <c r="FG107" i="4"/>
  <c r="FG181" i="4" s="1"/>
  <c r="DV106" i="4"/>
  <c r="DV105" i="4"/>
  <c r="DW107" i="4"/>
  <c r="DW110" i="4"/>
  <c r="DX105" i="4"/>
  <c r="DX180" i="4" s="1"/>
  <c r="DV108" i="4"/>
  <c r="DX109" i="4"/>
  <c r="DV110" i="4"/>
  <c r="DU108" i="4"/>
  <c r="DU105" i="4"/>
  <c r="DU107" i="4"/>
  <c r="DV109" i="4"/>
  <c r="DX107" i="4"/>
  <c r="DX181" i="4" s="1"/>
  <c r="DU106" i="4"/>
  <c r="DY107" i="4"/>
  <c r="DY181" i="4" s="1"/>
  <c r="DW106" i="4"/>
  <c r="DV107" i="4"/>
  <c r="DV181" i="4" s="1"/>
  <c r="DW109" i="4"/>
  <c r="DX106" i="4"/>
  <c r="DX110" i="4"/>
  <c r="DW108" i="4"/>
  <c r="DW105" i="4"/>
  <c r="DU109" i="4"/>
  <c r="DX108" i="4"/>
  <c r="DY105" i="4"/>
  <c r="DY180" i="4" s="1"/>
  <c r="DY108" i="4"/>
  <c r="DU110" i="4"/>
  <c r="DY109" i="4"/>
  <c r="FZ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F86" i="4"/>
  <c r="GD86" i="4"/>
  <c r="GE86" i="4"/>
  <c r="GC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F93" i="4"/>
  <c r="GE93" i="4"/>
  <c r="DT91" i="4"/>
  <c r="GD93" i="4"/>
  <c r="GC93" i="4"/>
  <c r="DX80" i="4"/>
  <c r="DV80" i="4"/>
  <c r="GF64" i="4"/>
  <c r="GE64" i="4"/>
  <c r="GD64" i="4"/>
  <c r="GC64" i="4"/>
  <c r="GC58" i="4"/>
  <c r="GC59" i="4"/>
  <c r="GC65" i="4"/>
  <c r="GD58" i="4"/>
  <c r="GD59" i="4"/>
  <c r="GD65" i="4"/>
  <c r="GD62" i="4"/>
  <c r="GD63" i="4"/>
  <c r="GC62" i="4"/>
  <c r="GC60" i="4"/>
  <c r="GC61" i="4"/>
  <c r="GC63" i="4"/>
  <c r="GC66" i="4"/>
  <c r="GD60" i="4"/>
  <c r="GD61" i="4"/>
  <c r="GD66" i="4"/>
  <c r="GD91" i="4"/>
  <c r="GD88" i="4"/>
  <c r="GD90" i="4"/>
  <c r="GD94" i="4"/>
  <c r="GD89" i="4"/>
  <c r="GD95" i="4"/>
  <c r="GC91" i="4"/>
  <c r="GC90" i="4"/>
  <c r="GC89" i="4"/>
  <c r="GC92" i="4"/>
  <c r="GC95" i="4"/>
  <c r="GD92" i="4"/>
  <c r="GC88" i="4"/>
  <c r="GC94" i="4"/>
  <c r="GF95" i="4"/>
  <c r="DT89" i="4"/>
  <c r="GE61" i="4"/>
  <c r="GE58" i="4"/>
  <c r="GF60" i="4"/>
  <c r="GF65" i="4"/>
  <c r="GF61" i="4"/>
  <c r="GE59" i="4"/>
  <c r="GF62" i="4"/>
  <c r="GE63" i="4"/>
  <c r="DT88" i="4"/>
  <c r="GF66" i="4"/>
  <c r="GE65" i="4"/>
  <c r="GF59" i="4"/>
  <c r="GF58" i="4"/>
  <c r="GE62" i="4"/>
  <c r="GE60" i="4"/>
  <c r="GF63" i="4"/>
  <c r="GE66" i="4"/>
  <c r="DT90" i="4"/>
  <c r="DT86" i="4"/>
  <c r="DT92" i="4"/>
  <c r="DT87" i="4"/>
  <c r="DT93" i="4"/>
  <c r="GE91" i="4"/>
  <c r="GE88" i="4"/>
  <c r="GE89" i="4"/>
  <c r="GE90" i="4"/>
  <c r="GE92" i="4"/>
  <c r="GE94" i="4"/>
  <c r="GE95" i="4"/>
  <c r="GF91" i="4"/>
  <c r="GF88" i="4"/>
  <c r="GF89" i="4"/>
  <c r="GF90" i="4"/>
  <c r="GF92" i="4"/>
  <c r="GF94" i="4"/>
  <c r="DW35" i="4"/>
  <c r="DV35" i="4"/>
  <c r="DU35" i="4"/>
  <c r="DT35" i="4"/>
  <c r="DS35" i="4"/>
  <c r="DR35" i="4"/>
  <c r="EA101" i="4" l="1"/>
  <c r="EA100" i="4"/>
  <c r="EA99" i="4"/>
  <c r="EA98" i="4"/>
  <c r="EA97" i="4"/>
  <c r="EA96" i="4"/>
  <c r="EA102" i="4"/>
  <c r="FB99" i="4"/>
  <c r="FB98" i="4"/>
  <c r="FB100" i="4"/>
  <c r="FB97" i="4"/>
  <c r="FB96" i="4"/>
  <c r="FB102" i="4"/>
  <c r="FB101" i="4"/>
  <c r="EZ100" i="4"/>
  <c r="EZ99" i="4"/>
  <c r="EZ98" i="4"/>
  <c r="EZ97" i="4"/>
  <c r="EZ96" i="4"/>
  <c r="EZ101" i="4"/>
  <c r="EZ102" i="4"/>
  <c r="EY96" i="4"/>
  <c r="EY102" i="4"/>
  <c r="EY101" i="4"/>
  <c r="EY100" i="4"/>
  <c r="EY99" i="4"/>
  <c r="EY98" i="4"/>
  <c r="EY97" i="4"/>
  <c r="FA100" i="4"/>
  <c r="FA99" i="4"/>
  <c r="FA98" i="4"/>
  <c r="FA96" i="4"/>
  <c r="FA102" i="4"/>
  <c r="FA101" i="4"/>
  <c r="FA97" i="4"/>
  <c r="EX102" i="4"/>
  <c r="EX101" i="4"/>
  <c r="EX100" i="4"/>
  <c r="EX99" i="4"/>
  <c r="EX98" i="4"/>
  <c r="EX97" i="4"/>
  <c r="EX96" i="4"/>
  <c r="EW101" i="4"/>
  <c r="EW100" i="4"/>
  <c r="EW99" i="4"/>
  <c r="EW98" i="4"/>
  <c r="EW97" i="4"/>
  <c r="EW96" i="4"/>
  <c r="EW102" i="4"/>
  <c r="EG98" i="4"/>
  <c r="EF102" i="4"/>
  <c r="EF98" i="4"/>
  <c r="EG101" i="4"/>
  <c r="EG97" i="4"/>
  <c r="EF101" i="4"/>
  <c r="EF97" i="4"/>
  <c r="EG100" i="4"/>
  <c r="EG96" i="4"/>
  <c r="EF100" i="4"/>
  <c r="EF96" i="4"/>
  <c r="EG102" i="4"/>
  <c r="EG99" i="4"/>
  <c r="EF99" i="4"/>
  <c r="ED102" i="4"/>
  <c r="ED101" i="4"/>
  <c r="ED100" i="4"/>
  <c r="ED99" i="4"/>
  <c r="ED98" i="4"/>
  <c r="ED96" i="4"/>
  <c r="ED97" i="4"/>
  <c r="FD100" i="4"/>
  <c r="FE97" i="4"/>
  <c r="FF96" i="4"/>
  <c r="FE102" i="4"/>
  <c r="FD97" i="4"/>
  <c r="FF101" i="4"/>
  <c r="FD99" i="4"/>
  <c r="FF100" i="4"/>
  <c r="FE101" i="4"/>
  <c r="FE96" i="4"/>
  <c r="FF99" i="4"/>
  <c r="FD101" i="4"/>
  <c r="FE98" i="4"/>
  <c r="FF102" i="4"/>
  <c r="FF98" i="4"/>
  <c r="FD98" i="4"/>
  <c r="FE99" i="4"/>
  <c r="FF97" i="4"/>
  <c r="FE100" i="4"/>
  <c r="FD102" i="4"/>
  <c r="FD96" i="4"/>
  <c r="FV98" i="4"/>
  <c r="FV97" i="4"/>
  <c r="FV96" i="4"/>
  <c r="FV102" i="4"/>
  <c r="FV100" i="4"/>
  <c r="FV99" i="4"/>
  <c r="FV101" i="4"/>
  <c r="FW98" i="4"/>
  <c r="FW97" i="4"/>
  <c r="FW96" i="4"/>
  <c r="FW100" i="4"/>
  <c r="FW99" i="4"/>
  <c r="FW102" i="4"/>
  <c r="FW101" i="4"/>
  <c r="FX102" i="4"/>
  <c r="FO100" i="4"/>
  <c r="FM99" i="4"/>
  <c r="FX98" i="4"/>
  <c r="FN96" i="4"/>
  <c r="FP101" i="4"/>
  <c r="FN100" i="4"/>
  <c r="FT99" i="4"/>
  <c r="FP97" i="4"/>
  <c r="FO101" i="4"/>
  <c r="FM100" i="4"/>
  <c r="FX99" i="4"/>
  <c r="FO97" i="4"/>
  <c r="FN98" i="4"/>
  <c r="FM102" i="4"/>
  <c r="FO99" i="4"/>
  <c r="FP100" i="4"/>
  <c r="FM96" i="4"/>
  <c r="FP102" i="4"/>
  <c r="FN101" i="4"/>
  <c r="FT100" i="4"/>
  <c r="FP98" i="4"/>
  <c r="FN97" i="4"/>
  <c r="FT101" i="4"/>
  <c r="FT97" i="4"/>
  <c r="FX101" i="4"/>
  <c r="FX97" i="4"/>
  <c r="FN99" i="4"/>
  <c r="FO96" i="4"/>
  <c r="FO102" i="4"/>
  <c r="FM101" i="4"/>
  <c r="FX100" i="4"/>
  <c r="FO98" i="4"/>
  <c r="FM97" i="4"/>
  <c r="FN102" i="4"/>
  <c r="FP99" i="4"/>
  <c r="FM98" i="4"/>
  <c r="FT102" i="4"/>
  <c r="FT98" i="4"/>
  <c r="FR100" i="4"/>
  <c r="FR96" i="4"/>
  <c r="FQ100" i="4"/>
  <c r="FR99" i="4"/>
  <c r="FR102" i="4"/>
  <c r="FR98" i="4"/>
  <c r="FQ99" i="4"/>
  <c r="FQ96" i="4"/>
  <c r="FQ102" i="4"/>
  <c r="FQ98" i="4"/>
  <c r="FQ101" i="4"/>
  <c r="FQ97" i="4"/>
  <c r="FR101" i="4"/>
  <c r="FR97" i="4"/>
  <c r="EL102" i="4"/>
  <c r="EH102" i="4"/>
  <c r="EL101" i="4"/>
  <c r="EH101" i="4"/>
  <c r="EL100" i="4"/>
  <c r="EH100" i="4"/>
  <c r="EL99" i="4"/>
  <c r="EH99" i="4"/>
  <c r="EL98" i="4"/>
  <c r="EH98" i="4"/>
  <c r="EL97" i="4"/>
  <c r="EH97" i="4"/>
  <c r="EL96" i="4"/>
  <c r="EH96" i="4"/>
  <c r="EK96" i="4"/>
  <c r="EI101" i="4"/>
  <c r="EI98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C96" i="4"/>
  <c r="EI99" i="4"/>
  <c r="EI96" i="4"/>
  <c r="EJ102" i="4"/>
  <c r="EB102" i="4"/>
  <c r="EJ101" i="4"/>
  <c r="EB101" i="4"/>
  <c r="EJ100" i="4"/>
  <c r="EB100" i="4"/>
  <c r="EJ99" i="4"/>
  <c r="EB99" i="4"/>
  <c r="EJ98" i="4"/>
  <c r="EB98" i="4"/>
  <c r="EJ97" i="4"/>
  <c r="EB97" i="4"/>
  <c r="EJ96" i="4"/>
  <c r="EB96" i="4"/>
  <c r="EI102" i="4"/>
  <c r="EI100" i="4"/>
  <c r="EI97" i="4"/>
  <c r="DY183" i="4"/>
  <c r="FP96" i="4"/>
  <c r="EV102" i="4"/>
  <c r="EV101" i="4"/>
  <c r="EV100" i="4"/>
  <c r="EV99" i="4"/>
  <c r="EV98" i="4"/>
  <c r="EV97" i="4"/>
  <c r="EV96" i="4"/>
  <c r="ES102" i="4"/>
  <c r="ES101" i="4"/>
  <c r="ES98" i="4"/>
  <c r="EU102" i="4"/>
  <c r="EU101" i="4"/>
  <c r="EU100" i="4"/>
  <c r="EU99" i="4"/>
  <c r="EU98" i="4"/>
  <c r="EU97" i="4"/>
  <c r="FT96" i="4"/>
  <c r="EU96" i="4"/>
  <c r="ES96" i="4"/>
  <c r="FC102" i="4"/>
  <c r="ET102" i="4"/>
  <c r="FC101" i="4"/>
  <c r="ET101" i="4"/>
  <c r="FC100" i="4"/>
  <c r="ET100" i="4"/>
  <c r="FC99" i="4"/>
  <c r="ET99" i="4"/>
  <c r="FC98" i="4"/>
  <c r="ET98" i="4"/>
  <c r="FC97" i="4"/>
  <c r="ET97" i="4"/>
  <c r="FC96" i="4"/>
  <c r="ET96" i="4"/>
  <c r="ES100" i="4"/>
  <c r="ES99" i="4"/>
  <c r="ES97" i="4"/>
  <c r="FX96" i="4"/>
  <c r="EQ100" i="4"/>
  <c r="EQ96" i="4"/>
  <c r="EQ99" i="4"/>
  <c r="EQ97" i="4"/>
  <c r="EQ101" i="4"/>
  <c r="EQ102" i="4"/>
  <c r="EQ98" i="4"/>
  <c r="EO100" i="4"/>
  <c r="EO96" i="4"/>
  <c r="EO102" i="4"/>
  <c r="EO98" i="4"/>
  <c r="EO101" i="4"/>
  <c r="EO97" i="4"/>
  <c r="EO99" i="4"/>
  <c r="EP102" i="4"/>
  <c r="EP100" i="4"/>
  <c r="EP98" i="4"/>
  <c r="EP96" i="4"/>
  <c r="EP97" i="4"/>
  <c r="EP101" i="4"/>
  <c r="EP99" i="4"/>
  <c r="EN102" i="4"/>
  <c r="EN97" i="4"/>
  <c r="EN96" i="4"/>
  <c r="EN101" i="4"/>
  <c r="EN99" i="4"/>
  <c r="EN98" i="4"/>
  <c r="EN100" i="4"/>
  <c r="FK100" i="4"/>
  <c r="FK96" i="4"/>
  <c r="FK102" i="4"/>
  <c r="FK98" i="4"/>
  <c r="FK99" i="4"/>
  <c r="FK101" i="4"/>
  <c r="FK97" i="4"/>
  <c r="FS100" i="4"/>
  <c r="FS96" i="4"/>
  <c r="FS97" i="4"/>
  <c r="FS99" i="4"/>
  <c r="FS101" i="4"/>
  <c r="FS102" i="4"/>
  <c r="FS98" i="4"/>
  <c r="FL99" i="4"/>
  <c r="FL96" i="4"/>
  <c r="FL102" i="4"/>
  <c r="FL98" i="4"/>
  <c r="FL100" i="4"/>
  <c r="FL101" i="4"/>
  <c r="FL97" i="4"/>
  <c r="FU102" i="4"/>
  <c r="FU98" i="4"/>
  <c r="FU101" i="4"/>
  <c r="FU97" i="4"/>
  <c r="FU100" i="4"/>
  <c r="FU96" i="4"/>
  <c r="FU99" i="4"/>
  <c r="GD122" i="4"/>
  <c r="DW180" i="4"/>
  <c r="GC113" i="4"/>
  <c r="DV180" i="4"/>
  <c r="DZ102" i="4"/>
  <c r="DZ98" i="4"/>
  <c r="DZ101" i="4"/>
  <c r="DZ97" i="4"/>
  <c r="DZ96" i="4"/>
  <c r="DZ99" i="4"/>
  <c r="DZ100" i="4"/>
  <c r="EM100" i="4"/>
  <c r="EM96" i="4"/>
  <c r="FJ101" i="4"/>
  <c r="FJ99" i="4"/>
  <c r="FJ97" i="4"/>
  <c r="FI101" i="4"/>
  <c r="FI97" i="4"/>
  <c r="FH100" i="4"/>
  <c r="FH96" i="4"/>
  <c r="FG99" i="4"/>
  <c r="DY102" i="4"/>
  <c r="DY98" i="4"/>
  <c r="EM97" i="4"/>
  <c r="ER99" i="4"/>
  <c r="FI98" i="4"/>
  <c r="FG100" i="4"/>
  <c r="EM99" i="4"/>
  <c r="ER102" i="4"/>
  <c r="ER100" i="4"/>
  <c r="ER98" i="4"/>
  <c r="ER96" i="4"/>
  <c r="FI100" i="4"/>
  <c r="FI96" i="4"/>
  <c r="FH99" i="4"/>
  <c r="FG102" i="4"/>
  <c r="FG98" i="4"/>
  <c r="DY101" i="4"/>
  <c r="DY97" i="4"/>
  <c r="EM101" i="4"/>
  <c r="ER101" i="4"/>
  <c r="FI102" i="4"/>
  <c r="FH97" i="4"/>
  <c r="DY99" i="4"/>
  <c r="EM102" i="4"/>
  <c r="EM98" i="4"/>
  <c r="FJ102" i="4"/>
  <c r="FJ100" i="4"/>
  <c r="FJ98" i="4"/>
  <c r="FJ96" i="4"/>
  <c r="FI99" i="4"/>
  <c r="FH102" i="4"/>
  <c r="FH98" i="4"/>
  <c r="FG101" i="4"/>
  <c r="FG97" i="4"/>
  <c r="DY100" i="4"/>
  <c r="DY96" i="4"/>
  <c r="ER97" i="4"/>
  <c r="FH101" i="4"/>
  <c r="FG96" i="4"/>
  <c r="GD118" i="4"/>
  <c r="DW181" i="4"/>
  <c r="GD113" i="4"/>
  <c r="GD121" i="4"/>
  <c r="GF113" i="4"/>
  <c r="GF121" i="4"/>
  <c r="GC118" i="4"/>
  <c r="GC122" i="4"/>
  <c r="GE118" i="4"/>
  <c r="GE122" i="4"/>
  <c r="GE113" i="4"/>
  <c r="GE121" i="4"/>
  <c r="GC121" i="4"/>
  <c r="GF118" i="4"/>
  <c r="GF122" i="4"/>
  <c r="FZ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DR103" i="4" l="1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D22" i="4" l="1"/>
  <c r="GF22" i="4"/>
  <c r="GC22" i="4"/>
  <c r="GE22" i="4"/>
  <c r="GC16" i="4"/>
  <c r="GC18" i="4"/>
  <c r="GC23" i="4"/>
  <c r="GD17" i="4"/>
  <c r="GD16" i="4"/>
  <c r="GD18" i="4"/>
  <c r="GD23" i="4"/>
  <c r="GD21" i="4"/>
  <c r="GC19" i="4"/>
  <c r="GC17" i="4"/>
  <c r="GC21" i="4"/>
  <c r="GC20" i="4"/>
  <c r="GD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F19" i="4"/>
  <c r="GE19" i="4"/>
  <c r="GF18" i="4"/>
  <c r="GE17" i="4"/>
  <c r="GF17" i="4"/>
  <c r="GE16" i="4"/>
  <c r="GF21" i="4"/>
  <c r="GE18" i="4"/>
  <c r="GE23" i="4"/>
  <c r="GF23" i="4"/>
  <c r="GE21" i="4"/>
  <c r="GF16" i="4"/>
  <c r="GE20" i="4" l="1"/>
  <c r="GF20" i="4"/>
  <c r="GD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"/>
        </x15:connection>
      </ext>
    </extLst>
  </connection>
</connections>
</file>

<file path=xl/sharedStrings.xml><?xml version="1.0" encoding="utf-8"?>
<sst xmlns="http://schemas.openxmlformats.org/spreadsheetml/2006/main" count="372" uniqueCount="139">
  <si>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</si>
  <si>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</si>
  <si>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</si>
  <si>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</si>
  <si>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</si>
  <si>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</si>
  <si>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</si>
  <si>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</si>
  <si>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</si>
  <si>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</si>
  <si>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</si>
  <si>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</si>
  <si>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</si>
  <si>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</si>
  <si>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</si>
  <si>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</si>
  <si>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</si>
  <si>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</si>
  <si>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</si>
  <si>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</si>
  <si>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</si>
  <si>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</si>
  <si>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</si>
  <si>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</si>
  <si>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</si>
  <si>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</si>
  <si>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</si>
  <si>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</si>
  <si>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</si>
  <si>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</si>
  <si>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</si>
  <si>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</si>
  <si>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</si>
  <si>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</si>
  <si>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</si>
  <si>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</si>
  <si>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</si>
  <si>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</si>
  <si>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</si>
  <si>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</si>
  <si>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</si>
  <si>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</si>
  <si>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</si>
  <si>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</si>
  <si>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</si>
  <si>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</si>
  <si>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</si>
  <si>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</si>
  <si>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</si>
  <si>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</si>
  <si>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</si>
  <si>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</si>
  <si>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</si>
  <si>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</si>
  <si>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</si>
  <si>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</si>
  <si>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</si>
  <si>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</si>
  <si>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</si>
  <si>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</si>
  <si>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</si>
  <si>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</si>
  <si>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</si>
  <si>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</si>
  <si>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</si>
  <si>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</si>
  <si>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</si>
  <si>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</si>
  <si>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</si>
  <si>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</si>
  <si>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</si>
  <si>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</si>
  <si>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</si>
  <si>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</si>
  <si>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</si>
  <si>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</si>
  <si>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</si>
  <si>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</si>
  <si>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</si>
  <si>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</si>
  <si>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</si>
  <si>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</si>
  <si>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</si>
  <si>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</si>
  <si>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</si>
  <si>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Tanbaly-Tash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</si>
  <si>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</si>
  <si>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</si>
  <si>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</si>
  <si>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</si>
  <si>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</si>
  <si>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</si>
  <si>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</si>
  <si>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</si>
  <si>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</si>
  <si>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</si>
  <si>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</si>
  <si>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</si>
  <si>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</si>
  <si>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</si>
  <si>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</si>
  <si>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</si>
  <si>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</si>
  <si>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</si>
  <si>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</si>
  <si>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</si>
  <si>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</si>
  <si>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Filtering features for the outgroup</t>
  </si>
  <si>
    <t>Koytübek</t>
  </si>
  <si>
    <t>Data matrix for inscriptions</t>
  </si>
  <si>
    <t>Aramaic, Middle Iranian &amp; Brahmic as Outgroup</t>
  </si>
  <si>
    <t>The 7 means the unknown state of the feature - it is usually denoted by a '?'.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</si>
  <si>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</si>
  <si>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</si>
  <si>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</si>
  <si>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</si>
  <si>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</si>
  <si>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</si>
  <si>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</si>
  <si>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</si>
  <si>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</si>
  <si>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</si>
  <si>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</si>
  <si>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</si>
  <si>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</si>
  <si>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</si>
  <si>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</si>
  <si>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</si>
  <si>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</si>
  <si>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</si>
  <si>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</si>
  <si>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</si>
  <si>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Pearson correlation coefficient (rho) calculated by the KORELL function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</si>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</sst>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1">
    <xf numFmtId="0" fontId="0" fillId="0" borderId="0" xfId="0"/>
    <xf numFmtId="0" fontId="7" fillId="0" borderId="0" xfId="4" applyFill="1" applyBorder="1"/>
    <xf numFmtId="49" fontId="4" fillId="0" borderId="1" xfId="4" applyNumberFormat="1" applyFont="1" applyFill="1" applyBorder="1" applyAlignment="1">
      <alignment horizontal="center" vertical="center"/>
    </xf>
    <xf numFmtId="49" fontId="4" fillId="0" borderId="0" xfId="4" applyNumberFormat="1" applyFont="1" applyFill="1" applyBorder="1" applyAlignment="1">
      <alignment horizontal="center" vertical="center"/>
    </xf>
    <xf numFmtId="0" fontId="4" fillId="0" borderId="0" xfId="4" applyFont="1" applyFill="1" applyBorder="1" applyAlignment="1">
      <alignment horizontal="center" vertical="center"/>
    </xf>
    <xf numFmtId="0" fontId="4" fillId="0" borderId="0" xfId="4" applyFont="1" applyFill="1" applyBorder="1"/>
    <xf numFmtId="0" fontId="4" fillId="0" borderId="2" xfId="4" applyFont="1" applyFill="1" applyBorder="1" applyAlignment="1">
      <alignment horizontal="center" vertical="center"/>
    </xf>
    <xf numFmtId="0" fontId="7" fillId="0" borderId="0" xfId="4" applyFill="1" applyAlignment="1">
      <alignment horizontal="center" vertical="center"/>
    </xf>
    <xf numFmtId="1" fontId="4" fillId="0" borderId="1" xfId="4" applyNumberFormat="1" applyFont="1" applyFill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 applyFill="1" applyBorder="1" applyAlignment="1"/>
    <xf numFmtId="0" fontId="4" fillId="0" borderId="0" xfId="4" applyFont="1" applyFill="1" applyBorder="1" applyAlignment="1">
      <alignment horizontal="center" vertical="center" wrapText="1"/>
    </xf>
    <xf numFmtId="1" fontId="4" fillId="0" borderId="0" xfId="4" applyNumberFormat="1" applyFont="1" applyFill="1" applyBorder="1" applyAlignment="1">
      <alignment horizontal="center" vertical="center"/>
    </xf>
    <xf numFmtId="0" fontId="4" fillId="0" borderId="0" xfId="4" applyFont="1" applyFill="1" applyBorder="1" applyAlignment="1"/>
    <xf numFmtId="0" fontId="4" fillId="0" borderId="0" xfId="4" applyFont="1" applyFill="1" applyAlignment="1">
      <alignment horizontal="center" vertical="center"/>
    </xf>
    <xf numFmtId="49" fontId="4" fillId="0" borderId="3" xfId="4" applyNumberFormat="1" applyFont="1" applyFill="1" applyBorder="1" applyAlignment="1">
      <alignment horizontal="center" vertical="center" textRotation="90" wrapText="1"/>
    </xf>
    <xf numFmtId="0" fontId="6" fillId="2" borderId="0" xfId="0" applyFont="1" applyFill="1" applyBorder="1" applyAlignment="1">
      <alignment horizontal="center" vertical="center"/>
    </xf>
    <xf numFmtId="1" fontId="4" fillId="2" borderId="0" xfId="4" applyNumberFormat="1" applyFont="1" applyFill="1" applyBorder="1" applyAlignment="1" applyProtection="1">
      <alignment horizontal="center" vertical="center"/>
      <protection locked="0"/>
    </xf>
    <xf numFmtId="1" fontId="6" fillId="2" borderId="0" xfId="0" applyNumberFormat="1" applyFont="1" applyFill="1" applyBorder="1" applyAlignment="1">
      <alignment horizontal="center" vertical="center"/>
    </xf>
    <xf numFmtId="1" fontId="4" fillId="0" borderId="0" xfId="4" applyNumberFormat="1" applyFont="1" applyFill="1" applyBorder="1"/>
    <xf numFmtId="1" fontId="4" fillId="2" borderId="0" xfId="4" applyNumberFormat="1" applyFont="1" applyFill="1" applyBorder="1" applyAlignment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  <protection locked="0"/>
    </xf>
    <xf numFmtId="0" fontId="4" fillId="2" borderId="0" xfId="4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 applyFill="1" applyBorder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NumberFormat="1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 applyBorder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0" xfId="4" applyNumberFormat="1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 applyBorder="1"/>
    <xf numFmtId="0" fontId="4" fillId="7" borderId="0" xfId="4" applyFont="1" applyFill="1" applyBorder="1" applyAlignment="1">
      <alignment horizontal="center" vertical="center" wrapText="1"/>
    </xf>
    <xf numFmtId="1" fontId="4" fillId="7" borderId="0" xfId="4" applyNumberFormat="1" applyFont="1" applyFill="1" applyBorder="1" applyAlignment="1">
      <alignment horizontal="center" vertical="center"/>
    </xf>
    <xf numFmtId="0" fontId="4" fillId="7" borderId="0" xfId="4" applyFont="1" applyFill="1" applyBorder="1"/>
    <xf numFmtId="0" fontId="5" fillId="7" borderId="0" xfId="4" applyFont="1" applyFill="1" applyBorder="1" applyAlignment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Border="1" applyAlignment="1">
      <alignment horizontal="center" vertical="center"/>
    </xf>
    <xf numFmtId="49" fontId="4" fillId="7" borderId="0" xfId="4" applyNumberFormat="1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/>
    </xf>
    <xf numFmtId="0" fontId="4" fillId="4" borderId="0" xfId="4" applyFont="1" applyFill="1" applyBorder="1" applyAlignment="1">
      <alignment horizontal="center"/>
    </xf>
    <xf numFmtId="49" fontId="4" fillId="4" borderId="0" xfId="4" applyNumberFormat="1" applyFont="1" applyFill="1" applyBorder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0" fontId="4" fillId="4" borderId="0" xfId="4" applyFont="1" applyFill="1" applyBorder="1" applyAlignment="1">
      <alignment horizontal="center"/>
    </xf>
    <xf numFmtId="0" fontId="4" fillId="4" borderId="0" xfId="4" applyFont="1" applyFill="1" applyBorder="1" applyAlignment="1">
      <alignment horizont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Fill="1" applyBorder="1" applyAlignment="1" applyProtection="1">
      <alignment horizontal="center" vertical="center"/>
      <protection locked="0"/>
    </xf>
    <xf numFmtId="1" fontId="9" fillId="0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Fill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6" xfId="4" applyNumberFormat="1" applyFont="1" applyFill="1" applyBorder="1" applyAlignment="1" applyProtection="1">
      <alignment horizontal="center" vertical="center"/>
      <protection locked="0"/>
    </xf>
    <xf numFmtId="1" fontId="9" fillId="0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21" xfId="4" applyNumberFormat="1" applyFont="1" applyFill="1" applyBorder="1" applyAlignment="1" applyProtection="1">
      <alignment horizontal="center" vertical="center"/>
      <protection locked="0"/>
    </xf>
    <xf numFmtId="1" fontId="9" fillId="0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Border="1" applyAlignment="1" applyProtection="1">
      <alignment horizontal="center" vertical="center"/>
      <protection locked="0"/>
    </xf>
    <xf numFmtId="1" fontId="9" fillId="0" borderId="0" xfId="4" applyNumberFormat="1" applyFont="1" applyFill="1" applyBorder="1" applyAlignment="1">
      <alignment horizontal="center" vertical="center"/>
    </xf>
    <xf numFmtId="49" fontId="4" fillId="4" borderId="0" xfId="4" applyNumberFormat="1" applyFont="1" applyFill="1" applyBorder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Border="1" applyAlignment="1">
      <alignment horizontal="center" vertical="center"/>
    </xf>
    <xf numFmtId="0" fontId="4" fillId="5" borderId="0" xfId="4" applyFont="1" applyFill="1" applyBorder="1"/>
    <xf numFmtId="49" fontId="4" fillId="5" borderId="0" xfId="4" applyNumberFormat="1" applyFont="1" applyFill="1" applyBorder="1" applyAlignment="1">
      <alignment horizontal="center" vertical="center"/>
    </xf>
    <xf numFmtId="0" fontId="7" fillId="5" borderId="0" xfId="4" applyFill="1" applyBorder="1"/>
    <xf numFmtId="1" fontId="4" fillId="4" borderId="0" xfId="4" applyNumberFormat="1" applyFont="1" applyFill="1" applyBorder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Border="1" applyAlignment="1">
      <alignment horizontal="center"/>
    </xf>
    <xf numFmtId="0" fontId="9" fillId="4" borderId="0" xfId="4" applyFont="1" applyFill="1" applyBorder="1" applyAlignment="1">
      <alignment horizontal="center" vertic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Border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SFG!$GB$16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SFG!$GC$16:$GF$16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SFG!$GB$17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SFG!$GC$17:$GF$17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SFG!$GB$18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SFG!$GC$18:$GF$18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SFG!$GB$19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SFG!$GC$19:$GF$19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SFG!$GB$20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SFG!$GC$20:$GF$20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SFG!$GB$21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SFG!$GC$21:$GF$21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SFG!$GB$22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SFG!$GC$22:$GF$22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SFG!$GB$23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SFG!$GC$15:$GF$15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SFG!$GC$23:$GF$23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SFG!$GB$57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SFG!$GC$57:$GF$57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SFG!$GB$58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SFG!$GC$58:$GF$58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SFG!$GB$59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SFG!$GC$59:$GF$59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SFG!$GB$60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SFG!$GC$60:$GF$60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SFG!$GB$61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SFG!$GC$61:$GF$61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SFG!$GB$62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SFG!$GC$62:$GF$62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SFG!$GB$63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SFG!$GC$63:$GF$63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SFG!$GB$64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SFG!$GC$64:$GF$64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SFG!$GB$65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SFG!$GC$65:$GF$65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SFG!$GB$66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SFG!$GC$56:$GF$56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SFG!$GC$66:$GF$66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SFG!$GB$86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SFG!$GC$86:$GF$86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SFG!$GB$87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SFG!$GC$87:$GF$87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SFG!$GB$88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SFG!$GC$88:$GF$88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SFG!$GB$89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SFG!$GC$89:$GF$89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SFG!$GB$90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SFG!$GC$90:$GF$90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SFG!$GB$91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SFG!$GC$91:$GF$91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SFG!$GB$92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SFG!$GC$92:$GF$92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SFG!$GB$93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SFG!$GC$93:$GF$93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SFG!$GB$94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SFG!$GC$94:$GF$94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SFG!$GB$95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SFG!$GC$85:$GF$85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SFG!$GC$95:$GF$95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SFG!$DV$1:$FX$1</c:f>
              <c:strCache>
                <c:ptCount val="55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Tanbaly-Tash</c:v>
                </c:pt>
                <c:pt idx="7">
                  <c:v>Kalbak-Tash II/XV (A-33)</c:v>
                </c:pt>
                <c:pt idx="8">
                  <c:v>Koytübek</c:v>
                </c:pt>
                <c:pt idx="9">
                  <c:v>Kul Tigin</c:v>
                </c:pt>
                <c:pt idx="10">
                  <c:v>Kuljabasy I</c:v>
                </c:pt>
                <c:pt idx="11">
                  <c:v>Kuljabasy II</c:v>
                </c:pt>
                <c:pt idx="12">
                  <c:v>Bichiktu-Boom XV (A-95)</c:v>
                </c:pt>
                <c:pt idx="13">
                  <c:v>Bichiktu-Boom III (A-16)</c:v>
                </c:pt>
                <c:pt idx="14">
                  <c:v>Mendur-Sokkon I (A-6)</c:v>
                </c:pt>
                <c:pt idx="15">
                  <c:v>Kurgak I (A-78)</c:v>
                </c:pt>
                <c:pt idx="16">
                  <c:v>Zhon-Aryk (T-14)</c:v>
                </c:pt>
                <c:pt idx="17">
                  <c:v>Vargyas</c:v>
                </c:pt>
                <c:pt idx="18">
                  <c:v>Homoródkarácsonyfalva</c:v>
                </c:pt>
                <c:pt idx="19">
                  <c:v>Stick Calendar</c:v>
                </c:pt>
                <c:pt idx="20">
                  <c:v>Nikolsburg</c:v>
                </c:pt>
                <c:pt idx="21">
                  <c:v>Csíkszentmihály</c:v>
                </c:pt>
                <c:pt idx="22">
                  <c:v>Constantinople</c:v>
                </c:pt>
                <c:pt idx="23">
                  <c:v>Bodrog-Alsóbű</c:v>
                </c:pt>
                <c:pt idx="24">
                  <c:v>Székelyderzs</c:v>
                </c:pt>
                <c:pt idx="25">
                  <c:v>Bágy</c:v>
                </c:pt>
                <c:pt idx="26">
                  <c:v>Szamosközy</c:v>
                </c:pt>
                <c:pt idx="27">
                  <c:v>Wolfenbüttel</c:v>
                </c:pt>
                <c:pt idx="28">
                  <c:v>Rudimenta</c:v>
                </c:pt>
                <c:pt idx="29">
                  <c:v>Farkaslaki</c:v>
                </c:pt>
                <c:pt idx="30">
                  <c:v>Bonyhai</c:v>
                </c:pt>
                <c:pt idx="31">
                  <c:v>Kájoni-Ancient</c:v>
                </c:pt>
                <c:pt idx="32">
                  <c:v>Bél</c:v>
                </c:pt>
                <c:pt idx="33">
                  <c:v>Patakfalvi</c:v>
                </c:pt>
                <c:pt idx="34">
                  <c:v>Ozora-Tótipuszta</c:v>
                </c:pt>
                <c:pt idx="35">
                  <c:v>Jánoshida</c:v>
                </c:pt>
                <c:pt idx="36">
                  <c:v>Környe</c:v>
                </c:pt>
                <c:pt idx="37">
                  <c:v>Szarvas</c:v>
                </c:pt>
                <c:pt idx="38">
                  <c:v>Kiskundorozsma</c:v>
                </c:pt>
                <c:pt idx="39">
                  <c:v>Nagyszentmiklós</c:v>
                </c:pt>
                <c:pt idx="40">
                  <c:v>Jitkov</c:v>
                </c:pt>
                <c:pt idx="41">
                  <c:v>Achik-Tash</c:v>
                </c:pt>
                <c:pt idx="42">
                  <c:v>Mayaki</c:v>
                </c:pt>
                <c:pt idx="43">
                  <c:v>Mayatskoe-1</c:v>
                </c:pt>
                <c:pt idx="44">
                  <c:v>Mayatskoe-2</c:v>
                </c:pt>
                <c:pt idx="45">
                  <c:v>Mayatskoe-3</c:v>
                </c:pt>
                <c:pt idx="46">
                  <c:v>Mayatskoe-4</c:v>
                </c:pt>
                <c:pt idx="47">
                  <c:v>Khumara-6</c:v>
                </c:pt>
                <c:pt idx="48">
                  <c:v>Khumara-7</c:v>
                </c:pt>
                <c:pt idx="49">
                  <c:v>Khumara-8</c:v>
                </c:pt>
                <c:pt idx="50">
                  <c:v>Kermen Tolga</c:v>
                </c:pt>
                <c:pt idx="51">
                  <c:v>Novocherkassk</c:v>
                </c:pt>
                <c:pt idx="52">
                  <c:v>Halom</c:v>
                </c:pt>
                <c:pt idx="53">
                  <c:v>Algyő</c:v>
                </c:pt>
                <c:pt idx="54">
                  <c:v>Kievan Letter</c:v>
                </c:pt>
              </c:strCache>
            </c:strRef>
          </c:cat>
          <c:val>
            <c:numRef>
              <c:f>SFG!$DV$96:$FX$96</c:f>
              <c:numCache>
                <c:formatCode>0</c:formatCode>
                <c:ptCount val="5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SFG!$DV$1:$FX$1</c:f>
              <c:strCache>
                <c:ptCount val="55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Tanbaly-Tash</c:v>
                </c:pt>
                <c:pt idx="7">
                  <c:v>Kalbak-Tash II/XV (A-33)</c:v>
                </c:pt>
                <c:pt idx="8">
                  <c:v>Koytübek</c:v>
                </c:pt>
                <c:pt idx="9">
                  <c:v>Kul Tigin</c:v>
                </c:pt>
                <c:pt idx="10">
                  <c:v>Kuljabasy I</c:v>
                </c:pt>
                <c:pt idx="11">
                  <c:v>Kuljabasy II</c:v>
                </c:pt>
                <c:pt idx="12">
                  <c:v>Bichiktu-Boom XV (A-95)</c:v>
                </c:pt>
                <c:pt idx="13">
                  <c:v>Bichiktu-Boom III (A-16)</c:v>
                </c:pt>
                <c:pt idx="14">
                  <c:v>Mendur-Sokkon I (A-6)</c:v>
                </c:pt>
                <c:pt idx="15">
                  <c:v>Kurgak I (A-78)</c:v>
                </c:pt>
                <c:pt idx="16">
                  <c:v>Zhon-Aryk (T-14)</c:v>
                </c:pt>
                <c:pt idx="17">
                  <c:v>Vargyas</c:v>
                </c:pt>
                <c:pt idx="18">
                  <c:v>Homoródkarácsonyfalva</c:v>
                </c:pt>
                <c:pt idx="19">
                  <c:v>Stick Calendar</c:v>
                </c:pt>
                <c:pt idx="20">
                  <c:v>Nikolsburg</c:v>
                </c:pt>
                <c:pt idx="21">
                  <c:v>Csíkszentmihály</c:v>
                </c:pt>
                <c:pt idx="22">
                  <c:v>Constantinople</c:v>
                </c:pt>
                <c:pt idx="23">
                  <c:v>Bodrog-Alsóbű</c:v>
                </c:pt>
                <c:pt idx="24">
                  <c:v>Székelyderzs</c:v>
                </c:pt>
                <c:pt idx="25">
                  <c:v>Bágy</c:v>
                </c:pt>
                <c:pt idx="26">
                  <c:v>Szamosközy</c:v>
                </c:pt>
                <c:pt idx="27">
                  <c:v>Wolfenbüttel</c:v>
                </c:pt>
                <c:pt idx="28">
                  <c:v>Rudimenta</c:v>
                </c:pt>
                <c:pt idx="29">
                  <c:v>Farkaslaki</c:v>
                </c:pt>
                <c:pt idx="30">
                  <c:v>Bonyhai</c:v>
                </c:pt>
                <c:pt idx="31">
                  <c:v>Kájoni-Ancient</c:v>
                </c:pt>
                <c:pt idx="32">
                  <c:v>Bél</c:v>
                </c:pt>
                <c:pt idx="33">
                  <c:v>Patakfalvi</c:v>
                </c:pt>
                <c:pt idx="34">
                  <c:v>Ozora-Tótipuszta</c:v>
                </c:pt>
                <c:pt idx="35">
                  <c:v>Jánoshida</c:v>
                </c:pt>
                <c:pt idx="36">
                  <c:v>Környe</c:v>
                </c:pt>
                <c:pt idx="37">
                  <c:v>Szarvas</c:v>
                </c:pt>
                <c:pt idx="38">
                  <c:v>Kiskundorozsma</c:v>
                </c:pt>
                <c:pt idx="39">
                  <c:v>Nagyszentmiklós</c:v>
                </c:pt>
                <c:pt idx="40">
                  <c:v>Jitkov</c:v>
                </c:pt>
                <c:pt idx="41">
                  <c:v>Achik-Tash</c:v>
                </c:pt>
                <c:pt idx="42">
                  <c:v>Mayaki</c:v>
                </c:pt>
                <c:pt idx="43">
                  <c:v>Mayatskoe-1</c:v>
                </c:pt>
                <c:pt idx="44">
                  <c:v>Mayatskoe-2</c:v>
                </c:pt>
                <c:pt idx="45">
                  <c:v>Mayatskoe-3</c:v>
                </c:pt>
                <c:pt idx="46">
                  <c:v>Mayatskoe-4</c:v>
                </c:pt>
                <c:pt idx="47">
                  <c:v>Khumara-6</c:v>
                </c:pt>
                <c:pt idx="48">
                  <c:v>Khumara-7</c:v>
                </c:pt>
                <c:pt idx="49">
                  <c:v>Khumara-8</c:v>
                </c:pt>
                <c:pt idx="50">
                  <c:v>Kermen Tolga</c:v>
                </c:pt>
                <c:pt idx="51">
                  <c:v>Novocherkassk</c:v>
                </c:pt>
                <c:pt idx="52">
                  <c:v>Halom</c:v>
                </c:pt>
                <c:pt idx="53">
                  <c:v>Algyő</c:v>
                </c:pt>
                <c:pt idx="54">
                  <c:v>Kievan Letter</c:v>
                </c:pt>
              </c:strCache>
            </c:strRef>
          </c:cat>
          <c:val>
            <c:numRef>
              <c:f>SFG!$DV$97:$FX$97</c:f>
              <c:numCache>
                <c:formatCode>0</c:formatCode>
                <c:ptCount val="55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SFG!$DV$1:$FX$1</c:f>
              <c:strCache>
                <c:ptCount val="55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Tanbaly-Tash</c:v>
                </c:pt>
                <c:pt idx="7">
                  <c:v>Kalbak-Tash II/XV (A-33)</c:v>
                </c:pt>
                <c:pt idx="8">
                  <c:v>Koytübek</c:v>
                </c:pt>
                <c:pt idx="9">
                  <c:v>Kul Tigin</c:v>
                </c:pt>
                <c:pt idx="10">
                  <c:v>Kuljabasy I</c:v>
                </c:pt>
                <c:pt idx="11">
                  <c:v>Kuljabasy II</c:v>
                </c:pt>
                <c:pt idx="12">
                  <c:v>Bichiktu-Boom XV (A-95)</c:v>
                </c:pt>
                <c:pt idx="13">
                  <c:v>Bichiktu-Boom III (A-16)</c:v>
                </c:pt>
                <c:pt idx="14">
                  <c:v>Mendur-Sokkon I (A-6)</c:v>
                </c:pt>
                <c:pt idx="15">
                  <c:v>Kurgak I (A-78)</c:v>
                </c:pt>
                <c:pt idx="16">
                  <c:v>Zhon-Aryk (T-14)</c:v>
                </c:pt>
                <c:pt idx="17">
                  <c:v>Vargyas</c:v>
                </c:pt>
                <c:pt idx="18">
                  <c:v>Homoródkarácsonyfalva</c:v>
                </c:pt>
                <c:pt idx="19">
                  <c:v>Stick Calendar</c:v>
                </c:pt>
                <c:pt idx="20">
                  <c:v>Nikolsburg</c:v>
                </c:pt>
                <c:pt idx="21">
                  <c:v>Csíkszentmihály</c:v>
                </c:pt>
                <c:pt idx="22">
                  <c:v>Constantinople</c:v>
                </c:pt>
                <c:pt idx="23">
                  <c:v>Bodrog-Alsóbű</c:v>
                </c:pt>
                <c:pt idx="24">
                  <c:v>Székelyderzs</c:v>
                </c:pt>
                <c:pt idx="25">
                  <c:v>Bágy</c:v>
                </c:pt>
                <c:pt idx="26">
                  <c:v>Szamosközy</c:v>
                </c:pt>
                <c:pt idx="27">
                  <c:v>Wolfenbüttel</c:v>
                </c:pt>
                <c:pt idx="28">
                  <c:v>Rudimenta</c:v>
                </c:pt>
                <c:pt idx="29">
                  <c:v>Farkaslaki</c:v>
                </c:pt>
                <c:pt idx="30">
                  <c:v>Bonyhai</c:v>
                </c:pt>
                <c:pt idx="31">
                  <c:v>Kájoni-Ancient</c:v>
                </c:pt>
                <c:pt idx="32">
                  <c:v>Bél</c:v>
                </c:pt>
                <c:pt idx="33">
                  <c:v>Patakfalvi</c:v>
                </c:pt>
                <c:pt idx="34">
                  <c:v>Ozora-Tótipuszta</c:v>
                </c:pt>
                <c:pt idx="35">
                  <c:v>Jánoshida</c:v>
                </c:pt>
                <c:pt idx="36">
                  <c:v>Környe</c:v>
                </c:pt>
                <c:pt idx="37">
                  <c:v>Szarvas</c:v>
                </c:pt>
                <c:pt idx="38">
                  <c:v>Kiskundorozsma</c:v>
                </c:pt>
                <c:pt idx="39">
                  <c:v>Nagyszentmiklós</c:v>
                </c:pt>
                <c:pt idx="40">
                  <c:v>Jitkov</c:v>
                </c:pt>
                <c:pt idx="41">
                  <c:v>Achik-Tash</c:v>
                </c:pt>
                <c:pt idx="42">
                  <c:v>Mayaki</c:v>
                </c:pt>
                <c:pt idx="43">
                  <c:v>Mayatskoe-1</c:v>
                </c:pt>
                <c:pt idx="44">
                  <c:v>Mayatskoe-2</c:v>
                </c:pt>
                <c:pt idx="45">
                  <c:v>Mayatskoe-3</c:v>
                </c:pt>
                <c:pt idx="46">
                  <c:v>Mayatskoe-4</c:v>
                </c:pt>
                <c:pt idx="47">
                  <c:v>Khumara-6</c:v>
                </c:pt>
                <c:pt idx="48">
                  <c:v>Khumara-7</c:v>
                </c:pt>
                <c:pt idx="49">
                  <c:v>Khumara-8</c:v>
                </c:pt>
                <c:pt idx="50">
                  <c:v>Kermen Tolga</c:v>
                </c:pt>
                <c:pt idx="51">
                  <c:v>Novocherkassk</c:v>
                </c:pt>
                <c:pt idx="52">
                  <c:v>Halom</c:v>
                </c:pt>
                <c:pt idx="53">
                  <c:v>Algyő</c:v>
                </c:pt>
                <c:pt idx="54">
                  <c:v>Kievan Letter</c:v>
                </c:pt>
              </c:strCache>
            </c:strRef>
          </c:cat>
          <c:val>
            <c:numRef>
              <c:f>SFG!$DV$99:$FX$99</c:f>
              <c:numCache>
                <c:formatCode>0</c:formatCode>
                <c:ptCount val="55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SFG!$DV$1:$FX$1</c:f>
              <c:strCache>
                <c:ptCount val="55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Tanbaly-Tash</c:v>
                </c:pt>
                <c:pt idx="7">
                  <c:v>Kalbak-Tash II/XV (A-33)</c:v>
                </c:pt>
                <c:pt idx="8">
                  <c:v>Koytübek</c:v>
                </c:pt>
                <c:pt idx="9">
                  <c:v>Kul Tigin</c:v>
                </c:pt>
                <c:pt idx="10">
                  <c:v>Kuljabasy I</c:v>
                </c:pt>
                <c:pt idx="11">
                  <c:v>Kuljabasy II</c:v>
                </c:pt>
                <c:pt idx="12">
                  <c:v>Bichiktu-Boom XV (A-95)</c:v>
                </c:pt>
                <c:pt idx="13">
                  <c:v>Bichiktu-Boom III (A-16)</c:v>
                </c:pt>
                <c:pt idx="14">
                  <c:v>Mendur-Sokkon I (A-6)</c:v>
                </c:pt>
                <c:pt idx="15">
                  <c:v>Kurgak I (A-78)</c:v>
                </c:pt>
                <c:pt idx="16">
                  <c:v>Zhon-Aryk (T-14)</c:v>
                </c:pt>
                <c:pt idx="17">
                  <c:v>Vargyas</c:v>
                </c:pt>
                <c:pt idx="18">
                  <c:v>Homoródkarácsonyfalva</c:v>
                </c:pt>
                <c:pt idx="19">
                  <c:v>Stick Calendar</c:v>
                </c:pt>
                <c:pt idx="20">
                  <c:v>Nikolsburg</c:v>
                </c:pt>
                <c:pt idx="21">
                  <c:v>Csíkszentmihály</c:v>
                </c:pt>
                <c:pt idx="22">
                  <c:v>Constantinople</c:v>
                </c:pt>
                <c:pt idx="23">
                  <c:v>Bodrog-Alsóbű</c:v>
                </c:pt>
                <c:pt idx="24">
                  <c:v>Székelyderzs</c:v>
                </c:pt>
                <c:pt idx="25">
                  <c:v>Bágy</c:v>
                </c:pt>
                <c:pt idx="26">
                  <c:v>Szamosközy</c:v>
                </c:pt>
                <c:pt idx="27">
                  <c:v>Wolfenbüttel</c:v>
                </c:pt>
                <c:pt idx="28">
                  <c:v>Rudimenta</c:v>
                </c:pt>
                <c:pt idx="29">
                  <c:v>Farkaslaki</c:v>
                </c:pt>
                <c:pt idx="30">
                  <c:v>Bonyhai</c:v>
                </c:pt>
                <c:pt idx="31">
                  <c:v>Kájoni-Ancient</c:v>
                </c:pt>
                <c:pt idx="32">
                  <c:v>Bél</c:v>
                </c:pt>
                <c:pt idx="33">
                  <c:v>Patakfalvi</c:v>
                </c:pt>
                <c:pt idx="34">
                  <c:v>Ozora-Tótipuszta</c:v>
                </c:pt>
                <c:pt idx="35">
                  <c:v>Jánoshida</c:v>
                </c:pt>
                <c:pt idx="36">
                  <c:v>Környe</c:v>
                </c:pt>
                <c:pt idx="37">
                  <c:v>Szarvas</c:v>
                </c:pt>
                <c:pt idx="38">
                  <c:v>Kiskundorozsma</c:v>
                </c:pt>
                <c:pt idx="39">
                  <c:v>Nagyszentmiklós</c:v>
                </c:pt>
                <c:pt idx="40">
                  <c:v>Jitkov</c:v>
                </c:pt>
                <c:pt idx="41">
                  <c:v>Achik-Tash</c:v>
                </c:pt>
                <c:pt idx="42">
                  <c:v>Mayaki</c:v>
                </c:pt>
                <c:pt idx="43">
                  <c:v>Mayatskoe-1</c:v>
                </c:pt>
                <c:pt idx="44">
                  <c:v>Mayatskoe-2</c:v>
                </c:pt>
                <c:pt idx="45">
                  <c:v>Mayatskoe-3</c:v>
                </c:pt>
                <c:pt idx="46">
                  <c:v>Mayatskoe-4</c:v>
                </c:pt>
                <c:pt idx="47">
                  <c:v>Khumara-6</c:v>
                </c:pt>
                <c:pt idx="48">
                  <c:v>Khumara-7</c:v>
                </c:pt>
                <c:pt idx="49">
                  <c:v>Khumara-8</c:v>
                </c:pt>
                <c:pt idx="50">
                  <c:v>Kermen Tolga</c:v>
                </c:pt>
                <c:pt idx="51">
                  <c:v>Novocherkassk</c:v>
                </c:pt>
                <c:pt idx="52">
                  <c:v>Halom</c:v>
                </c:pt>
                <c:pt idx="53">
                  <c:v>Algyő</c:v>
                </c:pt>
                <c:pt idx="54">
                  <c:v>Kievan Letter</c:v>
                </c:pt>
              </c:strCache>
            </c:strRef>
          </c:cat>
          <c:val>
            <c:numRef>
              <c:f>SFG!$DV$105:$FX$105</c:f>
              <c:numCache>
                <c:formatCode>General</c:formatCode>
                <c:ptCount val="55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16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7</c:v>
                </c:pt>
                <c:pt idx="14">
                  <c:v>11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9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2</c:v>
                </c:pt>
                <c:pt idx="39">
                  <c:v>10</c:v>
                </c:pt>
                <c:pt idx="40">
                  <c:v>12</c:v>
                </c:pt>
                <c:pt idx="41">
                  <c:v>10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14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6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SFG!$DV$1:$FX$1</c:f>
              <c:strCache>
                <c:ptCount val="55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Tanbaly-Tash</c:v>
                </c:pt>
                <c:pt idx="7">
                  <c:v>Kalbak-Tash II/XV (A-33)</c:v>
                </c:pt>
                <c:pt idx="8">
                  <c:v>Koytübek</c:v>
                </c:pt>
                <c:pt idx="9">
                  <c:v>Kul Tigin</c:v>
                </c:pt>
                <c:pt idx="10">
                  <c:v>Kuljabasy I</c:v>
                </c:pt>
                <c:pt idx="11">
                  <c:v>Kuljabasy II</c:v>
                </c:pt>
                <c:pt idx="12">
                  <c:v>Bichiktu-Boom XV (A-95)</c:v>
                </c:pt>
                <c:pt idx="13">
                  <c:v>Bichiktu-Boom III (A-16)</c:v>
                </c:pt>
                <c:pt idx="14">
                  <c:v>Mendur-Sokkon I (A-6)</c:v>
                </c:pt>
                <c:pt idx="15">
                  <c:v>Kurgak I (A-78)</c:v>
                </c:pt>
                <c:pt idx="16">
                  <c:v>Zhon-Aryk (T-14)</c:v>
                </c:pt>
                <c:pt idx="17">
                  <c:v>Vargyas</c:v>
                </c:pt>
                <c:pt idx="18">
                  <c:v>Homoródkarácsonyfalva</c:v>
                </c:pt>
                <c:pt idx="19">
                  <c:v>Stick Calendar</c:v>
                </c:pt>
                <c:pt idx="20">
                  <c:v>Nikolsburg</c:v>
                </c:pt>
                <c:pt idx="21">
                  <c:v>Csíkszentmihály</c:v>
                </c:pt>
                <c:pt idx="22">
                  <c:v>Constantinople</c:v>
                </c:pt>
                <c:pt idx="23">
                  <c:v>Bodrog-Alsóbű</c:v>
                </c:pt>
                <c:pt idx="24">
                  <c:v>Székelyderzs</c:v>
                </c:pt>
                <c:pt idx="25">
                  <c:v>Bágy</c:v>
                </c:pt>
                <c:pt idx="26">
                  <c:v>Szamosközy</c:v>
                </c:pt>
                <c:pt idx="27">
                  <c:v>Wolfenbüttel</c:v>
                </c:pt>
                <c:pt idx="28">
                  <c:v>Rudimenta</c:v>
                </c:pt>
                <c:pt idx="29">
                  <c:v>Farkaslaki</c:v>
                </c:pt>
                <c:pt idx="30">
                  <c:v>Bonyhai</c:v>
                </c:pt>
                <c:pt idx="31">
                  <c:v>Kájoni-Ancient</c:v>
                </c:pt>
                <c:pt idx="32">
                  <c:v>Bél</c:v>
                </c:pt>
                <c:pt idx="33">
                  <c:v>Patakfalvi</c:v>
                </c:pt>
                <c:pt idx="34">
                  <c:v>Ozora-Tótipuszta</c:v>
                </c:pt>
                <c:pt idx="35">
                  <c:v>Jánoshida</c:v>
                </c:pt>
                <c:pt idx="36">
                  <c:v>Környe</c:v>
                </c:pt>
                <c:pt idx="37">
                  <c:v>Szarvas</c:v>
                </c:pt>
                <c:pt idx="38">
                  <c:v>Kiskundorozsma</c:v>
                </c:pt>
                <c:pt idx="39">
                  <c:v>Nagyszentmiklós</c:v>
                </c:pt>
                <c:pt idx="40">
                  <c:v>Jitkov</c:v>
                </c:pt>
                <c:pt idx="41">
                  <c:v>Achik-Tash</c:v>
                </c:pt>
                <c:pt idx="42">
                  <c:v>Mayaki</c:v>
                </c:pt>
                <c:pt idx="43">
                  <c:v>Mayatskoe-1</c:v>
                </c:pt>
                <c:pt idx="44">
                  <c:v>Mayatskoe-2</c:v>
                </c:pt>
                <c:pt idx="45">
                  <c:v>Mayatskoe-3</c:v>
                </c:pt>
                <c:pt idx="46">
                  <c:v>Mayatskoe-4</c:v>
                </c:pt>
                <c:pt idx="47">
                  <c:v>Khumara-6</c:v>
                </c:pt>
                <c:pt idx="48">
                  <c:v>Khumara-7</c:v>
                </c:pt>
                <c:pt idx="49">
                  <c:v>Khumara-8</c:v>
                </c:pt>
                <c:pt idx="50">
                  <c:v>Kermen Tolga</c:v>
                </c:pt>
                <c:pt idx="51">
                  <c:v>Novocherkassk</c:v>
                </c:pt>
                <c:pt idx="52">
                  <c:v>Halom</c:v>
                </c:pt>
                <c:pt idx="53">
                  <c:v>Algyő</c:v>
                </c:pt>
                <c:pt idx="54">
                  <c:v>Kievan Letter</c:v>
                </c:pt>
              </c:strCache>
            </c:strRef>
          </c:cat>
          <c:val>
            <c:numRef>
              <c:f>SFG!$DV$107:$FX$107</c:f>
              <c:numCache>
                <c:formatCode>General</c:formatCode>
                <c:ptCount val="55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241</xdr:col>
      <xdr:colOff>66779</xdr:colOff>
      <xdr:row>2</xdr:row>
      <xdr:rowOff>28842</xdr:rowOff>
    </xdr:from>
    <xdr:to>
      <xdr:col>263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189</xdr:col>
      <xdr:colOff>287865</xdr:colOff>
      <xdr:row>2</xdr:row>
      <xdr:rowOff>21166</xdr:rowOff>
    </xdr:from>
    <xdr:to>
      <xdr:col>240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189</xdr:col>
      <xdr:colOff>308196</xdr:colOff>
      <xdr:row>43</xdr:row>
      <xdr:rowOff>52917</xdr:rowOff>
    </xdr:from>
    <xdr:to>
      <xdr:col>240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189</xdr:col>
      <xdr:colOff>273993</xdr:colOff>
      <xdr:row>85</xdr:row>
      <xdr:rowOff>9913</xdr:rowOff>
    </xdr:from>
    <xdr:to>
      <xdr:col>239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189</xdr:col>
      <xdr:colOff>286718</xdr:colOff>
      <xdr:row>24</xdr:row>
      <xdr:rowOff>129117</xdr:rowOff>
    </xdr:from>
    <xdr:to>
      <xdr:col>244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189</xdr:col>
      <xdr:colOff>313266</xdr:colOff>
      <xdr:row>63</xdr:row>
      <xdr:rowOff>155574</xdr:rowOff>
    </xdr:from>
    <xdr:to>
      <xdr:col>240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242</xdr:col>
      <xdr:colOff>28416</xdr:colOff>
      <xdr:row>84</xdr:row>
      <xdr:rowOff>88996</xdr:rowOff>
    </xdr:from>
    <xdr:to>
      <xdr:col>267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189</xdr:col>
      <xdr:colOff>213782</xdr:colOff>
      <xdr:row>103</xdr:row>
      <xdr:rowOff>4237</xdr:rowOff>
    </xdr:from>
    <xdr:to>
      <xdr:col>239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241</xdr:col>
      <xdr:colOff>93553</xdr:colOff>
      <xdr:row>100</xdr:row>
      <xdr:rowOff>86783</xdr:rowOff>
    </xdr:from>
    <xdr:to>
      <xdr:col>267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244</xdr:col>
      <xdr:colOff>0</xdr:colOff>
      <xdr:row>68</xdr:row>
      <xdr:rowOff>27214</xdr:rowOff>
    </xdr:from>
    <xdr:to>
      <xdr:col>260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nk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T194"/>
  <sheetViews>
    <sheetView tabSelected="1" zoomScale="80" zoomScaleNormal="80" zoomScaleSheetLayoutView="80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DT1" sqref="DT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59" width="5" style="1" customWidth="1"/>
    <col min="160" max="164" width="3.88671875" style="1" customWidth="1"/>
    <col min="165" max="181" width="5" style="1" customWidth="1"/>
    <col min="182" max="182" width="4.109375" style="1" customWidth="1"/>
    <col min="183" max="183" width="1.88671875" style="1" customWidth="1"/>
    <col min="184" max="184" width="23" style="1" customWidth="1"/>
    <col min="185" max="185" width="5" style="1" customWidth="1"/>
    <col min="186" max="186" width="4.33203125" style="1" customWidth="1"/>
    <col min="187" max="187" width="4.88671875" style="1" customWidth="1"/>
    <col min="188" max="188" width="4.33203125" style="5" customWidth="1"/>
    <col min="189" max="189" width="1.88671875" style="1" customWidth="1"/>
    <col min="190" max="190" width="4.5546875" style="1" customWidth="1"/>
    <col min="191" max="255" width="2" style="1" customWidth="1"/>
    <col min="256" max="257" width="9.109375" style="1"/>
    <col min="258" max="258" width="3.44140625" style="1" customWidth="1"/>
    <col min="259" max="16384" width="9.109375" style="1"/>
  </cols>
  <sheetData>
    <row r="1" spans="1:200" s="15" customFormat="1" ht="41.25" customHeight="1" x14ac:dyDescent="0.3">
      <c r="A1" s="42"/>
      <c r="B1" s="38" t="str">
        <f t="shared" ref="B1:O1" si="0">CONCATENATE("SFG-", COLUMN(B$1)-1)</f>
        <v>SFG-1</v>
      </c>
      <c r="C1" s="38" t="str">
        <f t="shared" si="0"/>
        <v>SFG-2</v>
      </c>
      <c r="D1" s="38" t="str">
        <f>CONCATENATE("SFG-", COLUMN(D$1)-1)</f>
        <v>SFG-3</v>
      </c>
      <c r="E1" s="38" t="str">
        <f t="shared" si="0"/>
        <v>SFG-4</v>
      </c>
      <c r="F1" s="38" t="str">
        <f>CONCATENATE("SFG-", COLUMN(F$1)-1)</f>
        <v>SFG-5</v>
      </c>
      <c r="G1" s="38" t="str">
        <f t="shared" si="0"/>
        <v>SFG-6</v>
      </c>
      <c r="H1" s="38" t="str">
        <f t="shared" si="0"/>
        <v>SFG-7</v>
      </c>
      <c r="I1" s="38" t="str">
        <f t="shared" ref="I1:N1" si="1">CONCATENATE("SFG-", COLUMN(I$1)-1)</f>
        <v>SFG-8</v>
      </c>
      <c r="J1" s="38" t="str">
        <f t="shared" si="1"/>
        <v>SFG-9</v>
      </c>
      <c r="K1" s="38" t="str">
        <f t="shared" si="1"/>
        <v>SFG-10</v>
      </c>
      <c r="L1" s="38" t="str">
        <f t="shared" si="1"/>
        <v>SFG-11</v>
      </c>
      <c r="M1" s="38" t="str">
        <f t="shared" si="1"/>
        <v>SFG-12</v>
      </c>
      <c r="N1" s="38" t="str">
        <f t="shared" si="1"/>
        <v>SFG-13</v>
      </c>
      <c r="O1" s="38" t="str">
        <f t="shared" si="0"/>
        <v>SFG-14</v>
      </c>
      <c r="P1" s="38" t="str">
        <f>CONCATENATE("SFG-", COLUMN(P$1)-1)</f>
        <v>SFG-15</v>
      </c>
      <c r="Q1" s="38" t="str">
        <f>CONCATENATE("SFG-", COLUMN(Q$1)-1)</f>
        <v>SFG-16</v>
      </c>
      <c r="R1" s="38" t="str">
        <f t="shared" ref="R1:CM1" si="2">CONCATENATE("SFG-", COLUMN(R$1)-1)</f>
        <v>SFG-17</v>
      </c>
      <c r="S1" s="38" t="str">
        <f>CONCATENATE("SFG-", COLUMN(S$1)-1)</f>
        <v>SFG-18</v>
      </c>
      <c r="T1" s="38" t="str">
        <f>CONCATENATE("SFG-", COLUMN(T$1)-1)</f>
        <v>SFG-19</v>
      </c>
      <c r="U1" s="38" t="str">
        <f>CONCATENATE("SFG-", COLUMN(U$1)-1)</f>
        <v>SFG-20</v>
      </c>
      <c r="V1" s="38" t="str">
        <f t="shared" si="2"/>
        <v>SFG-21</v>
      </c>
      <c r="W1" s="38" t="str">
        <f t="shared" ref="W1:AE1" si="3">CONCATENATE("SFG-", COLUMN(W$1)-1)</f>
        <v>SFG-22</v>
      </c>
      <c r="X1" s="38" t="str">
        <f>CONCATENATE("SFG-", COLUMN(X$1)-1)</f>
        <v>SFG-23</v>
      </c>
      <c r="Y1" s="38" t="str">
        <f>CONCATENATE("SFG-", COLUMN(Y$1)-1)</f>
        <v>SFG-24</v>
      </c>
      <c r="Z1" s="38" t="str">
        <f t="shared" si="3"/>
        <v>SFG-25</v>
      </c>
      <c r="AA1" s="38" t="str">
        <f>CONCATENATE("SFG-", COLUMN(AA$1)-1)</f>
        <v>SFG-26</v>
      </c>
      <c r="AB1" s="38" t="str">
        <f t="shared" si="3"/>
        <v>SFG-27</v>
      </c>
      <c r="AC1" s="38" t="str">
        <f t="shared" si="3"/>
        <v>SFG-28</v>
      </c>
      <c r="AD1" s="38" t="str">
        <f t="shared" si="3"/>
        <v>SFG-29</v>
      </c>
      <c r="AE1" s="38" t="str">
        <f t="shared" si="3"/>
        <v>SFG-30</v>
      </c>
      <c r="AF1" s="38" t="str">
        <f t="shared" si="2"/>
        <v>SFG-31</v>
      </c>
      <c r="AG1" s="38" t="str">
        <f t="shared" si="2"/>
        <v>SFG-32</v>
      </c>
      <c r="AH1" s="38" t="str">
        <f t="shared" si="2"/>
        <v>SFG-33</v>
      </c>
      <c r="AI1" s="38" t="str">
        <f t="shared" si="2"/>
        <v>SFG-34</v>
      </c>
      <c r="AJ1" s="38" t="str">
        <f t="shared" si="2"/>
        <v>SFG-35</v>
      </c>
      <c r="AK1" s="38" t="str">
        <f t="shared" si="2"/>
        <v>SFG-36</v>
      </c>
      <c r="AL1" s="38" t="str">
        <f>CONCATENATE("SFG-", COLUMN(AL$1)-1)</f>
        <v>SFG-37</v>
      </c>
      <c r="AM1" s="38" t="str">
        <f>CONCATENATE("SFG-", COLUMN(AM$1)-1)</f>
        <v>SFG-38</v>
      </c>
      <c r="AN1" s="38" t="str">
        <f t="shared" si="2"/>
        <v>SFG-39</v>
      </c>
      <c r="AO1" s="38" t="str">
        <f>CONCATENATE("SFG-", COLUMN(AO$1)-1)</f>
        <v>SFG-40</v>
      </c>
      <c r="AP1" s="38" t="str">
        <f t="shared" si="2"/>
        <v>SFG-41</v>
      </c>
      <c r="AQ1" s="38" t="str">
        <f>CONCATENATE("SFG-", COLUMN(AQ$1)-1)</f>
        <v>SFG-42</v>
      </c>
      <c r="AR1" s="38" t="str">
        <f>CONCATENATE("SFG-", COLUMN(AR$1)-1)</f>
        <v>SFG-43</v>
      </c>
      <c r="AS1" s="38" t="str">
        <f t="shared" si="2"/>
        <v>SFG-44</v>
      </c>
      <c r="AT1" s="38" t="str">
        <f t="shared" si="2"/>
        <v>SFG-45</v>
      </c>
      <c r="AU1" s="38" t="str">
        <f>CONCATENATE("SFG-", COLUMN(AU$1)-1)</f>
        <v>SFG-46</v>
      </c>
      <c r="AV1" s="38" t="str">
        <f>CONCATENATE("SFG-", COLUMN(AV$1)-1)</f>
        <v>SFG-47</v>
      </c>
      <c r="AW1" s="38" t="str">
        <f>CONCATENATE("SFG-", COLUMN(AW$1)-1)</f>
        <v>SFG-48</v>
      </c>
      <c r="AX1" s="38" t="str">
        <f>CONCATENATE("SFG-", COLUMN(AX$1)-1)</f>
        <v>SFG-49</v>
      </c>
      <c r="AY1" s="38" t="str">
        <f t="shared" si="2"/>
        <v>SFG-50</v>
      </c>
      <c r="AZ1" s="38" t="str">
        <f>CONCATENATE("SFG-", COLUMN(AZ$1)-1)</f>
        <v>SFG-51</v>
      </c>
      <c r="BA1" s="38" t="str">
        <f t="shared" si="2"/>
        <v>SFG-52</v>
      </c>
      <c r="BB1" s="38" t="str">
        <f t="shared" si="2"/>
        <v>SFG-53</v>
      </c>
      <c r="BC1" s="38" t="str">
        <f t="shared" si="2"/>
        <v>SFG-54</v>
      </c>
      <c r="BD1" s="38" t="str">
        <f>CONCATENATE("SFG-", COLUMN(BD$1)-1)</f>
        <v>SFG-55</v>
      </c>
      <c r="BE1" s="38" t="str">
        <f>CONCATENATE("SFG-", COLUMN(BE$1)-1)</f>
        <v>SFG-56</v>
      </c>
      <c r="BF1" s="38" t="str">
        <f t="shared" si="2"/>
        <v>SFG-57</v>
      </c>
      <c r="BG1" s="38" t="str">
        <f t="shared" si="2"/>
        <v>SFG-58</v>
      </c>
      <c r="BH1" s="38" t="str">
        <f>CONCATENATE("SFG-", COLUMN(BH$1)-1)</f>
        <v>SFG-59</v>
      </c>
      <c r="BI1" s="38" t="str">
        <f t="shared" si="2"/>
        <v>SFG-60</v>
      </c>
      <c r="BJ1" s="38" t="str">
        <f t="shared" si="2"/>
        <v>SFG-61</v>
      </c>
      <c r="BK1" s="38" t="str">
        <f>CONCATENATE("SFG-", COLUMN(BK$1)-1)</f>
        <v>SFG-62</v>
      </c>
      <c r="BL1" s="38" t="str">
        <f t="shared" si="2"/>
        <v>SFG-63</v>
      </c>
      <c r="BM1" s="38" t="str">
        <f>CONCATENATE("SFG-", COLUMN(BM$1)-1)</f>
        <v>SFG-64</v>
      </c>
      <c r="BN1" s="38" t="str">
        <f t="shared" si="2"/>
        <v>SFG-65</v>
      </c>
      <c r="BO1" s="38" t="str">
        <f t="shared" si="2"/>
        <v>SFG-66</v>
      </c>
      <c r="BP1" s="38" t="str">
        <f t="shared" si="2"/>
        <v>SFG-67</v>
      </c>
      <c r="BQ1" s="38" t="str">
        <f t="shared" si="2"/>
        <v>SFG-68</v>
      </c>
      <c r="BR1" s="38" t="str">
        <f>CONCATENATE("SFG-", COLUMN(BR$1)-1)</f>
        <v>SFG-69</v>
      </c>
      <c r="BS1" s="38" t="str">
        <f>CONCATENATE("SFG-", COLUMN(BS$1)-1)</f>
        <v>SFG-70</v>
      </c>
      <c r="BT1" s="38" t="str">
        <f t="shared" si="2"/>
        <v>SFG-71</v>
      </c>
      <c r="BU1" s="38" t="str">
        <f t="shared" si="2"/>
        <v>SFG-72</v>
      </c>
      <c r="BV1" s="38" t="str">
        <f t="shared" si="2"/>
        <v>SFG-73</v>
      </c>
      <c r="BW1" s="38" t="str">
        <f t="shared" si="2"/>
        <v>SFG-74</v>
      </c>
      <c r="BX1" s="38" t="str">
        <f t="shared" si="2"/>
        <v>SFG-75</v>
      </c>
      <c r="BY1" s="38" t="str">
        <f t="shared" si="2"/>
        <v>SFG-76</v>
      </c>
      <c r="BZ1" s="38" t="str">
        <f t="shared" si="2"/>
        <v>SFG-77</v>
      </c>
      <c r="CA1" s="38" t="str">
        <f t="shared" si="2"/>
        <v>SFG-78</v>
      </c>
      <c r="CB1" s="38" t="str">
        <f>CONCATENATE("SFG-", COLUMN(CB$1)-1)</f>
        <v>SFG-79</v>
      </c>
      <c r="CC1" s="38" t="str">
        <f t="shared" si="2"/>
        <v>SFG-80</v>
      </c>
      <c r="CD1" s="38" t="str">
        <f>CONCATENATE("SFG-", COLUMN(CD$1)-1)</f>
        <v>SFG-81</v>
      </c>
      <c r="CE1" s="38" t="str">
        <f t="shared" si="2"/>
        <v>SFG-82</v>
      </c>
      <c r="CF1" s="38" t="str">
        <f t="shared" si="2"/>
        <v>SFG-83</v>
      </c>
      <c r="CG1" s="38" t="str">
        <f t="shared" ref="CG1:CL1" si="4">CONCATENATE("SFG-", COLUMN(CG$1)-1)</f>
        <v>SFG-84</v>
      </c>
      <c r="CH1" s="38" t="str">
        <f t="shared" si="4"/>
        <v>SFG-85</v>
      </c>
      <c r="CI1" s="38" t="str">
        <f t="shared" si="4"/>
        <v>SFG-86</v>
      </c>
      <c r="CJ1" s="38" t="str">
        <f t="shared" si="4"/>
        <v>SFG-87</v>
      </c>
      <c r="CK1" s="38" t="str">
        <f t="shared" si="4"/>
        <v>SFG-88</v>
      </c>
      <c r="CL1" s="38" t="str">
        <f t="shared" si="4"/>
        <v>SFG-89</v>
      </c>
      <c r="CM1" s="38" t="str">
        <f t="shared" si="2"/>
        <v>SFG-90</v>
      </c>
      <c r="CN1" s="38" t="str">
        <f t="shared" ref="CN1:DP1" si="5">CONCATENATE("SFG-", COLUMN(CN$1)-1)</f>
        <v>SFG-91</v>
      </c>
      <c r="CO1" s="38" t="str">
        <f t="shared" si="5"/>
        <v>SFG-92</v>
      </c>
      <c r="CP1" s="38" t="str">
        <f t="shared" si="5"/>
        <v>SFG-93</v>
      </c>
      <c r="CQ1" s="38" t="str">
        <f t="shared" si="5"/>
        <v>SFG-94</v>
      </c>
      <c r="CR1" s="38" t="str">
        <f>CONCATENATE("SFG-", COLUMN(CR$1)-1)</f>
        <v>SFG-95</v>
      </c>
      <c r="CS1" s="38" t="str">
        <f t="shared" si="5"/>
        <v>SFG-96</v>
      </c>
      <c r="CT1" s="38" t="str">
        <f t="shared" si="5"/>
        <v>SFG-97</v>
      </c>
      <c r="CU1" s="38" t="str">
        <f t="shared" ref="CU1:DA1" si="6">CONCATENATE("SFG-", COLUMN(CU$1)-1)</f>
        <v>SFG-98</v>
      </c>
      <c r="CV1" s="38" t="str">
        <f t="shared" si="6"/>
        <v>SFG-99</v>
      </c>
      <c r="CW1" s="38" t="str">
        <f t="shared" si="6"/>
        <v>SFG-100</v>
      </c>
      <c r="CX1" s="38" t="str">
        <f>CONCATENATE("SFG-", COLUMN(CX$1)-1)</f>
        <v>SFG-101</v>
      </c>
      <c r="CY1" s="38" t="str">
        <f t="shared" si="6"/>
        <v>SFG-102</v>
      </c>
      <c r="CZ1" s="38" t="str">
        <f t="shared" si="6"/>
        <v>SFG-103</v>
      </c>
      <c r="DA1" s="38" t="str">
        <f t="shared" si="6"/>
        <v>SFG-104</v>
      </c>
      <c r="DB1" s="38" t="str">
        <f>CONCATENATE("SFG-", COLUMN(DB$1)-1)</f>
        <v>SFG-105</v>
      </c>
      <c r="DC1" s="38" t="str">
        <f t="shared" si="5"/>
        <v>SFG-106</v>
      </c>
      <c r="DD1" s="38" t="str">
        <f t="shared" si="5"/>
        <v>SFG-107</v>
      </c>
      <c r="DE1" s="38" t="str">
        <f>CONCATENATE("SFG-", COLUMN(DE$1)-1)</f>
        <v>SFG-108</v>
      </c>
      <c r="DF1" s="38" t="str">
        <f>CONCATENATE("SFG-", COLUMN(DF$1)-1)</f>
        <v>SFG-109</v>
      </c>
      <c r="DG1" s="38" t="str">
        <f>CONCATENATE("SFG-", COLUMN(DG$1)-1)</f>
        <v>SFG-110</v>
      </c>
      <c r="DH1" s="38" t="str">
        <f t="shared" si="5"/>
        <v>SFG-111</v>
      </c>
      <c r="DI1" s="38" t="str">
        <f t="shared" si="5"/>
        <v>SFG-112</v>
      </c>
      <c r="DJ1" s="38" t="str">
        <f t="shared" si="5"/>
        <v>SFG-113</v>
      </c>
      <c r="DK1" s="38" t="str">
        <f t="shared" si="5"/>
        <v>SFG-114</v>
      </c>
      <c r="DL1" s="38" t="str">
        <f t="shared" si="5"/>
        <v>SFG-115</v>
      </c>
      <c r="DM1" s="38" t="str">
        <f t="shared" si="5"/>
        <v>SFG-116</v>
      </c>
      <c r="DN1" s="38" t="str">
        <f t="shared" si="5"/>
        <v>SFG-117</v>
      </c>
      <c r="DO1" s="38" t="str">
        <f t="shared" si="5"/>
        <v>SFG-118</v>
      </c>
      <c r="DP1" s="38" t="str">
        <f t="shared" si="5"/>
        <v>SFG-119</v>
      </c>
      <c r="DQ1" s="11"/>
      <c r="DR1" s="39" t="s">
        <v>137</v>
      </c>
      <c r="DS1" s="11"/>
      <c r="DT1" s="39" t="s">
        <v>128</v>
      </c>
      <c r="DU1" s="39" t="s">
        <v>138</v>
      </c>
      <c r="DV1" s="40" t="s">
        <v>0</v>
      </c>
      <c r="DW1" s="40" t="s">
        <v>2</v>
      </c>
      <c r="DX1" s="40" t="s">
        <v>3</v>
      </c>
      <c r="DY1" s="40" t="s">
        <v>1</v>
      </c>
      <c r="DZ1" s="40" t="s">
        <v>123</v>
      </c>
      <c r="EA1" s="40" t="s">
        <v>121</v>
      </c>
      <c r="EB1" s="40" t="s">
        <v>85</v>
      </c>
      <c r="EC1" s="113" t="s">
        <v>87</v>
      </c>
      <c r="ED1" s="40" t="s">
        <v>108</v>
      </c>
      <c r="EE1" s="40" t="s">
        <v>122</v>
      </c>
      <c r="EF1" s="40" t="s">
        <v>113</v>
      </c>
      <c r="EG1" s="40" t="s">
        <v>114</v>
      </c>
      <c r="EH1" s="113" t="s">
        <v>86</v>
      </c>
      <c r="EI1" s="113" t="s">
        <v>88</v>
      </c>
      <c r="EJ1" s="113" t="s">
        <v>89</v>
      </c>
      <c r="EK1" s="113" t="s">
        <v>90</v>
      </c>
      <c r="EL1" s="113" t="s">
        <v>91</v>
      </c>
      <c r="EM1" s="40" t="s">
        <v>64</v>
      </c>
      <c r="EN1" s="40" t="s">
        <v>70</v>
      </c>
      <c r="EO1" s="40" t="s">
        <v>71</v>
      </c>
      <c r="EP1" s="40" t="s">
        <v>78</v>
      </c>
      <c r="EQ1" s="40" t="s">
        <v>67</v>
      </c>
      <c r="ER1" s="40" t="s">
        <v>79</v>
      </c>
      <c r="ES1" s="40" t="s">
        <v>68</v>
      </c>
      <c r="ET1" s="40" t="s">
        <v>72</v>
      </c>
      <c r="EU1" s="40" t="s">
        <v>74</v>
      </c>
      <c r="EV1" s="40" t="s">
        <v>75</v>
      </c>
      <c r="EW1" s="40" t="s">
        <v>115</v>
      </c>
      <c r="EX1" s="40" t="s">
        <v>77</v>
      </c>
      <c r="EY1" s="40" t="s">
        <v>118</v>
      </c>
      <c r="EZ1" s="40" t="s">
        <v>119</v>
      </c>
      <c r="FA1" s="40" t="s">
        <v>117</v>
      </c>
      <c r="FB1" s="40" t="s">
        <v>120</v>
      </c>
      <c r="FC1" s="40" t="s">
        <v>76</v>
      </c>
      <c r="FD1" s="40" t="s">
        <v>103</v>
      </c>
      <c r="FE1" s="40" t="s">
        <v>105</v>
      </c>
      <c r="FF1" s="40" t="s">
        <v>104</v>
      </c>
      <c r="FG1" s="40" t="s">
        <v>61</v>
      </c>
      <c r="FH1" s="40" t="s">
        <v>62</v>
      </c>
      <c r="FI1" s="40" t="s">
        <v>63</v>
      </c>
      <c r="FJ1" s="40" t="s">
        <v>80</v>
      </c>
      <c r="FK1" s="40" t="s">
        <v>73</v>
      </c>
      <c r="FL1" s="40" t="s">
        <v>84</v>
      </c>
      <c r="FM1" s="40" t="s">
        <v>96</v>
      </c>
      <c r="FN1" s="40" t="s">
        <v>97</v>
      </c>
      <c r="FO1" s="40" t="s">
        <v>100</v>
      </c>
      <c r="FP1" s="40" t="s">
        <v>101</v>
      </c>
      <c r="FQ1" s="40" t="s">
        <v>93</v>
      </c>
      <c r="FR1" s="40" t="s">
        <v>94</v>
      </c>
      <c r="FS1" s="40" t="s">
        <v>95</v>
      </c>
      <c r="FT1" s="40" t="s">
        <v>82</v>
      </c>
      <c r="FU1" s="40" t="s">
        <v>81</v>
      </c>
      <c r="FV1" s="40" t="s">
        <v>83</v>
      </c>
      <c r="FW1" s="40" t="s">
        <v>102</v>
      </c>
      <c r="FX1" s="40" t="s">
        <v>69</v>
      </c>
      <c r="GA1" s="69"/>
      <c r="GC1" s="40" t="s">
        <v>0</v>
      </c>
      <c r="GD1" s="40" t="s">
        <v>2</v>
      </c>
      <c r="GE1" s="40" t="s">
        <v>3</v>
      </c>
      <c r="GF1" s="40" t="s">
        <v>1</v>
      </c>
      <c r="GG1" s="69"/>
    </row>
    <row r="2" spans="1:200" x14ac:dyDescent="0.25">
      <c r="A2" s="35" t="s">
        <v>0</v>
      </c>
      <c r="B2" s="96">
        <v>0</v>
      </c>
      <c r="C2" s="97">
        <v>0</v>
      </c>
      <c r="D2" s="98">
        <v>1</v>
      </c>
      <c r="E2" s="98">
        <v>1</v>
      </c>
      <c r="F2" s="97">
        <v>0</v>
      </c>
      <c r="G2" s="98">
        <v>1</v>
      </c>
      <c r="H2" s="97">
        <v>0</v>
      </c>
      <c r="I2" s="97">
        <v>0</v>
      </c>
      <c r="J2" s="97">
        <v>0</v>
      </c>
      <c r="K2" s="97">
        <v>0</v>
      </c>
      <c r="L2" s="97">
        <v>0</v>
      </c>
      <c r="M2" s="97">
        <v>0</v>
      </c>
      <c r="N2" s="97">
        <v>0</v>
      </c>
      <c r="O2" s="98">
        <v>1</v>
      </c>
      <c r="P2" s="97">
        <v>0</v>
      </c>
      <c r="Q2" s="97">
        <v>0</v>
      </c>
      <c r="R2" s="98">
        <v>1</v>
      </c>
      <c r="S2" s="98">
        <v>1</v>
      </c>
      <c r="T2" s="97">
        <v>0</v>
      </c>
      <c r="U2" s="97">
        <v>0</v>
      </c>
      <c r="V2" s="98">
        <v>1</v>
      </c>
      <c r="W2" s="98">
        <v>1</v>
      </c>
      <c r="X2" s="98">
        <v>1</v>
      </c>
      <c r="Y2" s="98">
        <v>1</v>
      </c>
      <c r="Z2" s="97">
        <v>0</v>
      </c>
      <c r="AA2" s="97">
        <v>0</v>
      </c>
      <c r="AB2" s="98">
        <v>1</v>
      </c>
      <c r="AC2" s="98">
        <v>1</v>
      </c>
      <c r="AD2" s="98">
        <v>1</v>
      </c>
      <c r="AE2" s="97">
        <v>0</v>
      </c>
      <c r="AF2" s="98">
        <v>1</v>
      </c>
      <c r="AG2" s="97">
        <v>0</v>
      </c>
      <c r="AH2" s="97">
        <v>0</v>
      </c>
      <c r="AI2" s="97">
        <v>0</v>
      </c>
      <c r="AJ2" s="98">
        <v>1</v>
      </c>
      <c r="AK2" s="97">
        <v>0</v>
      </c>
      <c r="AL2" s="97">
        <v>0</v>
      </c>
      <c r="AM2" s="97">
        <v>0</v>
      </c>
      <c r="AN2" s="97">
        <v>0</v>
      </c>
      <c r="AO2" s="98">
        <v>1</v>
      </c>
      <c r="AP2" s="97">
        <v>0</v>
      </c>
      <c r="AQ2" s="97">
        <v>0</v>
      </c>
      <c r="AR2" s="97">
        <v>0</v>
      </c>
      <c r="AS2" s="97">
        <v>0</v>
      </c>
      <c r="AT2" s="97">
        <v>0</v>
      </c>
      <c r="AU2" s="97">
        <v>0</v>
      </c>
      <c r="AV2" s="97">
        <v>0</v>
      </c>
      <c r="AW2" s="98">
        <v>1</v>
      </c>
      <c r="AX2" s="97">
        <v>0</v>
      </c>
      <c r="AY2" s="98">
        <v>1</v>
      </c>
      <c r="AZ2" s="97">
        <v>0</v>
      </c>
      <c r="BA2" s="97">
        <v>0</v>
      </c>
      <c r="BB2" s="98">
        <v>1</v>
      </c>
      <c r="BC2" s="97">
        <v>0</v>
      </c>
      <c r="BD2" s="98">
        <v>1</v>
      </c>
      <c r="BE2" s="98">
        <v>1</v>
      </c>
      <c r="BF2" s="98">
        <v>1</v>
      </c>
      <c r="BG2" s="98">
        <v>1</v>
      </c>
      <c r="BH2" s="97">
        <v>0</v>
      </c>
      <c r="BI2" s="97">
        <v>0</v>
      </c>
      <c r="BJ2" s="98">
        <v>1</v>
      </c>
      <c r="BK2" s="98">
        <v>1</v>
      </c>
      <c r="BL2" s="98">
        <v>1</v>
      </c>
      <c r="BM2" s="97">
        <v>0</v>
      </c>
      <c r="BN2" s="98">
        <v>1</v>
      </c>
      <c r="BO2" s="97">
        <v>0</v>
      </c>
      <c r="BP2" s="98">
        <v>1</v>
      </c>
      <c r="BQ2" s="97">
        <v>0</v>
      </c>
      <c r="BR2" s="97">
        <v>0</v>
      </c>
      <c r="BS2" s="97">
        <v>0</v>
      </c>
      <c r="BT2" s="97">
        <v>0</v>
      </c>
      <c r="BU2" s="98">
        <v>1</v>
      </c>
      <c r="BV2" s="97">
        <v>0</v>
      </c>
      <c r="BW2" s="98">
        <v>1</v>
      </c>
      <c r="BX2" s="98">
        <v>1</v>
      </c>
      <c r="BY2" s="97">
        <v>0</v>
      </c>
      <c r="BZ2" s="97">
        <v>0</v>
      </c>
      <c r="CA2" s="98">
        <v>1</v>
      </c>
      <c r="CB2" s="98">
        <v>1</v>
      </c>
      <c r="CC2" s="97">
        <v>0</v>
      </c>
      <c r="CD2" s="97">
        <v>0</v>
      </c>
      <c r="CE2" s="97">
        <v>0</v>
      </c>
      <c r="CF2" s="98">
        <v>1</v>
      </c>
      <c r="CG2" s="98">
        <v>1</v>
      </c>
      <c r="CH2" s="97">
        <v>0</v>
      </c>
      <c r="CI2" s="97">
        <v>0</v>
      </c>
      <c r="CJ2" s="98">
        <v>1</v>
      </c>
      <c r="CK2" s="97">
        <v>0</v>
      </c>
      <c r="CL2" s="98">
        <v>1</v>
      </c>
      <c r="CM2" s="97">
        <v>0</v>
      </c>
      <c r="CN2" s="97">
        <v>0</v>
      </c>
      <c r="CO2" s="98">
        <v>1</v>
      </c>
      <c r="CP2" s="98">
        <v>1</v>
      </c>
      <c r="CQ2" s="97">
        <v>0</v>
      </c>
      <c r="CR2" s="97">
        <v>0</v>
      </c>
      <c r="CS2" s="97">
        <v>0</v>
      </c>
      <c r="CT2" s="98">
        <v>1</v>
      </c>
      <c r="CU2" s="98">
        <v>1</v>
      </c>
      <c r="CV2" s="97">
        <v>0</v>
      </c>
      <c r="CW2" s="98">
        <v>1</v>
      </c>
      <c r="CX2" s="98">
        <v>1</v>
      </c>
      <c r="CY2" s="97">
        <v>0</v>
      </c>
      <c r="CZ2" s="98">
        <v>1</v>
      </c>
      <c r="DA2" s="97">
        <v>0</v>
      </c>
      <c r="DB2" s="98">
        <v>1</v>
      </c>
      <c r="DC2" s="97">
        <v>0</v>
      </c>
      <c r="DD2" s="97">
        <v>0</v>
      </c>
      <c r="DE2" s="97">
        <v>0</v>
      </c>
      <c r="DF2" s="98">
        <v>1</v>
      </c>
      <c r="DG2" s="97">
        <v>0</v>
      </c>
      <c r="DH2" s="98">
        <v>1</v>
      </c>
      <c r="DI2" s="97">
        <v>0</v>
      </c>
      <c r="DJ2" s="98">
        <v>1</v>
      </c>
      <c r="DK2" s="97">
        <v>0</v>
      </c>
      <c r="DL2" s="97">
        <v>0</v>
      </c>
      <c r="DM2" s="97">
        <v>0</v>
      </c>
      <c r="DN2" s="97">
        <v>0</v>
      </c>
      <c r="DO2" s="99">
        <v>1</v>
      </c>
      <c r="DP2" s="100">
        <v>0</v>
      </c>
      <c r="DQ2" s="59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GA2" s="70"/>
      <c r="GF2" s="1"/>
      <c r="GG2" s="70"/>
    </row>
    <row r="3" spans="1:200" x14ac:dyDescent="0.25">
      <c r="A3" s="35" t="s">
        <v>2</v>
      </c>
      <c r="B3" s="101">
        <v>1</v>
      </c>
      <c r="C3" s="99">
        <v>1</v>
      </c>
      <c r="D3" s="99">
        <v>1</v>
      </c>
      <c r="E3" s="102">
        <v>0</v>
      </c>
      <c r="F3" s="99">
        <v>1</v>
      </c>
      <c r="G3" s="99">
        <v>1</v>
      </c>
      <c r="H3" s="99">
        <v>1</v>
      </c>
      <c r="I3" s="102">
        <v>0</v>
      </c>
      <c r="J3" s="102">
        <v>0</v>
      </c>
      <c r="K3" s="102">
        <v>0</v>
      </c>
      <c r="L3" s="99">
        <v>1</v>
      </c>
      <c r="M3" s="99">
        <v>1</v>
      </c>
      <c r="N3" s="99">
        <v>1</v>
      </c>
      <c r="O3" s="102">
        <v>0</v>
      </c>
      <c r="P3" s="99">
        <v>1</v>
      </c>
      <c r="Q3" s="99">
        <v>1</v>
      </c>
      <c r="R3" s="102">
        <v>0</v>
      </c>
      <c r="S3" s="99">
        <v>1</v>
      </c>
      <c r="T3" s="102">
        <v>0</v>
      </c>
      <c r="U3" s="102">
        <v>0</v>
      </c>
      <c r="V3" s="99">
        <v>1</v>
      </c>
      <c r="W3" s="102">
        <v>0</v>
      </c>
      <c r="X3" s="102">
        <v>0</v>
      </c>
      <c r="Y3" s="102">
        <v>0</v>
      </c>
      <c r="Z3" s="102">
        <v>0</v>
      </c>
      <c r="AA3" s="102">
        <v>0</v>
      </c>
      <c r="AB3" s="102">
        <v>0</v>
      </c>
      <c r="AC3" s="102">
        <v>0</v>
      </c>
      <c r="AD3" s="99">
        <v>1</v>
      </c>
      <c r="AE3" s="99">
        <v>1</v>
      </c>
      <c r="AF3" s="102">
        <v>0</v>
      </c>
      <c r="AG3" s="99">
        <v>1</v>
      </c>
      <c r="AH3" s="102">
        <v>0</v>
      </c>
      <c r="AI3" s="102">
        <v>0</v>
      </c>
      <c r="AJ3" s="99">
        <v>1</v>
      </c>
      <c r="AK3" s="102">
        <v>0</v>
      </c>
      <c r="AL3" s="99">
        <v>1</v>
      </c>
      <c r="AM3" s="99">
        <v>1</v>
      </c>
      <c r="AN3" s="99">
        <v>1</v>
      </c>
      <c r="AO3" s="102">
        <v>0</v>
      </c>
      <c r="AP3" s="102">
        <v>0</v>
      </c>
      <c r="AQ3" s="102">
        <v>0</v>
      </c>
      <c r="AR3" s="102">
        <v>0</v>
      </c>
      <c r="AS3" s="102">
        <v>0</v>
      </c>
      <c r="AT3" s="102">
        <v>0</v>
      </c>
      <c r="AU3" s="99">
        <v>1</v>
      </c>
      <c r="AV3" s="99">
        <v>1</v>
      </c>
      <c r="AW3" s="102">
        <v>0</v>
      </c>
      <c r="AX3" s="102">
        <v>0</v>
      </c>
      <c r="AY3" s="99">
        <v>1</v>
      </c>
      <c r="AZ3" s="102">
        <v>0</v>
      </c>
      <c r="BA3" s="102">
        <v>0</v>
      </c>
      <c r="BB3" s="102">
        <v>0</v>
      </c>
      <c r="BC3" s="99">
        <v>1</v>
      </c>
      <c r="BD3" s="99">
        <v>1</v>
      </c>
      <c r="BE3" s="102">
        <v>0</v>
      </c>
      <c r="BF3" s="102">
        <v>0</v>
      </c>
      <c r="BG3" s="99">
        <v>1</v>
      </c>
      <c r="BH3" s="102">
        <v>0</v>
      </c>
      <c r="BI3" s="99">
        <v>1</v>
      </c>
      <c r="BJ3" s="99">
        <v>1</v>
      </c>
      <c r="BK3" s="102">
        <v>0</v>
      </c>
      <c r="BL3" s="102">
        <v>0</v>
      </c>
      <c r="BM3" s="99">
        <v>1</v>
      </c>
      <c r="BN3" s="102">
        <v>0</v>
      </c>
      <c r="BO3" s="102">
        <v>0</v>
      </c>
      <c r="BP3" s="102">
        <v>0</v>
      </c>
      <c r="BQ3" s="99">
        <v>1</v>
      </c>
      <c r="BR3" s="102">
        <v>0</v>
      </c>
      <c r="BS3" s="99">
        <v>1</v>
      </c>
      <c r="BT3" s="102">
        <v>0</v>
      </c>
      <c r="BU3" s="99">
        <v>1</v>
      </c>
      <c r="BV3" s="99">
        <v>1</v>
      </c>
      <c r="BW3" s="102">
        <v>0</v>
      </c>
      <c r="BX3" s="102">
        <v>0</v>
      </c>
      <c r="BY3" s="99">
        <v>1</v>
      </c>
      <c r="BZ3" s="102">
        <v>0</v>
      </c>
      <c r="CA3" s="99">
        <v>1</v>
      </c>
      <c r="CB3" s="102">
        <v>0</v>
      </c>
      <c r="CC3" s="99">
        <v>1</v>
      </c>
      <c r="CD3" s="99">
        <v>1</v>
      </c>
      <c r="CE3" s="99">
        <v>1</v>
      </c>
      <c r="CF3" s="102">
        <v>0</v>
      </c>
      <c r="CG3" s="102">
        <v>0</v>
      </c>
      <c r="CH3" s="99">
        <v>1</v>
      </c>
      <c r="CI3" s="99">
        <v>1</v>
      </c>
      <c r="CJ3" s="102">
        <v>0</v>
      </c>
      <c r="CK3" s="102">
        <v>0</v>
      </c>
      <c r="CL3" s="102">
        <v>0</v>
      </c>
      <c r="CM3" s="99">
        <v>1</v>
      </c>
      <c r="CN3" s="99">
        <v>1</v>
      </c>
      <c r="CO3" s="99">
        <v>1</v>
      </c>
      <c r="CP3" s="102">
        <v>0</v>
      </c>
      <c r="CQ3" s="102">
        <v>0</v>
      </c>
      <c r="CR3" s="102">
        <v>0</v>
      </c>
      <c r="CS3" s="99">
        <v>1</v>
      </c>
      <c r="CT3" s="99">
        <v>1</v>
      </c>
      <c r="CU3" s="99">
        <v>1</v>
      </c>
      <c r="CV3" s="99">
        <v>1</v>
      </c>
      <c r="CW3" s="102">
        <v>0</v>
      </c>
      <c r="CX3" s="99">
        <v>1</v>
      </c>
      <c r="CY3" s="99">
        <v>1</v>
      </c>
      <c r="CZ3" s="102">
        <v>0</v>
      </c>
      <c r="DA3" s="99">
        <v>1</v>
      </c>
      <c r="DB3" s="102">
        <v>0</v>
      </c>
      <c r="DC3" s="99">
        <v>1</v>
      </c>
      <c r="DD3" s="99">
        <v>1</v>
      </c>
      <c r="DE3" s="102">
        <v>0</v>
      </c>
      <c r="DF3" s="99">
        <v>1</v>
      </c>
      <c r="DG3" s="99">
        <v>1</v>
      </c>
      <c r="DH3" s="102">
        <v>0</v>
      </c>
      <c r="DI3" s="102">
        <v>0</v>
      </c>
      <c r="DJ3" s="102">
        <v>0</v>
      </c>
      <c r="DK3" s="99">
        <v>1</v>
      </c>
      <c r="DL3" s="102">
        <v>0</v>
      </c>
      <c r="DM3" s="102">
        <v>0</v>
      </c>
      <c r="DN3" s="99">
        <v>1</v>
      </c>
      <c r="DO3" s="99">
        <v>1</v>
      </c>
      <c r="DP3" s="103">
        <v>0</v>
      </c>
      <c r="DQ3" s="59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GA3" s="70"/>
      <c r="GF3" s="1"/>
      <c r="GG3" s="70"/>
    </row>
    <row r="4" spans="1:200" x14ac:dyDescent="0.25">
      <c r="A4" s="35" t="s">
        <v>3</v>
      </c>
      <c r="B4" s="104">
        <v>0</v>
      </c>
      <c r="C4" s="102">
        <v>0</v>
      </c>
      <c r="D4" s="102">
        <v>0</v>
      </c>
      <c r="E4" s="102">
        <v>0</v>
      </c>
      <c r="F4" s="102">
        <v>0</v>
      </c>
      <c r="G4" s="102">
        <v>0</v>
      </c>
      <c r="H4" s="102">
        <v>0</v>
      </c>
      <c r="I4" s="99">
        <v>1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99">
        <v>1</v>
      </c>
      <c r="P4" s="99">
        <v>1</v>
      </c>
      <c r="Q4" s="99">
        <v>1</v>
      </c>
      <c r="R4" s="102">
        <v>0</v>
      </c>
      <c r="S4" s="102">
        <v>0</v>
      </c>
      <c r="T4" s="99">
        <v>1</v>
      </c>
      <c r="U4" s="102">
        <v>0</v>
      </c>
      <c r="V4" s="99">
        <v>1</v>
      </c>
      <c r="W4" s="102">
        <v>0</v>
      </c>
      <c r="X4" s="102">
        <v>0</v>
      </c>
      <c r="Y4" s="102">
        <v>0</v>
      </c>
      <c r="Z4" s="99">
        <v>1</v>
      </c>
      <c r="AA4" s="102">
        <v>0</v>
      </c>
      <c r="AB4" s="102">
        <v>0</v>
      </c>
      <c r="AC4" s="102">
        <v>0</v>
      </c>
      <c r="AD4" s="102">
        <v>0</v>
      </c>
      <c r="AE4" s="102">
        <v>0</v>
      </c>
      <c r="AF4" s="99">
        <v>1</v>
      </c>
      <c r="AG4" s="102">
        <v>0</v>
      </c>
      <c r="AH4" s="102">
        <v>0</v>
      </c>
      <c r="AI4" s="102">
        <v>0</v>
      </c>
      <c r="AJ4" s="102">
        <v>0</v>
      </c>
      <c r="AK4" s="99">
        <v>1</v>
      </c>
      <c r="AL4" s="102">
        <v>0</v>
      </c>
      <c r="AM4" s="102">
        <v>0</v>
      </c>
      <c r="AN4" s="102">
        <v>0</v>
      </c>
      <c r="AO4" s="102">
        <v>0</v>
      </c>
      <c r="AP4" s="99">
        <v>1</v>
      </c>
      <c r="AQ4" s="99">
        <v>1</v>
      </c>
      <c r="AR4" s="102">
        <v>0</v>
      </c>
      <c r="AS4" s="99">
        <v>1</v>
      </c>
      <c r="AT4" s="99">
        <v>1</v>
      </c>
      <c r="AU4" s="102">
        <v>0</v>
      </c>
      <c r="AV4" s="102">
        <v>0</v>
      </c>
      <c r="AW4" s="102">
        <v>0</v>
      </c>
      <c r="AX4" s="102">
        <v>0</v>
      </c>
      <c r="AY4" s="99">
        <v>1</v>
      </c>
      <c r="AZ4" s="99">
        <v>1</v>
      </c>
      <c r="BA4" s="102">
        <v>0</v>
      </c>
      <c r="BB4" s="102">
        <v>0</v>
      </c>
      <c r="BC4" s="102">
        <v>0</v>
      </c>
      <c r="BD4" s="99">
        <v>1</v>
      </c>
      <c r="BE4" s="102">
        <v>0</v>
      </c>
      <c r="BF4" s="102">
        <v>0</v>
      </c>
      <c r="BG4" s="99">
        <v>1</v>
      </c>
      <c r="BH4" s="102">
        <v>0</v>
      </c>
      <c r="BI4" s="102">
        <v>0</v>
      </c>
      <c r="BJ4" s="102">
        <v>0</v>
      </c>
      <c r="BK4" s="102">
        <v>0</v>
      </c>
      <c r="BL4" s="99">
        <v>1</v>
      </c>
      <c r="BM4" s="102">
        <v>0</v>
      </c>
      <c r="BN4" s="102">
        <v>0</v>
      </c>
      <c r="BO4" s="99">
        <v>1</v>
      </c>
      <c r="BP4" s="102">
        <v>0</v>
      </c>
      <c r="BQ4" s="102">
        <v>0</v>
      </c>
      <c r="BR4" s="99">
        <v>1</v>
      </c>
      <c r="BS4" s="102">
        <v>0</v>
      </c>
      <c r="BT4" s="99">
        <v>1</v>
      </c>
      <c r="BU4" s="99">
        <v>1</v>
      </c>
      <c r="BV4" s="102">
        <v>0</v>
      </c>
      <c r="BW4" s="102">
        <v>0</v>
      </c>
      <c r="BX4" s="102">
        <v>0</v>
      </c>
      <c r="BY4" s="102">
        <v>0</v>
      </c>
      <c r="BZ4" s="99">
        <v>1</v>
      </c>
      <c r="CA4" s="99">
        <v>1</v>
      </c>
      <c r="CB4" s="102">
        <v>0</v>
      </c>
      <c r="CC4" s="99">
        <v>1</v>
      </c>
      <c r="CD4" s="102">
        <v>0</v>
      </c>
      <c r="CE4" s="102">
        <v>0</v>
      </c>
      <c r="CF4" s="102">
        <v>0</v>
      </c>
      <c r="CG4" s="102">
        <v>0</v>
      </c>
      <c r="CH4" s="102">
        <v>0</v>
      </c>
      <c r="CI4" s="102">
        <v>0</v>
      </c>
      <c r="CJ4" s="102">
        <v>0</v>
      </c>
      <c r="CK4" s="99">
        <v>1</v>
      </c>
      <c r="CL4" s="99">
        <v>1</v>
      </c>
      <c r="CM4" s="102">
        <v>0</v>
      </c>
      <c r="CN4" s="102">
        <v>0</v>
      </c>
      <c r="CO4" s="102">
        <v>0</v>
      </c>
      <c r="CP4" s="102">
        <v>0</v>
      </c>
      <c r="CQ4" s="102">
        <v>0</v>
      </c>
      <c r="CR4" s="99">
        <v>1</v>
      </c>
      <c r="CS4" s="102">
        <v>0</v>
      </c>
      <c r="CT4" s="102">
        <v>0</v>
      </c>
      <c r="CU4" s="102">
        <v>0</v>
      </c>
      <c r="CV4" s="99">
        <v>1</v>
      </c>
      <c r="CW4" s="102">
        <v>0</v>
      </c>
      <c r="CX4" s="99">
        <v>1</v>
      </c>
      <c r="CY4" s="102">
        <v>0</v>
      </c>
      <c r="CZ4" s="102">
        <v>0</v>
      </c>
      <c r="DA4" s="102">
        <v>0</v>
      </c>
      <c r="DB4" s="102">
        <v>0</v>
      </c>
      <c r="DC4" s="99">
        <v>1</v>
      </c>
      <c r="DD4" s="102">
        <v>0</v>
      </c>
      <c r="DE4" s="99">
        <v>1</v>
      </c>
      <c r="DF4" s="102">
        <v>0</v>
      </c>
      <c r="DG4" s="99">
        <v>1</v>
      </c>
      <c r="DH4" s="102">
        <v>0</v>
      </c>
      <c r="DI4" s="102">
        <v>0</v>
      </c>
      <c r="DJ4" s="102">
        <v>0</v>
      </c>
      <c r="DK4" s="102">
        <v>0</v>
      </c>
      <c r="DL4" s="102">
        <v>0</v>
      </c>
      <c r="DM4" s="99">
        <v>1</v>
      </c>
      <c r="DN4" s="102">
        <v>0</v>
      </c>
      <c r="DO4" s="102">
        <v>0</v>
      </c>
      <c r="DP4" s="103">
        <v>0</v>
      </c>
      <c r="DQ4" s="59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GA4" s="70"/>
      <c r="GF4" s="1"/>
      <c r="GG4" s="70"/>
    </row>
    <row r="5" spans="1:200" ht="12.75" customHeight="1" x14ac:dyDescent="0.25">
      <c r="A5" s="35" t="s">
        <v>1</v>
      </c>
      <c r="B5" s="105">
        <v>0</v>
      </c>
      <c r="C5" s="106">
        <v>0</v>
      </c>
      <c r="D5" s="106">
        <v>0</v>
      </c>
      <c r="E5" s="106">
        <v>0</v>
      </c>
      <c r="F5" s="106">
        <v>0</v>
      </c>
      <c r="G5" s="107">
        <v>1</v>
      </c>
      <c r="H5" s="106">
        <v>0</v>
      </c>
      <c r="I5" s="107">
        <v>1</v>
      </c>
      <c r="J5" s="107">
        <v>1</v>
      </c>
      <c r="K5" s="107">
        <v>1</v>
      </c>
      <c r="L5" s="106">
        <v>0</v>
      </c>
      <c r="M5" s="106">
        <v>0</v>
      </c>
      <c r="N5" s="106">
        <v>0</v>
      </c>
      <c r="O5" s="107">
        <v>1</v>
      </c>
      <c r="P5" s="107">
        <v>1</v>
      </c>
      <c r="Q5" s="107">
        <v>1</v>
      </c>
      <c r="R5" s="107">
        <v>1</v>
      </c>
      <c r="S5" s="106">
        <v>0</v>
      </c>
      <c r="T5" s="106">
        <v>0</v>
      </c>
      <c r="U5" s="107">
        <v>1</v>
      </c>
      <c r="V5" s="107">
        <v>1</v>
      </c>
      <c r="W5" s="107">
        <v>1</v>
      </c>
      <c r="X5" s="106">
        <v>0</v>
      </c>
      <c r="Y5" s="107">
        <v>1</v>
      </c>
      <c r="Z5" s="107">
        <v>1</v>
      </c>
      <c r="AA5" s="107">
        <v>1</v>
      </c>
      <c r="AB5" s="106">
        <v>0</v>
      </c>
      <c r="AC5" s="106">
        <v>0</v>
      </c>
      <c r="AD5" s="106">
        <v>0</v>
      </c>
      <c r="AE5" s="106">
        <v>0</v>
      </c>
      <c r="AF5" s="106">
        <v>0</v>
      </c>
      <c r="AG5" s="106">
        <v>0</v>
      </c>
      <c r="AH5" s="107">
        <v>1</v>
      </c>
      <c r="AI5" s="107">
        <v>1</v>
      </c>
      <c r="AJ5" s="106">
        <v>0</v>
      </c>
      <c r="AK5" s="107">
        <v>1</v>
      </c>
      <c r="AL5" s="107">
        <v>1</v>
      </c>
      <c r="AM5" s="106">
        <v>0</v>
      </c>
      <c r="AN5" s="106">
        <v>0</v>
      </c>
      <c r="AO5" s="107">
        <v>1</v>
      </c>
      <c r="AP5" s="106">
        <v>0</v>
      </c>
      <c r="AQ5" s="107">
        <v>1</v>
      </c>
      <c r="AR5" s="107">
        <v>1</v>
      </c>
      <c r="AS5" s="107">
        <v>1</v>
      </c>
      <c r="AT5" s="106">
        <v>0</v>
      </c>
      <c r="AU5" s="106">
        <v>0</v>
      </c>
      <c r="AV5" s="106">
        <v>0</v>
      </c>
      <c r="AW5" s="106">
        <v>0</v>
      </c>
      <c r="AX5" s="107">
        <v>1</v>
      </c>
      <c r="AY5" s="107">
        <v>1</v>
      </c>
      <c r="AZ5" s="107">
        <v>1</v>
      </c>
      <c r="BA5" s="107">
        <v>1</v>
      </c>
      <c r="BB5" s="106">
        <v>0</v>
      </c>
      <c r="BC5" s="106">
        <v>0</v>
      </c>
      <c r="BD5" s="107">
        <v>1</v>
      </c>
      <c r="BE5" s="106">
        <v>0</v>
      </c>
      <c r="BF5" s="107">
        <v>1</v>
      </c>
      <c r="BG5" s="106">
        <v>0</v>
      </c>
      <c r="BH5" s="107">
        <v>1</v>
      </c>
      <c r="BI5" s="106">
        <v>0</v>
      </c>
      <c r="BJ5" s="106">
        <v>0</v>
      </c>
      <c r="BK5" s="106">
        <v>0</v>
      </c>
      <c r="BL5" s="107">
        <v>1</v>
      </c>
      <c r="BM5" s="107">
        <v>1</v>
      </c>
      <c r="BN5" s="106">
        <v>0</v>
      </c>
      <c r="BO5" s="106">
        <v>0</v>
      </c>
      <c r="BP5" s="107">
        <v>1</v>
      </c>
      <c r="BQ5" s="106">
        <v>0</v>
      </c>
      <c r="BR5" s="107">
        <v>1</v>
      </c>
      <c r="BS5" s="106">
        <v>0</v>
      </c>
      <c r="BT5" s="107">
        <v>1</v>
      </c>
      <c r="BU5" s="107">
        <v>1</v>
      </c>
      <c r="BV5" s="106">
        <v>0</v>
      </c>
      <c r="BW5" s="106">
        <v>0</v>
      </c>
      <c r="BX5" s="107">
        <v>1</v>
      </c>
      <c r="BY5" s="106">
        <v>0</v>
      </c>
      <c r="BZ5" s="106">
        <v>0</v>
      </c>
      <c r="CA5" s="107">
        <v>1</v>
      </c>
      <c r="CB5" s="106">
        <v>0</v>
      </c>
      <c r="CC5" s="107">
        <v>1</v>
      </c>
      <c r="CD5" s="106">
        <v>0</v>
      </c>
      <c r="CE5" s="107">
        <v>1</v>
      </c>
      <c r="CF5" s="106">
        <v>0</v>
      </c>
      <c r="CG5" s="106">
        <v>0</v>
      </c>
      <c r="CH5" s="106">
        <v>0</v>
      </c>
      <c r="CI5" s="106">
        <v>0</v>
      </c>
      <c r="CJ5" s="106">
        <v>0</v>
      </c>
      <c r="CK5" s="107">
        <v>1</v>
      </c>
      <c r="CL5" s="106">
        <v>0</v>
      </c>
      <c r="CM5" s="106">
        <v>0</v>
      </c>
      <c r="CN5" s="107">
        <v>1</v>
      </c>
      <c r="CO5" s="107">
        <v>1</v>
      </c>
      <c r="CP5" s="106">
        <v>0</v>
      </c>
      <c r="CQ5" s="107">
        <v>1</v>
      </c>
      <c r="CR5" s="107">
        <v>1</v>
      </c>
      <c r="CS5" s="106">
        <v>0</v>
      </c>
      <c r="CT5" s="107">
        <v>1</v>
      </c>
      <c r="CU5" s="107">
        <v>1</v>
      </c>
      <c r="CV5" s="106">
        <v>0</v>
      </c>
      <c r="CW5" s="106">
        <v>0</v>
      </c>
      <c r="CX5" s="107">
        <v>1</v>
      </c>
      <c r="CY5" s="106">
        <v>0</v>
      </c>
      <c r="CZ5" s="106">
        <v>0</v>
      </c>
      <c r="DA5" s="106">
        <v>0</v>
      </c>
      <c r="DB5" s="107">
        <v>1</v>
      </c>
      <c r="DC5" s="107">
        <v>1</v>
      </c>
      <c r="DD5" s="106">
        <v>0</v>
      </c>
      <c r="DE5" s="106">
        <v>0</v>
      </c>
      <c r="DF5" s="106">
        <v>0</v>
      </c>
      <c r="DG5" s="107">
        <v>1</v>
      </c>
      <c r="DH5" s="106">
        <v>0</v>
      </c>
      <c r="DI5" s="107">
        <v>1</v>
      </c>
      <c r="DJ5" s="107">
        <v>1</v>
      </c>
      <c r="DK5" s="106">
        <v>0</v>
      </c>
      <c r="DL5" s="107">
        <v>1</v>
      </c>
      <c r="DM5" s="106">
        <v>0</v>
      </c>
      <c r="DN5" s="106">
        <v>0</v>
      </c>
      <c r="DO5" s="107">
        <v>1</v>
      </c>
      <c r="DP5" s="108">
        <v>1</v>
      </c>
      <c r="DQ5" s="59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D5" s="11"/>
      <c r="FE5" s="11"/>
      <c r="FF5" s="11"/>
      <c r="FG5" s="11"/>
      <c r="FH5" s="11"/>
      <c r="FZ5" s="11"/>
      <c r="GA5" s="71"/>
      <c r="GF5" s="1"/>
      <c r="GG5" s="70"/>
    </row>
    <row r="6" spans="1:200" ht="11.25" customHeigh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1"/>
      <c r="DS6" s="12"/>
      <c r="DV6" s="137" t="s">
        <v>129</v>
      </c>
      <c r="DW6" s="137"/>
      <c r="DX6" s="137"/>
      <c r="DY6" s="137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1"/>
      <c r="GA6" s="72"/>
      <c r="GB6" s="12"/>
      <c r="GG6" s="70"/>
    </row>
    <row r="7" spans="1:200" x14ac:dyDescent="0.25">
      <c r="A7" s="45" t="s">
        <v>16</v>
      </c>
      <c r="B7" s="109">
        <v>0</v>
      </c>
      <c r="C7" s="109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  <c r="K7" s="109">
        <v>0</v>
      </c>
      <c r="L7" s="109">
        <v>0</v>
      </c>
      <c r="M7" s="109">
        <v>0</v>
      </c>
      <c r="N7" s="109">
        <v>0</v>
      </c>
      <c r="O7" s="109">
        <v>0</v>
      </c>
      <c r="P7" s="109">
        <v>0</v>
      </c>
      <c r="Q7" s="109">
        <v>0</v>
      </c>
      <c r="R7" s="109">
        <v>0</v>
      </c>
      <c r="S7" s="109">
        <v>0</v>
      </c>
      <c r="T7" s="109">
        <v>0</v>
      </c>
      <c r="U7" s="109">
        <v>0</v>
      </c>
      <c r="V7" s="109">
        <v>0</v>
      </c>
      <c r="W7" s="109">
        <v>0</v>
      </c>
      <c r="X7" s="109">
        <v>0</v>
      </c>
      <c r="Y7" s="109">
        <v>0</v>
      </c>
      <c r="Z7" s="109">
        <v>0</v>
      </c>
      <c r="AA7" s="109">
        <v>0</v>
      </c>
      <c r="AB7" s="109">
        <v>0</v>
      </c>
      <c r="AC7" s="109">
        <v>0</v>
      </c>
      <c r="AD7" s="109">
        <v>0</v>
      </c>
      <c r="AE7" s="109">
        <v>0</v>
      </c>
      <c r="AF7" s="109">
        <v>0</v>
      </c>
      <c r="AG7" s="109">
        <v>0</v>
      </c>
      <c r="AH7" s="110">
        <v>1</v>
      </c>
      <c r="AI7" s="109">
        <v>0</v>
      </c>
      <c r="AJ7" s="109">
        <v>0</v>
      </c>
      <c r="AK7" s="109">
        <v>0</v>
      </c>
      <c r="AL7" s="109">
        <v>0</v>
      </c>
      <c r="AM7" s="109">
        <v>0</v>
      </c>
      <c r="AN7" s="109">
        <v>0</v>
      </c>
      <c r="AO7" s="109">
        <v>0</v>
      </c>
      <c r="AP7" s="109">
        <v>0</v>
      </c>
      <c r="AQ7" s="109">
        <v>0</v>
      </c>
      <c r="AR7" s="109">
        <v>0</v>
      </c>
      <c r="AS7" s="109">
        <v>0</v>
      </c>
      <c r="AT7" s="109">
        <v>0</v>
      </c>
      <c r="AU7" s="109">
        <v>0</v>
      </c>
      <c r="AV7" s="109">
        <v>0</v>
      </c>
      <c r="AW7" s="109">
        <v>0</v>
      </c>
      <c r="AX7" s="109">
        <v>0</v>
      </c>
      <c r="AY7" s="109">
        <v>0</v>
      </c>
      <c r="AZ7" s="109">
        <v>0</v>
      </c>
      <c r="BA7" s="109">
        <v>0</v>
      </c>
      <c r="BB7" s="109">
        <v>0</v>
      </c>
      <c r="BC7" s="109">
        <v>0</v>
      </c>
      <c r="BD7" s="109">
        <v>0</v>
      </c>
      <c r="BE7" s="109">
        <v>0</v>
      </c>
      <c r="BF7" s="109">
        <v>0</v>
      </c>
      <c r="BG7" s="109">
        <v>0</v>
      </c>
      <c r="BH7" s="109">
        <v>0</v>
      </c>
      <c r="BI7" s="109">
        <v>0</v>
      </c>
      <c r="BJ7" s="109">
        <v>0</v>
      </c>
      <c r="BK7" s="109">
        <v>0</v>
      </c>
      <c r="BL7" s="110">
        <v>1</v>
      </c>
      <c r="BM7" s="109">
        <v>0</v>
      </c>
      <c r="BN7" s="109">
        <v>0</v>
      </c>
      <c r="BO7" s="109">
        <v>0</v>
      </c>
      <c r="BP7" s="109">
        <v>0</v>
      </c>
      <c r="BQ7" s="109">
        <v>0</v>
      </c>
      <c r="BR7" s="110">
        <v>1</v>
      </c>
      <c r="BS7" s="109">
        <v>0</v>
      </c>
      <c r="BT7" s="110">
        <v>1</v>
      </c>
      <c r="BU7" s="110">
        <v>1</v>
      </c>
      <c r="BV7" s="109">
        <v>0</v>
      </c>
      <c r="BW7" s="109">
        <v>0</v>
      </c>
      <c r="BX7" s="109">
        <v>0</v>
      </c>
      <c r="BY7" s="109">
        <v>0</v>
      </c>
      <c r="BZ7" s="109">
        <v>0</v>
      </c>
      <c r="CA7" s="110">
        <v>1</v>
      </c>
      <c r="CB7" s="109">
        <v>0</v>
      </c>
      <c r="CC7" s="109">
        <v>0</v>
      </c>
      <c r="CD7" s="109">
        <v>0</v>
      </c>
      <c r="CE7" s="109">
        <v>0</v>
      </c>
      <c r="CF7" s="109">
        <v>0</v>
      </c>
      <c r="CG7" s="109">
        <v>0</v>
      </c>
      <c r="CH7" s="109">
        <v>0</v>
      </c>
      <c r="CI7" s="109">
        <v>0</v>
      </c>
      <c r="CJ7" s="109">
        <v>0</v>
      </c>
      <c r="CK7" s="110">
        <v>1</v>
      </c>
      <c r="CL7" s="109">
        <v>0</v>
      </c>
      <c r="CM7" s="109">
        <v>0</v>
      </c>
      <c r="CN7" s="110">
        <v>2</v>
      </c>
      <c r="CO7" s="109">
        <v>0</v>
      </c>
      <c r="CP7" s="109">
        <v>0</v>
      </c>
      <c r="CQ7" s="109">
        <v>0</v>
      </c>
      <c r="CR7" s="109">
        <v>0</v>
      </c>
      <c r="CS7" s="109">
        <v>0</v>
      </c>
      <c r="CT7" s="109">
        <v>0</v>
      </c>
      <c r="CU7" s="109">
        <v>0</v>
      </c>
      <c r="CV7" s="109">
        <v>0</v>
      </c>
      <c r="CW7" s="109">
        <v>0</v>
      </c>
      <c r="CX7" s="109">
        <v>0</v>
      </c>
      <c r="CY7" s="109">
        <v>0</v>
      </c>
      <c r="CZ7" s="110">
        <v>1</v>
      </c>
      <c r="DA7" s="109">
        <v>0</v>
      </c>
      <c r="DB7" s="109">
        <v>0</v>
      </c>
      <c r="DC7" s="110">
        <v>1</v>
      </c>
      <c r="DD7" s="109">
        <v>0</v>
      </c>
      <c r="DE7" s="109">
        <v>0</v>
      </c>
      <c r="DF7" s="109">
        <v>0</v>
      </c>
      <c r="DG7" s="110">
        <v>1</v>
      </c>
      <c r="DH7" s="109">
        <v>0</v>
      </c>
      <c r="DI7" s="109">
        <v>0</v>
      </c>
      <c r="DJ7" s="109">
        <v>0</v>
      </c>
      <c r="DK7" s="109">
        <v>0</v>
      </c>
      <c r="DL7" s="109">
        <v>0</v>
      </c>
      <c r="DM7" s="109">
        <v>0</v>
      </c>
      <c r="DN7" s="109">
        <v>0</v>
      </c>
      <c r="DO7" s="109">
        <v>0</v>
      </c>
      <c r="DP7" s="109">
        <v>0</v>
      </c>
      <c r="DQ7" s="21"/>
      <c r="DR7" s="18">
        <f t="shared" ref="DR7:DR33" si="7">COUNTIF($B7:$DP7,"&gt;0")</f>
        <v>11</v>
      </c>
      <c r="DS7" s="12"/>
      <c r="DT7" s="16">
        <f t="shared" ref="DT7:DT33" si="8">COUNTIFS($B$34:$DP$34,1,$B7:$DP7,"&gt;=1")</f>
        <v>0</v>
      </c>
      <c r="DU7" s="16">
        <f t="shared" ref="DU7:DU33" si="9">COUNTIFS($B$46:$DP$46,1,$B7:$DP7,"&gt;=1")</f>
        <v>0</v>
      </c>
      <c r="DV7" s="46">
        <f>COUNTIFS($B$34:$DP$34,1,$B$2:$DP$2,1,$B7:$DP7,"&gt;=1")</f>
        <v>0</v>
      </c>
      <c r="DW7" s="47">
        <f>COUNTIFS($B$34:$DP$34,1,$B$3:$DP$3,1,$B7:$DP7,"&gt;=1")</f>
        <v>0</v>
      </c>
      <c r="DX7" s="47">
        <f>COUNTIFS($B$34:$DP$34,1,$B$4:$DP$4,1,$B7:$DP7,"&gt;=1")</f>
        <v>0</v>
      </c>
      <c r="DY7" s="48">
        <f>COUNTIFS($B$34:$DP$34,1,$B$5:$DP$5,1,$B7:$DP7,"&gt;=1")</f>
        <v>0</v>
      </c>
      <c r="FZ7" s="11"/>
      <c r="GA7" s="72"/>
      <c r="GG7" s="70"/>
      <c r="GI7" s="5"/>
      <c r="GJ7" s="5"/>
      <c r="GK7" s="5"/>
      <c r="GL7" s="5"/>
      <c r="GM7" s="5"/>
      <c r="GN7" s="5"/>
      <c r="GO7" s="5"/>
      <c r="GP7" s="5"/>
      <c r="GQ7" s="5"/>
      <c r="GR7" s="5"/>
    </row>
    <row r="8" spans="1:200" x14ac:dyDescent="0.25">
      <c r="A8" s="37" t="s">
        <v>20</v>
      </c>
      <c r="B8" s="109">
        <v>0</v>
      </c>
      <c r="C8" s="109">
        <v>0</v>
      </c>
      <c r="D8" s="109">
        <v>0</v>
      </c>
      <c r="E8" s="109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109">
        <v>0</v>
      </c>
      <c r="L8" s="109">
        <v>0</v>
      </c>
      <c r="M8" s="109">
        <v>0</v>
      </c>
      <c r="N8" s="109">
        <v>0</v>
      </c>
      <c r="O8" s="109">
        <v>0</v>
      </c>
      <c r="P8" s="109">
        <v>0</v>
      </c>
      <c r="Q8" s="109">
        <v>0</v>
      </c>
      <c r="R8" s="109">
        <v>0</v>
      </c>
      <c r="S8" s="109">
        <v>0</v>
      </c>
      <c r="T8" s="109">
        <v>0</v>
      </c>
      <c r="U8" s="109">
        <v>0</v>
      </c>
      <c r="V8" s="109">
        <v>0</v>
      </c>
      <c r="W8" s="109">
        <v>0</v>
      </c>
      <c r="X8" s="109">
        <v>0</v>
      </c>
      <c r="Y8" s="109">
        <v>0</v>
      </c>
      <c r="Z8" s="109">
        <v>0</v>
      </c>
      <c r="AA8" s="109">
        <v>0</v>
      </c>
      <c r="AB8" s="109">
        <v>0</v>
      </c>
      <c r="AC8" s="109">
        <v>0</v>
      </c>
      <c r="AD8" s="109">
        <v>0</v>
      </c>
      <c r="AE8" s="109">
        <v>0</v>
      </c>
      <c r="AF8" s="109">
        <v>0</v>
      </c>
      <c r="AG8" s="109">
        <v>0</v>
      </c>
      <c r="AH8" s="109">
        <v>0</v>
      </c>
      <c r="AI8" s="109">
        <v>0</v>
      </c>
      <c r="AJ8" s="109">
        <v>0</v>
      </c>
      <c r="AK8" s="109">
        <v>0</v>
      </c>
      <c r="AL8" s="109">
        <v>0</v>
      </c>
      <c r="AM8" s="109">
        <v>0</v>
      </c>
      <c r="AN8" s="109">
        <v>0</v>
      </c>
      <c r="AO8" s="109">
        <v>0</v>
      </c>
      <c r="AP8" s="109">
        <v>0</v>
      </c>
      <c r="AQ8" s="109">
        <v>0</v>
      </c>
      <c r="AR8" s="109">
        <v>0</v>
      </c>
      <c r="AS8" s="109">
        <v>0</v>
      </c>
      <c r="AT8" s="109">
        <v>0</v>
      </c>
      <c r="AU8" s="109">
        <v>0</v>
      </c>
      <c r="AV8" s="109">
        <v>0</v>
      </c>
      <c r="AW8" s="109">
        <v>0</v>
      </c>
      <c r="AX8" s="109">
        <v>0</v>
      </c>
      <c r="AY8" s="109">
        <v>0</v>
      </c>
      <c r="AZ8" s="109">
        <v>0</v>
      </c>
      <c r="BA8" s="109">
        <v>0</v>
      </c>
      <c r="BB8" s="109">
        <v>0</v>
      </c>
      <c r="BC8" s="109">
        <v>0</v>
      </c>
      <c r="BD8" s="99">
        <v>1</v>
      </c>
      <c r="BE8" s="109">
        <v>0</v>
      </c>
      <c r="BF8" s="109">
        <v>0</v>
      </c>
      <c r="BG8" s="109">
        <v>0</v>
      </c>
      <c r="BH8" s="109">
        <v>0</v>
      </c>
      <c r="BI8" s="109">
        <v>0</v>
      </c>
      <c r="BJ8" s="109">
        <v>0</v>
      </c>
      <c r="BK8" s="99">
        <v>1</v>
      </c>
      <c r="BL8" s="109">
        <v>0</v>
      </c>
      <c r="BM8" s="99">
        <v>1</v>
      </c>
      <c r="BN8" s="109">
        <v>0</v>
      </c>
      <c r="BO8" s="109">
        <v>0</v>
      </c>
      <c r="BP8" s="109">
        <v>0</v>
      </c>
      <c r="BQ8" s="109">
        <v>0</v>
      </c>
      <c r="BR8" s="109">
        <v>0</v>
      </c>
      <c r="BS8" s="109">
        <v>0</v>
      </c>
      <c r="BT8" s="109">
        <v>0</v>
      </c>
      <c r="BU8" s="109">
        <v>0</v>
      </c>
      <c r="BV8" s="109">
        <v>0</v>
      </c>
      <c r="BW8" s="109">
        <v>0</v>
      </c>
      <c r="BX8" s="109">
        <v>0</v>
      </c>
      <c r="BY8" s="109">
        <v>0</v>
      </c>
      <c r="BZ8" s="109">
        <v>0</v>
      </c>
      <c r="CA8" s="109">
        <v>0</v>
      </c>
      <c r="CB8" s="109">
        <v>0</v>
      </c>
      <c r="CC8" s="109">
        <v>0</v>
      </c>
      <c r="CD8" s="99">
        <v>1</v>
      </c>
      <c r="CE8" s="109">
        <v>0</v>
      </c>
      <c r="CF8" s="109">
        <v>0</v>
      </c>
      <c r="CG8" s="109">
        <v>0</v>
      </c>
      <c r="CH8" s="109">
        <v>0</v>
      </c>
      <c r="CI8" s="109">
        <v>0</v>
      </c>
      <c r="CJ8" s="109">
        <v>0</v>
      </c>
      <c r="CK8" s="109">
        <v>0</v>
      </c>
      <c r="CL8" s="109">
        <v>0</v>
      </c>
      <c r="CM8" s="109">
        <v>0</v>
      </c>
      <c r="CN8" s="109">
        <v>0</v>
      </c>
      <c r="CO8" s="109">
        <v>0</v>
      </c>
      <c r="CP8" s="109">
        <v>0</v>
      </c>
      <c r="CQ8" s="109">
        <v>0</v>
      </c>
      <c r="CR8" s="109">
        <v>0</v>
      </c>
      <c r="CS8" s="109">
        <v>0</v>
      </c>
      <c r="CT8" s="99">
        <v>1</v>
      </c>
      <c r="CU8" s="109">
        <v>0</v>
      </c>
      <c r="CV8" s="109">
        <v>0</v>
      </c>
      <c r="CW8" s="109">
        <v>0</v>
      </c>
      <c r="CX8" s="109">
        <v>0</v>
      </c>
      <c r="CY8" s="109">
        <v>0</v>
      </c>
      <c r="CZ8" s="109">
        <v>0</v>
      </c>
      <c r="DA8" s="109">
        <v>0</v>
      </c>
      <c r="DB8" s="109">
        <v>0</v>
      </c>
      <c r="DC8" s="109">
        <v>0</v>
      </c>
      <c r="DD8" s="109">
        <v>0</v>
      </c>
      <c r="DE8" s="109">
        <v>0</v>
      </c>
      <c r="DF8" s="109">
        <v>0</v>
      </c>
      <c r="DG8" s="110">
        <v>1</v>
      </c>
      <c r="DH8" s="109">
        <v>0</v>
      </c>
      <c r="DI8" s="109">
        <v>0</v>
      </c>
      <c r="DJ8" s="109">
        <v>0</v>
      </c>
      <c r="DK8" s="109">
        <v>0</v>
      </c>
      <c r="DL8" s="109">
        <v>0</v>
      </c>
      <c r="DM8" s="109">
        <v>0</v>
      </c>
      <c r="DN8" s="109">
        <v>0</v>
      </c>
      <c r="DO8" s="109">
        <v>0</v>
      </c>
      <c r="DP8" s="109">
        <v>0</v>
      </c>
      <c r="DQ8" s="21"/>
      <c r="DR8" s="18">
        <f t="shared" si="7"/>
        <v>6</v>
      </c>
      <c r="DS8" s="12"/>
      <c r="DT8" s="16">
        <f t="shared" si="8"/>
        <v>0</v>
      </c>
      <c r="DU8" s="16">
        <f t="shared" si="9"/>
        <v>0</v>
      </c>
      <c r="DV8" s="49">
        <f t="shared" ref="DV8:DV33" si="10">COUNTIFS($B$34:$DP$34,1,B$2:DP$2,1,$B8:$DP8,"&gt;=1")</f>
        <v>0</v>
      </c>
      <c r="DW8" s="16">
        <f t="shared" ref="DW8:DW33" si="11">COUNTIFS($B$34:$DP$34,1,B$3:DP$3,1,$B8:$DP8,"&gt;=1")</f>
        <v>0</v>
      </c>
      <c r="DX8" s="16">
        <f t="shared" ref="DX8:DX33" si="12">COUNTIFS($B$34:$DP$34,1,B$4:DP$4,1,$B8:$DP8,"&gt;=1")</f>
        <v>0</v>
      </c>
      <c r="DY8" s="50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1"/>
      <c r="GA8" s="72"/>
      <c r="GG8" s="70"/>
      <c r="GI8" s="5"/>
      <c r="GJ8" s="5"/>
      <c r="GK8" s="5"/>
      <c r="GL8" s="5"/>
      <c r="GM8" s="5"/>
      <c r="GN8" s="5"/>
      <c r="GO8" s="5"/>
      <c r="GP8" s="5"/>
      <c r="GQ8" s="5"/>
      <c r="GR8" s="5"/>
    </row>
    <row r="9" spans="1:200" x14ac:dyDescent="0.25">
      <c r="A9" s="37" t="s">
        <v>26</v>
      </c>
      <c r="B9" s="102">
        <v>0</v>
      </c>
      <c r="C9" s="102">
        <v>0</v>
      </c>
      <c r="D9" s="102">
        <v>0</v>
      </c>
      <c r="E9" s="102">
        <v>0</v>
      </c>
      <c r="F9" s="102">
        <v>0</v>
      </c>
      <c r="G9" s="102">
        <v>0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0</v>
      </c>
      <c r="R9" s="102">
        <v>0</v>
      </c>
      <c r="S9" s="102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02">
        <v>0</v>
      </c>
      <c r="Z9" s="102">
        <v>0</v>
      </c>
      <c r="AA9" s="102">
        <v>0</v>
      </c>
      <c r="AB9" s="102">
        <v>0</v>
      </c>
      <c r="AC9" s="102">
        <v>0</v>
      </c>
      <c r="AD9" s="102">
        <v>0</v>
      </c>
      <c r="AE9" s="102">
        <v>0</v>
      </c>
      <c r="AF9" s="102">
        <v>0</v>
      </c>
      <c r="AG9" s="102">
        <v>0</v>
      </c>
      <c r="AH9" s="99">
        <v>1</v>
      </c>
      <c r="AI9" s="109">
        <v>0</v>
      </c>
      <c r="AJ9" s="102">
        <v>0</v>
      </c>
      <c r="AK9" s="102">
        <v>0</v>
      </c>
      <c r="AL9" s="102">
        <v>0</v>
      </c>
      <c r="AM9" s="102">
        <v>0</v>
      </c>
      <c r="AN9" s="102">
        <v>0</v>
      </c>
      <c r="AO9" s="102">
        <v>0</v>
      </c>
      <c r="AP9" s="102">
        <v>0</v>
      </c>
      <c r="AQ9" s="102">
        <v>0</v>
      </c>
      <c r="AR9" s="102">
        <v>0</v>
      </c>
      <c r="AS9" s="102">
        <v>0</v>
      </c>
      <c r="AT9" s="102">
        <v>0</v>
      </c>
      <c r="AU9" s="102">
        <v>0</v>
      </c>
      <c r="AV9" s="102">
        <v>0</v>
      </c>
      <c r="AW9" s="102">
        <v>0</v>
      </c>
      <c r="AX9" s="102">
        <v>0</v>
      </c>
      <c r="AY9" s="102">
        <v>0</v>
      </c>
      <c r="AZ9" s="102">
        <v>0</v>
      </c>
      <c r="BA9" s="102">
        <v>0</v>
      </c>
      <c r="BB9" s="102">
        <v>0</v>
      </c>
      <c r="BC9" s="102">
        <v>0</v>
      </c>
      <c r="BD9" s="102">
        <v>0</v>
      </c>
      <c r="BE9" s="102">
        <v>0</v>
      </c>
      <c r="BF9" s="102">
        <v>0</v>
      </c>
      <c r="BG9" s="102">
        <v>0</v>
      </c>
      <c r="BH9" s="102">
        <v>0</v>
      </c>
      <c r="BI9" s="102">
        <v>0</v>
      </c>
      <c r="BJ9" s="102">
        <v>0</v>
      </c>
      <c r="BK9" s="102">
        <v>0</v>
      </c>
      <c r="BL9" s="99">
        <v>1</v>
      </c>
      <c r="BM9" s="102">
        <v>0</v>
      </c>
      <c r="BN9" s="102">
        <v>0</v>
      </c>
      <c r="BO9" s="109">
        <v>0</v>
      </c>
      <c r="BP9" s="102">
        <v>0</v>
      </c>
      <c r="BQ9" s="102">
        <v>0</v>
      </c>
      <c r="BR9" s="99">
        <v>1</v>
      </c>
      <c r="BS9" s="102">
        <v>0</v>
      </c>
      <c r="BT9" s="99">
        <v>1</v>
      </c>
      <c r="BU9" s="102">
        <v>0</v>
      </c>
      <c r="BV9" s="102">
        <v>0</v>
      </c>
      <c r="BW9" s="102">
        <v>0</v>
      </c>
      <c r="BX9" s="102">
        <v>0</v>
      </c>
      <c r="BY9" s="102">
        <v>0</v>
      </c>
      <c r="BZ9" s="102">
        <v>0</v>
      </c>
      <c r="CA9" s="99">
        <v>1</v>
      </c>
      <c r="CB9" s="102">
        <v>0</v>
      </c>
      <c r="CC9" s="102">
        <v>0</v>
      </c>
      <c r="CD9" s="102">
        <v>0</v>
      </c>
      <c r="CE9" s="102">
        <v>0</v>
      </c>
      <c r="CF9" s="102">
        <v>0</v>
      </c>
      <c r="CG9" s="102">
        <v>0</v>
      </c>
      <c r="CH9" s="102">
        <v>0</v>
      </c>
      <c r="CI9" s="102">
        <v>0</v>
      </c>
      <c r="CJ9" s="102">
        <v>0</v>
      </c>
      <c r="CK9" s="102">
        <v>0</v>
      </c>
      <c r="CL9" s="102">
        <v>0</v>
      </c>
      <c r="CM9" s="102">
        <v>0</v>
      </c>
      <c r="CN9" s="102">
        <v>0</v>
      </c>
      <c r="CO9" s="102">
        <v>0</v>
      </c>
      <c r="CP9" s="102">
        <v>0</v>
      </c>
      <c r="CQ9" s="102">
        <v>0</v>
      </c>
      <c r="CR9" s="102">
        <v>0</v>
      </c>
      <c r="CS9" s="102">
        <v>0</v>
      </c>
      <c r="CT9" s="102">
        <v>0</v>
      </c>
      <c r="CU9" s="102">
        <v>0</v>
      </c>
      <c r="CV9" s="102">
        <v>0</v>
      </c>
      <c r="CW9" s="102">
        <v>0</v>
      </c>
      <c r="CX9" s="102">
        <v>0</v>
      </c>
      <c r="CY9" s="102">
        <v>0</v>
      </c>
      <c r="CZ9" s="102">
        <v>0</v>
      </c>
      <c r="DA9" s="102">
        <v>0</v>
      </c>
      <c r="DB9" s="102">
        <v>0</v>
      </c>
      <c r="DC9" s="110">
        <v>1</v>
      </c>
      <c r="DD9" s="102">
        <v>0</v>
      </c>
      <c r="DE9" s="102">
        <v>0</v>
      </c>
      <c r="DF9" s="102">
        <v>0</v>
      </c>
      <c r="DG9" s="102">
        <v>0</v>
      </c>
      <c r="DH9" s="102">
        <v>0</v>
      </c>
      <c r="DI9" s="102">
        <v>0</v>
      </c>
      <c r="DJ9" s="110">
        <v>1</v>
      </c>
      <c r="DK9" s="102">
        <v>0</v>
      </c>
      <c r="DL9" s="102">
        <v>0</v>
      </c>
      <c r="DM9" s="102">
        <v>0</v>
      </c>
      <c r="DN9" s="102">
        <v>0</v>
      </c>
      <c r="DO9" s="102">
        <v>0</v>
      </c>
      <c r="DP9" s="102">
        <v>0</v>
      </c>
      <c r="DQ9" s="21"/>
      <c r="DR9" s="18">
        <f t="shared" si="7"/>
        <v>7</v>
      </c>
      <c r="DS9" s="12"/>
      <c r="DT9" s="16">
        <f t="shared" si="8"/>
        <v>0</v>
      </c>
      <c r="DU9" s="16">
        <f t="shared" si="9"/>
        <v>0</v>
      </c>
      <c r="DV9" s="49">
        <f t="shared" si="10"/>
        <v>0</v>
      </c>
      <c r="DW9" s="16">
        <f t="shared" si="11"/>
        <v>0</v>
      </c>
      <c r="DX9" s="16">
        <f t="shared" si="12"/>
        <v>0</v>
      </c>
      <c r="DY9" s="50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1"/>
      <c r="GA9" s="72"/>
      <c r="GG9" s="73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</row>
    <row r="10" spans="1:200" x14ac:dyDescent="0.25">
      <c r="A10" s="37" t="s">
        <v>27</v>
      </c>
      <c r="B10" s="102">
        <v>0</v>
      </c>
      <c r="C10" s="102">
        <v>0</v>
      </c>
      <c r="D10" s="102">
        <v>0</v>
      </c>
      <c r="E10" s="102">
        <v>0</v>
      </c>
      <c r="F10" s="102">
        <v>0</v>
      </c>
      <c r="G10" s="102">
        <v>0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  <c r="P10" s="102">
        <v>0</v>
      </c>
      <c r="Q10" s="102">
        <v>0</v>
      </c>
      <c r="R10" s="102">
        <v>0</v>
      </c>
      <c r="S10" s="102">
        <v>0</v>
      </c>
      <c r="T10" s="102">
        <v>0</v>
      </c>
      <c r="U10" s="102">
        <v>0</v>
      </c>
      <c r="V10" s="102">
        <v>0</v>
      </c>
      <c r="W10" s="102">
        <v>0</v>
      </c>
      <c r="X10" s="99">
        <v>1</v>
      </c>
      <c r="Y10" s="102">
        <v>0</v>
      </c>
      <c r="Z10" s="102">
        <v>0</v>
      </c>
      <c r="AA10" s="102">
        <v>0</v>
      </c>
      <c r="AB10" s="102">
        <v>0</v>
      </c>
      <c r="AC10" s="102">
        <v>0</v>
      </c>
      <c r="AD10" s="102">
        <v>0</v>
      </c>
      <c r="AE10" s="102">
        <v>0</v>
      </c>
      <c r="AF10" s="102">
        <v>0</v>
      </c>
      <c r="AG10" s="102">
        <v>0</v>
      </c>
      <c r="AH10" s="102">
        <v>0</v>
      </c>
      <c r="AI10" s="109">
        <v>0</v>
      </c>
      <c r="AJ10" s="102">
        <v>0</v>
      </c>
      <c r="AK10" s="102">
        <v>0</v>
      </c>
      <c r="AL10" s="102">
        <v>0</v>
      </c>
      <c r="AM10" s="102">
        <v>0</v>
      </c>
      <c r="AN10" s="102">
        <v>0</v>
      </c>
      <c r="AO10" s="102">
        <v>0</v>
      </c>
      <c r="AP10" s="102">
        <v>0</v>
      </c>
      <c r="AQ10" s="102">
        <v>0</v>
      </c>
      <c r="AR10" s="102">
        <v>0</v>
      </c>
      <c r="AS10" s="102">
        <v>0</v>
      </c>
      <c r="AT10" s="102">
        <v>0</v>
      </c>
      <c r="AU10" s="102">
        <v>0</v>
      </c>
      <c r="AV10" s="102">
        <v>0</v>
      </c>
      <c r="AW10" s="102">
        <v>0</v>
      </c>
      <c r="AX10" s="102">
        <v>0</v>
      </c>
      <c r="AY10" s="102">
        <v>0</v>
      </c>
      <c r="AZ10" s="102">
        <v>0</v>
      </c>
      <c r="BA10" s="102">
        <v>0</v>
      </c>
      <c r="BB10" s="102">
        <v>0</v>
      </c>
      <c r="BC10" s="102">
        <v>0</v>
      </c>
      <c r="BD10" s="102">
        <v>0</v>
      </c>
      <c r="BE10" s="102">
        <v>0</v>
      </c>
      <c r="BF10" s="102">
        <v>0</v>
      </c>
      <c r="BG10" s="102">
        <v>0</v>
      </c>
      <c r="BH10" s="102">
        <v>0</v>
      </c>
      <c r="BI10" s="102">
        <v>0</v>
      </c>
      <c r="BJ10" s="102">
        <v>0</v>
      </c>
      <c r="BK10" s="102">
        <v>0</v>
      </c>
      <c r="BL10" s="102">
        <v>0</v>
      </c>
      <c r="BM10" s="102">
        <v>0</v>
      </c>
      <c r="BN10" s="102">
        <v>0</v>
      </c>
      <c r="BO10" s="109">
        <v>0</v>
      </c>
      <c r="BP10" s="102">
        <v>0</v>
      </c>
      <c r="BQ10" s="102">
        <v>0</v>
      </c>
      <c r="BR10" s="102">
        <v>0</v>
      </c>
      <c r="BS10" s="102">
        <v>0</v>
      </c>
      <c r="BT10" s="102">
        <v>0</v>
      </c>
      <c r="BU10" s="99">
        <v>1</v>
      </c>
      <c r="BV10" s="102">
        <v>0</v>
      </c>
      <c r="BW10" s="102">
        <v>0</v>
      </c>
      <c r="BX10" s="102">
        <v>0</v>
      </c>
      <c r="BY10" s="102">
        <v>0</v>
      </c>
      <c r="BZ10" s="102">
        <v>0</v>
      </c>
      <c r="CA10" s="102">
        <v>0</v>
      </c>
      <c r="CB10" s="102">
        <v>0</v>
      </c>
      <c r="CC10" s="102">
        <v>0</v>
      </c>
      <c r="CD10" s="102">
        <v>0</v>
      </c>
      <c r="CE10" s="102">
        <v>0</v>
      </c>
      <c r="CF10" s="102">
        <v>0</v>
      </c>
      <c r="CG10" s="102">
        <v>0</v>
      </c>
      <c r="CH10" s="102">
        <v>0</v>
      </c>
      <c r="CI10" s="102">
        <v>0</v>
      </c>
      <c r="CJ10" s="102">
        <v>0</v>
      </c>
      <c r="CK10" s="102">
        <v>0</v>
      </c>
      <c r="CL10" s="102">
        <v>0</v>
      </c>
      <c r="CM10" s="102">
        <v>0</v>
      </c>
      <c r="CN10" s="99">
        <v>1</v>
      </c>
      <c r="CO10" s="102">
        <v>0</v>
      </c>
      <c r="CP10" s="102">
        <v>0</v>
      </c>
      <c r="CQ10" s="102">
        <v>0</v>
      </c>
      <c r="CR10" s="102">
        <v>0</v>
      </c>
      <c r="CS10" s="102">
        <v>0</v>
      </c>
      <c r="CT10" s="102">
        <v>0</v>
      </c>
      <c r="CU10" s="102">
        <v>0</v>
      </c>
      <c r="CV10" s="102">
        <v>0</v>
      </c>
      <c r="CW10" s="102">
        <v>0</v>
      </c>
      <c r="CX10" s="99">
        <v>1</v>
      </c>
      <c r="CY10" s="102">
        <v>0</v>
      </c>
      <c r="CZ10" s="102">
        <v>0</v>
      </c>
      <c r="DA10" s="102">
        <v>0</v>
      </c>
      <c r="DB10" s="102">
        <v>0</v>
      </c>
      <c r="DC10" s="102">
        <v>0</v>
      </c>
      <c r="DD10" s="102">
        <v>0</v>
      </c>
      <c r="DE10" s="110">
        <v>1</v>
      </c>
      <c r="DF10" s="102">
        <v>0</v>
      </c>
      <c r="DG10" s="102">
        <v>0</v>
      </c>
      <c r="DH10" s="102">
        <v>0</v>
      </c>
      <c r="DI10" s="102">
        <v>0</v>
      </c>
      <c r="DJ10" s="102">
        <v>0</v>
      </c>
      <c r="DK10" s="102">
        <v>0</v>
      </c>
      <c r="DL10" s="102">
        <v>0</v>
      </c>
      <c r="DM10" s="102">
        <v>0</v>
      </c>
      <c r="DN10" s="102">
        <v>0</v>
      </c>
      <c r="DO10" s="102">
        <v>0</v>
      </c>
      <c r="DP10" s="102">
        <v>0</v>
      </c>
      <c r="DQ10" s="21"/>
      <c r="DR10" s="18">
        <f t="shared" si="7"/>
        <v>5</v>
      </c>
      <c r="DS10" s="12"/>
      <c r="DT10" s="16">
        <f t="shared" si="8"/>
        <v>0</v>
      </c>
      <c r="DU10" s="16">
        <f t="shared" si="9"/>
        <v>0</v>
      </c>
      <c r="DV10" s="49">
        <f t="shared" si="10"/>
        <v>0</v>
      </c>
      <c r="DW10" s="16">
        <f t="shared" si="11"/>
        <v>0</v>
      </c>
      <c r="DX10" s="16">
        <f t="shared" si="12"/>
        <v>0</v>
      </c>
      <c r="DY10" s="50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1"/>
      <c r="GA10" s="72"/>
      <c r="GG10" s="73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</row>
    <row r="11" spans="1:200" x14ac:dyDescent="0.25">
      <c r="A11" s="37" t="s">
        <v>29</v>
      </c>
      <c r="B11" s="102">
        <v>0</v>
      </c>
      <c r="C11" s="102">
        <v>0</v>
      </c>
      <c r="D11" s="102">
        <v>0</v>
      </c>
      <c r="E11" s="102">
        <v>0</v>
      </c>
      <c r="F11" s="102">
        <v>0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99">
        <v>1</v>
      </c>
      <c r="R11" s="102">
        <v>0</v>
      </c>
      <c r="S11" s="102">
        <v>0</v>
      </c>
      <c r="T11" s="102">
        <v>0</v>
      </c>
      <c r="U11" s="102">
        <v>0</v>
      </c>
      <c r="V11" s="102">
        <v>0</v>
      </c>
      <c r="W11" s="102">
        <v>0</v>
      </c>
      <c r="X11" s="102">
        <v>0</v>
      </c>
      <c r="Y11" s="102">
        <v>0</v>
      </c>
      <c r="Z11" s="102">
        <v>0</v>
      </c>
      <c r="AA11" s="99">
        <v>1</v>
      </c>
      <c r="AB11" s="102">
        <v>0</v>
      </c>
      <c r="AC11" s="102">
        <v>0</v>
      </c>
      <c r="AD11" s="102">
        <v>0</v>
      </c>
      <c r="AE11" s="102">
        <v>0</v>
      </c>
      <c r="AF11" s="102">
        <v>0</v>
      </c>
      <c r="AG11" s="102">
        <v>0</v>
      </c>
      <c r="AH11" s="102">
        <v>0</v>
      </c>
      <c r="AI11" s="102">
        <v>0</v>
      </c>
      <c r="AJ11" s="102">
        <v>0</v>
      </c>
      <c r="AK11" s="102">
        <v>0</v>
      </c>
      <c r="AL11" s="102">
        <v>0</v>
      </c>
      <c r="AM11" s="102">
        <v>0</v>
      </c>
      <c r="AN11" s="102">
        <v>0</v>
      </c>
      <c r="AO11" s="102">
        <v>0</v>
      </c>
      <c r="AP11" s="102">
        <v>0</v>
      </c>
      <c r="AQ11" s="102">
        <v>0</v>
      </c>
      <c r="AR11" s="102">
        <v>0</v>
      </c>
      <c r="AS11" s="102">
        <v>0</v>
      </c>
      <c r="AT11" s="102">
        <v>0</v>
      </c>
      <c r="AU11" s="102">
        <v>0</v>
      </c>
      <c r="AV11" s="102">
        <v>0</v>
      </c>
      <c r="AW11" s="102">
        <v>0</v>
      </c>
      <c r="AX11" s="102">
        <v>0</v>
      </c>
      <c r="AY11" s="102">
        <v>0</v>
      </c>
      <c r="AZ11" s="102">
        <v>0</v>
      </c>
      <c r="BA11" s="102">
        <v>0</v>
      </c>
      <c r="BB11" s="102">
        <v>0</v>
      </c>
      <c r="BC11" s="102">
        <v>0</v>
      </c>
      <c r="BD11" s="102">
        <v>0</v>
      </c>
      <c r="BE11" s="102">
        <v>0</v>
      </c>
      <c r="BF11" s="102">
        <v>0</v>
      </c>
      <c r="BG11" s="102">
        <v>0</v>
      </c>
      <c r="BH11" s="102">
        <v>0</v>
      </c>
      <c r="BI11" s="102">
        <v>0</v>
      </c>
      <c r="BJ11" s="102">
        <v>0</v>
      </c>
      <c r="BK11" s="102">
        <v>0</v>
      </c>
      <c r="BL11" s="99">
        <v>1</v>
      </c>
      <c r="BM11" s="102">
        <v>0</v>
      </c>
      <c r="BN11" s="102">
        <v>0</v>
      </c>
      <c r="BO11" s="109">
        <v>0</v>
      </c>
      <c r="BP11" s="102">
        <v>0</v>
      </c>
      <c r="BQ11" s="102">
        <v>0</v>
      </c>
      <c r="BR11" s="102">
        <v>0</v>
      </c>
      <c r="BS11" s="102">
        <v>0</v>
      </c>
      <c r="BT11" s="102">
        <v>0</v>
      </c>
      <c r="BU11" s="102">
        <v>0</v>
      </c>
      <c r="BV11" s="102">
        <v>0</v>
      </c>
      <c r="BW11" s="102">
        <v>0</v>
      </c>
      <c r="BX11" s="102">
        <v>0</v>
      </c>
      <c r="BY11" s="102">
        <v>0</v>
      </c>
      <c r="BZ11" s="102">
        <v>0</v>
      </c>
      <c r="CA11" s="102">
        <v>0</v>
      </c>
      <c r="CB11" s="102">
        <v>0</v>
      </c>
      <c r="CC11" s="102">
        <v>0</v>
      </c>
      <c r="CD11" s="102">
        <v>0</v>
      </c>
      <c r="CE11" s="102">
        <v>0</v>
      </c>
      <c r="CF11" s="102">
        <v>0</v>
      </c>
      <c r="CG11" s="102">
        <v>0</v>
      </c>
      <c r="CH11" s="99">
        <v>1</v>
      </c>
      <c r="CI11" s="102">
        <v>0</v>
      </c>
      <c r="CJ11" s="102">
        <v>0</v>
      </c>
      <c r="CK11" s="102">
        <v>0</v>
      </c>
      <c r="CL11" s="102">
        <v>0</v>
      </c>
      <c r="CM11" s="102">
        <v>0</v>
      </c>
      <c r="CN11" s="102">
        <v>0</v>
      </c>
      <c r="CO11" s="102">
        <v>0</v>
      </c>
      <c r="CP11" s="102">
        <v>0</v>
      </c>
      <c r="CQ11" s="102">
        <v>0</v>
      </c>
      <c r="CR11" s="102">
        <v>0</v>
      </c>
      <c r="CS11" s="102">
        <v>0</v>
      </c>
      <c r="CT11" s="102">
        <v>0</v>
      </c>
      <c r="CU11" s="102">
        <v>0</v>
      </c>
      <c r="CV11" s="102">
        <v>0</v>
      </c>
      <c r="CW11" s="102">
        <v>0</v>
      </c>
      <c r="CX11" s="102">
        <v>0</v>
      </c>
      <c r="CY11" s="102">
        <v>0</v>
      </c>
      <c r="CZ11" s="102">
        <v>0</v>
      </c>
      <c r="DA11" s="102">
        <v>0</v>
      </c>
      <c r="DB11" s="102">
        <v>0</v>
      </c>
      <c r="DC11" s="102">
        <v>0</v>
      </c>
      <c r="DD11" s="102">
        <v>0</v>
      </c>
      <c r="DE11" s="102">
        <v>0</v>
      </c>
      <c r="DF11" s="102">
        <v>0</v>
      </c>
      <c r="DG11" s="102">
        <v>0</v>
      </c>
      <c r="DH11" s="102">
        <v>0</v>
      </c>
      <c r="DI11" s="102">
        <v>0</v>
      </c>
      <c r="DJ11" s="102">
        <v>0</v>
      </c>
      <c r="DK11" s="102">
        <v>0</v>
      </c>
      <c r="DL11" s="102">
        <v>0</v>
      </c>
      <c r="DM11" s="102">
        <v>0</v>
      </c>
      <c r="DN11" s="102">
        <v>0</v>
      </c>
      <c r="DO11" s="102">
        <v>0</v>
      </c>
      <c r="DP11" s="102">
        <v>0</v>
      </c>
      <c r="DQ11" s="21"/>
      <c r="DR11" s="18">
        <f t="shared" si="7"/>
        <v>4</v>
      </c>
      <c r="DS11" s="12"/>
      <c r="DT11" s="16">
        <f t="shared" si="8"/>
        <v>0</v>
      </c>
      <c r="DU11" s="16">
        <f t="shared" si="9"/>
        <v>0</v>
      </c>
      <c r="DV11" s="49">
        <f t="shared" si="10"/>
        <v>0</v>
      </c>
      <c r="DW11" s="16">
        <f t="shared" si="11"/>
        <v>0</v>
      </c>
      <c r="DX11" s="16">
        <f t="shared" si="12"/>
        <v>0</v>
      </c>
      <c r="DY11" s="50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1"/>
      <c r="GA11" s="72"/>
      <c r="GG11" s="73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</row>
    <row r="12" spans="1:200" x14ac:dyDescent="0.25">
      <c r="A12" s="37" t="s">
        <v>30</v>
      </c>
      <c r="B12" s="99">
        <v>1</v>
      </c>
      <c r="C12" s="102">
        <v>0</v>
      </c>
      <c r="D12" s="102">
        <v>0</v>
      </c>
      <c r="E12" s="102">
        <v>0</v>
      </c>
      <c r="F12" s="102">
        <v>0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99">
        <v>1</v>
      </c>
      <c r="O12" s="102">
        <v>0</v>
      </c>
      <c r="P12" s="102">
        <v>0</v>
      </c>
      <c r="Q12" s="99">
        <v>1</v>
      </c>
      <c r="R12" s="102">
        <v>0</v>
      </c>
      <c r="S12" s="102">
        <v>0</v>
      </c>
      <c r="T12" s="102">
        <v>0</v>
      </c>
      <c r="U12" s="102">
        <v>0</v>
      </c>
      <c r="V12" s="102">
        <v>0</v>
      </c>
      <c r="W12" s="102">
        <v>0</v>
      </c>
      <c r="X12" s="102">
        <v>0</v>
      </c>
      <c r="Y12" s="102">
        <v>0</v>
      </c>
      <c r="Z12" s="102">
        <v>0</v>
      </c>
      <c r="AA12" s="99">
        <v>1</v>
      </c>
      <c r="AB12" s="102">
        <v>0</v>
      </c>
      <c r="AC12" s="102">
        <v>0</v>
      </c>
      <c r="AD12" s="102">
        <v>0</v>
      </c>
      <c r="AE12" s="102">
        <v>0</v>
      </c>
      <c r="AF12" s="102">
        <v>0</v>
      </c>
      <c r="AG12" s="102">
        <v>0</v>
      </c>
      <c r="AH12" s="102">
        <v>0</v>
      </c>
      <c r="AI12" s="102">
        <v>0</v>
      </c>
      <c r="AJ12" s="102">
        <v>0</v>
      </c>
      <c r="AK12" s="102">
        <v>0</v>
      </c>
      <c r="AL12" s="102">
        <v>0</v>
      </c>
      <c r="AM12" s="102">
        <v>0</v>
      </c>
      <c r="AN12" s="99">
        <v>1</v>
      </c>
      <c r="AO12" s="102">
        <v>0</v>
      </c>
      <c r="AP12" s="102">
        <v>0</v>
      </c>
      <c r="AQ12" s="102">
        <v>0</v>
      </c>
      <c r="AR12" s="102">
        <v>0</v>
      </c>
      <c r="AS12" s="102">
        <v>0</v>
      </c>
      <c r="AT12" s="102">
        <v>0</v>
      </c>
      <c r="AU12" s="102">
        <v>0</v>
      </c>
      <c r="AV12" s="102">
        <v>0</v>
      </c>
      <c r="AW12" s="102">
        <v>0</v>
      </c>
      <c r="AX12" s="102">
        <v>0</v>
      </c>
      <c r="AY12" s="102">
        <v>0</v>
      </c>
      <c r="AZ12" s="102">
        <v>0</v>
      </c>
      <c r="BA12" s="102">
        <v>0</v>
      </c>
      <c r="BB12" s="102">
        <v>0</v>
      </c>
      <c r="BC12" s="102">
        <v>0</v>
      </c>
      <c r="BD12" s="102">
        <v>0</v>
      </c>
      <c r="BE12" s="102">
        <v>0</v>
      </c>
      <c r="BF12" s="102">
        <v>0</v>
      </c>
      <c r="BG12" s="99">
        <v>1</v>
      </c>
      <c r="BH12" s="102">
        <v>0</v>
      </c>
      <c r="BI12" s="102">
        <v>0</v>
      </c>
      <c r="BJ12" s="102">
        <v>0</v>
      </c>
      <c r="BK12" s="102">
        <v>0</v>
      </c>
      <c r="BL12" s="99">
        <v>1</v>
      </c>
      <c r="BM12" s="99">
        <v>1</v>
      </c>
      <c r="BN12" s="99">
        <v>1</v>
      </c>
      <c r="BO12" s="109">
        <v>0</v>
      </c>
      <c r="BP12" s="102">
        <v>0</v>
      </c>
      <c r="BQ12" s="102">
        <v>0</v>
      </c>
      <c r="BR12" s="99">
        <v>1</v>
      </c>
      <c r="BS12" s="102">
        <v>0</v>
      </c>
      <c r="BT12" s="102">
        <v>0</v>
      </c>
      <c r="BU12" s="102">
        <v>0</v>
      </c>
      <c r="BV12" s="102">
        <v>0</v>
      </c>
      <c r="BW12" s="102">
        <v>0</v>
      </c>
      <c r="BX12" s="102">
        <v>0</v>
      </c>
      <c r="BY12" s="102">
        <v>0</v>
      </c>
      <c r="BZ12" s="102">
        <v>0</v>
      </c>
      <c r="CA12" s="99">
        <v>1</v>
      </c>
      <c r="CB12" s="102">
        <v>0</v>
      </c>
      <c r="CC12" s="102">
        <v>0</v>
      </c>
      <c r="CD12" s="102">
        <v>0</v>
      </c>
      <c r="CE12" s="102">
        <v>0</v>
      </c>
      <c r="CF12" s="102">
        <v>0</v>
      </c>
      <c r="CG12" s="102">
        <v>0</v>
      </c>
      <c r="CH12" s="102">
        <v>0</v>
      </c>
      <c r="CI12" s="102">
        <v>0</v>
      </c>
      <c r="CJ12" s="102">
        <v>0</v>
      </c>
      <c r="CK12" s="102">
        <v>0</v>
      </c>
      <c r="CL12" s="102">
        <v>0</v>
      </c>
      <c r="CM12" s="102">
        <v>0</v>
      </c>
      <c r="CN12" s="99">
        <v>2</v>
      </c>
      <c r="CO12" s="102">
        <v>0</v>
      </c>
      <c r="CP12" s="102">
        <v>0</v>
      </c>
      <c r="CQ12" s="102">
        <v>0</v>
      </c>
      <c r="CR12" s="99">
        <v>1</v>
      </c>
      <c r="CS12" s="102">
        <v>0</v>
      </c>
      <c r="CT12" s="102">
        <v>0</v>
      </c>
      <c r="CU12" s="102">
        <v>0</v>
      </c>
      <c r="CV12" s="102">
        <v>0</v>
      </c>
      <c r="CW12" s="102">
        <v>0</v>
      </c>
      <c r="CX12" s="102">
        <v>0</v>
      </c>
      <c r="CY12" s="102">
        <v>0</v>
      </c>
      <c r="CZ12" s="102">
        <v>0</v>
      </c>
      <c r="DA12" s="99">
        <v>1</v>
      </c>
      <c r="DB12" s="102">
        <v>0</v>
      </c>
      <c r="DC12" s="102">
        <v>0</v>
      </c>
      <c r="DD12" s="102">
        <v>0</v>
      </c>
      <c r="DE12" s="102">
        <v>0</v>
      </c>
      <c r="DF12" s="102">
        <v>0</v>
      </c>
      <c r="DG12" s="102">
        <v>0</v>
      </c>
      <c r="DH12" s="102">
        <v>0</v>
      </c>
      <c r="DI12" s="102">
        <v>0</v>
      </c>
      <c r="DJ12" s="110">
        <v>1</v>
      </c>
      <c r="DK12" s="102">
        <v>0</v>
      </c>
      <c r="DL12" s="102">
        <v>0</v>
      </c>
      <c r="DM12" s="102">
        <v>0</v>
      </c>
      <c r="DN12" s="102">
        <v>0</v>
      </c>
      <c r="DO12" s="102">
        <v>0</v>
      </c>
      <c r="DP12" s="102">
        <v>0</v>
      </c>
      <c r="DQ12" s="21"/>
      <c r="DR12" s="18">
        <f t="shared" si="7"/>
        <v>15</v>
      </c>
      <c r="DS12" s="12"/>
      <c r="DT12" s="16">
        <f t="shared" si="8"/>
        <v>0</v>
      </c>
      <c r="DU12" s="16">
        <f t="shared" si="9"/>
        <v>0</v>
      </c>
      <c r="DV12" s="49">
        <f t="shared" si="10"/>
        <v>0</v>
      </c>
      <c r="DW12" s="16">
        <f t="shared" si="11"/>
        <v>0</v>
      </c>
      <c r="DX12" s="16">
        <f t="shared" si="12"/>
        <v>0</v>
      </c>
      <c r="DY12" s="50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1"/>
      <c r="GA12" s="72"/>
      <c r="GG12" s="70"/>
    </row>
    <row r="13" spans="1:200" x14ac:dyDescent="0.25">
      <c r="A13" s="37" t="s">
        <v>22</v>
      </c>
      <c r="B13" s="99">
        <v>1</v>
      </c>
      <c r="C13" s="102">
        <v>0</v>
      </c>
      <c r="D13" s="102">
        <v>0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99">
        <v>1</v>
      </c>
      <c r="O13" s="102">
        <v>0</v>
      </c>
      <c r="P13" s="102">
        <v>0</v>
      </c>
      <c r="Q13" s="99">
        <v>1</v>
      </c>
      <c r="R13" s="102">
        <v>0</v>
      </c>
      <c r="S13" s="102">
        <v>0</v>
      </c>
      <c r="T13" s="102">
        <v>0</v>
      </c>
      <c r="U13" s="102">
        <v>0</v>
      </c>
      <c r="V13" s="102">
        <v>0</v>
      </c>
      <c r="W13" s="102">
        <v>0</v>
      </c>
      <c r="X13" s="102">
        <v>0</v>
      </c>
      <c r="Y13" s="102">
        <v>0</v>
      </c>
      <c r="Z13" s="102">
        <v>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  <c r="AF13" s="102">
        <v>0</v>
      </c>
      <c r="AG13" s="102">
        <v>0</v>
      </c>
      <c r="AH13" s="102">
        <v>0</v>
      </c>
      <c r="AI13" s="102">
        <v>0</v>
      </c>
      <c r="AJ13" s="102">
        <v>0</v>
      </c>
      <c r="AK13" s="102">
        <v>0</v>
      </c>
      <c r="AL13" s="102">
        <v>0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>
        <v>0</v>
      </c>
      <c r="AS13" s="102">
        <v>0</v>
      </c>
      <c r="AT13" s="102">
        <v>0</v>
      </c>
      <c r="AU13" s="102">
        <v>0</v>
      </c>
      <c r="AV13" s="102">
        <v>0</v>
      </c>
      <c r="AW13" s="102">
        <v>0</v>
      </c>
      <c r="AX13" s="102">
        <v>0</v>
      </c>
      <c r="AY13" s="102">
        <v>0</v>
      </c>
      <c r="AZ13" s="102">
        <v>0</v>
      </c>
      <c r="BA13" s="102">
        <v>0</v>
      </c>
      <c r="BB13" s="102">
        <v>0</v>
      </c>
      <c r="BC13" s="102">
        <v>0</v>
      </c>
      <c r="BD13" s="102">
        <v>0</v>
      </c>
      <c r="BE13" s="102">
        <v>0</v>
      </c>
      <c r="BF13" s="102">
        <v>0</v>
      </c>
      <c r="BG13" s="102">
        <v>0</v>
      </c>
      <c r="BH13" s="102">
        <v>0</v>
      </c>
      <c r="BI13" s="102">
        <v>0</v>
      </c>
      <c r="BJ13" s="102">
        <v>0</v>
      </c>
      <c r="BK13" s="102">
        <v>0</v>
      </c>
      <c r="BL13" s="99">
        <v>1</v>
      </c>
      <c r="BM13" s="102">
        <v>0</v>
      </c>
      <c r="BN13" s="109">
        <v>0</v>
      </c>
      <c r="BO13" s="109">
        <v>0</v>
      </c>
      <c r="BP13" s="102">
        <v>0</v>
      </c>
      <c r="BQ13" s="102">
        <v>0</v>
      </c>
      <c r="BR13" s="102">
        <v>0</v>
      </c>
      <c r="BS13" s="102">
        <v>0</v>
      </c>
      <c r="BT13" s="102">
        <v>0</v>
      </c>
      <c r="BU13" s="102">
        <v>0</v>
      </c>
      <c r="BV13" s="102">
        <v>0</v>
      </c>
      <c r="BW13" s="102">
        <v>0</v>
      </c>
      <c r="BX13" s="102">
        <v>0</v>
      </c>
      <c r="BY13" s="102">
        <v>0</v>
      </c>
      <c r="BZ13" s="102">
        <v>0</v>
      </c>
      <c r="CA13" s="102">
        <v>0</v>
      </c>
      <c r="CB13" s="102">
        <v>0</v>
      </c>
      <c r="CC13" s="102">
        <v>0</v>
      </c>
      <c r="CD13" s="102">
        <v>0</v>
      </c>
      <c r="CE13" s="102">
        <v>0</v>
      </c>
      <c r="CF13" s="102">
        <v>0</v>
      </c>
      <c r="CG13" s="102">
        <v>0</v>
      </c>
      <c r="CH13" s="99">
        <v>1</v>
      </c>
      <c r="CI13" s="102">
        <v>0</v>
      </c>
      <c r="CJ13" s="102">
        <v>0</v>
      </c>
      <c r="CK13" s="102">
        <v>0</v>
      </c>
      <c r="CL13" s="102">
        <v>0</v>
      </c>
      <c r="CM13" s="102">
        <v>0</v>
      </c>
      <c r="CN13" s="102">
        <v>0</v>
      </c>
      <c r="CO13" s="102">
        <v>0</v>
      </c>
      <c r="CP13" s="102">
        <v>0</v>
      </c>
      <c r="CQ13" s="102">
        <v>0</v>
      </c>
      <c r="CR13" s="102">
        <v>0</v>
      </c>
      <c r="CS13" s="102">
        <v>0</v>
      </c>
      <c r="CT13" s="102">
        <v>0</v>
      </c>
      <c r="CU13" s="102">
        <v>0</v>
      </c>
      <c r="CV13" s="102">
        <v>0</v>
      </c>
      <c r="CW13" s="102">
        <v>0</v>
      </c>
      <c r="CX13" s="102">
        <v>0</v>
      </c>
      <c r="CY13" s="102">
        <v>0</v>
      </c>
      <c r="CZ13" s="102">
        <v>0</v>
      </c>
      <c r="DA13" s="102">
        <v>0</v>
      </c>
      <c r="DB13" s="102">
        <v>0</v>
      </c>
      <c r="DC13" s="102">
        <v>0</v>
      </c>
      <c r="DD13" s="102">
        <v>0</v>
      </c>
      <c r="DE13" s="102">
        <v>0</v>
      </c>
      <c r="DF13" s="102">
        <v>0</v>
      </c>
      <c r="DG13" s="102">
        <v>0</v>
      </c>
      <c r="DH13" s="102">
        <v>0</v>
      </c>
      <c r="DI13" s="102">
        <v>0</v>
      </c>
      <c r="DJ13" s="110">
        <v>1</v>
      </c>
      <c r="DK13" s="102">
        <v>0</v>
      </c>
      <c r="DL13" s="102">
        <v>0</v>
      </c>
      <c r="DM13" s="102">
        <v>0</v>
      </c>
      <c r="DN13" s="102">
        <v>0</v>
      </c>
      <c r="DO13" s="102">
        <v>0</v>
      </c>
      <c r="DP13" s="102">
        <v>0</v>
      </c>
      <c r="DQ13" s="21"/>
      <c r="DR13" s="18">
        <f t="shared" si="7"/>
        <v>6</v>
      </c>
      <c r="DS13" s="12"/>
      <c r="DT13" s="16">
        <f t="shared" si="8"/>
        <v>0</v>
      </c>
      <c r="DU13" s="16">
        <f t="shared" si="9"/>
        <v>0</v>
      </c>
      <c r="DV13" s="49">
        <f t="shared" si="10"/>
        <v>0</v>
      </c>
      <c r="DW13" s="16">
        <f t="shared" si="11"/>
        <v>0</v>
      </c>
      <c r="DX13" s="16">
        <f t="shared" si="12"/>
        <v>0</v>
      </c>
      <c r="DY13" s="50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1"/>
      <c r="GA13" s="72"/>
      <c r="GF13" s="1"/>
      <c r="GG13" s="70"/>
    </row>
    <row r="14" spans="1:200" x14ac:dyDescent="0.25">
      <c r="A14" s="37" t="s">
        <v>21</v>
      </c>
      <c r="B14" s="99">
        <v>1</v>
      </c>
      <c r="C14" s="102">
        <v>0</v>
      </c>
      <c r="D14" s="102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V14" s="102">
        <v>0</v>
      </c>
      <c r="W14" s="102">
        <v>0</v>
      </c>
      <c r="X14" s="102">
        <v>0</v>
      </c>
      <c r="Y14" s="102">
        <v>0</v>
      </c>
      <c r="Z14" s="99">
        <v>1</v>
      </c>
      <c r="AA14" s="102">
        <v>0</v>
      </c>
      <c r="AB14" s="102">
        <v>0</v>
      </c>
      <c r="AC14" s="102">
        <v>0</v>
      </c>
      <c r="AD14" s="102">
        <v>0</v>
      </c>
      <c r="AE14" s="102">
        <v>0</v>
      </c>
      <c r="AF14" s="102">
        <v>0</v>
      </c>
      <c r="AG14" s="102">
        <v>0</v>
      </c>
      <c r="AH14" s="102">
        <v>0</v>
      </c>
      <c r="AI14" s="102">
        <v>0</v>
      </c>
      <c r="AJ14" s="102">
        <v>0</v>
      </c>
      <c r="AK14" s="102">
        <v>0</v>
      </c>
      <c r="AL14" s="102">
        <v>0</v>
      </c>
      <c r="AM14" s="102">
        <v>0</v>
      </c>
      <c r="AN14" s="102">
        <v>0</v>
      </c>
      <c r="AO14" s="102">
        <v>0</v>
      </c>
      <c r="AP14" s="102">
        <v>0</v>
      </c>
      <c r="AQ14" s="102">
        <v>0</v>
      </c>
      <c r="AR14" s="102">
        <v>0</v>
      </c>
      <c r="AS14" s="102">
        <v>0</v>
      </c>
      <c r="AT14" s="102">
        <v>0</v>
      </c>
      <c r="AU14" s="102">
        <v>0</v>
      </c>
      <c r="AV14" s="102">
        <v>0</v>
      </c>
      <c r="AW14" s="102">
        <v>0</v>
      </c>
      <c r="AX14" s="102">
        <v>0</v>
      </c>
      <c r="AY14" s="102">
        <v>0</v>
      </c>
      <c r="AZ14" s="102">
        <v>0</v>
      </c>
      <c r="BA14" s="102">
        <v>0</v>
      </c>
      <c r="BB14" s="102">
        <v>0</v>
      </c>
      <c r="BC14" s="102">
        <v>0</v>
      </c>
      <c r="BD14" s="102">
        <v>0</v>
      </c>
      <c r="BE14" s="102">
        <v>0</v>
      </c>
      <c r="BF14" s="102">
        <v>0</v>
      </c>
      <c r="BG14" s="102">
        <v>0</v>
      </c>
      <c r="BH14" s="102">
        <v>0</v>
      </c>
      <c r="BI14" s="102">
        <v>0</v>
      </c>
      <c r="BJ14" s="99">
        <v>1</v>
      </c>
      <c r="BK14" s="102">
        <v>0</v>
      </c>
      <c r="BL14" s="102">
        <v>0</v>
      </c>
      <c r="BM14" s="102">
        <v>0</v>
      </c>
      <c r="BN14" s="102">
        <v>0</v>
      </c>
      <c r="BO14" s="109">
        <v>0</v>
      </c>
      <c r="BP14" s="102">
        <v>0</v>
      </c>
      <c r="BQ14" s="102">
        <v>0</v>
      </c>
      <c r="BR14" s="102">
        <v>0</v>
      </c>
      <c r="BS14" s="102">
        <v>0</v>
      </c>
      <c r="BT14" s="102">
        <v>0</v>
      </c>
      <c r="BU14" s="102">
        <v>0</v>
      </c>
      <c r="BV14" s="102">
        <v>0</v>
      </c>
      <c r="BW14" s="102">
        <v>0</v>
      </c>
      <c r="BX14" s="102">
        <v>0</v>
      </c>
      <c r="BY14" s="102">
        <v>0</v>
      </c>
      <c r="BZ14" s="102">
        <v>0</v>
      </c>
      <c r="CA14" s="102">
        <v>0</v>
      </c>
      <c r="CB14" s="102">
        <v>0</v>
      </c>
      <c r="CC14" s="102">
        <v>0</v>
      </c>
      <c r="CD14" s="102">
        <v>0</v>
      </c>
      <c r="CE14" s="102">
        <v>0</v>
      </c>
      <c r="CF14" s="102">
        <v>0</v>
      </c>
      <c r="CG14" s="102">
        <v>0</v>
      </c>
      <c r="CH14" s="99">
        <v>1</v>
      </c>
      <c r="CI14" s="102">
        <v>0</v>
      </c>
      <c r="CJ14" s="102">
        <v>0</v>
      </c>
      <c r="CK14" s="99">
        <v>1</v>
      </c>
      <c r="CL14" s="102">
        <v>0</v>
      </c>
      <c r="CM14" s="102">
        <v>0</v>
      </c>
      <c r="CN14" s="102">
        <v>0</v>
      </c>
      <c r="CO14" s="102">
        <v>0</v>
      </c>
      <c r="CP14" s="102">
        <v>0</v>
      </c>
      <c r="CQ14" s="102">
        <v>0</v>
      </c>
      <c r="CR14" s="102">
        <v>0</v>
      </c>
      <c r="CS14" s="102">
        <v>0</v>
      </c>
      <c r="CT14" s="102">
        <v>0</v>
      </c>
      <c r="CU14" s="102">
        <v>0</v>
      </c>
      <c r="CV14" s="99">
        <v>1</v>
      </c>
      <c r="CW14" s="102">
        <v>0</v>
      </c>
      <c r="CX14" s="102">
        <v>0</v>
      </c>
      <c r="CY14" s="102">
        <v>0</v>
      </c>
      <c r="CZ14" s="102">
        <v>0</v>
      </c>
      <c r="DA14" s="102">
        <v>0</v>
      </c>
      <c r="DB14" s="110">
        <v>1</v>
      </c>
      <c r="DC14" s="102">
        <v>0</v>
      </c>
      <c r="DD14" s="102">
        <v>0</v>
      </c>
      <c r="DE14" s="102">
        <v>0</v>
      </c>
      <c r="DF14" s="109">
        <v>0</v>
      </c>
      <c r="DG14" s="110">
        <v>1</v>
      </c>
      <c r="DH14" s="102">
        <v>0</v>
      </c>
      <c r="DI14" s="102">
        <v>0</v>
      </c>
      <c r="DJ14" s="110">
        <v>1</v>
      </c>
      <c r="DK14" s="102">
        <v>0</v>
      </c>
      <c r="DL14" s="102">
        <v>0</v>
      </c>
      <c r="DM14" s="102">
        <v>0</v>
      </c>
      <c r="DN14" s="102">
        <v>0</v>
      </c>
      <c r="DO14" s="102">
        <v>0</v>
      </c>
      <c r="DP14" s="102">
        <v>0</v>
      </c>
      <c r="DQ14" s="21"/>
      <c r="DR14" s="18">
        <f t="shared" si="7"/>
        <v>9</v>
      </c>
      <c r="DS14" s="12"/>
      <c r="DT14" s="16">
        <f t="shared" si="8"/>
        <v>0</v>
      </c>
      <c r="DU14" s="16">
        <f t="shared" si="9"/>
        <v>0</v>
      </c>
      <c r="DV14" s="49">
        <f t="shared" si="10"/>
        <v>0</v>
      </c>
      <c r="DW14" s="16">
        <f t="shared" si="11"/>
        <v>0</v>
      </c>
      <c r="DX14" s="16">
        <f t="shared" si="12"/>
        <v>0</v>
      </c>
      <c r="DY14" s="50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1"/>
      <c r="GA14" s="72"/>
      <c r="GC14" s="129" t="s">
        <v>136</v>
      </c>
      <c r="GD14" s="129"/>
      <c r="GE14" s="129"/>
      <c r="GG14" s="70"/>
    </row>
    <row r="15" spans="1:200" ht="12.75" customHeight="1" x14ac:dyDescent="0.25">
      <c r="A15" s="43" t="s">
        <v>40</v>
      </c>
      <c r="B15" s="102">
        <v>0</v>
      </c>
      <c r="C15" s="102">
        <v>0</v>
      </c>
      <c r="D15" s="99">
        <v>2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0</v>
      </c>
      <c r="R15" s="99">
        <v>1</v>
      </c>
      <c r="S15" s="99">
        <v>2</v>
      </c>
      <c r="T15" s="102">
        <v>0</v>
      </c>
      <c r="U15" s="102">
        <v>0</v>
      </c>
      <c r="V15" s="102">
        <v>0</v>
      </c>
      <c r="W15" s="102">
        <v>0</v>
      </c>
      <c r="X15" s="102">
        <v>0</v>
      </c>
      <c r="Y15" s="99">
        <v>1</v>
      </c>
      <c r="Z15" s="99">
        <v>1</v>
      </c>
      <c r="AA15" s="102">
        <v>0</v>
      </c>
      <c r="AB15" s="102">
        <v>0</v>
      </c>
      <c r="AC15" s="102">
        <v>0</v>
      </c>
      <c r="AD15" s="99">
        <v>2</v>
      </c>
      <c r="AE15" s="102">
        <v>0</v>
      </c>
      <c r="AF15" s="99">
        <v>1</v>
      </c>
      <c r="AG15" s="102">
        <v>0</v>
      </c>
      <c r="AH15" s="99">
        <v>1</v>
      </c>
      <c r="AI15" s="109">
        <v>0</v>
      </c>
      <c r="AJ15" s="102">
        <v>0</v>
      </c>
      <c r="AK15" s="102">
        <v>0</v>
      </c>
      <c r="AL15" s="102">
        <v>0</v>
      </c>
      <c r="AM15" s="102">
        <v>0</v>
      </c>
      <c r="AN15" s="102">
        <v>0</v>
      </c>
      <c r="AO15" s="99">
        <v>2</v>
      </c>
      <c r="AP15" s="102">
        <v>0</v>
      </c>
      <c r="AQ15" s="99">
        <v>1</v>
      </c>
      <c r="AR15" s="102">
        <v>0</v>
      </c>
      <c r="AS15" s="99">
        <v>2</v>
      </c>
      <c r="AT15" s="102">
        <v>0</v>
      </c>
      <c r="AU15" s="102">
        <v>0</v>
      </c>
      <c r="AV15" s="102">
        <v>0</v>
      </c>
      <c r="AW15" s="102">
        <v>0</v>
      </c>
      <c r="AX15" s="102">
        <v>0</v>
      </c>
      <c r="AY15" s="99">
        <v>1</v>
      </c>
      <c r="AZ15" s="102">
        <v>0</v>
      </c>
      <c r="BA15" s="102">
        <v>0</v>
      </c>
      <c r="BB15" s="99">
        <v>1</v>
      </c>
      <c r="BC15" s="102">
        <v>0</v>
      </c>
      <c r="BD15" s="102">
        <v>0</v>
      </c>
      <c r="BE15" s="102">
        <v>0</v>
      </c>
      <c r="BF15" s="99">
        <v>1</v>
      </c>
      <c r="BG15" s="99">
        <v>2</v>
      </c>
      <c r="BH15" s="102">
        <v>0</v>
      </c>
      <c r="BI15" s="102">
        <v>0</v>
      </c>
      <c r="BJ15" s="102">
        <v>0</v>
      </c>
      <c r="BK15" s="102">
        <v>0</v>
      </c>
      <c r="BL15" s="99">
        <v>1</v>
      </c>
      <c r="BM15" s="102">
        <v>0</v>
      </c>
      <c r="BN15" s="102">
        <v>0</v>
      </c>
      <c r="BO15" s="109">
        <v>0</v>
      </c>
      <c r="BP15" s="102">
        <v>0</v>
      </c>
      <c r="BQ15" s="102">
        <v>0</v>
      </c>
      <c r="BR15" s="102">
        <v>0</v>
      </c>
      <c r="BS15" s="102">
        <v>0</v>
      </c>
      <c r="BT15" s="99">
        <v>1</v>
      </c>
      <c r="BU15" s="99">
        <v>1</v>
      </c>
      <c r="BV15" s="102">
        <v>0</v>
      </c>
      <c r="BW15" s="102">
        <v>0</v>
      </c>
      <c r="BX15" s="102">
        <v>0</v>
      </c>
      <c r="BY15" s="102">
        <v>0</v>
      </c>
      <c r="BZ15" s="102">
        <v>0</v>
      </c>
      <c r="CA15" s="99">
        <v>1</v>
      </c>
      <c r="CB15" s="102">
        <v>0</v>
      </c>
      <c r="CC15" s="99">
        <v>2</v>
      </c>
      <c r="CD15" s="102">
        <v>0</v>
      </c>
      <c r="CE15" s="102">
        <v>0</v>
      </c>
      <c r="CF15" s="102">
        <v>0</v>
      </c>
      <c r="CG15" s="102">
        <v>0</v>
      </c>
      <c r="CH15" s="102">
        <v>0</v>
      </c>
      <c r="CI15" s="102">
        <v>0</v>
      </c>
      <c r="CJ15" s="102">
        <v>0</v>
      </c>
      <c r="CK15" s="102">
        <v>0</v>
      </c>
      <c r="CL15" s="102">
        <v>0</v>
      </c>
      <c r="CM15" s="102">
        <v>0</v>
      </c>
      <c r="CN15" s="102">
        <v>0</v>
      </c>
      <c r="CO15" s="99">
        <v>1</v>
      </c>
      <c r="CP15" s="102">
        <v>0</v>
      </c>
      <c r="CQ15" s="102">
        <v>0</v>
      </c>
      <c r="CR15" s="102">
        <v>0</v>
      </c>
      <c r="CS15" s="102">
        <v>0</v>
      </c>
      <c r="CT15" s="99">
        <v>1</v>
      </c>
      <c r="CU15" s="102">
        <v>0</v>
      </c>
      <c r="CV15" s="102">
        <v>0</v>
      </c>
      <c r="CW15" s="102">
        <v>0</v>
      </c>
      <c r="CX15" s="102">
        <v>0</v>
      </c>
      <c r="CY15" s="102">
        <v>0</v>
      </c>
      <c r="CZ15" s="99">
        <v>1</v>
      </c>
      <c r="DA15" s="102">
        <v>0</v>
      </c>
      <c r="DB15" s="102">
        <v>0</v>
      </c>
      <c r="DC15" s="102">
        <v>0</v>
      </c>
      <c r="DD15" s="102">
        <v>0</v>
      </c>
      <c r="DE15" s="102">
        <v>0</v>
      </c>
      <c r="DF15" s="102">
        <v>0</v>
      </c>
      <c r="DG15" s="102">
        <v>0</v>
      </c>
      <c r="DH15" s="102">
        <v>0</v>
      </c>
      <c r="DI15" s="102">
        <v>0</v>
      </c>
      <c r="DJ15" s="102">
        <v>0</v>
      </c>
      <c r="DK15" s="102">
        <v>0</v>
      </c>
      <c r="DL15" s="102">
        <v>0</v>
      </c>
      <c r="DM15" s="102">
        <v>0</v>
      </c>
      <c r="DN15" s="102">
        <v>0</v>
      </c>
      <c r="DO15" s="102">
        <v>0</v>
      </c>
      <c r="DP15" s="102">
        <v>0</v>
      </c>
      <c r="DQ15" s="21"/>
      <c r="DR15" s="18">
        <f t="shared" si="7"/>
        <v>23</v>
      </c>
      <c r="DS15" s="12"/>
      <c r="DT15" s="16">
        <f t="shared" si="8"/>
        <v>1</v>
      </c>
      <c r="DU15" s="16">
        <f t="shared" si="9"/>
        <v>1</v>
      </c>
      <c r="DV15" s="49">
        <f t="shared" si="10"/>
        <v>1</v>
      </c>
      <c r="DW15" s="16">
        <f t="shared" si="11"/>
        <v>0</v>
      </c>
      <c r="DX15" s="16">
        <f t="shared" si="12"/>
        <v>1</v>
      </c>
      <c r="DY15" s="50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1"/>
      <c r="GA15" s="72"/>
      <c r="GC15" s="60" t="s">
        <v>0</v>
      </c>
      <c r="GD15" s="60" t="s">
        <v>2</v>
      </c>
      <c r="GE15" s="60" t="s">
        <v>3</v>
      </c>
      <c r="GF15" s="60" t="s">
        <v>1</v>
      </c>
      <c r="GG15" s="70"/>
    </row>
    <row r="16" spans="1:200" x14ac:dyDescent="0.25">
      <c r="A16" s="37" t="s">
        <v>59</v>
      </c>
      <c r="B16" s="102">
        <v>0</v>
      </c>
      <c r="C16" s="102">
        <v>0</v>
      </c>
      <c r="D16" s="102">
        <v>0</v>
      </c>
      <c r="E16" s="102">
        <v>0</v>
      </c>
      <c r="F16" s="102">
        <v>0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0</v>
      </c>
      <c r="R16" s="102">
        <v>0</v>
      </c>
      <c r="S16" s="102">
        <v>0</v>
      </c>
      <c r="T16" s="102">
        <v>0</v>
      </c>
      <c r="U16" s="102">
        <v>0</v>
      </c>
      <c r="V16" s="102">
        <v>0</v>
      </c>
      <c r="W16" s="102">
        <v>0</v>
      </c>
      <c r="X16" s="102">
        <v>0</v>
      </c>
      <c r="Y16" s="102">
        <v>0</v>
      </c>
      <c r="Z16" s="102">
        <v>0</v>
      </c>
      <c r="AA16" s="102">
        <v>0</v>
      </c>
      <c r="AB16" s="99">
        <v>2</v>
      </c>
      <c r="AC16" s="102">
        <v>0</v>
      </c>
      <c r="AD16" s="102">
        <v>0</v>
      </c>
      <c r="AE16" s="102">
        <v>0</v>
      </c>
      <c r="AF16" s="102">
        <v>0</v>
      </c>
      <c r="AG16" s="102">
        <v>0</v>
      </c>
      <c r="AH16" s="102">
        <v>0</v>
      </c>
      <c r="AI16" s="102">
        <v>0</v>
      </c>
      <c r="AJ16" s="102">
        <v>0</v>
      </c>
      <c r="AK16" s="102">
        <v>0</v>
      </c>
      <c r="AL16" s="102">
        <v>0</v>
      </c>
      <c r="AM16" s="102">
        <v>0</v>
      </c>
      <c r="AN16" s="102">
        <v>0</v>
      </c>
      <c r="AO16" s="102">
        <v>0</v>
      </c>
      <c r="AP16" s="102">
        <v>0</v>
      </c>
      <c r="AQ16" s="102">
        <v>0</v>
      </c>
      <c r="AR16" s="102">
        <v>0</v>
      </c>
      <c r="AS16" s="102">
        <v>0</v>
      </c>
      <c r="AT16" s="102">
        <v>0</v>
      </c>
      <c r="AU16" s="102">
        <v>0</v>
      </c>
      <c r="AV16" s="102">
        <v>0</v>
      </c>
      <c r="AW16" s="102">
        <v>0</v>
      </c>
      <c r="AX16" s="102">
        <v>0</v>
      </c>
      <c r="AY16" s="102">
        <v>0</v>
      </c>
      <c r="AZ16" s="102">
        <v>0</v>
      </c>
      <c r="BA16" s="102">
        <v>0</v>
      </c>
      <c r="BB16" s="102">
        <v>0</v>
      </c>
      <c r="BC16" s="102">
        <v>0</v>
      </c>
      <c r="BD16" s="102">
        <v>0</v>
      </c>
      <c r="BE16" s="102">
        <v>0</v>
      </c>
      <c r="BF16" s="102">
        <v>0</v>
      </c>
      <c r="BG16" s="102">
        <v>0</v>
      </c>
      <c r="BH16" s="102">
        <v>0</v>
      </c>
      <c r="BI16" s="102">
        <v>0</v>
      </c>
      <c r="BJ16" s="102">
        <v>0</v>
      </c>
      <c r="BK16" s="102">
        <v>0</v>
      </c>
      <c r="BL16" s="102">
        <v>0</v>
      </c>
      <c r="BM16" s="102">
        <v>0</v>
      </c>
      <c r="BN16" s="99">
        <v>2</v>
      </c>
      <c r="BO16" s="109">
        <v>0</v>
      </c>
      <c r="BP16" s="102">
        <v>0</v>
      </c>
      <c r="BQ16" s="102">
        <v>0</v>
      </c>
      <c r="BR16" s="102">
        <v>0</v>
      </c>
      <c r="BS16" s="102">
        <v>0</v>
      </c>
      <c r="BT16" s="99">
        <v>1</v>
      </c>
      <c r="BU16" s="102">
        <v>0</v>
      </c>
      <c r="BV16" s="102">
        <v>0</v>
      </c>
      <c r="BW16" s="102">
        <v>0</v>
      </c>
      <c r="BX16" s="102">
        <v>0</v>
      </c>
      <c r="BY16" s="102">
        <v>0</v>
      </c>
      <c r="BZ16" s="102">
        <v>0</v>
      </c>
      <c r="CA16" s="102">
        <v>0</v>
      </c>
      <c r="CB16" s="102">
        <v>0</v>
      </c>
      <c r="CC16" s="102">
        <v>0</v>
      </c>
      <c r="CD16" s="102">
        <v>0</v>
      </c>
      <c r="CE16" s="102">
        <v>0</v>
      </c>
      <c r="CF16" s="99">
        <v>2</v>
      </c>
      <c r="CG16" s="102">
        <v>0</v>
      </c>
      <c r="CH16" s="102">
        <v>0</v>
      </c>
      <c r="CI16" s="102">
        <v>0</v>
      </c>
      <c r="CJ16" s="102">
        <v>0</v>
      </c>
      <c r="CK16" s="102">
        <v>0</v>
      </c>
      <c r="CL16" s="102">
        <v>0</v>
      </c>
      <c r="CM16" s="102">
        <v>0</v>
      </c>
      <c r="CN16" s="102">
        <v>0</v>
      </c>
      <c r="CO16" s="102">
        <v>0</v>
      </c>
      <c r="CP16" s="102">
        <v>0</v>
      </c>
      <c r="CQ16" s="102">
        <v>0</v>
      </c>
      <c r="CR16" s="102">
        <v>0</v>
      </c>
      <c r="CS16" s="102">
        <v>0</v>
      </c>
      <c r="CT16" s="102">
        <v>0</v>
      </c>
      <c r="CU16" s="99">
        <v>1</v>
      </c>
      <c r="CV16" s="99">
        <v>2</v>
      </c>
      <c r="CW16" s="102">
        <v>0</v>
      </c>
      <c r="CX16" s="99">
        <v>2</v>
      </c>
      <c r="CY16" s="102">
        <v>0</v>
      </c>
      <c r="CZ16" s="102">
        <v>0</v>
      </c>
      <c r="DA16" s="102">
        <v>0</v>
      </c>
      <c r="DB16" s="102">
        <v>0</v>
      </c>
      <c r="DC16" s="110">
        <v>2</v>
      </c>
      <c r="DD16" s="102">
        <v>0</v>
      </c>
      <c r="DE16" s="102">
        <v>0</v>
      </c>
      <c r="DF16" s="102">
        <v>0</v>
      </c>
      <c r="DG16" s="102">
        <v>0</v>
      </c>
      <c r="DH16" s="102">
        <v>0</v>
      </c>
      <c r="DI16" s="102">
        <v>0</v>
      </c>
      <c r="DJ16" s="102">
        <v>0</v>
      </c>
      <c r="DK16" s="102">
        <v>0</v>
      </c>
      <c r="DL16" s="102">
        <v>0</v>
      </c>
      <c r="DM16" s="102">
        <v>0</v>
      </c>
      <c r="DN16" s="102">
        <v>0</v>
      </c>
      <c r="DO16" s="102">
        <v>0</v>
      </c>
      <c r="DP16" s="102">
        <v>0</v>
      </c>
      <c r="DQ16" s="21"/>
      <c r="DR16" s="18">
        <f t="shared" si="7"/>
        <v>8</v>
      </c>
      <c r="DS16" s="12"/>
      <c r="DT16" s="16">
        <f t="shared" si="8"/>
        <v>0</v>
      </c>
      <c r="DU16" s="16">
        <f t="shared" si="9"/>
        <v>0</v>
      </c>
      <c r="DV16" s="49">
        <f t="shared" si="10"/>
        <v>0</v>
      </c>
      <c r="DW16" s="16">
        <f t="shared" si="11"/>
        <v>0</v>
      </c>
      <c r="DX16" s="16">
        <f t="shared" si="12"/>
        <v>0</v>
      </c>
      <c r="DY16" s="50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1"/>
      <c r="GA16" s="72"/>
      <c r="GB16" s="36" t="s">
        <v>40</v>
      </c>
      <c r="GC16" s="22">
        <f>DV15</f>
        <v>1</v>
      </c>
      <c r="GD16" s="22">
        <f>DW15</f>
        <v>0</v>
      </c>
      <c r="GE16" s="22">
        <f>DX15</f>
        <v>1</v>
      </c>
      <c r="GF16" s="22">
        <f>DY15</f>
        <v>0</v>
      </c>
      <c r="GG16" s="70"/>
    </row>
    <row r="17" spans="1:189" x14ac:dyDescent="0.25">
      <c r="A17" s="37" t="s">
        <v>44</v>
      </c>
      <c r="B17" s="102">
        <v>0</v>
      </c>
      <c r="C17" s="102">
        <v>0</v>
      </c>
      <c r="D17" s="102">
        <v>0</v>
      </c>
      <c r="E17" s="102">
        <v>0</v>
      </c>
      <c r="F17" s="102">
        <v>0</v>
      </c>
      <c r="G17" s="102">
        <v>0</v>
      </c>
      <c r="H17" s="102">
        <v>0</v>
      </c>
      <c r="I17" s="102">
        <v>0</v>
      </c>
      <c r="J17" s="102">
        <v>0</v>
      </c>
      <c r="K17" s="99">
        <v>1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>
        <v>0</v>
      </c>
      <c r="S17" s="102">
        <v>0</v>
      </c>
      <c r="T17" s="102">
        <v>0</v>
      </c>
      <c r="U17" s="102">
        <v>0</v>
      </c>
      <c r="V17" s="102">
        <v>0</v>
      </c>
      <c r="W17" s="102">
        <v>0</v>
      </c>
      <c r="X17" s="102">
        <v>0</v>
      </c>
      <c r="Y17" s="102">
        <v>0</v>
      </c>
      <c r="Z17" s="102">
        <v>0</v>
      </c>
      <c r="AA17" s="102">
        <v>0</v>
      </c>
      <c r="AB17" s="102">
        <v>0</v>
      </c>
      <c r="AC17" s="99">
        <v>2</v>
      </c>
      <c r="AD17" s="99">
        <v>1</v>
      </c>
      <c r="AE17" s="102">
        <v>0</v>
      </c>
      <c r="AF17" s="102">
        <v>0</v>
      </c>
      <c r="AG17" s="102">
        <v>0</v>
      </c>
      <c r="AH17" s="102">
        <v>0</v>
      </c>
      <c r="AI17" s="102">
        <v>0</v>
      </c>
      <c r="AJ17" s="102">
        <v>0</v>
      </c>
      <c r="AK17" s="102">
        <v>0</v>
      </c>
      <c r="AL17" s="102">
        <v>0</v>
      </c>
      <c r="AM17" s="102">
        <v>0</v>
      </c>
      <c r="AN17" s="102">
        <v>0</v>
      </c>
      <c r="AO17" s="99">
        <v>2</v>
      </c>
      <c r="AP17" s="102">
        <v>0</v>
      </c>
      <c r="AQ17" s="102">
        <v>0</v>
      </c>
      <c r="AR17" s="102">
        <v>0</v>
      </c>
      <c r="AS17" s="102">
        <v>0</v>
      </c>
      <c r="AT17" s="102">
        <v>0</v>
      </c>
      <c r="AU17" s="102">
        <v>0</v>
      </c>
      <c r="AV17" s="102">
        <v>0</v>
      </c>
      <c r="AW17" s="102">
        <v>0</v>
      </c>
      <c r="AX17" s="102">
        <v>0</v>
      </c>
      <c r="AY17" s="102">
        <v>0</v>
      </c>
      <c r="AZ17" s="102">
        <v>0</v>
      </c>
      <c r="BA17" s="102">
        <v>0</v>
      </c>
      <c r="BB17" s="102">
        <v>0</v>
      </c>
      <c r="BC17" s="102">
        <v>0</v>
      </c>
      <c r="BD17" s="102">
        <v>0</v>
      </c>
      <c r="BE17" s="102">
        <v>0</v>
      </c>
      <c r="BF17" s="102">
        <v>0</v>
      </c>
      <c r="BG17" s="102">
        <v>0</v>
      </c>
      <c r="BH17" s="102">
        <v>0</v>
      </c>
      <c r="BI17" s="102">
        <v>0</v>
      </c>
      <c r="BJ17" s="102">
        <v>0</v>
      </c>
      <c r="BK17" s="102">
        <v>0</v>
      </c>
      <c r="BL17" s="102">
        <v>0</v>
      </c>
      <c r="BM17" s="99">
        <v>1</v>
      </c>
      <c r="BN17" s="99">
        <v>2</v>
      </c>
      <c r="BO17" s="109">
        <v>0</v>
      </c>
      <c r="BP17" s="102">
        <v>0</v>
      </c>
      <c r="BQ17" s="102">
        <v>0</v>
      </c>
      <c r="BR17" s="99">
        <v>2</v>
      </c>
      <c r="BS17" s="102">
        <v>0</v>
      </c>
      <c r="BT17" s="102">
        <v>0</v>
      </c>
      <c r="BU17" s="102">
        <v>0</v>
      </c>
      <c r="BV17" s="102">
        <v>0</v>
      </c>
      <c r="BW17" s="102">
        <v>0</v>
      </c>
      <c r="BX17" s="102">
        <v>0</v>
      </c>
      <c r="BY17" s="102">
        <v>0</v>
      </c>
      <c r="BZ17" s="102">
        <v>0</v>
      </c>
      <c r="CA17" s="102">
        <v>0</v>
      </c>
      <c r="CB17" s="102">
        <v>0</v>
      </c>
      <c r="CC17" s="102">
        <v>0</v>
      </c>
      <c r="CD17" s="102">
        <v>0</v>
      </c>
      <c r="CE17" s="102">
        <v>0</v>
      </c>
      <c r="CF17" s="102">
        <v>0</v>
      </c>
      <c r="CG17" s="102">
        <v>0</v>
      </c>
      <c r="CH17" s="102">
        <v>0</v>
      </c>
      <c r="CI17" s="102">
        <v>0</v>
      </c>
      <c r="CJ17" s="102">
        <v>0</v>
      </c>
      <c r="CK17" s="102">
        <v>0</v>
      </c>
      <c r="CL17" s="102">
        <v>0</v>
      </c>
      <c r="CM17" s="102">
        <v>0</v>
      </c>
      <c r="CN17" s="102">
        <v>0</v>
      </c>
      <c r="CO17" s="102">
        <v>0</v>
      </c>
      <c r="CP17" s="102">
        <v>0</v>
      </c>
      <c r="CQ17" s="102">
        <v>0</v>
      </c>
      <c r="CR17" s="99">
        <v>1</v>
      </c>
      <c r="CS17" s="102">
        <v>0</v>
      </c>
      <c r="CT17" s="102">
        <v>0</v>
      </c>
      <c r="CU17" s="102">
        <v>0</v>
      </c>
      <c r="CV17" s="102">
        <v>0</v>
      </c>
      <c r="CW17" s="102">
        <v>0</v>
      </c>
      <c r="CX17" s="99">
        <v>2</v>
      </c>
      <c r="CY17" s="102">
        <v>0</v>
      </c>
      <c r="CZ17" s="102">
        <v>0</v>
      </c>
      <c r="DA17" s="102">
        <v>0</v>
      </c>
      <c r="DB17" s="102">
        <v>0</v>
      </c>
      <c r="DC17" s="102">
        <v>0</v>
      </c>
      <c r="DD17" s="102">
        <v>0</v>
      </c>
      <c r="DE17" s="102">
        <v>0</v>
      </c>
      <c r="DF17" s="102">
        <v>0</v>
      </c>
      <c r="DG17" s="102">
        <v>0</v>
      </c>
      <c r="DH17" s="102">
        <v>0</v>
      </c>
      <c r="DI17" s="102">
        <v>0</v>
      </c>
      <c r="DJ17" s="102">
        <v>0</v>
      </c>
      <c r="DK17" s="102">
        <v>0</v>
      </c>
      <c r="DL17" s="102">
        <v>0</v>
      </c>
      <c r="DM17" s="102">
        <v>0</v>
      </c>
      <c r="DN17" s="102">
        <v>0</v>
      </c>
      <c r="DO17" s="102">
        <v>0</v>
      </c>
      <c r="DP17" s="102">
        <v>0</v>
      </c>
      <c r="DQ17" s="21"/>
      <c r="DR17" s="18">
        <f t="shared" si="7"/>
        <v>9</v>
      </c>
      <c r="DS17" s="12"/>
      <c r="DT17" s="16">
        <f t="shared" si="8"/>
        <v>0</v>
      </c>
      <c r="DU17" s="16">
        <f t="shared" si="9"/>
        <v>0</v>
      </c>
      <c r="DV17" s="49">
        <f t="shared" si="10"/>
        <v>0</v>
      </c>
      <c r="DW17" s="16">
        <f t="shared" si="11"/>
        <v>0</v>
      </c>
      <c r="DX17" s="16">
        <f t="shared" si="12"/>
        <v>0</v>
      </c>
      <c r="DY17" s="50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1"/>
      <c r="GA17" s="72"/>
      <c r="GB17" s="36" t="s">
        <v>34</v>
      </c>
      <c r="GC17" s="22">
        <f t="shared" ref="GC17:GF18" si="14">DV22</f>
        <v>1</v>
      </c>
      <c r="GD17" s="22">
        <f t="shared" si="14"/>
        <v>0</v>
      </c>
      <c r="GE17" s="22">
        <f t="shared" si="14"/>
        <v>1</v>
      </c>
      <c r="GF17" s="22">
        <f t="shared" si="14"/>
        <v>3</v>
      </c>
      <c r="GG17" s="70"/>
    </row>
    <row r="18" spans="1:189" x14ac:dyDescent="0.25">
      <c r="A18" s="44" t="s">
        <v>32</v>
      </c>
      <c r="B18" s="102">
        <v>0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0</v>
      </c>
      <c r="I18" s="99">
        <v>2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0</v>
      </c>
      <c r="R18" s="99">
        <v>1</v>
      </c>
      <c r="S18" s="102">
        <v>0</v>
      </c>
      <c r="T18" s="99">
        <v>2</v>
      </c>
      <c r="U18" s="102">
        <v>0</v>
      </c>
      <c r="V18" s="102">
        <v>0</v>
      </c>
      <c r="W18" s="102">
        <v>0</v>
      </c>
      <c r="X18" s="102">
        <v>0</v>
      </c>
      <c r="Y18" s="102">
        <v>0</v>
      </c>
      <c r="Z18" s="99">
        <v>1</v>
      </c>
      <c r="AA18" s="99">
        <v>2</v>
      </c>
      <c r="AB18" s="99">
        <v>2</v>
      </c>
      <c r="AC18" s="102">
        <v>0</v>
      </c>
      <c r="AD18" s="99">
        <v>2</v>
      </c>
      <c r="AE18" s="102">
        <v>0</v>
      </c>
      <c r="AF18" s="102">
        <v>0</v>
      </c>
      <c r="AG18" s="99">
        <v>1</v>
      </c>
      <c r="AH18" s="99">
        <v>1</v>
      </c>
      <c r="AI18" s="102">
        <v>0</v>
      </c>
      <c r="AJ18" s="102">
        <v>0</v>
      </c>
      <c r="AK18" s="102">
        <v>0</v>
      </c>
      <c r="AL18" s="102">
        <v>0</v>
      </c>
      <c r="AM18" s="102">
        <v>0</v>
      </c>
      <c r="AN18" s="102">
        <v>0</v>
      </c>
      <c r="AO18" s="102">
        <v>0</v>
      </c>
      <c r="AP18" s="102">
        <v>0</v>
      </c>
      <c r="AQ18" s="99">
        <v>1</v>
      </c>
      <c r="AR18" s="99">
        <v>1</v>
      </c>
      <c r="AS18" s="99">
        <v>2</v>
      </c>
      <c r="AT18" s="102">
        <v>0</v>
      </c>
      <c r="AU18" s="102">
        <v>0</v>
      </c>
      <c r="AV18" s="102">
        <v>0</v>
      </c>
      <c r="AW18" s="102">
        <v>0</v>
      </c>
      <c r="AX18" s="102">
        <v>0</v>
      </c>
      <c r="AY18" s="102">
        <v>0</v>
      </c>
      <c r="AZ18" s="102">
        <v>0</v>
      </c>
      <c r="BA18" s="102">
        <v>0</v>
      </c>
      <c r="BB18" s="102">
        <v>0</v>
      </c>
      <c r="BC18" s="102">
        <v>0</v>
      </c>
      <c r="BD18" s="99">
        <v>2</v>
      </c>
      <c r="BE18" s="102">
        <v>0</v>
      </c>
      <c r="BF18" s="99">
        <v>1</v>
      </c>
      <c r="BG18" s="99">
        <v>1</v>
      </c>
      <c r="BH18" s="102">
        <v>0</v>
      </c>
      <c r="BI18" s="102">
        <v>0</v>
      </c>
      <c r="BJ18" s="102">
        <v>0</v>
      </c>
      <c r="BK18" s="102">
        <v>0</v>
      </c>
      <c r="BL18" s="102">
        <v>0</v>
      </c>
      <c r="BM18" s="102">
        <v>0</v>
      </c>
      <c r="BN18" s="99">
        <v>2</v>
      </c>
      <c r="BO18" s="109">
        <v>0</v>
      </c>
      <c r="BP18" s="102">
        <v>0</v>
      </c>
      <c r="BQ18" s="102">
        <v>0</v>
      </c>
      <c r="BR18" s="99">
        <v>2</v>
      </c>
      <c r="BS18" s="102">
        <v>0</v>
      </c>
      <c r="BT18" s="99">
        <v>1</v>
      </c>
      <c r="BU18" s="99">
        <v>1</v>
      </c>
      <c r="BV18" s="102">
        <v>0</v>
      </c>
      <c r="BW18" s="102">
        <v>0</v>
      </c>
      <c r="BX18" s="102">
        <v>0</v>
      </c>
      <c r="BY18" s="102">
        <v>0</v>
      </c>
      <c r="BZ18" s="102">
        <v>0</v>
      </c>
      <c r="CA18" s="102">
        <v>0</v>
      </c>
      <c r="CB18" s="102">
        <v>0</v>
      </c>
      <c r="CC18" s="102">
        <v>0</v>
      </c>
      <c r="CD18" s="102">
        <v>0</v>
      </c>
      <c r="CE18" s="102">
        <v>0</v>
      </c>
      <c r="CF18" s="102">
        <v>0</v>
      </c>
      <c r="CG18" s="102">
        <v>0</v>
      </c>
      <c r="CH18" s="102">
        <v>0</v>
      </c>
      <c r="CI18" s="102">
        <v>0</v>
      </c>
      <c r="CJ18" s="102">
        <v>0</v>
      </c>
      <c r="CK18" s="102">
        <v>0</v>
      </c>
      <c r="CL18" s="102">
        <v>0</v>
      </c>
      <c r="CM18" s="102">
        <v>0</v>
      </c>
      <c r="CN18" s="102">
        <v>0</v>
      </c>
      <c r="CO18" s="99">
        <v>1</v>
      </c>
      <c r="CP18" s="102">
        <v>0</v>
      </c>
      <c r="CQ18" s="102">
        <v>0</v>
      </c>
      <c r="CR18" s="102">
        <v>0</v>
      </c>
      <c r="CS18" s="102">
        <v>0</v>
      </c>
      <c r="CT18" s="99">
        <v>1</v>
      </c>
      <c r="CU18" s="102">
        <v>0</v>
      </c>
      <c r="CV18" s="102">
        <v>0</v>
      </c>
      <c r="CW18" s="102">
        <v>0</v>
      </c>
      <c r="CX18" s="102">
        <v>0</v>
      </c>
      <c r="CY18" s="102">
        <v>0</v>
      </c>
      <c r="CZ18" s="99">
        <v>1</v>
      </c>
      <c r="DA18" s="99">
        <v>2</v>
      </c>
      <c r="DB18" s="99">
        <v>2</v>
      </c>
      <c r="DC18" s="102">
        <v>0</v>
      </c>
      <c r="DD18" s="102">
        <v>0</v>
      </c>
      <c r="DE18" s="102">
        <v>0</v>
      </c>
      <c r="DF18" s="102">
        <v>0</v>
      </c>
      <c r="DG18" s="102">
        <v>0</v>
      </c>
      <c r="DH18" s="102">
        <v>0</v>
      </c>
      <c r="DI18" s="102">
        <v>0</v>
      </c>
      <c r="DJ18" s="102">
        <v>0</v>
      </c>
      <c r="DK18" s="102">
        <v>0</v>
      </c>
      <c r="DL18" s="102">
        <v>0</v>
      </c>
      <c r="DM18" s="102">
        <v>0</v>
      </c>
      <c r="DN18" s="102">
        <v>0</v>
      </c>
      <c r="DO18" s="102">
        <v>0</v>
      </c>
      <c r="DP18" s="102">
        <v>0</v>
      </c>
      <c r="DQ18" s="21"/>
      <c r="DR18" s="18">
        <f t="shared" si="7"/>
        <v>24</v>
      </c>
      <c r="DS18" s="12"/>
      <c r="DT18" s="16">
        <f t="shared" si="8"/>
        <v>0</v>
      </c>
      <c r="DU18" s="16">
        <f t="shared" si="9"/>
        <v>4</v>
      </c>
      <c r="DV18" s="49">
        <f t="shared" si="10"/>
        <v>0</v>
      </c>
      <c r="DW18" s="16">
        <f t="shared" si="11"/>
        <v>0</v>
      </c>
      <c r="DX18" s="16">
        <f t="shared" si="12"/>
        <v>0</v>
      </c>
      <c r="DY18" s="50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1"/>
      <c r="GA18" s="72"/>
      <c r="GB18" s="36" t="s">
        <v>17</v>
      </c>
      <c r="GC18" s="22">
        <f t="shared" si="14"/>
        <v>2</v>
      </c>
      <c r="GD18" s="22">
        <f t="shared" si="14"/>
        <v>2</v>
      </c>
      <c r="GE18" s="22">
        <f t="shared" si="14"/>
        <v>1</v>
      </c>
      <c r="GF18" s="22">
        <f t="shared" si="14"/>
        <v>1</v>
      </c>
      <c r="GG18" s="70"/>
    </row>
    <row r="19" spans="1:189" x14ac:dyDescent="0.25">
      <c r="A19" s="37" t="s">
        <v>33</v>
      </c>
      <c r="B19" s="102">
        <v>0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0</v>
      </c>
      <c r="I19" s="102">
        <v>0</v>
      </c>
      <c r="J19" s="102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2">
        <v>0</v>
      </c>
      <c r="Q19" s="102">
        <v>0</v>
      </c>
      <c r="R19" s="99">
        <v>1</v>
      </c>
      <c r="S19" s="102">
        <v>0</v>
      </c>
      <c r="T19" s="102">
        <v>0</v>
      </c>
      <c r="U19" s="102">
        <v>0</v>
      </c>
      <c r="V19" s="102">
        <v>0</v>
      </c>
      <c r="W19" s="102">
        <v>0</v>
      </c>
      <c r="X19" s="102">
        <v>0</v>
      </c>
      <c r="Y19" s="102">
        <v>0</v>
      </c>
      <c r="Z19" s="99">
        <v>1</v>
      </c>
      <c r="AA19" s="102">
        <v>0</v>
      </c>
      <c r="AB19" s="102">
        <v>0</v>
      </c>
      <c r="AC19" s="102">
        <v>0</v>
      </c>
      <c r="AD19" s="99">
        <v>2</v>
      </c>
      <c r="AE19" s="102">
        <v>0</v>
      </c>
      <c r="AF19" s="102">
        <v>0</v>
      </c>
      <c r="AG19" s="102">
        <v>0</v>
      </c>
      <c r="AH19" s="102">
        <v>0</v>
      </c>
      <c r="AI19" s="102">
        <v>0</v>
      </c>
      <c r="AJ19" s="102">
        <v>0</v>
      </c>
      <c r="AK19" s="102">
        <v>0</v>
      </c>
      <c r="AL19" s="102">
        <v>0</v>
      </c>
      <c r="AM19" s="102">
        <v>0</v>
      </c>
      <c r="AN19" s="102">
        <v>0</v>
      </c>
      <c r="AO19" s="99">
        <v>2</v>
      </c>
      <c r="AP19" s="102">
        <v>0</v>
      </c>
      <c r="AQ19" s="99">
        <v>1</v>
      </c>
      <c r="AR19" s="102">
        <v>0</v>
      </c>
      <c r="AS19" s="102">
        <v>0</v>
      </c>
      <c r="AT19" s="102">
        <v>0</v>
      </c>
      <c r="AU19" s="102">
        <v>0</v>
      </c>
      <c r="AV19" s="102">
        <v>0</v>
      </c>
      <c r="AW19" s="102">
        <v>0</v>
      </c>
      <c r="AX19" s="102">
        <v>0</v>
      </c>
      <c r="AY19" s="99">
        <v>1</v>
      </c>
      <c r="AZ19" s="102">
        <v>0</v>
      </c>
      <c r="BA19" s="102">
        <v>0</v>
      </c>
      <c r="BB19" s="102">
        <v>0</v>
      </c>
      <c r="BC19" s="102">
        <v>0</v>
      </c>
      <c r="BD19" s="99">
        <v>2</v>
      </c>
      <c r="BE19" s="102">
        <v>0</v>
      </c>
      <c r="BF19" s="99">
        <v>1</v>
      </c>
      <c r="BG19" s="99">
        <v>1</v>
      </c>
      <c r="BH19" s="102">
        <v>0</v>
      </c>
      <c r="BI19" s="102">
        <v>0</v>
      </c>
      <c r="BJ19" s="102">
        <v>0</v>
      </c>
      <c r="BK19" s="102">
        <v>0</v>
      </c>
      <c r="BL19" s="99">
        <v>1</v>
      </c>
      <c r="BM19" s="102">
        <v>0</v>
      </c>
      <c r="BN19" s="102">
        <v>0</v>
      </c>
      <c r="BO19" s="109">
        <v>0</v>
      </c>
      <c r="BP19" s="102">
        <v>0</v>
      </c>
      <c r="BQ19" s="102">
        <v>0</v>
      </c>
      <c r="BR19" s="102">
        <v>0</v>
      </c>
      <c r="BS19" s="102">
        <v>0</v>
      </c>
      <c r="BT19" s="102">
        <v>0</v>
      </c>
      <c r="BU19" s="99">
        <v>1</v>
      </c>
      <c r="BV19" s="102">
        <v>0</v>
      </c>
      <c r="BW19" s="102">
        <v>0</v>
      </c>
      <c r="BX19" s="102">
        <v>0</v>
      </c>
      <c r="BY19" s="102">
        <v>0</v>
      </c>
      <c r="BZ19" s="102">
        <v>0</v>
      </c>
      <c r="CA19" s="102">
        <v>0</v>
      </c>
      <c r="CB19" s="102">
        <v>0</v>
      </c>
      <c r="CC19" s="102">
        <v>0</v>
      </c>
      <c r="CD19" s="102">
        <v>0</v>
      </c>
      <c r="CE19" s="102">
        <v>0</v>
      </c>
      <c r="CF19" s="102">
        <v>0</v>
      </c>
      <c r="CG19" s="102">
        <v>0</v>
      </c>
      <c r="CH19" s="102">
        <v>0</v>
      </c>
      <c r="CI19" s="102">
        <v>0</v>
      </c>
      <c r="CJ19" s="102">
        <v>0</v>
      </c>
      <c r="CK19" s="102">
        <v>0</v>
      </c>
      <c r="CL19" s="102">
        <v>0</v>
      </c>
      <c r="CM19" s="102">
        <v>0</v>
      </c>
      <c r="CN19" s="102">
        <v>0</v>
      </c>
      <c r="CO19" s="99">
        <v>1</v>
      </c>
      <c r="CP19" s="102">
        <v>0</v>
      </c>
      <c r="CQ19" s="102">
        <v>0</v>
      </c>
      <c r="CR19" s="102">
        <v>0</v>
      </c>
      <c r="CS19" s="102">
        <v>0</v>
      </c>
      <c r="CT19" s="99">
        <v>1</v>
      </c>
      <c r="CU19" s="102">
        <v>0</v>
      </c>
      <c r="CV19" s="102">
        <v>0</v>
      </c>
      <c r="CW19" s="102">
        <v>0</v>
      </c>
      <c r="CX19" s="102">
        <v>0</v>
      </c>
      <c r="CY19" s="102">
        <v>0</v>
      </c>
      <c r="CZ19" s="99">
        <v>1</v>
      </c>
      <c r="DA19" s="102">
        <v>0</v>
      </c>
      <c r="DB19" s="102">
        <v>0</v>
      </c>
      <c r="DC19" s="102">
        <v>0</v>
      </c>
      <c r="DD19" s="102">
        <v>0</v>
      </c>
      <c r="DE19" s="102">
        <v>0</v>
      </c>
      <c r="DF19" s="102">
        <v>0</v>
      </c>
      <c r="DG19" s="102">
        <v>0</v>
      </c>
      <c r="DH19" s="102">
        <v>0</v>
      </c>
      <c r="DI19" s="102">
        <v>0</v>
      </c>
      <c r="DJ19" s="102">
        <v>0</v>
      </c>
      <c r="DK19" s="102">
        <v>0</v>
      </c>
      <c r="DL19" s="102">
        <v>0</v>
      </c>
      <c r="DM19" s="102">
        <v>0</v>
      </c>
      <c r="DN19" s="102">
        <v>0</v>
      </c>
      <c r="DO19" s="102">
        <v>0</v>
      </c>
      <c r="DP19" s="102">
        <v>0</v>
      </c>
      <c r="DQ19" s="21"/>
      <c r="DR19" s="18">
        <f t="shared" si="7"/>
        <v>14</v>
      </c>
      <c r="DS19" s="12"/>
      <c r="DT19" s="16">
        <f t="shared" si="8"/>
        <v>0</v>
      </c>
      <c r="DU19" s="16">
        <f t="shared" si="9"/>
        <v>0</v>
      </c>
      <c r="DV19" s="49">
        <f t="shared" si="10"/>
        <v>0</v>
      </c>
      <c r="DW19" s="16">
        <f t="shared" si="11"/>
        <v>0</v>
      </c>
      <c r="DX19" s="16">
        <f t="shared" si="12"/>
        <v>0</v>
      </c>
      <c r="DY19" s="50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1"/>
      <c r="GA19" s="72"/>
      <c r="GB19" s="36" t="s">
        <v>58</v>
      </c>
      <c r="GC19" s="22">
        <f>DV27</f>
        <v>10</v>
      </c>
      <c r="GD19" s="22">
        <f>DW27</f>
        <v>4</v>
      </c>
      <c r="GE19" s="22">
        <f>DX27</f>
        <v>1</v>
      </c>
      <c r="GF19" s="22">
        <f>DY27</f>
        <v>5</v>
      </c>
      <c r="GG19" s="70"/>
    </row>
    <row r="20" spans="1:189" x14ac:dyDescent="0.25">
      <c r="A20" s="37" t="s">
        <v>38</v>
      </c>
      <c r="B20" s="102">
        <v>0</v>
      </c>
      <c r="C20" s="102">
        <v>0</v>
      </c>
      <c r="D20" s="102">
        <v>0</v>
      </c>
      <c r="E20" s="99">
        <v>1</v>
      </c>
      <c r="F20" s="102">
        <v>0</v>
      </c>
      <c r="G20" s="102">
        <v>0</v>
      </c>
      <c r="H20" s="102">
        <v>0</v>
      </c>
      <c r="I20" s="102"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>
        <v>0</v>
      </c>
      <c r="R20" s="99">
        <v>1</v>
      </c>
      <c r="S20" s="102">
        <v>0</v>
      </c>
      <c r="T20" s="102">
        <v>0</v>
      </c>
      <c r="U20" s="102">
        <v>0</v>
      </c>
      <c r="V20" s="102">
        <v>0</v>
      </c>
      <c r="W20" s="102">
        <v>0</v>
      </c>
      <c r="X20" s="102">
        <v>0</v>
      </c>
      <c r="Y20" s="102">
        <v>0</v>
      </c>
      <c r="Z20" s="102">
        <v>0</v>
      </c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  <c r="AF20" s="102">
        <v>0</v>
      </c>
      <c r="AG20" s="102">
        <v>0</v>
      </c>
      <c r="AH20" s="102">
        <v>0</v>
      </c>
      <c r="AI20" s="102">
        <v>0</v>
      </c>
      <c r="AJ20" s="102">
        <v>0</v>
      </c>
      <c r="AK20" s="102">
        <v>0</v>
      </c>
      <c r="AL20" s="102">
        <v>0</v>
      </c>
      <c r="AM20" s="102">
        <v>0</v>
      </c>
      <c r="AN20" s="102">
        <v>0</v>
      </c>
      <c r="AO20" s="102">
        <v>0</v>
      </c>
      <c r="AP20" s="102">
        <v>0</v>
      </c>
      <c r="AQ20" s="102">
        <v>0</v>
      </c>
      <c r="AR20" s="102">
        <v>0</v>
      </c>
      <c r="AS20" s="102">
        <v>0</v>
      </c>
      <c r="AT20" s="102">
        <v>0</v>
      </c>
      <c r="AU20" s="102">
        <v>0</v>
      </c>
      <c r="AV20" s="102">
        <v>0</v>
      </c>
      <c r="AW20" s="102">
        <v>0</v>
      </c>
      <c r="AX20" s="102">
        <v>0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2">
        <v>0</v>
      </c>
      <c r="BE20" s="102">
        <v>0</v>
      </c>
      <c r="BF20" s="102">
        <v>0</v>
      </c>
      <c r="BG20" s="99">
        <v>2</v>
      </c>
      <c r="BH20" s="102">
        <v>0</v>
      </c>
      <c r="BI20" s="102">
        <v>0</v>
      </c>
      <c r="BJ20" s="102">
        <v>0</v>
      </c>
      <c r="BK20" s="102">
        <v>0</v>
      </c>
      <c r="BL20" s="99">
        <v>1</v>
      </c>
      <c r="BM20" s="102">
        <v>0</v>
      </c>
      <c r="BN20" s="102">
        <v>0</v>
      </c>
      <c r="BO20" s="109">
        <v>0</v>
      </c>
      <c r="BP20" s="102">
        <v>0</v>
      </c>
      <c r="BQ20" s="102">
        <v>0</v>
      </c>
      <c r="BR20" s="102">
        <v>0</v>
      </c>
      <c r="BS20" s="102">
        <v>0</v>
      </c>
      <c r="BT20" s="102">
        <v>0</v>
      </c>
      <c r="BU20" s="102">
        <v>0</v>
      </c>
      <c r="BV20" s="102">
        <v>0</v>
      </c>
      <c r="BW20" s="102">
        <v>0</v>
      </c>
      <c r="BX20" s="102">
        <v>0</v>
      </c>
      <c r="BY20" s="102">
        <v>0</v>
      </c>
      <c r="BZ20" s="102">
        <v>0</v>
      </c>
      <c r="CA20" s="102">
        <v>0</v>
      </c>
      <c r="CB20" s="102">
        <v>0</v>
      </c>
      <c r="CC20" s="102">
        <v>0</v>
      </c>
      <c r="CD20" s="102">
        <v>0</v>
      </c>
      <c r="CE20" s="102">
        <v>0</v>
      </c>
      <c r="CF20" s="102">
        <v>0</v>
      </c>
      <c r="CG20" s="102">
        <v>0</v>
      </c>
      <c r="CH20" s="102">
        <v>0</v>
      </c>
      <c r="CI20" s="102">
        <v>0</v>
      </c>
      <c r="CJ20" s="102">
        <v>0</v>
      </c>
      <c r="CK20" s="102">
        <v>0</v>
      </c>
      <c r="CL20" s="102">
        <v>0</v>
      </c>
      <c r="CM20" s="102">
        <v>0</v>
      </c>
      <c r="CN20" s="102">
        <v>0</v>
      </c>
      <c r="CO20" s="102">
        <v>0</v>
      </c>
      <c r="CP20" s="102">
        <v>0</v>
      </c>
      <c r="CQ20" s="102">
        <v>0</v>
      </c>
      <c r="CR20" s="102">
        <v>0</v>
      </c>
      <c r="CS20" s="102">
        <v>0</v>
      </c>
      <c r="CT20" s="102">
        <v>0</v>
      </c>
      <c r="CU20" s="102">
        <v>0</v>
      </c>
      <c r="CV20" s="102">
        <v>0</v>
      </c>
      <c r="CW20" s="102">
        <v>0</v>
      </c>
      <c r="CX20" s="102">
        <v>0</v>
      </c>
      <c r="CY20" s="102">
        <v>0</v>
      </c>
      <c r="CZ20" s="102">
        <v>0</v>
      </c>
      <c r="DA20" s="102">
        <v>0</v>
      </c>
      <c r="DB20" s="102">
        <v>0</v>
      </c>
      <c r="DC20" s="102">
        <v>0</v>
      </c>
      <c r="DD20" s="102">
        <v>0</v>
      </c>
      <c r="DE20" s="102">
        <v>0</v>
      </c>
      <c r="DF20" s="102">
        <v>0</v>
      </c>
      <c r="DG20" s="102">
        <v>0</v>
      </c>
      <c r="DH20" s="102">
        <v>0</v>
      </c>
      <c r="DI20" s="102">
        <v>0</v>
      </c>
      <c r="DJ20" s="102">
        <v>0</v>
      </c>
      <c r="DK20" s="102">
        <v>0</v>
      </c>
      <c r="DL20" s="102">
        <v>0</v>
      </c>
      <c r="DM20" s="102">
        <v>0</v>
      </c>
      <c r="DN20" s="102">
        <v>0</v>
      </c>
      <c r="DO20" s="102">
        <v>0</v>
      </c>
      <c r="DP20" s="102">
        <v>0</v>
      </c>
      <c r="DQ20" s="21"/>
      <c r="DR20" s="18">
        <f t="shared" si="7"/>
        <v>4</v>
      </c>
      <c r="DS20" s="12"/>
      <c r="DT20" s="16">
        <f t="shared" si="8"/>
        <v>0</v>
      </c>
      <c r="DU20" s="16">
        <f t="shared" si="9"/>
        <v>0</v>
      </c>
      <c r="DV20" s="49">
        <f t="shared" si="10"/>
        <v>0</v>
      </c>
      <c r="DW20" s="16">
        <f t="shared" si="11"/>
        <v>0</v>
      </c>
      <c r="DX20" s="16">
        <f t="shared" si="12"/>
        <v>0</v>
      </c>
      <c r="DY20" s="50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1"/>
      <c r="GA20" s="72"/>
      <c r="GB20" s="36" t="s">
        <v>25</v>
      </c>
      <c r="GC20" s="22">
        <f t="shared" ref="GC20:GF23" si="15">DV30</f>
        <v>0</v>
      </c>
      <c r="GD20" s="22">
        <f t="shared" si="15"/>
        <v>3</v>
      </c>
      <c r="GE20" s="22">
        <f t="shared" si="15"/>
        <v>0</v>
      </c>
      <c r="GF20" s="22">
        <f t="shared" si="15"/>
        <v>0</v>
      </c>
      <c r="GG20" s="70"/>
    </row>
    <row r="21" spans="1:189" x14ac:dyDescent="0.25">
      <c r="A21" s="37" t="s">
        <v>39</v>
      </c>
      <c r="B21" s="102">
        <v>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0</v>
      </c>
      <c r="V21" s="102">
        <v>0</v>
      </c>
      <c r="W21" s="102">
        <v>0</v>
      </c>
      <c r="X21" s="102">
        <v>0</v>
      </c>
      <c r="Y21" s="102">
        <v>0</v>
      </c>
      <c r="Z21" s="102">
        <v>0</v>
      </c>
      <c r="AA21" s="102">
        <v>0</v>
      </c>
      <c r="AB21" s="99">
        <v>2</v>
      </c>
      <c r="AC21" s="102">
        <v>0</v>
      </c>
      <c r="AD21" s="102">
        <v>0</v>
      </c>
      <c r="AE21" s="102">
        <v>0</v>
      </c>
      <c r="AF21" s="102">
        <v>0</v>
      </c>
      <c r="AG21" s="102">
        <v>0</v>
      </c>
      <c r="AH21" s="102">
        <v>0</v>
      </c>
      <c r="AI21" s="102">
        <v>0</v>
      </c>
      <c r="AJ21" s="102">
        <v>0</v>
      </c>
      <c r="AK21" s="102">
        <v>0</v>
      </c>
      <c r="AL21" s="102">
        <v>0</v>
      </c>
      <c r="AM21" s="102">
        <v>0</v>
      </c>
      <c r="AN21" s="102">
        <v>0</v>
      </c>
      <c r="AO21" s="99">
        <v>2</v>
      </c>
      <c r="AP21" s="102">
        <v>0</v>
      </c>
      <c r="AQ21" s="102">
        <v>0</v>
      </c>
      <c r="AR21" s="102">
        <v>0</v>
      </c>
      <c r="AS21" s="102">
        <v>0</v>
      </c>
      <c r="AT21" s="102">
        <v>0</v>
      </c>
      <c r="AU21" s="102">
        <v>0</v>
      </c>
      <c r="AV21" s="102">
        <v>0</v>
      </c>
      <c r="AW21" s="102">
        <v>0</v>
      </c>
      <c r="AX21" s="102">
        <v>0</v>
      </c>
      <c r="AY21" s="102">
        <v>0</v>
      </c>
      <c r="AZ21" s="102">
        <v>0</v>
      </c>
      <c r="BA21" s="102">
        <v>0</v>
      </c>
      <c r="BB21" s="102">
        <v>0</v>
      </c>
      <c r="BC21" s="102">
        <v>0</v>
      </c>
      <c r="BD21" s="102">
        <v>0</v>
      </c>
      <c r="BE21" s="102">
        <v>0</v>
      </c>
      <c r="BF21" s="102">
        <v>0</v>
      </c>
      <c r="BG21" s="102">
        <v>0</v>
      </c>
      <c r="BH21" s="102">
        <v>0</v>
      </c>
      <c r="BI21" s="102">
        <v>0</v>
      </c>
      <c r="BJ21" s="102">
        <v>0</v>
      </c>
      <c r="BK21" s="102">
        <v>0</v>
      </c>
      <c r="BL21" s="102">
        <v>0</v>
      </c>
      <c r="BM21" s="102">
        <v>0</v>
      </c>
      <c r="BN21" s="102">
        <v>0</v>
      </c>
      <c r="BO21" s="109">
        <v>0</v>
      </c>
      <c r="BP21" s="102">
        <v>0</v>
      </c>
      <c r="BQ21" s="102">
        <v>0</v>
      </c>
      <c r="BR21" s="102">
        <v>0</v>
      </c>
      <c r="BS21" s="102">
        <v>0</v>
      </c>
      <c r="BT21" s="102">
        <v>0</v>
      </c>
      <c r="BU21" s="99">
        <v>1</v>
      </c>
      <c r="BV21" s="102">
        <v>0</v>
      </c>
      <c r="BW21" s="102">
        <v>0</v>
      </c>
      <c r="BX21" s="102">
        <v>0</v>
      </c>
      <c r="BY21" s="102">
        <v>0</v>
      </c>
      <c r="BZ21" s="102">
        <v>0</v>
      </c>
      <c r="CA21" s="102">
        <v>0</v>
      </c>
      <c r="CB21" s="102">
        <v>0</v>
      </c>
      <c r="CC21" s="99">
        <v>2</v>
      </c>
      <c r="CD21" s="102">
        <v>0</v>
      </c>
      <c r="CE21" s="102">
        <v>0</v>
      </c>
      <c r="CF21" s="102">
        <v>0</v>
      </c>
      <c r="CG21" s="102">
        <v>0</v>
      </c>
      <c r="CH21" s="102">
        <v>0</v>
      </c>
      <c r="CI21" s="102">
        <v>0</v>
      </c>
      <c r="CJ21" s="102">
        <v>0</v>
      </c>
      <c r="CK21" s="102">
        <v>0</v>
      </c>
      <c r="CL21" s="102">
        <v>0</v>
      </c>
      <c r="CM21" s="102">
        <v>0</v>
      </c>
      <c r="CN21" s="102">
        <v>0</v>
      </c>
      <c r="CO21" s="102">
        <v>0</v>
      </c>
      <c r="CP21" s="102">
        <v>0</v>
      </c>
      <c r="CQ21" s="102">
        <v>0</v>
      </c>
      <c r="CR21" s="102">
        <v>0</v>
      </c>
      <c r="CS21" s="102">
        <v>0</v>
      </c>
      <c r="CT21" s="102">
        <v>0</v>
      </c>
      <c r="CU21" s="102">
        <v>0</v>
      </c>
      <c r="CV21" s="102">
        <v>0</v>
      </c>
      <c r="CW21" s="102">
        <v>0</v>
      </c>
      <c r="CX21" s="102">
        <v>0</v>
      </c>
      <c r="CY21" s="102">
        <v>0</v>
      </c>
      <c r="CZ21" s="102">
        <v>0</v>
      </c>
      <c r="DA21" s="102">
        <v>0</v>
      </c>
      <c r="DB21" s="102">
        <v>0</v>
      </c>
      <c r="DC21" s="102">
        <v>0</v>
      </c>
      <c r="DD21" s="102">
        <v>0</v>
      </c>
      <c r="DE21" s="102">
        <v>0</v>
      </c>
      <c r="DF21" s="102">
        <v>0</v>
      </c>
      <c r="DG21" s="102">
        <v>0</v>
      </c>
      <c r="DH21" s="102">
        <v>0</v>
      </c>
      <c r="DI21" s="102">
        <v>0</v>
      </c>
      <c r="DJ21" s="102">
        <v>0</v>
      </c>
      <c r="DK21" s="102">
        <v>0</v>
      </c>
      <c r="DL21" s="102">
        <v>0</v>
      </c>
      <c r="DM21" s="102">
        <v>0</v>
      </c>
      <c r="DN21" s="102">
        <v>0</v>
      </c>
      <c r="DO21" s="102">
        <v>0</v>
      </c>
      <c r="DP21" s="102">
        <v>0</v>
      </c>
      <c r="DQ21" s="21"/>
      <c r="DR21" s="18">
        <f t="shared" si="7"/>
        <v>4</v>
      </c>
      <c r="DS21" s="12"/>
      <c r="DT21" s="16">
        <f t="shared" si="8"/>
        <v>0</v>
      </c>
      <c r="DU21" s="16">
        <f t="shared" si="9"/>
        <v>0</v>
      </c>
      <c r="DV21" s="49">
        <f t="shared" si="10"/>
        <v>0</v>
      </c>
      <c r="DW21" s="16">
        <f t="shared" si="11"/>
        <v>0</v>
      </c>
      <c r="DX21" s="16">
        <f t="shared" si="12"/>
        <v>0</v>
      </c>
      <c r="DY21" s="50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1"/>
      <c r="GA21" s="70"/>
      <c r="GB21" s="63" t="s">
        <v>41</v>
      </c>
      <c r="GC21" s="22">
        <f t="shared" si="15"/>
        <v>0</v>
      </c>
      <c r="GD21" s="22">
        <f t="shared" si="15"/>
        <v>0</v>
      </c>
      <c r="GE21" s="22">
        <f t="shared" si="15"/>
        <v>1</v>
      </c>
      <c r="GF21" s="22">
        <f t="shared" si="15"/>
        <v>0</v>
      </c>
      <c r="GG21" s="70"/>
    </row>
    <row r="22" spans="1:189" x14ac:dyDescent="0.25">
      <c r="A22" s="43" t="s">
        <v>34</v>
      </c>
      <c r="B22" s="102">
        <v>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0</v>
      </c>
      <c r="I22" s="102"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>
        <v>0</v>
      </c>
      <c r="R22" s="102">
        <v>0</v>
      </c>
      <c r="S22" s="102">
        <v>0</v>
      </c>
      <c r="T22" s="99">
        <v>2</v>
      </c>
      <c r="U22" s="99">
        <v>1</v>
      </c>
      <c r="V22" s="102">
        <v>0</v>
      </c>
      <c r="W22" s="102">
        <v>0</v>
      </c>
      <c r="X22" s="102">
        <v>0</v>
      </c>
      <c r="Y22" s="102">
        <v>0</v>
      </c>
      <c r="Z22" s="102">
        <v>0</v>
      </c>
      <c r="AA22" s="102">
        <v>0</v>
      </c>
      <c r="AB22" s="99">
        <v>2</v>
      </c>
      <c r="AC22" s="102">
        <v>0</v>
      </c>
      <c r="AD22" s="102">
        <v>0</v>
      </c>
      <c r="AE22" s="102">
        <v>0</v>
      </c>
      <c r="AF22" s="102">
        <v>0</v>
      </c>
      <c r="AG22" s="102">
        <v>0</v>
      </c>
      <c r="AH22" s="102">
        <v>0</v>
      </c>
      <c r="AI22" s="102">
        <v>0</v>
      </c>
      <c r="AJ22" s="102">
        <v>0</v>
      </c>
      <c r="AK22" s="102">
        <v>0</v>
      </c>
      <c r="AL22" s="102">
        <v>0</v>
      </c>
      <c r="AM22" s="102">
        <v>0</v>
      </c>
      <c r="AN22" s="102">
        <v>0</v>
      </c>
      <c r="AO22" s="99">
        <v>2</v>
      </c>
      <c r="AP22" s="102">
        <v>0</v>
      </c>
      <c r="AQ22" s="102">
        <v>0</v>
      </c>
      <c r="AR22" s="99">
        <v>1</v>
      </c>
      <c r="AS22" s="102">
        <v>0</v>
      </c>
      <c r="AT22" s="102">
        <v>0</v>
      </c>
      <c r="AU22" s="102">
        <v>0</v>
      </c>
      <c r="AV22" s="102">
        <v>0</v>
      </c>
      <c r="AW22" s="102">
        <v>0</v>
      </c>
      <c r="AX22" s="102">
        <v>0</v>
      </c>
      <c r="AY22" s="102">
        <v>0</v>
      </c>
      <c r="AZ22" s="99">
        <v>1</v>
      </c>
      <c r="BA22" s="99">
        <v>1</v>
      </c>
      <c r="BB22" s="102">
        <v>0</v>
      </c>
      <c r="BC22" s="102">
        <v>0</v>
      </c>
      <c r="BD22" s="102">
        <v>0</v>
      </c>
      <c r="BE22" s="99">
        <v>1</v>
      </c>
      <c r="BF22" s="99">
        <v>1</v>
      </c>
      <c r="BG22" s="99">
        <v>1</v>
      </c>
      <c r="BH22" s="102">
        <v>0</v>
      </c>
      <c r="BI22" s="102">
        <v>0</v>
      </c>
      <c r="BJ22" s="102">
        <v>0</v>
      </c>
      <c r="BK22" s="102">
        <v>0</v>
      </c>
      <c r="BL22" s="99">
        <v>1</v>
      </c>
      <c r="BM22" s="102">
        <v>0</v>
      </c>
      <c r="BN22" s="102">
        <v>0</v>
      </c>
      <c r="BO22" s="109">
        <v>0</v>
      </c>
      <c r="BP22" s="99">
        <v>2</v>
      </c>
      <c r="BQ22" s="102">
        <v>0</v>
      </c>
      <c r="BR22" s="102">
        <v>0</v>
      </c>
      <c r="BS22" s="102">
        <v>0</v>
      </c>
      <c r="BT22" s="102">
        <v>0</v>
      </c>
      <c r="BU22" s="102">
        <v>0</v>
      </c>
      <c r="BV22" s="102">
        <v>0</v>
      </c>
      <c r="BW22" s="102">
        <v>0</v>
      </c>
      <c r="BX22" s="102">
        <v>0</v>
      </c>
      <c r="BY22" s="102">
        <v>0</v>
      </c>
      <c r="BZ22" s="102">
        <v>0</v>
      </c>
      <c r="CA22" s="102">
        <v>0</v>
      </c>
      <c r="CB22" s="102">
        <v>0</v>
      </c>
      <c r="CC22" s="102">
        <v>0</v>
      </c>
      <c r="CD22" s="102">
        <v>0</v>
      </c>
      <c r="CE22" s="102">
        <v>0</v>
      </c>
      <c r="CF22" s="99">
        <v>2</v>
      </c>
      <c r="CG22" s="102">
        <v>0</v>
      </c>
      <c r="CH22" s="102">
        <v>0</v>
      </c>
      <c r="CI22" s="102">
        <v>0</v>
      </c>
      <c r="CJ22" s="102">
        <v>0</v>
      </c>
      <c r="CK22" s="102">
        <v>0</v>
      </c>
      <c r="CL22" s="102">
        <v>0</v>
      </c>
      <c r="CM22" s="102">
        <v>0</v>
      </c>
      <c r="CN22" s="102">
        <v>0</v>
      </c>
      <c r="CO22" s="102">
        <v>0</v>
      </c>
      <c r="CP22" s="102">
        <v>0</v>
      </c>
      <c r="CQ22" s="99">
        <v>2</v>
      </c>
      <c r="CR22" s="102">
        <v>0</v>
      </c>
      <c r="CS22" s="99">
        <v>1</v>
      </c>
      <c r="CT22" s="102">
        <v>0</v>
      </c>
      <c r="CU22" s="102">
        <v>0</v>
      </c>
      <c r="CV22" s="102">
        <v>0</v>
      </c>
      <c r="CW22" s="102">
        <v>0</v>
      </c>
      <c r="CX22" s="102">
        <v>0</v>
      </c>
      <c r="CY22" s="102">
        <v>0</v>
      </c>
      <c r="CZ22" s="102">
        <v>0</v>
      </c>
      <c r="DA22" s="102">
        <v>0</v>
      </c>
      <c r="DB22" s="102">
        <v>0</v>
      </c>
      <c r="DC22" s="102">
        <v>0</v>
      </c>
      <c r="DD22" s="102">
        <v>0</v>
      </c>
      <c r="DE22" s="102">
        <v>0</v>
      </c>
      <c r="DF22" s="102">
        <v>0</v>
      </c>
      <c r="DG22" s="102">
        <v>0</v>
      </c>
      <c r="DH22" s="102">
        <v>0</v>
      </c>
      <c r="DI22" s="102">
        <v>0</v>
      </c>
      <c r="DJ22" s="102">
        <v>0</v>
      </c>
      <c r="DK22" s="102">
        <v>0</v>
      </c>
      <c r="DL22" s="102">
        <v>0</v>
      </c>
      <c r="DM22" s="102">
        <v>0</v>
      </c>
      <c r="DN22" s="102">
        <v>0</v>
      </c>
      <c r="DO22" s="102">
        <v>0</v>
      </c>
      <c r="DP22" s="102">
        <v>0</v>
      </c>
      <c r="DQ22" s="21"/>
      <c r="DR22" s="18">
        <f t="shared" si="7"/>
        <v>15</v>
      </c>
      <c r="DS22" s="12"/>
      <c r="DT22" s="16">
        <f t="shared" si="8"/>
        <v>4</v>
      </c>
      <c r="DU22" s="16">
        <f t="shared" si="9"/>
        <v>6</v>
      </c>
      <c r="DV22" s="49">
        <f t="shared" si="10"/>
        <v>1</v>
      </c>
      <c r="DW22" s="16">
        <f t="shared" si="11"/>
        <v>0</v>
      </c>
      <c r="DX22" s="16">
        <f t="shared" si="12"/>
        <v>1</v>
      </c>
      <c r="DY22" s="50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1"/>
      <c r="GA22" s="70"/>
      <c r="GB22" s="61" t="s">
        <v>42</v>
      </c>
      <c r="GC22" s="22">
        <f t="shared" si="15"/>
        <v>0</v>
      </c>
      <c r="GD22" s="22">
        <f t="shared" si="15"/>
        <v>4</v>
      </c>
      <c r="GE22" s="22">
        <f t="shared" si="15"/>
        <v>0</v>
      </c>
      <c r="GF22" s="22">
        <f t="shared" si="15"/>
        <v>0</v>
      </c>
      <c r="GG22" s="70"/>
    </row>
    <row r="23" spans="1:189" x14ac:dyDescent="0.25">
      <c r="A23" s="43" t="s">
        <v>17</v>
      </c>
      <c r="B23" s="102">
        <v>0</v>
      </c>
      <c r="C23" s="102">
        <v>0</v>
      </c>
      <c r="D23" s="99">
        <v>2</v>
      </c>
      <c r="E23" s="99">
        <v>1</v>
      </c>
      <c r="F23" s="102">
        <v>0</v>
      </c>
      <c r="G23" s="102">
        <v>0</v>
      </c>
      <c r="H23" s="102">
        <v>0</v>
      </c>
      <c r="I23" s="99">
        <v>2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>
        <v>0</v>
      </c>
      <c r="R23" s="99">
        <v>1</v>
      </c>
      <c r="S23" s="102">
        <v>0</v>
      </c>
      <c r="T23" s="102">
        <v>0</v>
      </c>
      <c r="U23" s="102">
        <v>0</v>
      </c>
      <c r="V23" s="99">
        <v>2</v>
      </c>
      <c r="W23" s="102">
        <v>0</v>
      </c>
      <c r="X23" s="102">
        <v>0</v>
      </c>
      <c r="Y23" s="102">
        <v>0</v>
      </c>
      <c r="Z23" s="99">
        <v>1</v>
      </c>
      <c r="AA23" s="102">
        <v>0</v>
      </c>
      <c r="AB23" s="102">
        <v>0</v>
      </c>
      <c r="AC23" s="102">
        <v>0</v>
      </c>
      <c r="AD23" s="99">
        <v>2</v>
      </c>
      <c r="AE23" s="102">
        <v>0</v>
      </c>
      <c r="AF23" s="102">
        <v>0</v>
      </c>
      <c r="AG23" s="99">
        <v>1</v>
      </c>
      <c r="AH23" s="99">
        <v>1</v>
      </c>
      <c r="AI23" s="102">
        <v>0</v>
      </c>
      <c r="AJ23" s="99">
        <v>1</v>
      </c>
      <c r="AK23" s="99">
        <v>1</v>
      </c>
      <c r="AL23" s="99">
        <v>2</v>
      </c>
      <c r="AM23" s="102">
        <v>0</v>
      </c>
      <c r="AN23" s="102">
        <v>0</v>
      </c>
      <c r="AO23" s="102">
        <v>0</v>
      </c>
      <c r="AP23" s="102">
        <v>0</v>
      </c>
      <c r="AQ23" s="102">
        <v>0</v>
      </c>
      <c r="AR23" s="102">
        <v>0</v>
      </c>
      <c r="AS23" s="102">
        <v>0</v>
      </c>
      <c r="AT23" s="102">
        <v>0</v>
      </c>
      <c r="AU23" s="102">
        <v>0</v>
      </c>
      <c r="AV23" s="102">
        <v>0</v>
      </c>
      <c r="AW23" s="102">
        <v>0</v>
      </c>
      <c r="AX23" s="102">
        <v>0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2">
        <v>0</v>
      </c>
      <c r="BE23" s="102">
        <v>0</v>
      </c>
      <c r="BF23" s="99">
        <v>1</v>
      </c>
      <c r="BG23" s="99">
        <v>1</v>
      </c>
      <c r="BH23" s="102">
        <v>0</v>
      </c>
      <c r="BI23" s="102">
        <v>0</v>
      </c>
      <c r="BJ23" s="102">
        <v>0</v>
      </c>
      <c r="BK23" s="102">
        <v>0</v>
      </c>
      <c r="BL23" s="102">
        <v>0</v>
      </c>
      <c r="BM23" s="102">
        <v>0</v>
      </c>
      <c r="BN23" s="102">
        <v>0</v>
      </c>
      <c r="BO23" s="109">
        <v>0</v>
      </c>
      <c r="BP23" s="102">
        <v>0</v>
      </c>
      <c r="BQ23" s="102">
        <v>0</v>
      </c>
      <c r="BR23" s="102">
        <v>0</v>
      </c>
      <c r="BS23" s="102">
        <v>0</v>
      </c>
      <c r="BT23" s="102">
        <v>0</v>
      </c>
      <c r="BU23" s="99">
        <v>1</v>
      </c>
      <c r="BV23" s="102">
        <v>0</v>
      </c>
      <c r="BW23" s="102">
        <v>0</v>
      </c>
      <c r="BX23" s="102">
        <v>0</v>
      </c>
      <c r="BY23" s="102">
        <v>0</v>
      </c>
      <c r="BZ23" s="102">
        <v>0</v>
      </c>
      <c r="CA23" s="102">
        <v>0</v>
      </c>
      <c r="CB23" s="102">
        <v>0</v>
      </c>
      <c r="CC23" s="102">
        <v>0</v>
      </c>
      <c r="CD23" s="102">
        <v>0</v>
      </c>
      <c r="CE23" s="102">
        <v>0</v>
      </c>
      <c r="CF23" s="99">
        <v>2</v>
      </c>
      <c r="CG23" s="102">
        <v>0</v>
      </c>
      <c r="CH23" s="102">
        <v>0</v>
      </c>
      <c r="CI23" s="102">
        <v>0</v>
      </c>
      <c r="CJ23" s="102">
        <v>0</v>
      </c>
      <c r="CK23" s="102">
        <v>0</v>
      </c>
      <c r="CL23" s="102">
        <v>0</v>
      </c>
      <c r="CM23" s="102">
        <v>0</v>
      </c>
      <c r="CN23" s="102">
        <v>0</v>
      </c>
      <c r="CO23" s="99">
        <v>1</v>
      </c>
      <c r="CP23" s="102">
        <v>0</v>
      </c>
      <c r="CQ23" s="102">
        <v>0</v>
      </c>
      <c r="CR23" s="102">
        <v>0</v>
      </c>
      <c r="CS23" s="102">
        <v>0</v>
      </c>
      <c r="CT23" s="99">
        <v>1</v>
      </c>
      <c r="CU23" s="102">
        <v>0</v>
      </c>
      <c r="CV23" s="102">
        <v>0</v>
      </c>
      <c r="CW23" s="102">
        <v>0</v>
      </c>
      <c r="CX23" s="102">
        <v>0</v>
      </c>
      <c r="CY23" s="102">
        <v>0</v>
      </c>
      <c r="CZ23" s="99">
        <v>1</v>
      </c>
      <c r="DA23" s="102">
        <v>0</v>
      </c>
      <c r="DB23" s="99">
        <v>2</v>
      </c>
      <c r="DC23" s="102">
        <v>0</v>
      </c>
      <c r="DD23" s="102">
        <v>0</v>
      </c>
      <c r="DE23" s="102">
        <v>0</v>
      </c>
      <c r="DF23" s="102">
        <v>0</v>
      </c>
      <c r="DG23" s="102">
        <v>0</v>
      </c>
      <c r="DH23" s="102">
        <v>0</v>
      </c>
      <c r="DI23" s="99">
        <v>2</v>
      </c>
      <c r="DJ23" s="99">
        <v>1</v>
      </c>
      <c r="DK23" s="102">
        <v>0</v>
      </c>
      <c r="DL23" s="99">
        <v>2</v>
      </c>
      <c r="DM23" s="99">
        <v>1</v>
      </c>
      <c r="DN23" s="102">
        <v>0</v>
      </c>
      <c r="DO23" s="99">
        <v>1</v>
      </c>
      <c r="DP23" s="102">
        <v>0</v>
      </c>
      <c r="DQ23" s="21"/>
      <c r="DR23" s="18">
        <f t="shared" si="7"/>
        <v>25</v>
      </c>
      <c r="DS23" s="12"/>
      <c r="DT23" s="16">
        <f t="shared" si="8"/>
        <v>2</v>
      </c>
      <c r="DU23" s="16">
        <f t="shared" si="9"/>
        <v>6</v>
      </c>
      <c r="DV23" s="49">
        <f t="shared" si="10"/>
        <v>2</v>
      </c>
      <c r="DW23" s="16">
        <f t="shared" si="11"/>
        <v>2</v>
      </c>
      <c r="DX23" s="16">
        <f t="shared" si="12"/>
        <v>1</v>
      </c>
      <c r="DY23" s="50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1"/>
      <c r="GA23" s="70"/>
      <c r="GB23" s="82" t="s">
        <v>18</v>
      </c>
      <c r="GC23" s="22">
        <f t="shared" si="15"/>
        <v>2</v>
      </c>
      <c r="GD23" s="22">
        <f t="shared" si="15"/>
        <v>10</v>
      </c>
      <c r="GE23" s="22">
        <f t="shared" si="15"/>
        <v>2</v>
      </c>
      <c r="GF23" s="22">
        <f t="shared" si="15"/>
        <v>3</v>
      </c>
      <c r="GG23" s="70"/>
    </row>
    <row r="24" spans="1:189" ht="15" customHeight="1" x14ac:dyDescent="0.25">
      <c r="A24" s="44" t="s">
        <v>35</v>
      </c>
      <c r="B24" s="102">
        <v>0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0</v>
      </c>
      <c r="I24" s="102"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102">
        <v>0</v>
      </c>
      <c r="P24" s="102">
        <v>0</v>
      </c>
      <c r="Q24" s="102">
        <v>0</v>
      </c>
      <c r="R24" s="102">
        <v>0</v>
      </c>
      <c r="S24" s="102">
        <v>0</v>
      </c>
      <c r="T24" s="102">
        <v>0</v>
      </c>
      <c r="U24" s="102">
        <v>0</v>
      </c>
      <c r="V24" s="102">
        <v>0</v>
      </c>
      <c r="W24" s="102">
        <v>0</v>
      </c>
      <c r="X24" s="102">
        <v>0</v>
      </c>
      <c r="Y24" s="102">
        <v>0</v>
      </c>
      <c r="Z24" s="102">
        <v>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  <c r="AF24" s="102">
        <v>0</v>
      </c>
      <c r="AG24" s="102">
        <v>0</v>
      </c>
      <c r="AH24" s="102">
        <v>0</v>
      </c>
      <c r="AI24" s="99">
        <v>1</v>
      </c>
      <c r="AJ24" s="102">
        <v>0</v>
      </c>
      <c r="AK24" s="102">
        <v>0</v>
      </c>
      <c r="AL24" s="102">
        <v>0</v>
      </c>
      <c r="AM24" s="102">
        <v>0</v>
      </c>
      <c r="AN24" s="102">
        <v>0</v>
      </c>
      <c r="AO24" s="102">
        <v>0</v>
      </c>
      <c r="AP24" s="102">
        <v>0</v>
      </c>
      <c r="AQ24" s="99">
        <v>1</v>
      </c>
      <c r="AR24" s="102">
        <v>0</v>
      </c>
      <c r="AS24" s="99">
        <v>2</v>
      </c>
      <c r="AT24" s="102">
        <v>0</v>
      </c>
      <c r="AU24" s="102">
        <v>0</v>
      </c>
      <c r="AV24" s="102">
        <v>0</v>
      </c>
      <c r="AW24" s="102">
        <v>0</v>
      </c>
      <c r="AX24" s="102">
        <v>0</v>
      </c>
      <c r="AY24" s="102">
        <v>0</v>
      </c>
      <c r="AZ24" s="102">
        <v>0</v>
      </c>
      <c r="BA24" s="102">
        <v>0</v>
      </c>
      <c r="BB24" s="102">
        <v>0</v>
      </c>
      <c r="BC24" s="102">
        <v>0</v>
      </c>
      <c r="BD24" s="99">
        <v>2</v>
      </c>
      <c r="BE24" s="102">
        <v>0</v>
      </c>
      <c r="BF24" s="102">
        <v>0</v>
      </c>
      <c r="BG24" s="99">
        <v>1</v>
      </c>
      <c r="BH24" s="102">
        <v>0</v>
      </c>
      <c r="BI24" s="102">
        <v>0</v>
      </c>
      <c r="BJ24" s="102">
        <v>0</v>
      </c>
      <c r="BK24" s="102">
        <v>0</v>
      </c>
      <c r="BL24" s="102">
        <v>0</v>
      </c>
      <c r="BM24" s="102">
        <v>0</v>
      </c>
      <c r="BN24" s="102">
        <v>0</v>
      </c>
      <c r="BO24" s="109">
        <v>0</v>
      </c>
      <c r="BP24" s="102">
        <v>0</v>
      </c>
      <c r="BQ24" s="102">
        <v>0</v>
      </c>
      <c r="BR24" s="102">
        <v>0</v>
      </c>
      <c r="BS24" s="102">
        <v>0</v>
      </c>
      <c r="BT24" s="102">
        <v>0</v>
      </c>
      <c r="BU24" s="102">
        <v>0</v>
      </c>
      <c r="BV24" s="102">
        <v>0</v>
      </c>
      <c r="BW24" s="102">
        <v>0</v>
      </c>
      <c r="BX24" s="102">
        <v>0</v>
      </c>
      <c r="BY24" s="102">
        <v>0</v>
      </c>
      <c r="BZ24" s="102">
        <v>0</v>
      </c>
      <c r="CA24" s="102">
        <v>0</v>
      </c>
      <c r="CB24" s="102">
        <v>0</v>
      </c>
      <c r="CC24" s="102">
        <v>0</v>
      </c>
      <c r="CD24" s="102">
        <v>0</v>
      </c>
      <c r="CE24" s="102">
        <v>0</v>
      </c>
      <c r="CF24" s="102">
        <v>0</v>
      </c>
      <c r="CG24" s="102">
        <v>0</v>
      </c>
      <c r="CH24" s="102">
        <v>0</v>
      </c>
      <c r="CI24" s="102">
        <v>0</v>
      </c>
      <c r="CJ24" s="102">
        <v>0</v>
      </c>
      <c r="CK24" s="102">
        <v>0</v>
      </c>
      <c r="CL24" s="102">
        <v>0</v>
      </c>
      <c r="CM24" s="102">
        <v>0</v>
      </c>
      <c r="CN24" s="102">
        <v>0</v>
      </c>
      <c r="CO24" s="102">
        <v>0</v>
      </c>
      <c r="CP24" s="102">
        <v>0</v>
      </c>
      <c r="CQ24" s="102">
        <v>0</v>
      </c>
      <c r="CR24" s="102">
        <v>0</v>
      </c>
      <c r="CS24" s="102">
        <v>0</v>
      </c>
      <c r="CT24" s="102">
        <v>0</v>
      </c>
      <c r="CU24" s="102">
        <v>0</v>
      </c>
      <c r="CV24" s="102">
        <v>0</v>
      </c>
      <c r="CW24" s="102">
        <v>0</v>
      </c>
      <c r="CX24" s="102">
        <v>0</v>
      </c>
      <c r="CY24" s="102">
        <v>0</v>
      </c>
      <c r="CZ24" s="99">
        <v>1</v>
      </c>
      <c r="DA24" s="102">
        <v>0</v>
      </c>
      <c r="DB24" s="102">
        <v>0</v>
      </c>
      <c r="DC24" s="102">
        <v>0</v>
      </c>
      <c r="DD24" s="102">
        <v>0</v>
      </c>
      <c r="DE24" s="102">
        <v>0</v>
      </c>
      <c r="DF24" s="102">
        <v>0</v>
      </c>
      <c r="DG24" s="102">
        <v>0</v>
      </c>
      <c r="DH24" s="102">
        <v>0</v>
      </c>
      <c r="DI24" s="102">
        <v>0</v>
      </c>
      <c r="DJ24" s="102">
        <v>0</v>
      </c>
      <c r="DK24" s="102">
        <v>0</v>
      </c>
      <c r="DL24" s="99">
        <v>2</v>
      </c>
      <c r="DM24" s="99">
        <v>1</v>
      </c>
      <c r="DN24" s="102">
        <v>0</v>
      </c>
      <c r="DO24" s="99">
        <v>1</v>
      </c>
      <c r="DP24" s="102">
        <v>0</v>
      </c>
      <c r="DQ24" s="21"/>
      <c r="DR24" s="18">
        <f t="shared" si="7"/>
        <v>9</v>
      </c>
      <c r="DS24" s="12"/>
      <c r="DT24" s="16">
        <f t="shared" si="8"/>
        <v>0</v>
      </c>
      <c r="DU24" s="16">
        <f t="shared" si="9"/>
        <v>2</v>
      </c>
      <c r="DV24" s="49">
        <f t="shared" si="10"/>
        <v>0</v>
      </c>
      <c r="DW24" s="16">
        <f t="shared" si="11"/>
        <v>0</v>
      </c>
      <c r="DX24" s="16">
        <f t="shared" si="12"/>
        <v>0</v>
      </c>
      <c r="DY24" s="50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1"/>
      <c r="GA24" s="70"/>
      <c r="GB24" s="5"/>
      <c r="GF24" s="1"/>
      <c r="GG24" s="70"/>
    </row>
    <row r="25" spans="1:189" x14ac:dyDescent="0.25">
      <c r="A25" s="37" t="s">
        <v>36</v>
      </c>
      <c r="B25" s="102">
        <v>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102">
        <v>0</v>
      </c>
      <c r="P25" s="102">
        <v>0</v>
      </c>
      <c r="Q25" s="102">
        <v>0</v>
      </c>
      <c r="R25" s="102">
        <v>0</v>
      </c>
      <c r="S25" s="102">
        <v>0</v>
      </c>
      <c r="T25" s="102">
        <v>0</v>
      </c>
      <c r="U25" s="102">
        <v>0</v>
      </c>
      <c r="V25" s="102">
        <v>0</v>
      </c>
      <c r="W25" s="102">
        <v>0</v>
      </c>
      <c r="X25" s="102">
        <v>0</v>
      </c>
      <c r="Y25" s="102">
        <v>0</v>
      </c>
      <c r="Z25" s="102">
        <v>0</v>
      </c>
      <c r="AA25" s="102">
        <v>0</v>
      </c>
      <c r="AB25" s="102">
        <v>0</v>
      </c>
      <c r="AC25" s="102">
        <v>0</v>
      </c>
      <c r="AD25" s="102">
        <v>0</v>
      </c>
      <c r="AE25" s="102">
        <v>0</v>
      </c>
      <c r="AF25" s="102">
        <v>0</v>
      </c>
      <c r="AG25" s="102">
        <v>0</v>
      </c>
      <c r="AH25" s="102">
        <v>0</v>
      </c>
      <c r="AI25" s="102">
        <v>0</v>
      </c>
      <c r="AJ25" s="102">
        <v>0</v>
      </c>
      <c r="AK25" s="102">
        <v>0</v>
      </c>
      <c r="AL25" s="102">
        <v>0</v>
      </c>
      <c r="AM25" s="102">
        <v>0</v>
      </c>
      <c r="AN25" s="102">
        <v>0</v>
      </c>
      <c r="AO25" s="102">
        <v>0</v>
      </c>
      <c r="AP25" s="102">
        <v>0</v>
      </c>
      <c r="AQ25" s="102">
        <v>0</v>
      </c>
      <c r="AR25" s="102">
        <v>0</v>
      </c>
      <c r="AS25" s="102">
        <v>0</v>
      </c>
      <c r="AT25" s="102">
        <v>0</v>
      </c>
      <c r="AU25" s="102">
        <v>0</v>
      </c>
      <c r="AV25" s="102">
        <v>0</v>
      </c>
      <c r="AW25" s="102">
        <v>0</v>
      </c>
      <c r="AX25" s="102">
        <v>0</v>
      </c>
      <c r="AY25" s="102">
        <v>0</v>
      </c>
      <c r="AZ25" s="102">
        <v>0</v>
      </c>
      <c r="BA25" s="102">
        <v>0</v>
      </c>
      <c r="BB25" s="102">
        <v>0</v>
      </c>
      <c r="BC25" s="102">
        <v>0</v>
      </c>
      <c r="BD25" s="102">
        <v>0</v>
      </c>
      <c r="BE25" s="102">
        <v>0</v>
      </c>
      <c r="BF25" s="102">
        <v>0</v>
      </c>
      <c r="BG25" s="102">
        <v>0</v>
      </c>
      <c r="BH25" s="102">
        <v>0</v>
      </c>
      <c r="BI25" s="102">
        <v>0</v>
      </c>
      <c r="BJ25" s="102">
        <v>0</v>
      </c>
      <c r="BK25" s="102">
        <v>0</v>
      </c>
      <c r="BL25" s="102">
        <v>0</v>
      </c>
      <c r="BM25" s="102">
        <v>0</v>
      </c>
      <c r="BN25" s="102">
        <v>0</v>
      </c>
      <c r="BO25" s="109">
        <v>0</v>
      </c>
      <c r="BP25" s="102">
        <v>0</v>
      </c>
      <c r="BQ25" s="102">
        <v>0</v>
      </c>
      <c r="BR25" s="102">
        <v>0</v>
      </c>
      <c r="BS25" s="102">
        <v>0</v>
      </c>
      <c r="BT25" s="102">
        <v>0</v>
      </c>
      <c r="BU25" s="99">
        <v>1</v>
      </c>
      <c r="BV25" s="102">
        <v>0</v>
      </c>
      <c r="BW25" s="102">
        <v>0</v>
      </c>
      <c r="BX25" s="102">
        <v>0</v>
      </c>
      <c r="BY25" s="102">
        <v>0</v>
      </c>
      <c r="BZ25" s="102">
        <v>0</v>
      </c>
      <c r="CA25" s="102">
        <v>0</v>
      </c>
      <c r="CB25" s="102">
        <v>0</v>
      </c>
      <c r="CC25" s="102">
        <v>0</v>
      </c>
      <c r="CD25" s="102">
        <v>0</v>
      </c>
      <c r="CE25" s="102">
        <v>0</v>
      </c>
      <c r="CF25" s="99">
        <v>2</v>
      </c>
      <c r="CG25" s="102">
        <v>0</v>
      </c>
      <c r="CH25" s="102">
        <v>0</v>
      </c>
      <c r="CI25" s="102">
        <v>0</v>
      </c>
      <c r="CJ25" s="102">
        <v>0</v>
      </c>
      <c r="CK25" s="102">
        <v>0</v>
      </c>
      <c r="CL25" s="102">
        <v>0</v>
      </c>
      <c r="CM25" s="102">
        <v>0</v>
      </c>
      <c r="CN25" s="102">
        <v>0</v>
      </c>
      <c r="CO25" s="102">
        <v>0</v>
      </c>
      <c r="CP25" s="102">
        <v>0</v>
      </c>
      <c r="CQ25" s="102">
        <v>0</v>
      </c>
      <c r="CR25" s="102">
        <v>0</v>
      </c>
      <c r="CS25" s="102">
        <v>0</v>
      </c>
      <c r="CT25" s="102">
        <v>0</v>
      </c>
      <c r="CU25" s="102">
        <v>0</v>
      </c>
      <c r="CV25" s="102">
        <v>0</v>
      </c>
      <c r="CW25" s="102">
        <v>0</v>
      </c>
      <c r="CX25" s="102">
        <v>0</v>
      </c>
      <c r="CY25" s="102">
        <v>0</v>
      </c>
      <c r="CZ25" s="102">
        <v>0</v>
      </c>
      <c r="DA25" s="102">
        <v>0</v>
      </c>
      <c r="DB25" s="102">
        <v>0</v>
      </c>
      <c r="DC25" s="102">
        <v>0</v>
      </c>
      <c r="DD25" s="102">
        <v>0</v>
      </c>
      <c r="DE25" s="102">
        <v>0</v>
      </c>
      <c r="DF25" s="102">
        <v>0</v>
      </c>
      <c r="DG25" s="102">
        <v>0</v>
      </c>
      <c r="DH25" s="102">
        <v>0</v>
      </c>
      <c r="DI25" s="102">
        <v>0</v>
      </c>
      <c r="DJ25" s="102">
        <v>0</v>
      </c>
      <c r="DK25" s="102">
        <v>0</v>
      </c>
      <c r="DL25" s="102">
        <v>0</v>
      </c>
      <c r="DM25" s="102">
        <v>0</v>
      </c>
      <c r="DN25" s="102">
        <v>0</v>
      </c>
      <c r="DO25" s="102">
        <v>0</v>
      </c>
      <c r="DP25" s="102">
        <v>0</v>
      </c>
      <c r="DQ25" s="21"/>
      <c r="DR25" s="18">
        <f t="shared" si="7"/>
        <v>2</v>
      </c>
      <c r="DS25" s="12"/>
      <c r="DT25" s="16">
        <f t="shared" si="8"/>
        <v>0</v>
      </c>
      <c r="DU25" s="16">
        <f t="shared" si="9"/>
        <v>0</v>
      </c>
      <c r="DV25" s="49">
        <f t="shared" si="10"/>
        <v>0</v>
      </c>
      <c r="DW25" s="16">
        <f t="shared" si="11"/>
        <v>0</v>
      </c>
      <c r="DX25" s="16">
        <f t="shared" si="12"/>
        <v>0</v>
      </c>
      <c r="DY25" s="50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1"/>
      <c r="GA25" s="70"/>
      <c r="GB25" s="5"/>
      <c r="GF25" s="1"/>
      <c r="GG25" s="70"/>
    </row>
    <row r="26" spans="1:189" x14ac:dyDescent="0.25">
      <c r="A26" s="37" t="s">
        <v>37</v>
      </c>
      <c r="B26" s="102">
        <v>0</v>
      </c>
      <c r="C26" s="102">
        <v>0</v>
      </c>
      <c r="D26" s="102">
        <v>0</v>
      </c>
      <c r="E26" s="99">
        <v>1</v>
      </c>
      <c r="F26" s="102">
        <v>0</v>
      </c>
      <c r="G26" s="102">
        <v>0</v>
      </c>
      <c r="H26" s="102">
        <v>0</v>
      </c>
      <c r="I26" s="102"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>
        <v>0</v>
      </c>
      <c r="R26" s="102">
        <v>0</v>
      </c>
      <c r="S26" s="102">
        <v>0</v>
      </c>
      <c r="T26" s="102">
        <v>0</v>
      </c>
      <c r="U26" s="102">
        <v>0</v>
      </c>
      <c r="V26" s="102">
        <v>0</v>
      </c>
      <c r="W26" s="102">
        <v>0</v>
      </c>
      <c r="X26" s="102">
        <v>0</v>
      </c>
      <c r="Y26" s="102">
        <v>0</v>
      </c>
      <c r="Z26" s="102">
        <v>0</v>
      </c>
      <c r="AA26" s="102">
        <v>0</v>
      </c>
      <c r="AB26" s="102">
        <v>0</v>
      </c>
      <c r="AC26" s="102">
        <v>0</v>
      </c>
      <c r="AD26" s="102">
        <v>0</v>
      </c>
      <c r="AE26" s="102">
        <v>0</v>
      </c>
      <c r="AF26" s="102">
        <v>0</v>
      </c>
      <c r="AG26" s="102">
        <v>0</v>
      </c>
      <c r="AH26" s="102">
        <v>0</v>
      </c>
      <c r="AI26" s="102">
        <v>0</v>
      </c>
      <c r="AJ26" s="102">
        <v>0</v>
      </c>
      <c r="AK26" s="102">
        <v>0</v>
      </c>
      <c r="AL26" s="102">
        <v>0</v>
      </c>
      <c r="AM26" s="102">
        <v>0</v>
      </c>
      <c r="AN26" s="102">
        <v>0</v>
      </c>
      <c r="AO26" s="102">
        <v>0</v>
      </c>
      <c r="AP26" s="102">
        <v>0</v>
      </c>
      <c r="AQ26" s="102">
        <v>0</v>
      </c>
      <c r="AR26" s="102">
        <v>0</v>
      </c>
      <c r="AS26" s="102">
        <v>0</v>
      </c>
      <c r="AT26" s="102">
        <v>0</v>
      </c>
      <c r="AU26" s="102">
        <v>0</v>
      </c>
      <c r="AV26" s="102">
        <v>0</v>
      </c>
      <c r="AW26" s="102">
        <v>0</v>
      </c>
      <c r="AX26" s="102">
        <v>0</v>
      </c>
      <c r="AY26" s="102">
        <v>0</v>
      </c>
      <c r="AZ26" s="102">
        <v>0</v>
      </c>
      <c r="BA26" s="102">
        <v>0</v>
      </c>
      <c r="BB26" s="102">
        <v>0</v>
      </c>
      <c r="BC26" s="102">
        <v>0</v>
      </c>
      <c r="BD26" s="102">
        <v>0</v>
      </c>
      <c r="BE26" s="102">
        <v>0</v>
      </c>
      <c r="BF26" s="102">
        <v>0</v>
      </c>
      <c r="BG26" s="102">
        <v>0</v>
      </c>
      <c r="BH26" s="102">
        <v>0</v>
      </c>
      <c r="BI26" s="102">
        <v>0</v>
      </c>
      <c r="BJ26" s="102">
        <v>0</v>
      </c>
      <c r="BK26" s="102">
        <v>0</v>
      </c>
      <c r="BL26" s="102">
        <v>0</v>
      </c>
      <c r="BM26" s="102">
        <v>0</v>
      </c>
      <c r="BN26" s="102">
        <v>0</v>
      </c>
      <c r="BO26" s="109">
        <v>0</v>
      </c>
      <c r="BP26" s="102">
        <v>0</v>
      </c>
      <c r="BQ26" s="102">
        <v>0</v>
      </c>
      <c r="BR26" s="102">
        <v>0</v>
      </c>
      <c r="BS26" s="102">
        <v>0</v>
      </c>
      <c r="BT26" s="102">
        <v>0</v>
      </c>
      <c r="BU26" s="102">
        <v>0</v>
      </c>
      <c r="BV26" s="102">
        <v>0</v>
      </c>
      <c r="BW26" s="102">
        <v>0</v>
      </c>
      <c r="BX26" s="102">
        <v>0</v>
      </c>
      <c r="BY26" s="102">
        <v>0</v>
      </c>
      <c r="BZ26" s="102">
        <v>0</v>
      </c>
      <c r="CA26" s="102">
        <v>0</v>
      </c>
      <c r="CB26" s="102">
        <v>0</v>
      </c>
      <c r="CC26" s="102">
        <v>0</v>
      </c>
      <c r="CD26" s="102">
        <v>0</v>
      </c>
      <c r="CE26" s="102">
        <v>0</v>
      </c>
      <c r="CF26" s="102">
        <v>0</v>
      </c>
      <c r="CG26" s="102">
        <v>0</v>
      </c>
      <c r="CH26" s="102">
        <v>0</v>
      </c>
      <c r="CI26" s="102">
        <v>0</v>
      </c>
      <c r="CJ26" s="102">
        <v>0</v>
      </c>
      <c r="CK26" s="102">
        <v>0</v>
      </c>
      <c r="CL26" s="102">
        <v>0</v>
      </c>
      <c r="CM26" s="102">
        <v>0</v>
      </c>
      <c r="CN26" s="102">
        <v>0</v>
      </c>
      <c r="CO26" s="102">
        <v>0</v>
      </c>
      <c r="CP26" s="102">
        <v>0</v>
      </c>
      <c r="CQ26" s="102">
        <v>0</v>
      </c>
      <c r="CR26" s="102">
        <v>0</v>
      </c>
      <c r="CS26" s="102">
        <v>0</v>
      </c>
      <c r="CT26" s="99">
        <v>1</v>
      </c>
      <c r="CU26" s="102">
        <v>0</v>
      </c>
      <c r="CV26" s="102">
        <v>0</v>
      </c>
      <c r="CW26" s="102">
        <v>0</v>
      </c>
      <c r="CX26" s="102">
        <v>0</v>
      </c>
      <c r="CY26" s="102">
        <v>0</v>
      </c>
      <c r="CZ26" s="102">
        <v>0</v>
      </c>
      <c r="DA26" s="102">
        <v>0</v>
      </c>
      <c r="DB26" s="102">
        <v>0</v>
      </c>
      <c r="DC26" s="102">
        <v>0</v>
      </c>
      <c r="DD26" s="102">
        <v>0</v>
      </c>
      <c r="DE26" s="102">
        <v>0</v>
      </c>
      <c r="DF26" s="102">
        <v>0</v>
      </c>
      <c r="DG26" s="102">
        <v>0</v>
      </c>
      <c r="DH26" s="102">
        <v>0</v>
      </c>
      <c r="DI26" s="102">
        <v>0</v>
      </c>
      <c r="DJ26" s="102">
        <v>0</v>
      </c>
      <c r="DK26" s="102">
        <v>0</v>
      </c>
      <c r="DL26" s="102">
        <v>0</v>
      </c>
      <c r="DM26" s="102">
        <v>0</v>
      </c>
      <c r="DN26" s="102">
        <v>0</v>
      </c>
      <c r="DO26" s="102">
        <v>0</v>
      </c>
      <c r="DP26" s="102">
        <v>0</v>
      </c>
      <c r="DQ26" s="21"/>
      <c r="DR26" s="18">
        <f t="shared" si="7"/>
        <v>2</v>
      </c>
      <c r="DS26" s="12"/>
      <c r="DT26" s="16">
        <f t="shared" si="8"/>
        <v>0</v>
      </c>
      <c r="DU26" s="16">
        <f t="shared" si="9"/>
        <v>0</v>
      </c>
      <c r="DV26" s="49">
        <f t="shared" si="10"/>
        <v>0</v>
      </c>
      <c r="DW26" s="16">
        <f t="shared" si="11"/>
        <v>0</v>
      </c>
      <c r="DX26" s="16">
        <f t="shared" si="12"/>
        <v>0</v>
      </c>
      <c r="DY26" s="50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1"/>
      <c r="GA26" s="70"/>
      <c r="GB26" s="5"/>
      <c r="GF26" s="1"/>
      <c r="GG26" s="70"/>
    </row>
    <row r="27" spans="1:189" x14ac:dyDescent="0.25">
      <c r="A27" s="43" t="s">
        <v>58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99">
        <v>2</v>
      </c>
      <c r="P27" s="99">
        <v>2</v>
      </c>
      <c r="Q27" s="99">
        <v>1</v>
      </c>
      <c r="R27" s="102">
        <v>0</v>
      </c>
      <c r="S27" s="99">
        <v>2</v>
      </c>
      <c r="T27" s="102">
        <v>0</v>
      </c>
      <c r="U27" s="99">
        <v>2</v>
      </c>
      <c r="V27" s="102">
        <v>0</v>
      </c>
      <c r="W27" s="99">
        <v>2</v>
      </c>
      <c r="X27" s="99">
        <v>2</v>
      </c>
      <c r="Y27" s="99">
        <v>2</v>
      </c>
      <c r="Z27" s="102">
        <v>0</v>
      </c>
      <c r="AA27" s="102">
        <v>0</v>
      </c>
      <c r="AB27" s="99">
        <v>2</v>
      </c>
      <c r="AC27" s="99">
        <v>2</v>
      </c>
      <c r="AD27" s="102">
        <v>0</v>
      </c>
      <c r="AE27" s="102">
        <v>0</v>
      </c>
      <c r="AF27" s="102">
        <v>0</v>
      </c>
      <c r="AG27" s="102">
        <v>0</v>
      </c>
      <c r="AH27" s="102">
        <v>0</v>
      </c>
      <c r="AI27" s="102">
        <v>0</v>
      </c>
      <c r="AJ27" s="102">
        <v>0</v>
      </c>
      <c r="AK27" s="102">
        <v>0</v>
      </c>
      <c r="AL27" s="102">
        <v>0</v>
      </c>
      <c r="AM27" s="102">
        <v>0</v>
      </c>
      <c r="AN27" s="99">
        <v>2</v>
      </c>
      <c r="AO27" s="99">
        <v>2</v>
      </c>
      <c r="AP27" s="99">
        <v>2</v>
      </c>
      <c r="AQ27" s="102">
        <v>0</v>
      </c>
      <c r="AR27" s="102">
        <v>0</v>
      </c>
      <c r="AS27" s="102">
        <v>0</v>
      </c>
      <c r="AT27" s="102">
        <v>0</v>
      </c>
      <c r="AU27" s="102">
        <v>0</v>
      </c>
      <c r="AV27" s="102">
        <v>0</v>
      </c>
      <c r="AW27" s="99">
        <v>2</v>
      </c>
      <c r="AX27" s="99">
        <v>1</v>
      </c>
      <c r="AY27" s="102">
        <v>0</v>
      </c>
      <c r="AZ27" s="102">
        <v>0</v>
      </c>
      <c r="BA27" s="102">
        <v>0</v>
      </c>
      <c r="BB27" s="102">
        <v>0</v>
      </c>
      <c r="BC27" s="102">
        <v>0</v>
      </c>
      <c r="BD27" s="102">
        <v>0</v>
      </c>
      <c r="BE27" s="102">
        <v>0</v>
      </c>
      <c r="BF27" s="102">
        <v>0</v>
      </c>
      <c r="BG27" s="102">
        <v>0</v>
      </c>
      <c r="BH27" s="102">
        <v>0</v>
      </c>
      <c r="BI27" s="102">
        <v>0</v>
      </c>
      <c r="BJ27" s="99">
        <v>2</v>
      </c>
      <c r="BK27" s="99">
        <v>1</v>
      </c>
      <c r="BL27" s="102">
        <v>0</v>
      </c>
      <c r="BM27" s="102">
        <v>0</v>
      </c>
      <c r="BN27" s="102">
        <v>0</v>
      </c>
      <c r="BO27" s="109">
        <v>0</v>
      </c>
      <c r="BP27" s="99">
        <v>2</v>
      </c>
      <c r="BQ27" s="99">
        <v>2</v>
      </c>
      <c r="BR27" s="102">
        <v>0</v>
      </c>
      <c r="BS27" s="102">
        <v>0</v>
      </c>
      <c r="BT27" s="102">
        <v>0</v>
      </c>
      <c r="BU27" s="102">
        <v>0</v>
      </c>
      <c r="BV27" s="102">
        <v>0</v>
      </c>
      <c r="BW27" s="99">
        <v>1</v>
      </c>
      <c r="BX27" s="99">
        <v>2</v>
      </c>
      <c r="BY27" s="102">
        <v>0</v>
      </c>
      <c r="BZ27" s="102">
        <v>0</v>
      </c>
      <c r="CA27" s="102">
        <v>0</v>
      </c>
      <c r="CB27" s="99">
        <v>2</v>
      </c>
      <c r="CC27" s="99">
        <v>2</v>
      </c>
      <c r="CD27" s="102">
        <v>0</v>
      </c>
      <c r="CE27" s="99">
        <v>2</v>
      </c>
      <c r="CF27" s="102">
        <v>0</v>
      </c>
      <c r="CG27" s="102">
        <v>0</v>
      </c>
      <c r="CH27" s="102">
        <v>0</v>
      </c>
      <c r="CI27" s="102">
        <v>0</v>
      </c>
      <c r="CJ27" s="99">
        <v>1</v>
      </c>
      <c r="CK27" s="99">
        <v>1</v>
      </c>
      <c r="CL27" s="99">
        <v>2</v>
      </c>
      <c r="CM27" s="102">
        <v>0</v>
      </c>
      <c r="CN27" s="99">
        <v>2</v>
      </c>
      <c r="CO27" s="102">
        <v>0</v>
      </c>
      <c r="CP27" s="99">
        <v>2</v>
      </c>
      <c r="CQ27" s="102">
        <v>0</v>
      </c>
      <c r="CR27" s="102">
        <v>0</v>
      </c>
      <c r="CS27" s="99">
        <v>2</v>
      </c>
      <c r="CT27" s="102">
        <v>0</v>
      </c>
      <c r="CU27" s="99">
        <v>1</v>
      </c>
      <c r="CV27" s="99">
        <v>2</v>
      </c>
      <c r="CW27" s="99">
        <v>2</v>
      </c>
      <c r="CX27" s="102">
        <v>0</v>
      </c>
      <c r="CY27" s="99">
        <v>2</v>
      </c>
      <c r="CZ27" s="102">
        <v>0</v>
      </c>
      <c r="DA27" s="102">
        <v>0</v>
      </c>
      <c r="DB27" s="102">
        <v>0</v>
      </c>
      <c r="DC27" s="110">
        <v>2</v>
      </c>
      <c r="DD27" s="99">
        <v>2</v>
      </c>
      <c r="DE27" s="99">
        <v>1</v>
      </c>
      <c r="DF27" s="99">
        <v>1</v>
      </c>
      <c r="DG27" s="99">
        <v>1</v>
      </c>
      <c r="DH27" s="99">
        <v>2</v>
      </c>
      <c r="DI27" s="99">
        <v>2</v>
      </c>
      <c r="DJ27" s="110">
        <v>1</v>
      </c>
      <c r="DK27" s="102">
        <v>0</v>
      </c>
      <c r="DL27" s="102">
        <v>0</v>
      </c>
      <c r="DM27" s="102">
        <v>0</v>
      </c>
      <c r="DN27" s="102">
        <v>0</v>
      </c>
      <c r="DO27" s="110">
        <v>1</v>
      </c>
      <c r="DP27" s="99">
        <v>1</v>
      </c>
      <c r="DQ27" s="21"/>
      <c r="DR27" s="18">
        <f t="shared" si="7"/>
        <v>44</v>
      </c>
      <c r="DS27" s="12"/>
      <c r="DT27" s="16">
        <f t="shared" si="8"/>
        <v>15</v>
      </c>
      <c r="DU27" s="16">
        <f t="shared" si="9"/>
        <v>16</v>
      </c>
      <c r="DV27" s="49">
        <f t="shared" si="10"/>
        <v>10</v>
      </c>
      <c r="DW27" s="16">
        <f t="shared" si="11"/>
        <v>4</v>
      </c>
      <c r="DX27" s="16">
        <f t="shared" si="12"/>
        <v>1</v>
      </c>
      <c r="DY27" s="50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1"/>
      <c r="GA27" s="70"/>
      <c r="GB27" s="5"/>
      <c r="GF27" s="1"/>
      <c r="GG27" s="70"/>
    </row>
    <row r="28" spans="1:189" x14ac:dyDescent="0.25">
      <c r="A28" s="44" t="s">
        <v>23</v>
      </c>
      <c r="B28" s="102">
        <v>0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>
        <v>0</v>
      </c>
      <c r="R28" s="102">
        <v>0</v>
      </c>
      <c r="S28" s="102">
        <v>0</v>
      </c>
      <c r="T28" s="102">
        <v>0</v>
      </c>
      <c r="U28" s="102">
        <v>0</v>
      </c>
      <c r="V28" s="102">
        <v>0</v>
      </c>
      <c r="W28" s="102">
        <v>0</v>
      </c>
      <c r="X28" s="99">
        <v>2</v>
      </c>
      <c r="Y28" s="102">
        <v>0</v>
      </c>
      <c r="Z28" s="102">
        <v>0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  <c r="AF28" s="102">
        <v>0</v>
      </c>
      <c r="AG28" s="102">
        <v>0</v>
      </c>
      <c r="AH28" s="102">
        <v>0</v>
      </c>
      <c r="AI28" s="102">
        <v>0</v>
      </c>
      <c r="AJ28" s="102">
        <v>0</v>
      </c>
      <c r="AK28" s="102">
        <v>0</v>
      </c>
      <c r="AL28" s="102">
        <v>0</v>
      </c>
      <c r="AM28" s="102">
        <v>0</v>
      </c>
      <c r="AN28" s="99">
        <v>2</v>
      </c>
      <c r="AO28" s="102">
        <v>0</v>
      </c>
      <c r="AP28" s="99">
        <v>1</v>
      </c>
      <c r="AQ28" s="102">
        <v>0</v>
      </c>
      <c r="AR28" s="102">
        <v>0</v>
      </c>
      <c r="AS28" s="102">
        <v>0</v>
      </c>
      <c r="AT28" s="102">
        <v>0</v>
      </c>
      <c r="AU28" s="102">
        <v>0</v>
      </c>
      <c r="AV28" s="102">
        <v>0</v>
      </c>
      <c r="AW28" s="102">
        <v>0</v>
      </c>
      <c r="AX28" s="102">
        <v>0</v>
      </c>
      <c r="AY28" s="102">
        <v>0</v>
      </c>
      <c r="AZ28" s="102">
        <v>0</v>
      </c>
      <c r="BA28" s="102">
        <v>0</v>
      </c>
      <c r="BB28" s="102">
        <v>0</v>
      </c>
      <c r="BC28" s="102">
        <v>0</v>
      </c>
      <c r="BD28" s="102">
        <v>0</v>
      </c>
      <c r="BE28" s="102">
        <v>0</v>
      </c>
      <c r="BF28" s="102">
        <v>0</v>
      </c>
      <c r="BG28" s="102">
        <v>0</v>
      </c>
      <c r="BH28" s="102">
        <v>0</v>
      </c>
      <c r="BI28" s="102">
        <v>0</v>
      </c>
      <c r="BJ28" s="102">
        <v>0</v>
      </c>
      <c r="BK28" s="102">
        <v>0</v>
      </c>
      <c r="BL28" s="102">
        <v>0</v>
      </c>
      <c r="BM28" s="102">
        <v>0</v>
      </c>
      <c r="BN28" s="102">
        <v>0</v>
      </c>
      <c r="BO28" s="109">
        <v>0</v>
      </c>
      <c r="BP28" s="102">
        <v>0</v>
      </c>
      <c r="BQ28" s="102">
        <v>0</v>
      </c>
      <c r="BR28" s="102">
        <v>0</v>
      </c>
      <c r="BS28" s="102">
        <v>0</v>
      </c>
      <c r="BT28" s="102">
        <v>0</v>
      </c>
      <c r="BU28" s="102">
        <v>0</v>
      </c>
      <c r="BV28" s="102">
        <v>0</v>
      </c>
      <c r="BW28" s="102">
        <v>0</v>
      </c>
      <c r="BX28" s="102">
        <v>0</v>
      </c>
      <c r="BY28" s="102">
        <v>0</v>
      </c>
      <c r="BZ28" s="102">
        <v>0</v>
      </c>
      <c r="CA28" s="102">
        <v>0</v>
      </c>
      <c r="CB28" s="102">
        <v>0</v>
      </c>
      <c r="CC28" s="102">
        <v>0</v>
      </c>
      <c r="CD28" s="102">
        <v>0</v>
      </c>
      <c r="CE28" s="102">
        <v>0</v>
      </c>
      <c r="CF28" s="102">
        <v>0</v>
      </c>
      <c r="CG28" s="102">
        <v>0</v>
      </c>
      <c r="CH28" s="102">
        <v>0</v>
      </c>
      <c r="CI28" s="102">
        <v>0</v>
      </c>
      <c r="CJ28" s="102">
        <v>0</v>
      </c>
      <c r="CK28" s="102">
        <v>0</v>
      </c>
      <c r="CL28" s="102">
        <v>0</v>
      </c>
      <c r="CM28" s="102">
        <v>0</v>
      </c>
      <c r="CN28" s="102">
        <v>0</v>
      </c>
      <c r="CO28" s="102">
        <v>0</v>
      </c>
      <c r="CP28" s="102">
        <v>0</v>
      </c>
      <c r="CQ28" s="102">
        <v>0</v>
      </c>
      <c r="CR28" s="102">
        <v>0</v>
      </c>
      <c r="CS28" s="102">
        <v>0</v>
      </c>
      <c r="CT28" s="102">
        <v>0</v>
      </c>
      <c r="CU28" s="102">
        <v>0</v>
      </c>
      <c r="CV28" s="102">
        <v>0</v>
      </c>
      <c r="CW28" s="102">
        <v>0</v>
      </c>
      <c r="CX28" s="102">
        <v>0</v>
      </c>
      <c r="CY28" s="102">
        <v>0</v>
      </c>
      <c r="CZ28" s="102">
        <v>0</v>
      </c>
      <c r="DA28" s="102">
        <v>0</v>
      </c>
      <c r="DB28" s="102">
        <v>0</v>
      </c>
      <c r="DC28" s="102">
        <v>0</v>
      </c>
      <c r="DD28" s="102">
        <v>0</v>
      </c>
      <c r="DE28" s="102">
        <v>0</v>
      </c>
      <c r="DF28" s="102">
        <v>0</v>
      </c>
      <c r="DG28" s="102">
        <v>0</v>
      </c>
      <c r="DH28" s="102">
        <v>0</v>
      </c>
      <c r="DI28" s="102">
        <v>0</v>
      </c>
      <c r="DJ28" s="102">
        <v>0</v>
      </c>
      <c r="DK28" s="102">
        <v>0</v>
      </c>
      <c r="DL28" s="102">
        <v>0</v>
      </c>
      <c r="DM28" s="102">
        <v>0</v>
      </c>
      <c r="DN28" s="102">
        <v>0</v>
      </c>
      <c r="DO28" s="102">
        <v>0</v>
      </c>
      <c r="DP28" s="102">
        <v>0</v>
      </c>
      <c r="DQ28" s="21"/>
      <c r="DR28" s="18">
        <f t="shared" si="7"/>
        <v>3</v>
      </c>
      <c r="DS28" s="12"/>
      <c r="DT28" s="16">
        <f t="shared" si="8"/>
        <v>0</v>
      </c>
      <c r="DU28" s="16">
        <f t="shared" si="9"/>
        <v>1</v>
      </c>
      <c r="DV28" s="49">
        <f t="shared" si="10"/>
        <v>0</v>
      </c>
      <c r="DW28" s="16">
        <f t="shared" si="11"/>
        <v>0</v>
      </c>
      <c r="DX28" s="16">
        <f t="shared" si="12"/>
        <v>0</v>
      </c>
      <c r="DY28" s="50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1"/>
      <c r="GA28" s="70"/>
      <c r="GB28" s="5"/>
      <c r="GF28" s="1"/>
      <c r="GG28" s="70"/>
    </row>
    <row r="29" spans="1:189" x14ac:dyDescent="0.25">
      <c r="A29" s="37" t="s">
        <v>31</v>
      </c>
      <c r="B29" s="99">
        <v>1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99">
        <v>1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0</v>
      </c>
      <c r="W29" s="102">
        <v>0</v>
      </c>
      <c r="X29" s="102">
        <v>0</v>
      </c>
      <c r="Y29" s="102">
        <v>0</v>
      </c>
      <c r="Z29" s="102">
        <v>0</v>
      </c>
      <c r="AA29" s="102">
        <v>0</v>
      </c>
      <c r="AB29" s="102">
        <v>0</v>
      </c>
      <c r="AC29" s="102">
        <v>0</v>
      </c>
      <c r="AD29" s="102">
        <v>0</v>
      </c>
      <c r="AE29" s="102">
        <v>0</v>
      </c>
      <c r="AF29" s="102">
        <v>0</v>
      </c>
      <c r="AG29" s="102">
        <v>0</v>
      </c>
      <c r="AH29" s="102">
        <v>0</v>
      </c>
      <c r="AI29" s="102">
        <v>0</v>
      </c>
      <c r="AJ29" s="102">
        <v>0</v>
      </c>
      <c r="AK29" s="102">
        <v>0</v>
      </c>
      <c r="AL29" s="102">
        <v>0</v>
      </c>
      <c r="AM29" s="102">
        <v>0</v>
      </c>
      <c r="AN29" s="102">
        <v>0</v>
      </c>
      <c r="AO29" s="102">
        <v>0</v>
      </c>
      <c r="AP29" s="102">
        <v>0</v>
      </c>
      <c r="AQ29" s="102">
        <v>0</v>
      </c>
      <c r="AR29" s="102">
        <v>0</v>
      </c>
      <c r="AS29" s="102">
        <v>0</v>
      </c>
      <c r="AT29" s="102">
        <v>0</v>
      </c>
      <c r="AU29" s="102">
        <v>0</v>
      </c>
      <c r="AV29" s="102">
        <v>0</v>
      </c>
      <c r="AW29" s="102">
        <v>0</v>
      </c>
      <c r="AX29" s="102">
        <v>0</v>
      </c>
      <c r="AY29" s="102">
        <v>0</v>
      </c>
      <c r="AZ29" s="102">
        <v>0</v>
      </c>
      <c r="BA29" s="102">
        <v>0</v>
      </c>
      <c r="BB29" s="102">
        <v>0</v>
      </c>
      <c r="BC29" s="102">
        <v>0</v>
      </c>
      <c r="BD29" s="102">
        <v>0</v>
      </c>
      <c r="BE29" s="102">
        <v>0</v>
      </c>
      <c r="BF29" s="102">
        <v>0</v>
      </c>
      <c r="BG29" s="102">
        <v>0</v>
      </c>
      <c r="BH29" s="102">
        <v>0</v>
      </c>
      <c r="BI29" s="102">
        <v>0</v>
      </c>
      <c r="BJ29" s="102">
        <v>0</v>
      </c>
      <c r="BK29" s="102">
        <v>0</v>
      </c>
      <c r="BL29" s="102">
        <v>0</v>
      </c>
      <c r="BM29" s="99">
        <v>1</v>
      </c>
      <c r="BN29" s="102">
        <v>0</v>
      </c>
      <c r="BO29" s="109">
        <v>0</v>
      </c>
      <c r="BP29" s="102">
        <v>0</v>
      </c>
      <c r="BQ29" s="102">
        <v>0</v>
      </c>
      <c r="BR29" s="102">
        <v>0</v>
      </c>
      <c r="BS29" s="102">
        <v>0</v>
      </c>
      <c r="BT29" s="102">
        <v>0</v>
      </c>
      <c r="BU29" s="102">
        <v>0</v>
      </c>
      <c r="BV29" s="102">
        <v>0</v>
      </c>
      <c r="BW29" s="102">
        <v>0</v>
      </c>
      <c r="BX29" s="102">
        <v>0</v>
      </c>
      <c r="BY29" s="102">
        <v>0</v>
      </c>
      <c r="BZ29" s="102">
        <v>0</v>
      </c>
      <c r="CA29" s="102">
        <v>0</v>
      </c>
      <c r="CB29" s="102">
        <v>0</v>
      </c>
      <c r="CC29" s="102">
        <v>0</v>
      </c>
      <c r="CD29" s="102">
        <v>0</v>
      </c>
      <c r="CE29" s="102">
        <v>0</v>
      </c>
      <c r="CF29" s="102">
        <v>0</v>
      </c>
      <c r="CG29" s="102">
        <v>0</v>
      </c>
      <c r="CH29" s="102">
        <v>0</v>
      </c>
      <c r="CI29" s="102">
        <v>0</v>
      </c>
      <c r="CJ29" s="102">
        <v>0</v>
      </c>
      <c r="CK29" s="102">
        <v>0</v>
      </c>
      <c r="CL29" s="102">
        <v>0</v>
      </c>
      <c r="CM29" s="102">
        <v>0</v>
      </c>
      <c r="CN29" s="102">
        <v>0</v>
      </c>
      <c r="CO29" s="102">
        <v>0</v>
      </c>
      <c r="CP29" s="102">
        <v>0</v>
      </c>
      <c r="CQ29" s="102">
        <v>0</v>
      </c>
      <c r="CR29" s="102">
        <v>0</v>
      </c>
      <c r="CS29" s="102">
        <v>0</v>
      </c>
      <c r="CT29" s="102">
        <v>0</v>
      </c>
      <c r="CU29" s="102">
        <v>0</v>
      </c>
      <c r="CV29" s="102">
        <v>0</v>
      </c>
      <c r="CW29" s="102">
        <v>0</v>
      </c>
      <c r="CX29" s="102">
        <v>0</v>
      </c>
      <c r="CY29" s="102">
        <v>0</v>
      </c>
      <c r="CZ29" s="102">
        <v>0</v>
      </c>
      <c r="DA29" s="102">
        <v>0</v>
      </c>
      <c r="DB29" s="102">
        <v>0</v>
      </c>
      <c r="DC29" s="102">
        <v>0</v>
      </c>
      <c r="DD29" s="102">
        <v>0</v>
      </c>
      <c r="DE29" s="102">
        <v>0</v>
      </c>
      <c r="DF29" s="102">
        <v>0</v>
      </c>
      <c r="DG29" s="102">
        <v>0</v>
      </c>
      <c r="DH29" s="102">
        <v>0</v>
      </c>
      <c r="DI29" s="102">
        <v>0</v>
      </c>
      <c r="DJ29" s="102">
        <v>0</v>
      </c>
      <c r="DK29" s="102">
        <v>0</v>
      </c>
      <c r="DL29" s="102">
        <v>0</v>
      </c>
      <c r="DM29" s="102">
        <v>0</v>
      </c>
      <c r="DN29" s="102">
        <v>0</v>
      </c>
      <c r="DO29" s="102">
        <v>0</v>
      </c>
      <c r="DP29" s="102">
        <v>0</v>
      </c>
      <c r="DQ29" s="21"/>
      <c r="DR29" s="18">
        <f t="shared" si="7"/>
        <v>3</v>
      </c>
      <c r="DS29" s="12"/>
      <c r="DT29" s="16">
        <f t="shared" si="8"/>
        <v>0</v>
      </c>
      <c r="DU29" s="16">
        <f t="shared" si="9"/>
        <v>0</v>
      </c>
      <c r="DV29" s="49">
        <f t="shared" si="10"/>
        <v>0</v>
      </c>
      <c r="DW29" s="16">
        <f t="shared" si="11"/>
        <v>0</v>
      </c>
      <c r="DX29" s="16">
        <f t="shared" si="12"/>
        <v>0</v>
      </c>
      <c r="DY29" s="50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1"/>
      <c r="GA29" s="70"/>
      <c r="GB29" s="5"/>
      <c r="GF29" s="1"/>
      <c r="GG29" s="70"/>
    </row>
    <row r="30" spans="1:189" x14ac:dyDescent="0.25">
      <c r="A30" s="43" t="s">
        <v>25</v>
      </c>
      <c r="B30" s="102">
        <v>0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99">
        <v>1</v>
      </c>
      <c r="M30" s="102">
        <v>0</v>
      </c>
      <c r="N30" s="102">
        <v>0</v>
      </c>
      <c r="O30" s="102">
        <v>0</v>
      </c>
      <c r="P30" s="102">
        <v>0</v>
      </c>
      <c r="Q30" s="102">
        <v>0</v>
      </c>
      <c r="R30" s="102">
        <v>0</v>
      </c>
      <c r="S30" s="102">
        <v>0</v>
      </c>
      <c r="T30" s="102">
        <v>0</v>
      </c>
      <c r="U30" s="102">
        <v>0</v>
      </c>
      <c r="V30" s="102">
        <v>0</v>
      </c>
      <c r="W30" s="102">
        <v>0</v>
      </c>
      <c r="X30" s="102">
        <v>0</v>
      </c>
      <c r="Y30" s="102">
        <v>0</v>
      </c>
      <c r="Z30" s="102">
        <v>0</v>
      </c>
      <c r="AA30" s="102">
        <v>0</v>
      </c>
      <c r="AB30" s="102">
        <v>0</v>
      </c>
      <c r="AC30" s="102">
        <v>0</v>
      </c>
      <c r="AD30" s="102">
        <v>0</v>
      </c>
      <c r="AE30" s="102">
        <v>0</v>
      </c>
      <c r="AF30" s="102">
        <v>0</v>
      </c>
      <c r="AG30" s="102">
        <v>0</v>
      </c>
      <c r="AH30" s="102">
        <v>0</v>
      </c>
      <c r="AI30" s="102">
        <v>0</v>
      </c>
      <c r="AJ30" s="102">
        <v>0</v>
      </c>
      <c r="AK30" s="102">
        <v>0</v>
      </c>
      <c r="AL30" s="102">
        <v>0</v>
      </c>
      <c r="AM30" s="102">
        <v>0</v>
      </c>
      <c r="AN30" s="102">
        <v>0</v>
      </c>
      <c r="AO30" s="102">
        <v>0</v>
      </c>
      <c r="AP30" s="102">
        <v>0</v>
      </c>
      <c r="AQ30" s="102">
        <v>0</v>
      </c>
      <c r="AR30" s="102">
        <v>0</v>
      </c>
      <c r="AS30" s="102">
        <v>0</v>
      </c>
      <c r="AT30" s="102">
        <v>0</v>
      </c>
      <c r="AU30" s="111">
        <v>2</v>
      </c>
      <c r="AV30" s="111">
        <v>1</v>
      </c>
      <c r="AW30" s="102">
        <v>0</v>
      </c>
      <c r="AX30" s="102">
        <v>0</v>
      </c>
      <c r="AY30" s="102">
        <v>0</v>
      </c>
      <c r="AZ30" s="102">
        <v>0</v>
      </c>
      <c r="BA30" s="102">
        <v>0</v>
      </c>
      <c r="BB30" s="102">
        <v>0</v>
      </c>
      <c r="BC30" s="102">
        <v>0</v>
      </c>
      <c r="BD30" s="102">
        <v>0</v>
      </c>
      <c r="BE30" s="102">
        <v>0</v>
      </c>
      <c r="BF30" s="102">
        <v>0</v>
      </c>
      <c r="BG30" s="102">
        <v>0</v>
      </c>
      <c r="BH30" s="102">
        <v>0</v>
      </c>
      <c r="BI30" s="102">
        <v>0</v>
      </c>
      <c r="BJ30" s="102">
        <v>0</v>
      </c>
      <c r="BK30" s="102">
        <v>0</v>
      </c>
      <c r="BL30" s="102">
        <v>0</v>
      </c>
      <c r="BM30" s="102">
        <v>0</v>
      </c>
      <c r="BN30" s="102">
        <v>0</v>
      </c>
      <c r="BO30" s="109">
        <v>0</v>
      </c>
      <c r="BP30" s="102">
        <v>0</v>
      </c>
      <c r="BQ30" s="102">
        <v>0</v>
      </c>
      <c r="BR30" s="102">
        <v>0</v>
      </c>
      <c r="BS30" s="102">
        <v>0</v>
      </c>
      <c r="BT30" s="102">
        <v>0</v>
      </c>
      <c r="BU30" s="102">
        <v>0</v>
      </c>
      <c r="BV30" s="102">
        <v>0</v>
      </c>
      <c r="BW30" s="102">
        <v>0</v>
      </c>
      <c r="BX30" s="102">
        <v>0</v>
      </c>
      <c r="BY30" s="99">
        <v>1</v>
      </c>
      <c r="BZ30" s="102">
        <v>0</v>
      </c>
      <c r="CA30" s="102">
        <v>0</v>
      </c>
      <c r="CB30" s="102">
        <v>0</v>
      </c>
      <c r="CC30" s="102">
        <v>0</v>
      </c>
      <c r="CD30" s="102">
        <v>0</v>
      </c>
      <c r="CE30" s="102">
        <v>0</v>
      </c>
      <c r="CF30" s="102">
        <v>0</v>
      </c>
      <c r="CG30" s="102">
        <v>0</v>
      </c>
      <c r="CH30" s="102">
        <v>0</v>
      </c>
      <c r="CI30" s="102">
        <v>0</v>
      </c>
      <c r="CJ30" s="102">
        <v>0</v>
      </c>
      <c r="CK30" s="102">
        <v>0</v>
      </c>
      <c r="CL30" s="102">
        <v>0</v>
      </c>
      <c r="CM30" s="102">
        <v>0</v>
      </c>
      <c r="CN30" s="102">
        <v>0</v>
      </c>
      <c r="CO30" s="102">
        <v>0</v>
      </c>
      <c r="CP30" s="102">
        <v>0</v>
      </c>
      <c r="CQ30" s="102">
        <v>0</v>
      </c>
      <c r="CR30" s="102">
        <v>0</v>
      </c>
      <c r="CS30" s="102">
        <v>0</v>
      </c>
      <c r="CT30" s="102">
        <v>0</v>
      </c>
      <c r="CU30" s="102">
        <v>0</v>
      </c>
      <c r="CV30" s="102">
        <v>0</v>
      </c>
      <c r="CW30" s="102">
        <v>0</v>
      </c>
      <c r="CX30" s="102">
        <v>0</v>
      </c>
      <c r="CY30" s="102">
        <v>0</v>
      </c>
      <c r="CZ30" s="102">
        <v>0</v>
      </c>
      <c r="DA30" s="102">
        <v>0</v>
      </c>
      <c r="DB30" s="102">
        <v>0</v>
      </c>
      <c r="DC30" s="102">
        <v>0</v>
      </c>
      <c r="DD30" s="102">
        <v>0</v>
      </c>
      <c r="DE30" s="102">
        <v>0</v>
      </c>
      <c r="DF30" s="102">
        <v>0</v>
      </c>
      <c r="DG30" s="102">
        <v>0</v>
      </c>
      <c r="DH30" s="102">
        <v>0</v>
      </c>
      <c r="DI30" s="102">
        <v>0</v>
      </c>
      <c r="DJ30" s="102">
        <v>0</v>
      </c>
      <c r="DK30" s="99">
        <v>1</v>
      </c>
      <c r="DL30" s="102">
        <v>0</v>
      </c>
      <c r="DM30" s="102">
        <v>0</v>
      </c>
      <c r="DN30" s="102">
        <v>0</v>
      </c>
      <c r="DO30" s="102">
        <v>0</v>
      </c>
      <c r="DP30" s="102">
        <v>0</v>
      </c>
      <c r="DQ30" s="21"/>
      <c r="DR30" s="18">
        <f t="shared" si="7"/>
        <v>5</v>
      </c>
      <c r="DS30" s="12"/>
      <c r="DT30" s="16">
        <f t="shared" si="8"/>
        <v>3</v>
      </c>
      <c r="DU30" s="16">
        <f t="shared" si="9"/>
        <v>3</v>
      </c>
      <c r="DV30" s="49">
        <f t="shared" si="10"/>
        <v>0</v>
      </c>
      <c r="DW30" s="16">
        <f t="shared" si="11"/>
        <v>3</v>
      </c>
      <c r="DX30" s="16">
        <f t="shared" si="12"/>
        <v>0</v>
      </c>
      <c r="DY30" s="50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1"/>
      <c r="GA30" s="70"/>
      <c r="GB30" s="5"/>
      <c r="GF30" s="1"/>
      <c r="GG30" s="70"/>
    </row>
    <row r="31" spans="1:189" x14ac:dyDescent="0.25">
      <c r="A31" s="43" t="s">
        <v>41</v>
      </c>
      <c r="B31" s="102">
        <v>0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0</v>
      </c>
      <c r="Q31" s="102">
        <v>0</v>
      </c>
      <c r="R31" s="102">
        <v>0</v>
      </c>
      <c r="S31" s="102">
        <v>0</v>
      </c>
      <c r="T31" s="102">
        <v>0</v>
      </c>
      <c r="U31" s="102">
        <v>0</v>
      </c>
      <c r="V31" s="102">
        <v>0</v>
      </c>
      <c r="W31" s="102">
        <v>0</v>
      </c>
      <c r="X31" s="102">
        <v>0</v>
      </c>
      <c r="Y31" s="102">
        <v>0</v>
      </c>
      <c r="Z31" s="102">
        <v>0</v>
      </c>
      <c r="AA31" s="102">
        <v>0</v>
      </c>
      <c r="AB31" s="102">
        <v>0</v>
      </c>
      <c r="AC31" s="102">
        <v>0</v>
      </c>
      <c r="AD31" s="102">
        <v>0</v>
      </c>
      <c r="AE31" s="102">
        <v>0</v>
      </c>
      <c r="AF31" s="102">
        <v>0</v>
      </c>
      <c r="AG31" s="102">
        <v>0</v>
      </c>
      <c r="AH31" s="102">
        <v>0</v>
      </c>
      <c r="AI31" s="102">
        <v>0</v>
      </c>
      <c r="AJ31" s="102">
        <v>0</v>
      </c>
      <c r="AK31" s="102">
        <v>0</v>
      </c>
      <c r="AL31" s="102">
        <v>0</v>
      </c>
      <c r="AM31" s="102">
        <v>0</v>
      </c>
      <c r="AN31" s="102">
        <v>0</v>
      </c>
      <c r="AO31" s="102">
        <v>0</v>
      </c>
      <c r="AP31" s="102">
        <v>0</v>
      </c>
      <c r="AQ31" s="102">
        <v>0</v>
      </c>
      <c r="AR31" s="102">
        <v>0</v>
      </c>
      <c r="AS31" s="102">
        <v>0</v>
      </c>
      <c r="AT31" s="102">
        <v>0</v>
      </c>
      <c r="AU31" s="102">
        <v>0</v>
      </c>
      <c r="AV31" s="102">
        <v>0</v>
      </c>
      <c r="AW31" s="102">
        <v>0</v>
      </c>
      <c r="AX31" s="102">
        <v>0</v>
      </c>
      <c r="AY31" s="102">
        <v>0</v>
      </c>
      <c r="AZ31" s="102">
        <v>0</v>
      </c>
      <c r="BA31" s="102">
        <v>0</v>
      </c>
      <c r="BB31" s="102">
        <v>0</v>
      </c>
      <c r="BC31" s="102">
        <v>0</v>
      </c>
      <c r="BD31" s="102">
        <v>0</v>
      </c>
      <c r="BE31" s="102">
        <v>0</v>
      </c>
      <c r="BF31" s="102">
        <v>0</v>
      </c>
      <c r="BG31" s="102">
        <v>0</v>
      </c>
      <c r="BH31" s="102">
        <v>0</v>
      </c>
      <c r="BI31" s="102">
        <v>0</v>
      </c>
      <c r="BJ31" s="102">
        <v>0</v>
      </c>
      <c r="BK31" s="102">
        <v>0</v>
      </c>
      <c r="BL31" s="102">
        <v>0</v>
      </c>
      <c r="BM31" s="102">
        <v>0</v>
      </c>
      <c r="BN31" s="102">
        <v>0</v>
      </c>
      <c r="BO31" s="109">
        <v>0</v>
      </c>
      <c r="BP31" s="102">
        <v>0</v>
      </c>
      <c r="BQ31" s="102">
        <v>0</v>
      </c>
      <c r="BR31" s="102">
        <v>0</v>
      </c>
      <c r="BS31" s="102">
        <v>0</v>
      </c>
      <c r="BT31" s="102">
        <v>0</v>
      </c>
      <c r="BU31" s="102">
        <v>0</v>
      </c>
      <c r="BV31" s="102">
        <v>0</v>
      </c>
      <c r="BW31" s="102">
        <v>0</v>
      </c>
      <c r="BX31" s="102">
        <v>0</v>
      </c>
      <c r="BY31" s="102">
        <v>0</v>
      </c>
      <c r="BZ31" s="99">
        <v>2</v>
      </c>
      <c r="CA31" s="102">
        <v>0</v>
      </c>
      <c r="CB31" s="102">
        <v>0</v>
      </c>
      <c r="CC31" s="102">
        <v>0</v>
      </c>
      <c r="CD31" s="102">
        <v>0</v>
      </c>
      <c r="CE31" s="102">
        <v>0</v>
      </c>
      <c r="CF31" s="102">
        <v>0</v>
      </c>
      <c r="CG31" s="102">
        <v>0</v>
      </c>
      <c r="CH31" s="102">
        <v>0</v>
      </c>
      <c r="CI31" s="102">
        <v>0</v>
      </c>
      <c r="CJ31" s="102">
        <v>0</v>
      </c>
      <c r="CK31" s="102">
        <v>0</v>
      </c>
      <c r="CL31" s="102">
        <v>0</v>
      </c>
      <c r="CM31" s="102">
        <v>0</v>
      </c>
      <c r="CN31" s="102">
        <v>0</v>
      </c>
      <c r="CO31" s="102">
        <v>0</v>
      </c>
      <c r="CP31" s="102">
        <v>0</v>
      </c>
      <c r="CQ31" s="102">
        <v>0</v>
      </c>
      <c r="CR31" s="102">
        <v>0</v>
      </c>
      <c r="CS31" s="102">
        <v>0</v>
      </c>
      <c r="CT31" s="102">
        <v>0</v>
      </c>
      <c r="CU31" s="102">
        <v>0</v>
      </c>
      <c r="CV31" s="102">
        <v>0</v>
      </c>
      <c r="CW31" s="102">
        <v>0</v>
      </c>
      <c r="CX31" s="102">
        <v>0</v>
      </c>
      <c r="CY31" s="102">
        <v>0</v>
      </c>
      <c r="CZ31" s="102">
        <v>0</v>
      </c>
      <c r="DA31" s="102">
        <v>0</v>
      </c>
      <c r="DB31" s="102">
        <v>0</v>
      </c>
      <c r="DC31" s="102">
        <v>0</v>
      </c>
      <c r="DD31" s="102">
        <v>0</v>
      </c>
      <c r="DE31" s="102">
        <v>0</v>
      </c>
      <c r="DF31" s="102">
        <v>0</v>
      </c>
      <c r="DG31" s="102">
        <v>0</v>
      </c>
      <c r="DH31" s="102">
        <v>0</v>
      </c>
      <c r="DI31" s="102">
        <v>0</v>
      </c>
      <c r="DJ31" s="102">
        <v>0</v>
      </c>
      <c r="DK31" s="99">
        <v>1</v>
      </c>
      <c r="DL31" s="102">
        <v>0</v>
      </c>
      <c r="DM31" s="102">
        <v>0</v>
      </c>
      <c r="DN31" s="102">
        <v>0</v>
      </c>
      <c r="DO31" s="102">
        <v>0</v>
      </c>
      <c r="DP31" s="102">
        <v>0</v>
      </c>
      <c r="DQ31" s="21"/>
      <c r="DR31" s="18">
        <f t="shared" si="7"/>
        <v>2</v>
      </c>
      <c r="DS31" s="12"/>
      <c r="DT31" s="16">
        <f t="shared" si="8"/>
        <v>1</v>
      </c>
      <c r="DU31" s="16">
        <f t="shared" si="9"/>
        <v>1</v>
      </c>
      <c r="DV31" s="49">
        <f t="shared" si="10"/>
        <v>0</v>
      </c>
      <c r="DW31" s="16">
        <f t="shared" si="11"/>
        <v>0</v>
      </c>
      <c r="DX31" s="16">
        <f t="shared" si="12"/>
        <v>1</v>
      </c>
      <c r="DY31" s="50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1"/>
      <c r="GA31" s="70"/>
      <c r="GB31" s="5"/>
      <c r="GF31" s="1"/>
      <c r="GG31" s="70"/>
    </row>
    <row r="32" spans="1:189" x14ac:dyDescent="0.25">
      <c r="A32" s="43" t="s">
        <v>42</v>
      </c>
      <c r="B32" s="102">
        <v>0</v>
      </c>
      <c r="C32" s="99">
        <v>1</v>
      </c>
      <c r="D32" s="102">
        <v>0</v>
      </c>
      <c r="E32" s="102">
        <v>0</v>
      </c>
      <c r="F32" s="102">
        <v>0</v>
      </c>
      <c r="G32" s="102">
        <v>0</v>
      </c>
      <c r="H32" s="102">
        <v>0</v>
      </c>
      <c r="I32" s="102"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0</v>
      </c>
      <c r="R32" s="102">
        <v>0</v>
      </c>
      <c r="S32" s="102">
        <v>0</v>
      </c>
      <c r="T32" s="102">
        <v>0</v>
      </c>
      <c r="U32" s="102">
        <v>0</v>
      </c>
      <c r="V32" s="102">
        <v>0</v>
      </c>
      <c r="W32" s="102">
        <v>0</v>
      </c>
      <c r="X32" s="102">
        <v>0</v>
      </c>
      <c r="Y32" s="102">
        <v>0</v>
      </c>
      <c r="Z32" s="102">
        <v>0</v>
      </c>
      <c r="AA32" s="102">
        <v>0</v>
      </c>
      <c r="AB32" s="102">
        <v>0</v>
      </c>
      <c r="AC32" s="102">
        <v>0</v>
      </c>
      <c r="AD32" s="102">
        <v>0</v>
      </c>
      <c r="AE32" s="102">
        <v>0</v>
      </c>
      <c r="AF32" s="102">
        <v>0</v>
      </c>
      <c r="AG32" s="102">
        <v>0</v>
      </c>
      <c r="AH32" s="102">
        <v>0</v>
      </c>
      <c r="AI32" s="102">
        <v>0</v>
      </c>
      <c r="AJ32" s="102">
        <v>0</v>
      </c>
      <c r="AK32" s="102">
        <v>0</v>
      </c>
      <c r="AL32" s="102">
        <v>0</v>
      </c>
      <c r="AM32" s="99">
        <v>1</v>
      </c>
      <c r="AN32" s="102">
        <v>0</v>
      </c>
      <c r="AO32" s="102">
        <v>0</v>
      </c>
      <c r="AP32" s="102">
        <v>0</v>
      </c>
      <c r="AQ32" s="102">
        <v>0</v>
      </c>
      <c r="AR32" s="102">
        <v>0</v>
      </c>
      <c r="AS32" s="102">
        <v>0</v>
      </c>
      <c r="AT32" s="102">
        <v>0</v>
      </c>
      <c r="AU32" s="102">
        <v>0</v>
      </c>
      <c r="AV32" s="102">
        <v>0</v>
      </c>
      <c r="AW32" s="102">
        <v>0</v>
      </c>
      <c r="AX32" s="102">
        <v>0</v>
      </c>
      <c r="AY32" s="102">
        <v>0</v>
      </c>
      <c r="AZ32" s="102">
        <v>0</v>
      </c>
      <c r="BA32" s="102">
        <v>0</v>
      </c>
      <c r="BB32" s="102">
        <v>0</v>
      </c>
      <c r="BC32" s="102">
        <v>0</v>
      </c>
      <c r="BD32" s="102">
        <v>0</v>
      </c>
      <c r="BE32" s="102">
        <v>0</v>
      </c>
      <c r="BF32" s="102">
        <v>0</v>
      </c>
      <c r="BG32" s="102">
        <v>0</v>
      </c>
      <c r="BH32" s="102">
        <v>0</v>
      </c>
      <c r="BI32" s="102">
        <v>0</v>
      </c>
      <c r="BJ32" s="102">
        <v>0</v>
      </c>
      <c r="BK32" s="102">
        <v>0</v>
      </c>
      <c r="BL32" s="102">
        <v>0</v>
      </c>
      <c r="BM32" s="102">
        <v>0</v>
      </c>
      <c r="BN32" s="102">
        <v>0</v>
      </c>
      <c r="BO32" s="109">
        <v>0</v>
      </c>
      <c r="BP32" s="102">
        <v>0</v>
      </c>
      <c r="BQ32" s="102">
        <v>0</v>
      </c>
      <c r="BR32" s="102">
        <v>0</v>
      </c>
      <c r="BS32" s="102">
        <v>0</v>
      </c>
      <c r="BT32" s="102">
        <v>0</v>
      </c>
      <c r="BU32" s="102">
        <v>0</v>
      </c>
      <c r="BV32" s="99">
        <v>1</v>
      </c>
      <c r="BW32" s="102">
        <v>0</v>
      </c>
      <c r="BX32" s="102">
        <v>0</v>
      </c>
      <c r="BY32" s="102">
        <v>0</v>
      </c>
      <c r="BZ32" s="102">
        <v>0</v>
      </c>
      <c r="CA32" s="102">
        <v>0</v>
      </c>
      <c r="CB32" s="102">
        <v>0</v>
      </c>
      <c r="CC32" s="102">
        <v>0</v>
      </c>
      <c r="CD32" s="102">
        <v>0</v>
      </c>
      <c r="CE32" s="102">
        <v>0</v>
      </c>
      <c r="CF32" s="102">
        <v>0</v>
      </c>
      <c r="CG32" s="102">
        <v>0</v>
      </c>
      <c r="CH32" s="102">
        <v>0</v>
      </c>
      <c r="CI32" s="102">
        <v>0</v>
      </c>
      <c r="CJ32" s="102">
        <v>0</v>
      </c>
      <c r="CK32" s="102">
        <v>0</v>
      </c>
      <c r="CL32" s="102">
        <v>0</v>
      </c>
      <c r="CM32" s="102">
        <v>0</v>
      </c>
      <c r="CN32" s="102">
        <v>0</v>
      </c>
      <c r="CO32" s="102">
        <v>0</v>
      </c>
      <c r="CP32" s="102">
        <v>0</v>
      </c>
      <c r="CQ32" s="102">
        <v>0</v>
      </c>
      <c r="CR32" s="102">
        <v>0</v>
      </c>
      <c r="CS32" s="102">
        <v>0</v>
      </c>
      <c r="CT32" s="102">
        <v>0</v>
      </c>
      <c r="CU32" s="102">
        <v>0</v>
      </c>
      <c r="CV32" s="102">
        <v>0</v>
      </c>
      <c r="CW32" s="102">
        <v>0</v>
      </c>
      <c r="CX32" s="102">
        <v>0</v>
      </c>
      <c r="CY32" s="102">
        <v>0</v>
      </c>
      <c r="CZ32" s="102">
        <v>0</v>
      </c>
      <c r="DA32" s="102">
        <v>0</v>
      </c>
      <c r="DB32" s="102">
        <v>0</v>
      </c>
      <c r="DC32" s="102">
        <v>0</v>
      </c>
      <c r="DD32" s="102">
        <v>0</v>
      </c>
      <c r="DE32" s="102">
        <v>0</v>
      </c>
      <c r="DF32" s="102">
        <v>0</v>
      </c>
      <c r="DG32" s="102">
        <v>0</v>
      </c>
      <c r="DH32" s="102">
        <v>0</v>
      </c>
      <c r="DI32" s="102">
        <v>0</v>
      </c>
      <c r="DJ32" s="102">
        <v>0</v>
      </c>
      <c r="DK32" s="102">
        <v>0</v>
      </c>
      <c r="DL32" s="102">
        <v>0</v>
      </c>
      <c r="DM32" s="102">
        <v>0</v>
      </c>
      <c r="DN32" s="99">
        <v>1</v>
      </c>
      <c r="DO32" s="102">
        <v>0</v>
      </c>
      <c r="DP32" s="102">
        <v>0</v>
      </c>
      <c r="DQ32" s="21"/>
      <c r="DR32" s="18">
        <f t="shared" si="7"/>
        <v>4</v>
      </c>
      <c r="DS32" s="12"/>
      <c r="DT32" s="16">
        <f t="shared" si="8"/>
        <v>4</v>
      </c>
      <c r="DU32" s="16">
        <f t="shared" si="9"/>
        <v>4</v>
      </c>
      <c r="DV32" s="49">
        <f t="shared" si="10"/>
        <v>0</v>
      </c>
      <c r="DW32" s="16">
        <f t="shared" si="11"/>
        <v>4</v>
      </c>
      <c r="DX32" s="16">
        <f t="shared" si="12"/>
        <v>0</v>
      </c>
      <c r="DY32" s="50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1"/>
      <c r="GA32" s="70"/>
      <c r="GB32" s="5"/>
      <c r="GF32" s="1"/>
      <c r="GG32" s="70"/>
    </row>
    <row r="33" spans="1:190" ht="13.8" thickBot="1" x14ac:dyDescent="0.3">
      <c r="A33" s="43" t="s">
        <v>18</v>
      </c>
      <c r="B33" s="102">
        <v>0</v>
      </c>
      <c r="C33" s="102">
        <v>0</v>
      </c>
      <c r="D33" s="102">
        <v>0</v>
      </c>
      <c r="E33" s="102">
        <v>0</v>
      </c>
      <c r="F33" s="99">
        <v>1</v>
      </c>
      <c r="G33" s="99">
        <v>2</v>
      </c>
      <c r="H33" s="99">
        <v>2</v>
      </c>
      <c r="I33" s="102">
        <v>0</v>
      </c>
      <c r="J33" s="99">
        <v>2</v>
      </c>
      <c r="K33" s="99">
        <v>1</v>
      </c>
      <c r="L33" s="99">
        <v>1</v>
      </c>
      <c r="M33" s="99">
        <v>1</v>
      </c>
      <c r="N33" s="99">
        <v>1</v>
      </c>
      <c r="O33" s="102">
        <v>0</v>
      </c>
      <c r="P33" s="99">
        <v>2</v>
      </c>
      <c r="Q33" s="102">
        <v>0</v>
      </c>
      <c r="R33" s="102">
        <v>0</v>
      </c>
      <c r="S33" s="102">
        <v>0</v>
      </c>
      <c r="T33" s="102">
        <v>0</v>
      </c>
      <c r="U33" s="99">
        <v>2</v>
      </c>
      <c r="V33" s="102">
        <v>0</v>
      </c>
      <c r="W33" s="99">
        <v>2</v>
      </c>
      <c r="X33" s="102">
        <v>0</v>
      </c>
      <c r="Y33" s="102">
        <v>0</v>
      </c>
      <c r="Z33" s="102">
        <v>0</v>
      </c>
      <c r="AA33" s="102">
        <v>0</v>
      </c>
      <c r="AB33" s="102">
        <v>0</v>
      </c>
      <c r="AC33" s="102">
        <v>0</v>
      </c>
      <c r="AD33" s="102">
        <v>0</v>
      </c>
      <c r="AE33" s="99">
        <v>1</v>
      </c>
      <c r="AF33" s="102">
        <v>0</v>
      </c>
      <c r="AG33" s="102">
        <v>0</v>
      </c>
      <c r="AH33" s="99">
        <v>1</v>
      </c>
      <c r="AI33" s="99">
        <v>1</v>
      </c>
      <c r="AJ33" s="102">
        <v>0</v>
      </c>
      <c r="AK33" s="99">
        <v>1</v>
      </c>
      <c r="AL33" s="99">
        <v>2</v>
      </c>
      <c r="AM33" s="102">
        <v>0</v>
      </c>
      <c r="AN33" s="102">
        <v>0</v>
      </c>
      <c r="AO33" s="102">
        <v>0</v>
      </c>
      <c r="AP33" s="102">
        <v>0</v>
      </c>
      <c r="AQ33" s="102">
        <v>0</v>
      </c>
      <c r="AR33" s="102">
        <v>0</v>
      </c>
      <c r="AS33" s="102">
        <v>0</v>
      </c>
      <c r="AT33" s="99">
        <v>2</v>
      </c>
      <c r="AU33" s="102">
        <v>0</v>
      </c>
      <c r="AV33" s="102">
        <v>0</v>
      </c>
      <c r="AW33" s="102">
        <v>0</v>
      </c>
      <c r="AX33" s="102">
        <v>0</v>
      </c>
      <c r="AY33" s="102">
        <v>0</v>
      </c>
      <c r="AZ33" s="102">
        <v>0</v>
      </c>
      <c r="BA33" s="102">
        <v>0</v>
      </c>
      <c r="BB33" s="99">
        <v>1</v>
      </c>
      <c r="BC33" s="99">
        <v>1</v>
      </c>
      <c r="BD33" s="102">
        <v>0</v>
      </c>
      <c r="BE33" s="102">
        <v>0</v>
      </c>
      <c r="BF33" s="102">
        <v>0</v>
      </c>
      <c r="BG33" s="102">
        <v>0</v>
      </c>
      <c r="BH33" s="99">
        <v>1</v>
      </c>
      <c r="BI33" s="99">
        <v>2</v>
      </c>
      <c r="BJ33" s="102">
        <v>0</v>
      </c>
      <c r="BK33" s="102">
        <v>0</v>
      </c>
      <c r="BL33" s="102">
        <v>0</v>
      </c>
      <c r="BM33" s="99">
        <v>2</v>
      </c>
      <c r="BN33" s="99">
        <v>2</v>
      </c>
      <c r="BO33" s="99">
        <v>2</v>
      </c>
      <c r="BP33" s="102">
        <v>0</v>
      </c>
      <c r="BQ33" s="102">
        <v>0</v>
      </c>
      <c r="BR33" s="99">
        <v>2</v>
      </c>
      <c r="BS33" s="99">
        <v>2</v>
      </c>
      <c r="BT33" s="102">
        <v>0</v>
      </c>
      <c r="BU33" s="102">
        <v>0</v>
      </c>
      <c r="BV33" s="102">
        <v>0</v>
      </c>
      <c r="BW33" s="102">
        <v>0</v>
      </c>
      <c r="BX33" s="102">
        <v>0</v>
      </c>
      <c r="BY33" s="102">
        <v>0</v>
      </c>
      <c r="BZ33" s="102">
        <v>0</v>
      </c>
      <c r="CA33" s="102">
        <v>0</v>
      </c>
      <c r="CB33" s="102">
        <v>0</v>
      </c>
      <c r="CC33" s="102">
        <v>0</v>
      </c>
      <c r="CD33" s="99">
        <v>2</v>
      </c>
      <c r="CE33" s="102">
        <v>0</v>
      </c>
      <c r="CF33" s="99">
        <v>2</v>
      </c>
      <c r="CG33" s="99">
        <v>2</v>
      </c>
      <c r="CH33" s="99">
        <v>2</v>
      </c>
      <c r="CI33" s="99">
        <v>2</v>
      </c>
      <c r="CJ33" s="102">
        <v>0</v>
      </c>
      <c r="CK33" s="102">
        <v>0</v>
      </c>
      <c r="CL33" s="99">
        <v>2</v>
      </c>
      <c r="CM33" s="99">
        <v>1</v>
      </c>
      <c r="CN33" s="102">
        <v>0</v>
      </c>
      <c r="CO33" s="102">
        <v>0</v>
      </c>
      <c r="CP33" s="102">
        <v>0</v>
      </c>
      <c r="CQ33" s="102">
        <v>0</v>
      </c>
      <c r="CR33" s="99">
        <v>1</v>
      </c>
      <c r="CS33" s="102">
        <v>0</v>
      </c>
      <c r="CT33" s="102">
        <v>0</v>
      </c>
      <c r="CU33" s="102">
        <v>0</v>
      </c>
      <c r="CV33" s="102">
        <v>0</v>
      </c>
      <c r="CW33" s="102">
        <v>0</v>
      </c>
      <c r="CX33" s="99">
        <v>2</v>
      </c>
      <c r="CY33" s="102">
        <v>0</v>
      </c>
      <c r="CZ33" s="102">
        <v>0</v>
      </c>
      <c r="DA33" s="110">
        <v>2</v>
      </c>
      <c r="DB33" s="102">
        <v>0</v>
      </c>
      <c r="DC33" s="102">
        <v>0</v>
      </c>
      <c r="DD33" s="99">
        <v>2</v>
      </c>
      <c r="DE33" s="102">
        <v>0</v>
      </c>
      <c r="DF33" s="102">
        <v>0</v>
      </c>
      <c r="DG33" s="102">
        <v>0</v>
      </c>
      <c r="DH33" s="102">
        <v>0</v>
      </c>
      <c r="DI33" s="102">
        <v>0</v>
      </c>
      <c r="DJ33" s="102">
        <v>0</v>
      </c>
      <c r="DK33" s="99">
        <v>1</v>
      </c>
      <c r="DL33" s="102">
        <v>0</v>
      </c>
      <c r="DM33" s="102">
        <v>0</v>
      </c>
      <c r="DN33" s="102">
        <v>0</v>
      </c>
      <c r="DO33" s="102">
        <v>0</v>
      </c>
      <c r="DP33" s="102">
        <v>0</v>
      </c>
      <c r="DQ33" s="21"/>
      <c r="DR33" s="18">
        <f t="shared" si="7"/>
        <v>38</v>
      </c>
      <c r="DS33" s="12"/>
      <c r="DT33" s="16">
        <f t="shared" si="8"/>
        <v>15</v>
      </c>
      <c r="DU33" s="16">
        <f t="shared" si="9"/>
        <v>15</v>
      </c>
      <c r="DV33" s="51">
        <f t="shared" si="10"/>
        <v>2</v>
      </c>
      <c r="DW33" s="52">
        <f t="shared" si="11"/>
        <v>10</v>
      </c>
      <c r="DX33" s="52">
        <f t="shared" si="12"/>
        <v>2</v>
      </c>
      <c r="DY33" s="53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1"/>
      <c r="GA33" s="70"/>
      <c r="GB33" s="5"/>
      <c r="GF33" s="1"/>
      <c r="GG33" s="70"/>
    </row>
    <row r="34" spans="1:190" ht="14.4" thickTop="1" thickBot="1" x14ac:dyDescent="0.3">
      <c r="A34" s="37" t="s">
        <v>10</v>
      </c>
      <c r="B34" s="24">
        <f>COUNTIF(B$7:B$33,"&gt;0")</f>
        <v>4</v>
      </c>
      <c r="C34" s="24">
        <f>COUNTIF(C$7:C$33,"&gt;0")</f>
        <v>1</v>
      </c>
      <c r="D34" s="24">
        <f>COUNTIF(D$7:D$33,"&gt;0")</f>
        <v>2</v>
      </c>
      <c r="E34" s="24">
        <f>COUNTIF(E$7:E$33,"&gt;0")</f>
        <v>3</v>
      </c>
      <c r="F34" s="24">
        <f>COUNTIF(F$7:F$33,"&gt;0")</f>
        <v>1</v>
      </c>
      <c r="G34" s="24">
        <f t="shared" ref="G34:BR34" si="16">COUNTIF(G$7:G$33,"&gt;0")</f>
        <v>1</v>
      </c>
      <c r="H34" s="24">
        <f t="shared" si="16"/>
        <v>1</v>
      </c>
      <c r="I34" s="24">
        <f t="shared" si="16"/>
        <v>2</v>
      </c>
      <c r="J34" s="24">
        <f t="shared" si="16"/>
        <v>1</v>
      </c>
      <c r="K34" s="24">
        <f t="shared" si="16"/>
        <v>3</v>
      </c>
      <c r="L34" s="24">
        <f t="shared" si="16"/>
        <v>2</v>
      </c>
      <c r="M34" s="24">
        <f t="shared" si="16"/>
        <v>1</v>
      </c>
      <c r="N34" s="24">
        <f t="shared" si="16"/>
        <v>3</v>
      </c>
      <c r="O34" s="24">
        <f t="shared" si="16"/>
        <v>1</v>
      </c>
      <c r="P34" s="24">
        <f t="shared" si="16"/>
        <v>2</v>
      </c>
      <c r="Q34" s="24">
        <f t="shared" si="16"/>
        <v>4</v>
      </c>
      <c r="R34" s="24">
        <f t="shared" si="16"/>
        <v>5</v>
      </c>
      <c r="S34" s="24">
        <f t="shared" si="16"/>
        <v>2</v>
      </c>
      <c r="T34" s="24">
        <f t="shared" si="16"/>
        <v>2</v>
      </c>
      <c r="U34" s="24">
        <f t="shared" si="16"/>
        <v>3</v>
      </c>
      <c r="V34" s="24">
        <f t="shared" si="16"/>
        <v>1</v>
      </c>
      <c r="W34" s="24">
        <f t="shared" si="16"/>
        <v>2</v>
      </c>
      <c r="X34" s="24">
        <f>COUNTIF(X$7:X$33,"&gt;0")</f>
        <v>3</v>
      </c>
      <c r="Y34" s="24">
        <f>COUNTIF(Y$7:Y$33,"&gt;0")</f>
        <v>2</v>
      </c>
      <c r="Z34" s="24">
        <f t="shared" si="16"/>
        <v>5</v>
      </c>
      <c r="AA34" s="24">
        <f t="shared" si="16"/>
        <v>3</v>
      </c>
      <c r="AB34" s="24">
        <f t="shared" si="16"/>
        <v>5</v>
      </c>
      <c r="AC34" s="24">
        <f t="shared" si="16"/>
        <v>2</v>
      </c>
      <c r="AD34" s="24">
        <f t="shared" si="16"/>
        <v>5</v>
      </c>
      <c r="AE34" s="24">
        <f t="shared" si="16"/>
        <v>1</v>
      </c>
      <c r="AF34" s="24">
        <f t="shared" si="16"/>
        <v>1</v>
      </c>
      <c r="AG34" s="24">
        <f t="shared" si="16"/>
        <v>2</v>
      </c>
      <c r="AH34" s="24">
        <f t="shared" si="16"/>
        <v>6</v>
      </c>
      <c r="AI34" s="24">
        <f t="shared" si="16"/>
        <v>2</v>
      </c>
      <c r="AJ34" s="24">
        <f t="shared" si="16"/>
        <v>1</v>
      </c>
      <c r="AK34" s="24">
        <f t="shared" si="16"/>
        <v>2</v>
      </c>
      <c r="AL34" s="24">
        <f t="shared" si="16"/>
        <v>2</v>
      </c>
      <c r="AM34" s="24">
        <f t="shared" si="16"/>
        <v>1</v>
      </c>
      <c r="AN34" s="24">
        <f t="shared" si="16"/>
        <v>3</v>
      </c>
      <c r="AO34" s="24">
        <f t="shared" si="16"/>
        <v>6</v>
      </c>
      <c r="AP34" s="24">
        <f t="shared" si="16"/>
        <v>2</v>
      </c>
      <c r="AQ34" s="24">
        <f t="shared" si="16"/>
        <v>4</v>
      </c>
      <c r="AR34" s="24">
        <f t="shared" si="16"/>
        <v>2</v>
      </c>
      <c r="AS34" s="24">
        <f t="shared" si="16"/>
        <v>3</v>
      </c>
      <c r="AT34" s="24">
        <f t="shared" si="16"/>
        <v>1</v>
      </c>
      <c r="AU34" s="24">
        <f t="shared" si="16"/>
        <v>1</v>
      </c>
      <c r="AV34" s="24">
        <f t="shared" si="16"/>
        <v>1</v>
      </c>
      <c r="AW34" s="24">
        <f t="shared" si="16"/>
        <v>1</v>
      </c>
      <c r="AX34" s="24">
        <f t="shared" si="16"/>
        <v>1</v>
      </c>
      <c r="AY34" s="24">
        <f t="shared" si="16"/>
        <v>2</v>
      </c>
      <c r="AZ34" s="24">
        <f t="shared" si="16"/>
        <v>1</v>
      </c>
      <c r="BA34" s="24">
        <f t="shared" si="16"/>
        <v>1</v>
      </c>
      <c r="BB34" s="24">
        <f t="shared" si="16"/>
        <v>2</v>
      </c>
      <c r="BC34" s="24">
        <f t="shared" si="16"/>
        <v>1</v>
      </c>
      <c r="BD34" s="24">
        <f t="shared" si="16"/>
        <v>4</v>
      </c>
      <c r="BE34" s="24">
        <f t="shared" si="16"/>
        <v>1</v>
      </c>
      <c r="BF34" s="24">
        <f t="shared" si="16"/>
        <v>5</v>
      </c>
      <c r="BG34" s="24">
        <f t="shared" si="16"/>
        <v>8</v>
      </c>
      <c r="BH34" s="24">
        <f t="shared" si="16"/>
        <v>1</v>
      </c>
      <c r="BI34" s="24">
        <f t="shared" si="16"/>
        <v>1</v>
      </c>
      <c r="BJ34" s="24">
        <f t="shared" si="16"/>
        <v>2</v>
      </c>
      <c r="BK34" s="24">
        <f t="shared" si="16"/>
        <v>2</v>
      </c>
      <c r="BL34" s="24">
        <f t="shared" si="16"/>
        <v>9</v>
      </c>
      <c r="BM34" s="24">
        <f t="shared" si="16"/>
        <v>5</v>
      </c>
      <c r="BN34" s="24">
        <f t="shared" si="16"/>
        <v>5</v>
      </c>
      <c r="BO34" s="24">
        <f t="shared" si="16"/>
        <v>1</v>
      </c>
      <c r="BP34" s="24">
        <f t="shared" si="16"/>
        <v>2</v>
      </c>
      <c r="BQ34" s="24">
        <f t="shared" si="16"/>
        <v>1</v>
      </c>
      <c r="BR34" s="24">
        <f t="shared" si="16"/>
        <v>6</v>
      </c>
      <c r="BS34" s="24">
        <f t="shared" ref="BS34:DP34" si="17">COUNTIF(BS$7:BS$33,"&gt;0")</f>
        <v>1</v>
      </c>
      <c r="BT34" s="24">
        <f t="shared" si="17"/>
        <v>5</v>
      </c>
      <c r="BU34" s="24">
        <f t="shared" si="17"/>
        <v>8</v>
      </c>
      <c r="BV34" s="24">
        <f t="shared" si="17"/>
        <v>1</v>
      </c>
      <c r="BW34" s="24">
        <f t="shared" si="17"/>
        <v>1</v>
      </c>
      <c r="BX34" s="24">
        <f t="shared" si="17"/>
        <v>1</v>
      </c>
      <c r="BY34" s="24">
        <f t="shared" si="17"/>
        <v>1</v>
      </c>
      <c r="BZ34" s="24">
        <f t="shared" si="17"/>
        <v>1</v>
      </c>
      <c r="CA34" s="24">
        <f t="shared" si="17"/>
        <v>4</v>
      </c>
      <c r="CB34" s="24">
        <f t="shared" si="17"/>
        <v>1</v>
      </c>
      <c r="CC34" s="24">
        <f t="shared" si="17"/>
        <v>3</v>
      </c>
      <c r="CD34" s="24">
        <f t="shared" si="17"/>
        <v>2</v>
      </c>
      <c r="CE34" s="24">
        <f t="shared" si="17"/>
        <v>1</v>
      </c>
      <c r="CF34" s="24">
        <f t="shared" si="17"/>
        <v>5</v>
      </c>
      <c r="CG34" s="24">
        <f t="shared" si="17"/>
        <v>1</v>
      </c>
      <c r="CH34" s="24">
        <f t="shared" si="17"/>
        <v>4</v>
      </c>
      <c r="CI34" s="24">
        <f t="shared" si="17"/>
        <v>1</v>
      </c>
      <c r="CJ34" s="24">
        <f t="shared" si="17"/>
        <v>1</v>
      </c>
      <c r="CK34" s="24">
        <f t="shared" si="17"/>
        <v>3</v>
      </c>
      <c r="CL34" s="24">
        <f t="shared" si="17"/>
        <v>2</v>
      </c>
      <c r="CM34" s="24">
        <f t="shared" si="17"/>
        <v>1</v>
      </c>
      <c r="CN34" s="24">
        <f t="shared" si="17"/>
        <v>4</v>
      </c>
      <c r="CO34" s="24">
        <f t="shared" si="17"/>
        <v>4</v>
      </c>
      <c r="CP34" s="24">
        <f t="shared" si="17"/>
        <v>1</v>
      </c>
      <c r="CQ34" s="24">
        <f t="shared" si="17"/>
        <v>1</v>
      </c>
      <c r="CR34" s="24">
        <f t="shared" si="17"/>
        <v>3</v>
      </c>
      <c r="CS34" s="24">
        <f t="shared" si="17"/>
        <v>2</v>
      </c>
      <c r="CT34" s="24">
        <f t="shared" si="17"/>
        <v>6</v>
      </c>
      <c r="CU34" s="24">
        <f t="shared" si="17"/>
        <v>2</v>
      </c>
      <c r="CV34" s="24">
        <f t="shared" si="17"/>
        <v>3</v>
      </c>
      <c r="CW34" s="24">
        <f t="shared" si="17"/>
        <v>1</v>
      </c>
      <c r="CX34" s="24">
        <f>COUNTIF(CX$7:CX$33,"&gt;0")</f>
        <v>4</v>
      </c>
      <c r="CY34" s="24">
        <f t="shared" si="17"/>
        <v>1</v>
      </c>
      <c r="CZ34" s="24">
        <f t="shared" si="17"/>
        <v>6</v>
      </c>
      <c r="DA34" s="24">
        <f t="shared" si="17"/>
        <v>3</v>
      </c>
      <c r="DB34" s="24">
        <f>COUNTIF(DB$7:DB$33,"&gt;0")</f>
        <v>3</v>
      </c>
      <c r="DC34" s="24">
        <f t="shared" si="17"/>
        <v>4</v>
      </c>
      <c r="DD34" s="24">
        <f t="shared" si="17"/>
        <v>2</v>
      </c>
      <c r="DE34" s="24">
        <f t="shared" si="17"/>
        <v>2</v>
      </c>
      <c r="DF34" s="24">
        <f t="shared" si="17"/>
        <v>1</v>
      </c>
      <c r="DG34" s="24">
        <f t="shared" si="17"/>
        <v>4</v>
      </c>
      <c r="DH34" s="24">
        <f t="shared" si="17"/>
        <v>1</v>
      </c>
      <c r="DI34" s="24">
        <f t="shared" si="17"/>
        <v>2</v>
      </c>
      <c r="DJ34" s="24">
        <f t="shared" si="17"/>
        <v>6</v>
      </c>
      <c r="DK34" s="24">
        <f t="shared" si="17"/>
        <v>3</v>
      </c>
      <c r="DL34" s="24">
        <f t="shared" si="17"/>
        <v>2</v>
      </c>
      <c r="DM34" s="24">
        <f t="shared" si="17"/>
        <v>2</v>
      </c>
      <c r="DN34" s="24">
        <f t="shared" si="17"/>
        <v>1</v>
      </c>
      <c r="DO34" s="24">
        <f t="shared" si="17"/>
        <v>3</v>
      </c>
      <c r="DP34" s="24">
        <f t="shared" si="17"/>
        <v>1</v>
      </c>
      <c r="DQ34" s="67">
        <f>SUMIFS(B$34:DP$34,B$34:DP$34,1)</f>
        <v>45</v>
      </c>
      <c r="DR34" s="31">
        <f>$DQ34/$DX$35</f>
        <v>0.37815126050420167</v>
      </c>
      <c r="DS34" s="138" t="s">
        <v>51</v>
      </c>
      <c r="DT34" s="139"/>
      <c r="DU34" s="130" t="s">
        <v>125</v>
      </c>
      <c r="DV34" s="130"/>
      <c r="DW34" s="130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1"/>
      <c r="GA34" s="70"/>
      <c r="GB34" s="25"/>
      <c r="GC34" s="5"/>
      <c r="GD34" s="5"/>
      <c r="GE34" s="5"/>
      <c r="GG34" s="70"/>
    </row>
    <row r="35" spans="1:190" ht="14.4" thickTop="1" thickBot="1" x14ac:dyDescent="0.3">
      <c r="A35" s="36" t="s">
        <v>9</v>
      </c>
      <c r="B35" s="112">
        <v>2</v>
      </c>
      <c r="C35" s="112">
        <v>1</v>
      </c>
      <c r="D35" s="112">
        <v>2</v>
      </c>
      <c r="E35" s="112">
        <v>2</v>
      </c>
      <c r="F35" s="112">
        <v>1</v>
      </c>
      <c r="G35" s="112">
        <v>1</v>
      </c>
      <c r="H35" s="112">
        <v>1</v>
      </c>
      <c r="I35" s="112">
        <v>1</v>
      </c>
      <c r="J35" s="112">
        <v>1</v>
      </c>
      <c r="K35" s="112">
        <v>3</v>
      </c>
      <c r="L35" s="112">
        <v>3</v>
      </c>
      <c r="M35" s="112">
        <v>1</v>
      </c>
      <c r="N35" s="112">
        <v>2</v>
      </c>
      <c r="O35" s="112">
        <v>1</v>
      </c>
      <c r="P35" s="112">
        <v>2</v>
      </c>
      <c r="Q35" s="112">
        <v>2</v>
      </c>
      <c r="R35" s="112">
        <v>2</v>
      </c>
      <c r="S35" s="112">
        <v>2</v>
      </c>
      <c r="T35" s="112">
        <v>1</v>
      </c>
      <c r="U35" s="112">
        <v>3</v>
      </c>
      <c r="V35" s="112">
        <v>1</v>
      </c>
      <c r="W35" s="112">
        <v>2</v>
      </c>
      <c r="X35" s="112">
        <v>2</v>
      </c>
      <c r="Y35" s="112">
        <v>2</v>
      </c>
      <c r="Z35" s="112">
        <v>3</v>
      </c>
      <c r="AA35" s="112">
        <v>2</v>
      </c>
      <c r="AB35" s="112">
        <v>4</v>
      </c>
      <c r="AC35" s="112">
        <v>2</v>
      </c>
      <c r="AD35" s="112">
        <v>3</v>
      </c>
      <c r="AE35" s="112">
        <v>1</v>
      </c>
      <c r="AF35" s="112">
        <v>1</v>
      </c>
      <c r="AG35" s="112">
        <v>1</v>
      </c>
      <c r="AH35" s="112">
        <v>3</v>
      </c>
      <c r="AI35" s="112">
        <v>2</v>
      </c>
      <c r="AJ35" s="112">
        <v>1</v>
      </c>
      <c r="AK35" s="112">
        <v>2</v>
      </c>
      <c r="AL35" s="112">
        <v>2</v>
      </c>
      <c r="AM35" s="112">
        <v>1</v>
      </c>
      <c r="AN35" s="112">
        <v>4</v>
      </c>
      <c r="AO35" s="112">
        <v>4</v>
      </c>
      <c r="AP35" s="112">
        <v>2</v>
      </c>
      <c r="AQ35" s="112">
        <v>2</v>
      </c>
      <c r="AR35" s="112">
        <v>1</v>
      </c>
      <c r="AS35" s="112">
        <v>2</v>
      </c>
      <c r="AT35" s="112">
        <v>1</v>
      </c>
      <c r="AU35" s="112">
        <v>1</v>
      </c>
      <c r="AV35" s="112">
        <v>1</v>
      </c>
      <c r="AW35" s="112">
        <v>1</v>
      </c>
      <c r="AX35" s="112">
        <v>1</v>
      </c>
      <c r="AY35" s="112">
        <v>2</v>
      </c>
      <c r="AZ35" s="112">
        <v>1</v>
      </c>
      <c r="BA35" s="112">
        <v>1</v>
      </c>
      <c r="BB35" s="112">
        <v>2</v>
      </c>
      <c r="BC35" s="112">
        <v>1</v>
      </c>
      <c r="BD35" s="112">
        <v>2</v>
      </c>
      <c r="BE35" s="112">
        <v>1</v>
      </c>
      <c r="BF35" s="112">
        <v>2</v>
      </c>
      <c r="BG35" s="112">
        <v>4</v>
      </c>
      <c r="BH35" s="112">
        <v>1</v>
      </c>
      <c r="BI35" s="112">
        <v>1</v>
      </c>
      <c r="BJ35" s="112">
        <v>2</v>
      </c>
      <c r="BK35" s="112">
        <v>2</v>
      </c>
      <c r="BL35" s="112">
        <v>4</v>
      </c>
      <c r="BM35" s="112">
        <v>4</v>
      </c>
      <c r="BN35" s="112">
        <v>5</v>
      </c>
      <c r="BO35" s="112">
        <v>1</v>
      </c>
      <c r="BP35" s="112">
        <v>2</v>
      </c>
      <c r="BQ35" s="112">
        <v>1</v>
      </c>
      <c r="BR35" s="112">
        <v>5</v>
      </c>
      <c r="BS35" s="112">
        <v>2</v>
      </c>
      <c r="BT35" s="112">
        <v>4</v>
      </c>
      <c r="BU35" s="112">
        <v>4</v>
      </c>
      <c r="BV35" s="112">
        <v>1</v>
      </c>
      <c r="BW35" s="112">
        <v>1</v>
      </c>
      <c r="BX35" s="112">
        <v>1</v>
      </c>
      <c r="BY35" s="112">
        <v>1</v>
      </c>
      <c r="BZ35" s="112">
        <v>1</v>
      </c>
      <c r="CA35" s="112">
        <v>3</v>
      </c>
      <c r="CB35" s="112">
        <v>1</v>
      </c>
      <c r="CC35" s="112">
        <v>2</v>
      </c>
      <c r="CD35" s="112">
        <v>2</v>
      </c>
      <c r="CE35" s="112">
        <v>1</v>
      </c>
      <c r="CF35" s="112">
        <v>4</v>
      </c>
      <c r="CG35" s="112">
        <v>1</v>
      </c>
      <c r="CH35" s="112">
        <v>2</v>
      </c>
      <c r="CI35" s="112">
        <v>1</v>
      </c>
      <c r="CJ35" s="112">
        <v>1</v>
      </c>
      <c r="CK35" s="112">
        <v>3</v>
      </c>
      <c r="CL35" s="112">
        <v>2</v>
      </c>
      <c r="CM35" s="112">
        <v>1</v>
      </c>
      <c r="CN35" s="112">
        <v>3</v>
      </c>
      <c r="CO35" s="112">
        <v>2</v>
      </c>
      <c r="CP35" s="112">
        <v>1</v>
      </c>
      <c r="CQ35" s="112">
        <v>1</v>
      </c>
      <c r="CR35" s="112">
        <v>3</v>
      </c>
      <c r="CS35" s="112">
        <v>2</v>
      </c>
      <c r="CT35" s="112">
        <v>3</v>
      </c>
      <c r="CU35" s="112">
        <v>2</v>
      </c>
      <c r="CV35" s="112">
        <v>3</v>
      </c>
      <c r="CW35" s="112">
        <v>1</v>
      </c>
      <c r="CX35" s="112">
        <v>4</v>
      </c>
      <c r="CY35" s="112">
        <v>1</v>
      </c>
      <c r="CZ35" s="112">
        <v>3</v>
      </c>
      <c r="DA35" s="112">
        <v>3</v>
      </c>
      <c r="DB35" s="112">
        <v>2</v>
      </c>
      <c r="DC35" s="112">
        <v>3</v>
      </c>
      <c r="DD35" s="112">
        <v>2</v>
      </c>
      <c r="DE35" s="112">
        <v>1</v>
      </c>
      <c r="DF35" s="112">
        <v>1</v>
      </c>
      <c r="DG35" s="112">
        <v>4</v>
      </c>
      <c r="DH35" s="112">
        <v>1</v>
      </c>
      <c r="DI35" s="112">
        <v>2</v>
      </c>
      <c r="DJ35" s="112">
        <v>3</v>
      </c>
      <c r="DK35" s="112">
        <v>2</v>
      </c>
      <c r="DL35" s="112">
        <v>1</v>
      </c>
      <c r="DM35" s="112">
        <v>2</v>
      </c>
      <c r="DN35" s="112">
        <v>1</v>
      </c>
      <c r="DO35" s="112">
        <v>2</v>
      </c>
      <c r="DP35" s="112">
        <v>1</v>
      </c>
      <c r="DR35" s="32">
        <f>SUMIF($B$35:$DP$35,1)</f>
        <v>50</v>
      </c>
      <c r="DS35" s="33">
        <f>SUMIF($B$35:$DP$35,2)/2</f>
        <v>40</v>
      </c>
      <c r="DT35" s="92">
        <f>SUMIF($B$35:$DP$35,3)/3</f>
        <v>16</v>
      </c>
      <c r="DU35" s="92">
        <f>SUMIF($B$35:$DP$35,4)/4</f>
        <v>11</v>
      </c>
      <c r="DV35" s="33">
        <f>SUMIF($B$35:$DP$35,5)/5</f>
        <v>2</v>
      </c>
      <c r="DW35" s="33">
        <f>SUMIF($B$35:$DP$35,6)/6</f>
        <v>0</v>
      </c>
      <c r="DX35" s="83">
        <f>SUM(DR35:DW35)</f>
        <v>119</v>
      </c>
      <c r="DY35" s="95" t="s">
        <v>130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GA35" s="70"/>
      <c r="GB35" s="5"/>
      <c r="GD35" s="5"/>
      <c r="GE35" s="5"/>
      <c r="GG35" s="70"/>
    </row>
    <row r="36" spans="1:190" ht="13.8" thickTop="1" x14ac:dyDescent="0.25">
      <c r="A36" s="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2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1"/>
      <c r="DS36" s="11"/>
      <c r="DT36" s="93" t="s">
        <v>131</v>
      </c>
      <c r="DU36" s="94">
        <f>PRODUCT(POWER(1,DR35),POWER(2,DS35),POWER(3,DT35),POWER(4,DU35),POWER(5,DV35),POWER(6,DW35))</f>
        <v>4.9629490343711156E+27</v>
      </c>
      <c r="DV36" s="41" t="s">
        <v>5</v>
      </c>
      <c r="DW36" s="41" t="s">
        <v>4</v>
      </c>
      <c r="DX36" s="41" t="s">
        <v>6</v>
      </c>
      <c r="DY36" s="41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GA36" s="70"/>
      <c r="GB36" s="11"/>
      <c r="GF36" s="1"/>
      <c r="GG36" s="70"/>
    </row>
    <row r="37" spans="1:190" ht="30.6" x14ac:dyDescent="0.25">
      <c r="A37" s="37" t="s">
        <v>28</v>
      </c>
      <c r="B37" s="17">
        <f>IF(OR(B$7&gt;=1,B$8&gt;=1,B$9&gt;=1,B$10&gt;=1,B$11&gt;=1,B$12&gt;=1,B$13&gt;=1,B$14&gt;=1),1,0)</f>
        <v>1</v>
      </c>
      <c r="C37" s="17">
        <f t="shared" ref="C37:BO37" si="18">IF(OR(C$7&gt;=1,C$8&gt;=1,C$9&gt;=1,C$10&gt;=1,C$11&gt;=1,C$12&gt;=1,C$13&gt;=1,C$14&gt;=1),1,0)</f>
        <v>0</v>
      </c>
      <c r="D37" s="17">
        <f t="shared" si="18"/>
        <v>0</v>
      </c>
      <c r="E37" s="17">
        <f t="shared" si="18"/>
        <v>0</v>
      </c>
      <c r="F37" s="17">
        <f t="shared" si="18"/>
        <v>0</v>
      </c>
      <c r="G37" s="17">
        <f t="shared" si="18"/>
        <v>0</v>
      </c>
      <c r="H37" s="17">
        <f t="shared" si="18"/>
        <v>0</v>
      </c>
      <c r="I37" s="17">
        <f t="shared" si="18"/>
        <v>0</v>
      </c>
      <c r="J37" s="17">
        <f t="shared" si="18"/>
        <v>0</v>
      </c>
      <c r="K37" s="17">
        <f t="shared" si="18"/>
        <v>0</v>
      </c>
      <c r="L37" s="17">
        <f t="shared" si="18"/>
        <v>0</v>
      </c>
      <c r="M37" s="17">
        <f t="shared" si="18"/>
        <v>0</v>
      </c>
      <c r="N37" s="17">
        <f t="shared" si="18"/>
        <v>1</v>
      </c>
      <c r="O37" s="17">
        <f t="shared" si="18"/>
        <v>0</v>
      </c>
      <c r="P37" s="17">
        <f t="shared" si="18"/>
        <v>0</v>
      </c>
      <c r="Q37" s="17">
        <f t="shared" si="18"/>
        <v>1</v>
      </c>
      <c r="R37" s="17">
        <f t="shared" si="18"/>
        <v>0</v>
      </c>
      <c r="S37" s="17">
        <f t="shared" si="18"/>
        <v>0</v>
      </c>
      <c r="T37" s="17">
        <f t="shared" si="18"/>
        <v>0</v>
      </c>
      <c r="U37" s="17">
        <f t="shared" si="18"/>
        <v>0</v>
      </c>
      <c r="V37" s="17">
        <f t="shared" si="18"/>
        <v>0</v>
      </c>
      <c r="W37" s="17">
        <f t="shared" si="18"/>
        <v>0</v>
      </c>
      <c r="X37" s="17">
        <f>IF(OR(X$7&gt;=1,X$8&gt;=1,X$9&gt;=1,X$10&gt;=1,X$11&gt;=1,X$12&gt;=1,X$13&gt;=1,X$14&gt;=1),1,0)</f>
        <v>1</v>
      </c>
      <c r="Y37" s="17">
        <f>IF(OR(Y$7&gt;=1,Y$8&gt;=1,Y$9&gt;=1,Y$10&gt;=1,Y$11&gt;=1,Y$12&gt;=1,Y$13&gt;=1,Y$14&gt;=1),1,0)</f>
        <v>0</v>
      </c>
      <c r="Z37" s="17">
        <f t="shared" si="18"/>
        <v>1</v>
      </c>
      <c r="AA37" s="17">
        <f t="shared" si="18"/>
        <v>1</v>
      </c>
      <c r="AB37" s="17">
        <f t="shared" si="18"/>
        <v>0</v>
      </c>
      <c r="AC37" s="17">
        <f t="shared" si="18"/>
        <v>0</v>
      </c>
      <c r="AD37" s="17">
        <f t="shared" si="18"/>
        <v>0</v>
      </c>
      <c r="AE37" s="17">
        <f t="shared" si="18"/>
        <v>0</v>
      </c>
      <c r="AF37" s="17">
        <f t="shared" si="18"/>
        <v>0</v>
      </c>
      <c r="AG37" s="17">
        <f t="shared" si="18"/>
        <v>0</v>
      </c>
      <c r="AH37" s="17">
        <f t="shared" si="18"/>
        <v>1</v>
      </c>
      <c r="AI37" s="17">
        <f t="shared" si="18"/>
        <v>0</v>
      </c>
      <c r="AJ37" s="17">
        <f t="shared" si="18"/>
        <v>0</v>
      </c>
      <c r="AK37" s="17">
        <f t="shared" si="18"/>
        <v>0</v>
      </c>
      <c r="AL37" s="17">
        <f t="shared" si="18"/>
        <v>0</v>
      </c>
      <c r="AM37" s="17">
        <f t="shared" si="18"/>
        <v>0</v>
      </c>
      <c r="AN37" s="17">
        <f t="shared" si="18"/>
        <v>1</v>
      </c>
      <c r="AO37" s="17">
        <f t="shared" si="18"/>
        <v>0</v>
      </c>
      <c r="AP37" s="17">
        <f t="shared" si="18"/>
        <v>0</v>
      </c>
      <c r="AQ37" s="17">
        <f t="shared" si="18"/>
        <v>0</v>
      </c>
      <c r="AR37" s="17">
        <f t="shared" si="18"/>
        <v>0</v>
      </c>
      <c r="AS37" s="17">
        <f t="shared" si="18"/>
        <v>0</v>
      </c>
      <c r="AT37" s="17">
        <f t="shared" si="18"/>
        <v>0</v>
      </c>
      <c r="AU37" s="17">
        <f t="shared" si="18"/>
        <v>0</v>
      </c>
      <c r="AV37" s="17">
        <f t="shared" si="18"/>
        <v>0</v>
      </c>
      <c r="AW37" s="17">
        <f t="shared" si="18"/>
        <v>0</v>
      </c>
      <c r="AX37" s="17">
        <f t="shared" si="18"/>
        <v>0</v>
      </c>
      <c r="AY37" s="17">
        <f t="shared" si="18"/>
        <v>0</v>
      </c>
      <c r="AZ37" s="17">
        <f t="shared" si="18"/>
        <v>0</v>
      </c>
      <c r="BA37" s="17">
        <f t="shared" si="18"/>
        <v>0</v>
      </c>
      <c r="BB37" s="17">
        <f t="shared" si="18"/>
        <v>0</v>
      </c>
      <c r="BC37" s="17">
        <f t="shared" si="18"/>
        <v>0</v>
      </c>
      <c r="BD37" s="17">
        <f t="shared" si="18"/>
        <v>1</v>
      </c>
      <c r="BE37" s="17">
        <f t="shared" si="18"/>
        <v>0</v>
      </c>
      <c r="BF37" s="17">
        <f t="shared" si="18"/>
        <v>0</v>
      </c>
      <c r="BG37" s="17">
        <f t="shared" si="18"/>
        <v>1</v>
      </c>
      <c r="BH37" s="17">
        <f t="shared" si="18"/>
        <v>0</v>
      </c>
      <c r="BI37" s="17">
        <f t="shared" si="18"/>
        <v>0</v>
      </c>
      <c r="BJ37" s="17">
        <f t="shared" si="18"/>
        <v>1</v>
      </c>
      <c r="BK37" s="17">
        <f t="shared" si="18"/>
        <v>1</v>
      </c>
      <c r="BL37" s="17">
        <f t="shared" si="18"/>
        <v>1</v>
      </c>
      <c r="BM37" s="17">
        <f t="shared" si="18"/>
        <v>1</v>
      </c>
      <c r="BN37" s="17">
        <f t="shared" si="18"/>
        <v>1</v>
      </c>
      <c r="BO37" s="17">
        <f t="shared" si="18"/>
        <v>0</v>
      </c>
      <c r="BP37" s="17">
        <f t="shared" ref="BP37:DP37" si="19">IF(OR(BP$7&gt;=1,BP$8&gt;=1,BP$9&gt;=1,BP$10&gt;=1,BP$11&gt;=1,BP$12&gt;=1,BP$13&gt;=1,BP$14&gt;=1),1,0)</f>
        <v>0</v>
      </c>
      <c r="BQ37" s="17">
        <f t="shared" si="19"/>
        <v>0</v>
      </c>
      <c r="BR37" s="17">
        <f t="shared" si="19"/>
        <v>1</v>
      </c>
      <c r="BS37" s="17">
        <f t="shared" si="19"/>
        <v>0</v>
      </c>
      <c r="BT37" s="17">
        <f t="shared" si="19"/>
        <v>1</v>
      </c>
      <c r="BU37" s="17">
        <f t="shared" si="19"/>
        <v>1</v>
      </c>
      <c r="BV37" s="17">
        <f t="shared" si="19"/>
        <v>0</v>
      </c>
      <c r="BW37" s="17">
        <f t="shared" si="19"/>
        <v>0</v>
      </c>
      <c r="BX37" s="17">
        <f t="shared" si="19"/>
        <v>0</v>
      </c>
      <c r="BY37" s="17">
        <f t="shared" si="19"/>
        <v>0</v>
      </c>
      <c r="BZ37" s="17">
        <f t="shared" si="19"/>
        <v>0</v>
      </c>
      <c r="CA37" s="17">
        <f t="shared" si="19"/>
        <v>1</v>
      </c>
      <c r="CB37" s="17">
        <f t="shared" si="19"/>
        <v>0</v>
      </c>
      <c r="CC37" s="17">
        <f t="shared" si="19"/>
        <v>0</v>
      </c>
      <c r="CD37" s="17">
        <f t="shared" si="19"/>
        <v>1</v>
      </c>
      <c r="CE37" s="17">
        <f t="shared" si="19"/>
        <v>0</v>
      </c>
      <c r="CF37" s="17">
        <f t="shared" si="19"/>
        <v>0</v>
      </c>
      <c r="CG37" s="17">
        <f t="shared" si="19"/>
        <v>0</v>
      </c>
      <c r="CH37" s="17">
        <f t="shared" si="19"/>
        <v>1</v>
      </c>
      <c r="CI37" s="17">
        <f t="shared" si="19"/>
        <v>0</v>
      </c>
      <c r="CJ37" s="17">
        <f t="shared" si="19"/>
        <v>0</v>
      </c>
      <c r="CK37" s="17">
        <f t="shared" si="19"/>
        <v>1</v>
      </c>
      <c r="CL37" s="17">
        <f t="shared" si="19"/>
        <v>0</v>
      </c>
      <c r="CM37" s="17">
        <f t="shared" si="19"/>
        <v>0</v>
      </c>
      <c r="CN37" s="17">
        <f t="shared" si="19"/>
        <v>1</v>
      </c>
      <c r="CO37" s="17">
        <f t="shared" si="19"/>
        <v>0</v>
      </c>
      <c r="CP37" s="17">
        <f t="shared" si="19"/>
        <v>0</v>
      </c>
      <c r="CQ37" s="17">
        <f t="shared" si="19"/>
        <v>0</v>
      </c>
      <c r="CR37" s="17">
        <f t="shared" si="19"/>
        <v>1</v>
      </c>
      <c r="CS37" s="17">
        <f t="shared" si="19"/>
        <v>0</v>
      </c>
      <c r="CT37" s="17">
        <f t="shared" si="19"/>
        <v>1</v>
      </c>
      <c r="CU37" s="17">
        <f t="shared" si="19"/>
        <v>0</v>
      </c>
      <c r="CV37" s="17">
        <f t="shared" si="19"/>
        <v>1</v>
      </c>
      <c r="CW37" s="17">
        <f t="shared" si="19"/>
        <v>0</v>
      </c>
      <c r="CX37" s="17">
        <f>IF(OR(CX$7&gt;=1,CX$8&gt;=1,CX$9&gt;=1,CX$10&gt;=1,CX$11&gt;=1,CX$12&gt;=1,CX$13&gt;=1,CX$14&gt;=1),1,0)</f>
        <v>1</v>
      </c>
      <c r="CY37" s="17">
        <f t="shared" si="19"/>
        <v>0</v>
      </c>
      <c r="CZ37" s="17">
        <f t="shared" si="19"/>
        <v>1</v>
      </c>
      <c r="DA37" s="17">
        <f t="shared" si="19"/>
        <v>1</v>
      </c>
      <c r="DB37" s="17">
        <f>IF(OR(DB$7&gt;=1,DB$8&gt;=1,DB$9&gt;=1,DB$10&gt;=1,DB$11&gt;=1,DB$12&gt;=1,DB$13&gt;=1,DB$14&gt;=1),1,0)</f>
        <v>1</v>
      </c>
      <c r="DC37" s="17">
        <f t="shared" si="19"/>
        <v>1</v>
      </c>
      <c r="DD37" s="17">
        <f t="shared" si="19"/>
        <v>0</v>
      </c>
      <c r="DE37" s="17">
        <f t="shared" si="19"/>
        <v>1</v>
      </c>
      <c r="DF37" s="17">
        <f t="shared" si="19"/>
        <v>0</v>
      </c>
      <c r="DG37" s="17">
        <f t="shared" si="19"/>
        <v>1</v>
      </c>
      <c r="DH37" s="17">
        <f t="shared" si="19"/>
        <v>0</v>
      </c>
      <c r="DI37" s="17">
        <f t="shared" si="19"/>
        <v>0</v>
      </c>
      <c r="DJ37" s="17">
        <f t="shared" si="19"/>
        <v>1</v>
      </c>
      <c r="DK37" s="17">
        <f t="shared" si="19"/>
        <v>0</v>
      </c>
      <c r="DL37" s="17">
        <f t="shared" si="19"/>
        <v>0</v>
      </c>
      <c r="DM37" s="17">
        <f t="shared" si="19"/>
        <v>0</v>
      </c>
      <c r="DN37" s="17">
        <f t="shared" si="19"/>
        <v>0</v>
      </c>
      <c r="DO37" s="17">
        <f t="shared" si="19"/>
        <v>0</v>
      </c>
      <c r="DP37" s="17">
        <f t="shared" si="19"/>
        <v>0</v>
      </c>
      <c r="DQ37" s="21"/>
      <c r="DR37" s="18">
        <f t="shared" ref="DR37:DR45" si="20">SUM(B37:DP37)</f>
        <v>34</v>
      </c>
      <c r="DS37" s="12"/>
      <c r="DU37" s="16">
        <f t="shared" ref="DU37:DU45" si="21">SUMIF(B$46:DP$46,1,B37:DP37)</f>
        <v>0</v>
      </c>
      <c r="DV37" s="54">
        <f t="shared" ref="DV37:DV45" si="22">SUMIFS(B37:DP37,B$46:DP$46,1,B$2:DP$2,1)</f>
        <v>0</v>
      </c>
      <c r="DW37" s="29">
        <f t="shared" ref="DW37:DW45" si="23">SUMIFS(B37:DP37,B$46:DP$46,1,B$3:DP$3,1)</f>
        <v>0</v>
      </c>
      <c r="DX37" s="29">
        <f t="shared" ref="DX37:DX45" si="24">SUMIFS(B37:DP37,B$46:DP$46,1,B$4:DP$4,1)</f>
        <v>0</v>
      </c>
      <c r="DY37" s="30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GA37" s="70"/>
      <c r="GB37" s="11"/>
      <c r="GF37" s="1"/>
      <c r="GG37" s="70"/>
    </row>
    <row r="38" spans="1:190" x14ac:dyDescent="0.25">
      <c r="A38" s="126" t="s">
        <v>47</v>
      </c>
      <c r="B38" s="17">
        <f t="shared" ref="B38:AH38" si="26">IF(OR(B15&gt;=1,B20&gt;=1,B21&gt;=1),1,0)</f>
        <v>0</v>
      </c>
      <c r="C38" s="17">
        <f t="shared" si="26"/>
        <v>0</v>
      </c>
      <c r="D38" s="17">
        <f t="shared" si="26"/>
        <v>1</v>
      </c>
      <c r="E38" s="17">
        <f t="shared" si="26"/>
        <v>1</v>
      </c>
      <c r="F38" s="17">
        <f t="shared" si="26"/>
        <v>0</v>
      </c>
      <c r="G38" s="17">
        <f t="shared" si="26"/>
        <v>0</v>
      </c>
      <c r="H38" s="17">
        <f t="shared" si="26"/>
        <v>0</v>
      </c>
      <c r="I38" s="17">
        <f t="shared" si="26"/>
        <v>0</v>
      </c>
      <c r="J38" s="17">
        <f t="shared" si="26"/>
        <v>0</v>
      </c>
      <c r="K38" s="17">
        <f t="shared" si="26"/>
        <v>0</v>
      </c>
      <c r="L38" s="17">
        <f t="shared" si="26"/>
        <v>0</v>
      </c>
      <c r="M38" s="17">
        <f t="shared" si="26"/>
        <v>0</v>
      </c>
      <c r="N38" s="17">
        <f t="shared" si="26"/>
        <v>0</v>
      </c>
      <c r="O38" s="17">
        <f t="shared" si="26"/>
        <v>0</v>
      </c>
      <c r="P38" s="17">
        <f t="shared" si="26"/>
        <v>0</v>
      </c>
      <c r="Q38" s="17">
        <f t="shared" si="26"/>
        <v>0</v>
      </c>
      <c r="R38" s="17">
        <f t="shared" si="26"/>
        <v>1</v>
      </c>
      <c r="S38" s="17">
        <f t="shared" si="26"/>
        <v>1</v>
      </c>
      <c r="T38" s="17">
        <f t="shared" si="26"/>
        <v>0</v>
      </c>
      <c r="U38" s="17">
        <f t="shared" si="26"/>
        <v>0</v>
      </c>
      <c r="V38" s="17">
        <f t="shared" si="26"/>
        <v>0</v>
      </c>
      <c r="W38" s="17">
        <f t="shared" si="26"/>
        <v>0</v>
      </c>
      <c r="X38" s="17">
        <f>IF(OR(X15&gt;=1,X20&gt;=1,X21&gt;=1),1,0)</f>
        <v>0</v>
      </c>
      <c r="Y38" s="17">
        <f>IF(OR(Y15&gt;=1,Y20&gt;=1,Y21&gt;=1),1,0)</f>
        <v>1</v>
      </c>
      <c r="Z38" s="17">
        <f t="shared" si="26"/>
        <v>1</v>
      </c>
      <c r="AA38" s="17">
        <f t="shared" si="26"/>
        <v>0</v>
      </c>
      <c r="AB38" s="17">
        <f t="shared" si="26"/>
        <v>1</v>
      </c>
      <c r="AC38" s="17">
        <f t="shared" si="26"/>
        <v>0</v>
      </c>
      <c r="AD38" s="17">
        <f t="shared" si="26"/>
        <v>1</v>
      </c>
      <c r="AE38" s="17">
        <f t="shared" si="26"/>
        <v>0</v>
      </c>
      <c r="AF38" s="17">
        <f t="shared" si="26"/>
        <v>1</v>
      </c>
      <c r="AG38" s="17">
        <f t="shared" si="26"/>
        <v>0</v>
      </c>
      <c r="AH38" s="17">
        <f t="shared" si="26"/>
        <v>1</v>
      </c>
      <c r="AI38" s="17">
        <f t="shared" ref="AI38:BN38" si="27">IF(OR(AI15&gt;=1,AI20&gt;=1,AI21&gt;=1),1,0)</f>
        <v>0</v>
      </c>
      <c r="AJ38" s="17">
        <f t="shared" si="27"/>
        <v>0</v>
      </c>
      <c r="AK38" s="17">
        <f t="shared" si="27"/>
        <v>0</v>
      </c>
      <c r="AL38" s="17">
        <f t="shared" si="27"/>
        <v>0</v>
      </c>
      <c r="AM38" s="17">
        <f t="shared" si="27"/>
        <v>0</v>
      </c>
      <c r="AN38" s="17">
        <f t="shared" si="27"/>
        <v>0</v>
      </c>
      <c r="AO38" s="17">
        <f t="shared" si="27"/>
        <v>1</v>
      </c>
      <c r="AP38" s="17">
        <f t="shared" si="27"/>
        <v>0</v>
      </c>
      <c r="AQ38" s="17">
        <f t="shared" si="27"/>
        <v>1</v>
      </c>
      <c r="AR38" s="17">
        <f t="shared" si="27"/>
        <v>0</v>
      </c>
      <c r="AS38" s="17">
        <f t="shared" si="27"/>
        <v>1</v>
      </c>
      <c r="AT38" s="17">
        <f t="shared" si="27"/>
        <v>0</v>
      </c>
      <c r="AU38" s="17">
        <f t="shared" si="27"/>
        <v>0</v>
      </c>
      <c r="AV38" s="17">
        <f t="shared" si="27"/>
        <v>0</v>
      </c>
      <c r="AW38" s="17">
        <f t="shared" si="27"/>
        <v>0</v>
      </c>
      <c r="AX38" s="17">
        <f t="shared" ref="AX38" si="28">IF(OR(AX15&gt;=1,AX20&gt;=1,AX21&gt;=1),1,0)</f>
        <v>0</v>
      </c>
      <c r="AY38" s="17">
        <f t="shared" si="27"/>
        <v>1</v>
      </c>
      <c r="AZ38" s="17">
        <f t="shared" si="27"/>
        <v>0</v>
      </c>
      <c r="BA38" s="17">
        <f t="shared" si="27"/>
        <v>0</v>
      </c>
      <c r="BB38" s="17">
        <f t="shared" si="27"/>
        <v>1</v>
      </c>
      <c r="BC38" s="17">
        <f t="shared" si="27"/>
        <v>0</v>
      </c>
      <c r="BD38" s="17">
        <f t="shared" si="27"/>
        <v>0</v>
      </c>
      <c r="BE38" s="17">
        <f t="shared" si="27"/>
        <v>0</v>
      </c>
      <c r="BF38" s="17">
        <f t="shared" si="27"/>
        <v>1</v>
      </c>
      <c r="BG38" s="17">
        <f t="shared" si="27"/>
        <v>1</v>
      </c>
      <c r="BH38" s="17">
        <f t="shared" si="27"/>
        <v>0</v>
      </c>
      <c r="BI38" s="17">
        <f t="shared" si="27"/>
        <v>0</v>
      </c>
      <c r="BJ38" s="17">
        <f t="shared" si="27"/>
        <v>0</v>
      </c>
      <c r="BK38" s="17">
        <f t="shared" si="27"/>
        <v>0</v>
      </c>
      <c r="BL38" s="17">
        <f t="shared" si="27"/>
        <v>1</v>
      </c>
      <c r="BM38" s="17">
        <f t="shared" si="27"/>
        <v>0</v>
      </c>
      <c r="BN38" s="17">
        <f t="shared" si="27"/>
        <v>0</v>
      </c>
      <c r="BO38" s="17">
        <f t="shared" ref="BO38:CR38" si="29">IF(OR(BO15&gt;=1,BO20&gt;=1,BO21&gt;=1),1,0)</f>
        <v>0</v>
      </c>
      <c r="BP38" s="17">
        <f t="shared" si="29"/>
        <v>0</v>
      </c>
      <c r="BQ38" s="17">
        <f t="shared" si="29"/>
        <v>0</v>
      </c>
      <c r="BR38" s="17">
        <f t="shared" si="29"/>
        <v>0</v>
      </c>
      <c r="BS38" s="17">
        <f t="shared" si="29"/>
        <v>0</v>
      </c>
      <c r="BT38" s="17">
        <f t="shared" si="29"/>
        <v>1</v>
      </c>
      <c r="BU38" s="17">
        <f t="shared" si="29"/>
        <v>1</v>
      </c>
      <c r="BV38" s="17">
        <f t="shared" si="29"/>
        <v>0</v>
      </c>
      <c r="BW38" s="17">
        <f t="shared" si="29"/>
        <v>0</v>
      </c>
      <c r="BX38" s="17">
        <f t="shared" si="29"/>
        <v>0</v>
      </c>
      <c r="BY38" s="17">
        <f t="shared" si="29"/>
        <v>0</v>
      </c>
      <c r="BZ38" s="17">
        <f t="shared" si="29"/>
        <v>0</v>
      </c>
      <c r="CA38" s="17">
        <f t="shared" si="29"/>
        <v>1</v>
      </c>
      <c r="CB38" s="17">
        <f t="shared" si="29"/>
        <v>0</v>
      </c>
      <c r="CC38" s="17">
        <f t="shared" si="29"/>
        <v>1</v>
      </c>
      <c r="CD38" s="17">
        <f t="shared" si="29"/>
        <v>0</v>
      </c>
      <c r="CE38" s="17">
        <f t="shared" si="29"/>
        <v>0</v>
      </c>
      <c r="CF38" s="17">
        <f t="shared" si="29"/>
        <v>0</v>
      </c>
      <c r="CG38" s="17">
        <f t="shared" si="29"/>
        <v>0</v>
      </c>
      <c r="CH38" s="17">
        <f t="shared" si="29"/>
        <v>0</v>
      </c>
      <c r="CI38" s="17">
        <f t="shared" si="29"/>
        <v>0</v>
      </c>
      <c r="CJ38" s="17">
        <f t="shared" si="29"/>
        <v>0</v>
      </c>
      <c r="CK38" s="17">
        <f t="shared" si="29"/>
        <v>0</v>
      </c>
      <c r="CL38" s="17">
        <f t="shared" si="29"/>
        <v>0</v>
      </c>
      <c r="CM38" s="17">
        <f t="shared" si="29"/>
        <v>0</v>
      </c>
      <c r="CN38" s="17">
        <f t="shared" si="29"/>
        <v>0</v>
      </c>
      <c r="CO38" s="17">
        <f t="shared" si="29"/>
        <v>1</v>
      </c>
      <c r="CP38" s="17">
        <f t="shared" si="29"/>
        <v>0</v>
      </c>
      <c r="CQ38" s="17">
        <f t="shared" si="29"/>
        <v>0</v>
      </c>
      <c r="CR38" s="17">
        <f t="shared" si="29"/>
        <v>0</v>
      </c>
      <c r="CS38" s="17">
        <f t="shared" ref="CS38:DP38" si="30">IF(OR(CS15&gt;=1,CS20&gt;=1,CS21&gt;=1),1,0)</f>
        <v>0</v>
      </c>
      <c r="CT38" s="17">
        <f t="shared" si="30"/>
        <v>1</v>
      </c>
      <c r="CU38" s="17">
        <f t="shared" si="30"/>
        <v>0</v>
      </c>
      <c r="CV38" s="17">
        <f t="shared" si="30"/>
        <v>0</v>
      </c>
      <c r="CW38" s="17">
        <f t="shared" si="30"/>
        <v>0</v>
      </c>
      <c r="CX38" s="17">
        <f>IF(OR(CX15&gt;=1,CX20&gt;=1,CX21&gt;=1),1,0)</f>
        <v>0</v>
      </c>
      <c r="CY38" s="17">
        <f t="shared" si="30"/>
        <v>0</v>
      </c>
      <c r="CZ38" s="17">
        <f t="shared" si="30"/>
        <v>1</v>
      </c>
      <c r="DA38" s="17">
        <f t="shared" si="30"/>
        <v>0</v>
      </c>
      <c r="DB38" s="17">
        <f>IF(OR(DB15&gt;=1,DB20&gt;=1,DB21&gt;=1),1,0)</f>
        <v>0</v>
      </c>
      <c r="DC38" s="17">
        <f t="shared" si="30"/>
        <v>0</v>
      </c>
      <c r="DD38" s="17">
        <f t="shared" si="30"/>
        <v>0</v>
      </c>
      <c r="DE38" s="17">
        <f t="shared" si="30"/>
        <v>0</v>
      </c>
      <c r="DF38" s="17">
        <f t="shared" ref="DF38" si="31">IF(OR(DF15&gt;=1,DF20&gt;=1,DF21&gt;=1),1,0)</f>
        <v>0</v>
      </c>
      <c r="DG38" s="17">
        <f t="shared" si="30"/>
        <v>0</v>
      </c>
      <c r="DH38" s="17">
        <f t="shared" si="30"/>
        <v>0</v>
      </c>
      <c r="DI38" s="17">
        <f t="shared" si="30"/>
        <v>0</v>
      </c>
      <c r="DJ38" s="17">
        <f t="shared" si="30"/>
        <v>0</v>
      </c>
      <c r="DK38" s="17">
        <f t="shared" si="30"/>
        <v>0</v>
      </c>
      <c r="DL38" s="17">
        <f t="shared" si="30"/>
        <v>0</v>
      </c>
      <c r="DM38" s="17">
        <f t="shared" si="30"/>
        <v>0</v>
      </c>
      <c r="DN38" s="17">
        <f t="shared" si="30"/>
        <v>0</v>
      </c>
      <c r="DO38" s="17">
        <f t="shared" si="30"/>
        <v>0</v>
      </c>
      <c r="DP38" s="17">
        <f t="shared" si="30"/>
        <v>0</v>
      </c>
      <c r="DQ38" s="21"/>
      <c r="DR38" s="18">
        <f t="shared" si="20"/>
        <v>25</v>
      </c>
      <c r="DS38" s="12"/>
      <c r="DU38" s="16">
        <f t="shared" si="21"/>
        <v>1</v>
      </c>
      <c r="DV38" s="55">
        <f t="shared" si="22"/>
        <v>1</v>
      </c>
      <c r="DW38" s="23">
        <f t="shared" si="23"/>
        <v>0</v>
      </c>
      <c r="DX38" s="23">
        <f t="shared" si="24"/>
        <v>1</v>
      </c>
      <c r="DY38" s="26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GA38" s="70"/>
      <c r="GB38" s="5"/>
      <c r="GD38" s="5"/>
      <c r="GE38" s="5"/>
      <c r="GG38" s="70"/>
    </row>
    <row r="39" spans="1:190" x14ac:dyDescent="0.25">
      <c r="A39" s="37" t="s">
        <v>24</v>
      </c>
      <c r="B39" s="17">
        <f t="shared" ref="B39:AH39" si="32">IF(OR(B17&gt;=1,B29&gt;=1),1,0)</f>
        <v>1</v>
      </c>
      <c r="C39" s="17">
        <f t="shared" si="32"/>
        <v>0</v>
      </c>
      <c r="D39" s="17">
        <f t="shared" si="32"/>
        <v>0</v>
      </c>
      <c r="E39" s="17">
        <f t="shared" si="32"/>
        <v>0</v>
      </c>
      <c r="F39" s="17">
        <f t="shared" si="32"/>
        <v>0</v>
      </c>
      <c r="G39" s="17">
        <f t="shared" si="32"/>
        <v>0</v>
      </c>
      <c r="H39" s="17">
        <f t="shared" si="32"/>
        <v>0</v>
      </c>
      <c r="I39" s="17">
        <f t="shared" si="32"/>
        <v>0</v>
      </c>
      <c r="J39" s="17">
        <f t="shared" si="32"/>
        <v>0</v>
      </c>
      <c r="K39" s="17">
        <f t="shared" si="32"/>
        <v>1</v>
      </c>
      <c r="L39" s="17">
        <f t="shared" si="32"/>
        <v>0</v>
      </c>
      <c r="M39" s="17">
        <f t="shared" si="32"/>
        <v>0</v>
      </c>
      <c r="N39" s="17">
        <f t="shared" si="32"/>
        <v>0</v>
      </c>
      <c r="O39" s="17">
        <f t="shared" si="32"/>
        <v>0</v>
      </c>
      <c r="P39" s="17">
        <f t="shared" si="32"/>
        <v>0</v>
      </c>
      <c r="Q39" s="17">
        <f t="shared" si="32"/>
        <v>0</v>
      </c>
      <c r="R39" s="17">
        <f t="shared" si="32"/>
        <v>0</v>
      </c>
      <c r="S39" s="17">
        <f t="shared" si="32"/>
        <v>0</v>
      </c>
      <c r="T39" s="17">
        <f t="shared" si="32"/>
        <v>0</v>
      </c>
      <c r="U39" s="17">
        <f t="shared" si="32"/>
        <v>0</v>
      </c>
      <c r="V39" s="17">
        <f t="shared" si="32"/>
        <v>0</v>
      </c>
      <c r="W39" s="17">
        <f t="shared" si="32"/>
        <v>0</v>
      </c>
      <c r="X39" s="17">
        <f>IF(OR(X17&gt;=1,X29&gt;=1),1,0)</f>
        <v>0</v>
      </c>
      <c r="Y39" s="17">
        <f>IF(OR(Y17&gt;=1,Y29&gt;=1),1,0)</f>
        <v>0</v>
      </c>
      <c r="Z39" s="17">
        <f t="shared" si="32"/>
        <v>0</v>
      </c>
      <c r="AA39" s="17">
        <f t="shared" si="32"/>
        <v>0</v>
      </c>
      <c r="AB39" s="17">
        <f t="shared" si="32"/>
        <v>0</v>
      </c>
      <c r="AC39" s="17">
        <f t="shared" si="32"/>
        <v>1</v>
      </c>
      <c r="AD39" s="17">
        <f t="shared" si="32"/>
        <v>1</v>
      </c>
      <c r="AE39" s="17">
        <f t="shared" si="32"/>
        <v>0</v>
      </c>
      <c r="AF39" s="17">
        <f t="shared" si="32"/>
        <v>0</v>
      </c>
      <c r="AG39" s="17">
        <f t="shared" si="32"/>
        <v>0</v>
      </c>
      <c r="AH39" s="17">
        <f t="shared" si="32"/>
        <v>0</v>
      </c>
      <c r="AI39" s="17">
        <f t="shared" ref="AI39:BN39" si="33">IF(OR(AI17&gt;=1,AI29&gt;=1),1,0)</f>
        <v>0</v>
      </c>
      <c r="AJ39" s="17">
        <f t="shared" si="33"/>
        <v>0</v>
      </c>
      <c r="AK39" s="17">
        <f t="shared" si="33"/>
        <v>0</v>
      </c>
      <c r="AL39" s="17">
        <f t="shared" si="33"/>
        <v>0</v>
      </c>
      <c r="AM39" s="17">
        <f t="shared" si="33"/>
        <v>0</v>
      </c>
      <c r="AN39" s="17">
        <f t="shared" si="33"/>
        <v>0</v>
      </c>
      <c r="AO39" s="17">
        <f t="shared" si="33"/>
        <v>1</v>
      </c>
      <c r="AP39" s="17">
        <f t="shared" si="33"/>
        <v>0</v>
      </c>
      <c r="AQ39" s="17">
        <f t="shared" si="33"/>
        <v>0</v>
      </c>
      <c r="AR39" s="17">
        <f t="shared" si="33"/>
        <v>0</v>
      </c>
      <c r="AS39" s="17">
        <f t="shared" si="33"/>
        <v>0</v>
      </c>
      <c r="AT39" s="17">
        <f t="shared" si="33"/>
        <v>0</v>
      </c>
      <c r="AU39" s="17">
        <f t="shared" si="33"/>
        <v>0</v>
      </c>
      <c r="AV39" s="17">
        <f t="shared" si="33"/>
        <v>0</v>
      </c>
      <c r="AW39" s="17">
        <f t="shared" si="33"/>
        <v>0</v>
      </c>
      <c r="AX39" s="17">
        <f t="shared" ref="AX39" si="34">IF(OR(AX17&gt;=1,AX29&gt;=1),1,0)</f>
        <v>0</v>
      </c>
      <c r="AY39" s="17">
        <f t="shared" si="33"/>
        <v>0</v>
      </c>
      <c r="AZ39" s="17">
        <f t="shared" si="33"/>
        <v>0</v>
      </c>
      <c r="BA39" s="17">
        <f t="shared" si="33"/>
        <v>0</v>
      </c>
      <c r="BB39" s="17">
        <f t="shared" si="33"/>
        <v>0</v>
      </c>
      <c r="BC39" s="17">
        <f t="shared" si="33"/>
        <v>0</v>
      </c>
      <c r="BD39" s="17">
        <f t="shared" si="33"/>
        <v>0</v>
      </c>
      <c r="BE39" s="17">
        <f t="shared" si="33"/>
        <v>0</v>
      </c>
      <c r="BF39" s="17">
        <f t="shared" si="33"/>
        <v>0</v>
      </c>
      <c r="BG39" s="17">
        <f t="shared" si="33"/>
        <v>0</v>
      </c>
      <c r="BH39" s="17">
        <f t="shared" si="33"/>
        <v>0</v>
      </c>
      <c r="BI39" s="17">
        <f t="shared" si="33"/>
        <v>0</v>
      </c>
      <c r="BJ39" s="17">
        <f t="shared" si="33"/>
        <v>0</v>
      </c>
      <c r="BK39" s="17">
        <f t="shared" si="33"/>
        <v>0</v>
      </c>
      <c r="BL39" s="17">
        <f t="shared" si="33"/>
        <v>0</v>
      </c>
      <c r="BM39" s="17">
        <f t="shared" si="33"/>
        <v>1</v>
      </c>
      <c r="BN39" s="17">
        <f t="shared" si="33"/>
        <v>1</v>
      </c>
      <c r="BO39" s="17">
        <f t="shared" ref="BO39:CR39" si="35">IF(OR(BO17&gt;=1,BO29&gt;=1),1,0)</f>
        <v>0</v>
      </c>
      <c r="BP39" s="17">
        <f t="shared" si="35"/>
        <v>0</v>
      </c>
      <c r="BQ39" s="17">
        <f t="shared" si="35"/>
        <v>0</v>
      </c>
      <c r="BR39" s="17">
        <f t="shared" si="35"/>
        <v>1</v>
      </c>
      <c r="BS39" s="17">
        <f t="shared" si="35"/>
        <v>0</v>
      </c>
      <c r="BT39" s="17">
        <f t="shared" si="35"/>
        <v>0</v>
      </c>
      <c r="BU39" s="17">
        <f t="shared" si="35"/>
        <v>0</v>
      </c>
      <c r="BV39" s="17">
        <f t="shared" si="35"/>
        <v>0</v>
      </c>
      <c r="BW39" s="17">
        <f t="shared" si="35"/>
        <v>0</v>
      </c>
      <c r="BX39" s="17">
        <f t="shared" si="35"/>
        <v>0</v>
      </c>
      <c r="BY39" s="17">
        <f t="shared" si="35"/>
        <v>0</v>
      </c>
      <c r="BZ39" s="17">
        <f t="shared" si="35"/>
        <v>0</v>
      </c>
      <c r="CA39" s="17">
        <f t="shared" si="35"/>
        <v>0</v>
      </c>
      <c r="CB39" s="17">
        <f t="shared" si="35"/>
        <v>0</v>
      </c>
      <c r="CC39" s="17">
        <f t="shared" si="35"/>
        <v>0</v>
      </c>
      <c r="CD39" s="17">
        <f t="shared" si="35"/>
        <v>0</v>
      </c>
      <c r="CE39" s="17">
        <f t="shared" si="35"/>
        <v>0</v>
      </c>
      <c r="CF39" s="17">
        <f t="shared" si="35"/>
        <v>0</v>
      </c>
      <c r="CG39" s="17">
        <f t="shared" si="35"/>
        <v>0</v>
      </c>
      <c r="CH39" s="17">
        <f t="shared" si="35"/>
        <v>0</v>
      </c>
      <c r="CI39" s="17">
        <f t="shared" si="35"/>
        <v>0</v>
      </c>
      <c r="CJ39" s="17">
        <f t="shared" si="35"/>
        <v>0</v>
      </c>
      <c r="CK39" s="17">
        <f t="shared" si="35"/>
        <v>0</v>
      </c>
      <c r="CL39" s="17">
        <f t="shared" si="35"/>
        <v>0</v>
      </c>
      <c r="CM39" s="17">
        <f t="shared" si="35"/>
        <v>0</v>
      </c>
      <c r="CN39" s="17">
        <f t="shared" si="35"/>
        <v>0</v>
      </c>
      <c r="CO39" s="17">
        <f t="shared" si="35"/>
        <v>0</v>
      </c>
      <c r="CP39" s="17">
        <f t="shared" si="35"/>
        <v>0</v>
      </c>
      <c r="CQ39" s="17">
        <f t="shared" si="35"/>
        <v>0</v>
      </c>
      <c r="CR39" s="17">
        <f t="shared" si="35"/>
        <v>1</v>
      </c>
      <c r="CS39" s="17">
        <f t="shared" ref="CS39:DP39" si="36">IF(OR(CS17&gt;=1,CS29&gt;=1),1,0)</f>
        <v>0</v>
      </c>
      <c r="CT39" s="17">
        <f t="shared" si="36"/>
        <v>0</v>
      </c>
      <c r="CU39" s="17">
        <f t="shared" si="36"/>
        <v>0</v>
      </c>
      <c r="CV39" s="17">
        <f t="shared" si="36"/>
        <v>0</v>
      </c>
      <c r="CW39" s="17">
        <f t="shared" si="36"/>
        <v>0</v>
      </c>
      <c r="CX39" s="17">
        <f>IF(OR(CX17&gt;=1,CX29&gt;=1),1,0)</f>
        <v>1</v>
      </c>
      <c r="CY39" s="17">
        <f t="shared" si="36"/>
        <v>0</v>
      </c>
      <c r="CZ39" s="17">
        <f t="shared" si="36"/>
        <v>0</v>
      </c>
      <c r="DA39" s="17">
        <f t="shared" si="36"/>
        <v>0</v>
      </c>
      <c r="DB39" s="17">
        <f>IF(OR(DB17&gt;=1,DB29&gt;=1),1,0)</f>
        <v>0</v>
      </c>
      <c r="DC39" s="17">
        <f t="shared" si="36"/>
        <v>0</v>
      </c>
      <c r="DD39" s="17">
        <f t="shared" si="36"/>
        <v>0</v>
      </c>
      <c r="DE39" s="17">
        <f t="shared" si="36"/>
        <v>0</v>
      </c>
      <c r="DF39" s="17">
        <f t="shared" ref="DF39" si="37">IF(OR(DF17&gt;=1,DF29&gt;=1),1,0)</f>
        <v>0</v>
      </c>
      <c r="DG39" s="17">
        <f t="shared" si="36"/>
        <v>0</v>
      </c>
      <c r="DH39" s="17">
        <f t="shared" si="36"/>
        <v>0</v>
      </c>
      <c r="DI39" s="17">
        <f t="shared" si="36"/>
        <v>0</v>
      </c>
      <c r="DJ39" s="17">
        <f t="shared" si="36"/>
        <v>0</v>
      </c>
      <c r="DK39" s="17">
        <f t="shared" si="36"/>
        <v>0</v>
      </c>
      <c r="DL39" s="17">
        <f t="shared" si="36"/>
        <v>0</v>
      </c>
      <c r="DM39" s="17">
        <f t="shared" si="36"/>
        <v>0</v>
      </c>
      <c r="DN39" s="17">
        <f t="shared" si="36"/>
        <v>0</v>
      </c>
      <c r="DO39" s="17">
        <f t="shared" si="36"/>
        <v>0</v>
      </c>
      <c r="DP39" s="17">
        <f t="shared" si="36"/>
        <v>0</v>
      </c>
      <c r="DQ39" s="21"/>
      <c r="DR39" s="18">
        <f t="shared" si="20"/>
        <v>10</v>
      </c>
      <c r="DS39" s="12"/>
      <c r="DU39" s="16">
        <f t="shared" si="21"/>
        <v>0</v>
      </c>
      <c r="DV39" s="55">
        <f t="shared" si="22"/>
        <v>0</v>
      </c>
      <c r="DW39" s="23">
        <f t="shared" si="23"/>
        <v>0</v>
      </c>
      <c r="DX39" s="23">
        <f t="shared" si="24"/>
        <v>0</v>
      </c>
      <c r="DY39" s="26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GA39" s="70"/>
      <c r="GF39" s="1"/>
      <c r="GG39" s="70"/>
    </row>
    <row r="40" spans="1:190" x14ac:dyDescent="0.25">
      <c r="A40" s="37" t="s">
        <v>59</v>
      </c>
      <c r="B40" s="17">
        <f>IF(OR(B$16&gt;=1),1,0)</f>
        <v>0</v>
      </c>
      <c r="C40" s="17">
        <f t="shared" ref="C40:BO40" si="38">IF(OR(C$16&gt;=1),1,0)</f>
        <v>0</v>
      </c>
      <c r="D40" s="17">
        <f t="shared" si="38"/>
        <v>0</v>
      </c>
      <c r="E40" s="17">
        <f t="shared" si="38"/>
        <v>0</v>
      </c>
      <c r="F40" s="17">
        <f t="shared" si="38"/>
        <v>0</v>
      </c>
      <c r="G40" s="17">
        <f t="shared" si="38"/>
        <v>0</v>
      </c>
      <c r="H40" s="17">
        <f t="shared" si="38"/>
        <v>0</v>
      </c>
      <c r="I40" s="17">
        <f t="shared" si="38"/>
        <v>0</v>
      </c>
      <c r="J40" s="17">
        <f t="shared" si="38"/>
        <v>0</v>
      </c>
      <c r="K40" s="17">
        <f t="shared" si="38"/>
        <v>0</v>
      </c>
      <c r="L40" s="17">
        <f t="shared" si="38"/>
        <v>0</v>
      </c>
      <c r="M40" s="17">
        <f t="shared" si="38"/>
        <v>0</v>
      </c>
      <c r="N40" s="17">
        <f t="shared" si="38"/>
        <v>0</v>
      </c>
      <c r="O40" s="17">
        <f t="shared" si="38"/>
        <v>0</v>
      </c>
      <c r="P40" s="17">
        <f t="shared" si="38"/>
        <v>0</v>
      </c>
      <c r="Q40" s="17">
        <f t="shared" si="38"/>
        <v>0</v>
      </c>
      <c r="R40" s="17">
        <f t="shared" si="38"/>
        <v>0</v>
      </c>
      <c r="S40" s="17">
        <f t="shared" si="38"/>
        <v>0</v>
      </c>
      <c r="T40" s="17">
        <f t="shared" si="38"/>
        <v>0</v>
      </c>
      <c r="U40" s="17">
        <f t="shared" si="38"/>
        <v>0</v>
      </c>
      <c r="V40" s="17">
        <f t="shared" si="38"/>
        <v>0</v>
      </c>
      <c r="W40" s="17">
        <f t="shared" si="38"/>
        <v>0</v>
      </c>
      <c r="X40" s="17">
        <f>IF(OR(X$16&gt;=1),1,0)</f>
        <v>0</v>
      </c>
      <c r="Y40" s="17">
        <f>IF(OR(Y$16&gt;=1),1,0)</f>
        <v>0</v>
      </c>
      <c r="Z40" s="17">
        <f t="shared" si="38"/>
        <v>0</v>
      </c>
      <c r="AA40" s="17">
        <f t="shared" si="38"/>
        <v>0</v>
      </c>
      <c r="AB40" s="17">
        <f t="shared" si="38"/>
        <v>1</v>
      </c>
      <c r="AC40" s="17">
        <f t="shared" si="38"/>
        <v>0</v>
      </c>
      <c r="AD40" s="17">
        <f t="shared" si="38"/>
        <v>0</v>
      </c>
      <c r="AE40" s="17">
        <f t="shared" si="38"/>
        <v>0</v>
      </c>
      <c r="AF40" s="17">
        <f t="shared" si="38"/>
        <v>0</v>
      </c>
      <c r="AG40" s="17">
        <f t="shared" si="38"/>
        <v>0</v>
      </c>
      <c r="AH40" s="17">
        <f t="shared" si="38"/>
        <v>0</v>
      </c>
      <c r="AI40" s="17">
        <f t="shared" si="38"/>
        <v>0</v>
      </c>
      <c r="AJ40" s="17">
        <f t="shared" si="38"/>
        <v>0</v>
      </c>
      <c r="AK40" s="17">
        <f t="shared" si="38"/>
        <v>0</v>
      </c>
      <c r="AL40" s="17">
        <f t="shared" si="38"/>
        <v>0</v>
      </c>
      <c r="AM40" s="17">
        <f t="shared" si="38"/>
        <v>0</v>
      </c>
      <c r="AN40" s="17">
        <f t="shared" si="38"/>
        <v>0</v>
      </c>
      <c r="AO40" s="17">
        <f t="shared" si="38"/>
        <v>0</v>
      </c>
      <c r="AP40" s="17">
        <f t="shared" si="38"/>
        <v>0</v>
      </c>
      <c r="AQ40" s="17">
        <f t="shared" si="38"/>
        <v>0</v>
      </c>
      <c r="AR40" s="17">
        <f t="shared" si="38"/>
        <v>0</v>
      </c>
      <c r="AS40" s="17">
        <f t="shared" si="38"/>
        <v>0</v>
      </c>
      <c r="AT40" s="17">
        <f t="shared" si="38"/>
        <v>0</v>
      </c>
      <c r="AU40" s="17">
        <f t="shared" si="38"/>
        <v>0</v>
      </c>
      <c r="AV40" s="17">
        <f t="shared" si="38"/>
        <v>0</v>
      </c>
      <c r="AW40" s="17">
        <f t="shared" si="38"/>
        <v>0</v>
      </c>
      <c r="AX40" s="17">
        <f t="shared" si="38"/>
        <v>0</v>
      </c>
      <c r="AY40" s="17">
        <f t="shared" si="38"/>
        <v>0</v>
      </c>
      <c r="AZ40" s="17">
        <f t="shared" si="38"/>
        <v>0</v>
      </c>
      <c r="BA40" s="17">
        <f t="shared" si="38"/>
        <v>0</v>
      </c>
      <c r="BB40" s="17">
        <f t="shared" si="38"/>
        <v>0</v>
      </c>
      <c r="BC40" s="17">
        <f t="shared" si="38"/>
        <v>0</v>
      </c>
      <c r="BD40" s="17">
        <f t="shared" si="38"/>
        <v>0</v>
      </c>
      <c r="BE40" s="17">
        <f t="shared" si="38"/>
        <v>0</v>
      </c>
      <c r="BF40" s="17">
        <f t="shared" si="38"/>
        <v>0</v>
      </c>
      <c r="BG40" s="17">
        <f t="shared" si="38"/>
        <v>0</v>
      </c>
      <c r="BH40" s="17">
        <f t="shared" si="38"/>
        <v>0</v>
      </c>
      <c r="BI40" s="17">
        <f t="shared" si="38"/>
        <v>0</v>
      </c>
      <c r="BJ40" s="17">
        <f t="shared" si="38"/>
        <v>0</v>
      </c>
      <c r="BK40" s="17">
        <f t="shared" si="38"/>
        <v>0</v>
      </c>
      <c r="BL40" s="17">
        <f t="shared" si="38"/>
        <v>0</v>
      </c>
      <c r="BM40" s="17">
        <f t="shared" si="38"/>
        <v>0</v>
      </c>
      <c r="BN40" s="17">
        <f t="shared" si="38"/>
        <v>1</v>
      </c>
      <c r="BO40" s="17">
        <f t="shared" si="38"/>
        <v>0</v>
      </c>
      <c r="BP40" s="17">
        <f t="shared" ref="BP40:DP40" si="39">IF(OR(BP$16&gt;=1),1,0)</f>
        <v>0</v>
      </c>
      <c r="BQ40" s="17">
        <f t="shared" si="39"/>
        <v>0</v>
      </c>
      <c r="BR40" s="17">
        <f t="shared" si="39"/>
        <v>0</v>
      </c>
      <c r="BS40" s="17">
        <f t="shared" si="39"/>
        <v>0</v>
      </c>
      <c r="BT40" s="17">
        <f t="shared" si="39"/>
        <v>1</v>
      </c>
      <c r="BU40" s="17">
        <f t="shared" si="39"/>
        <v>0</v>
      </c>
      <c r="BV40" s="17">
        <f t="shared" si="39"/>
        <v>0</v>
      </c>
      <c r="BW40" s="17">
        <f t="shared" si="39"/>
        <v>0</v>
      </c>
      <c r="BX40" s="17">
        <f t="shared" si="39"/>
        <v>0</v>
      </c>
      <c r="BY40" s="17">
        <f t="shared" si="39"/>
        <v>0</v>
      </c>
      <c r="BZ40" s="17">
        <f t="shared" si="39"/>
        <v>0</v>
      </c>
      <c r="CA40" s="17">
        <f t="shared" si="39"/>
        <v>0</v>
      </c>
      <c r="CB40" s="17">
        <f t="shared" si="39"/>
        <v>0</v>
      </c>
      <c r="CC40" s="17">
        <f t="shared" si="39"/>
        <v>0</v>
      </c>
      <c r="CD40" s="17">
        <f t="shared" si="39"/>
        <v>0</v>
      </c>
      <c r="CE40" s="17">
        <f t="shared" si="39"/>
        <v>0</v>
      </c>
      <c r="CF40" s="17">
        <f t="shared" si="39"/>
        <v>1</v>
      </c>
      <c r="CG40" s="17">
        <f t="shared" si="39"/>
        <v>0</v>
      </c>
      <c r="CH40" s="17">
        <f t="shared" si="39"/>
        <v>0</v>
      </c>
      <c r="CI40" s="17">
        <f t="shared" si="39"/>
        <v>0</v>
      </c>
      <c r="CJ40" s="17">
        <f t="shared" si="39"/>
        <v>0</v>
      </c>
      <c r="CK40" s="17">
        <f t="shared" si="39"/>
        <v>0</v>
      </c>
      <c r="CL40" s="17">
        <f t="shared" si="39"/>
        <v>0</v>
      </c>
      <c r="CM40" s="17">
        <f t="shared" si="39"/>
        <v>0</v>
      </c>
      <c r="CN40" s="17">
        <f t="shared" si="39"/>
        <v>0</v>
      </c>
      <c r="CO40" s="17">
        <f t="shared" si="39"/>
        <v>0</v>
      </c>
      <c r="CP40" s="17">
        <f t="shared" si="39"/>
        <v>0</v>
      </c>
      <c r="CQ40" s="17">
        <f t="shared" si="39"/>
        <v>0</v>
      </c>
      <c r="CR40" s="17">
        <f t="shared" si="39"/>
        <v>0</v>
      </c>
      <c r="CS40" s="17">
        <f t="shared" si="39"/>
        <v>0</v>
      </c>
      <c r="CT40" s="17">
        <f t="shared" si="39"/>
        <v>0</v>
      </c>
      <c r="CU40" s="17">
        <f t="shared" si="39"/>
        <v>1</v>
      </c>
      <c r="CV40" s="17">
        <f t="shared" si="39"/>
        <v>1</v>
      </c>
      <c r="CW40" s="17">
        <f t="shared" si="39"/>
        <v>0</v>
      </c>
      <c r="CX40" s="17">
        <f>IF(OR(CX$16&gt;=1),1,0)</f>
        <v>1</v>
      </c>
      <c r="CY40" s="17">
        <f t="shared" si="39"/>
        <v>0</v>
      </c>
      <c r="CZ40" s="17">
        <f t="shared" si="39"/>
        <v>0</v>
      </c>
      <c r="DA40" s="17">
        <f t="shared" si="39"/>
        <v>0</v>
      </c>
      <c r="DB40" s="17">
        <f>IF(OR(DB$16&gt;=1),1,0)</f>
        <v>0</v>
      </c>
      <c r="DC40" s="17">
        <f t="shared" si="39"/>
        <v>1</v>
      </c>
      <c r="DD40" s="17">
        <f t="shared" si="39"/>
        <v>0</v>
      </c>
      <c r="DE40" s="17">
        <f t="shared" si="39"/>
        <v>0</v>
      </c>
      <c r="DF40" s="17">
        <f t="shared" si="39"/>
        <v>0</v>
      </c>
      <c r="DG40" s="17">
        <f t="shared" si="39"/>
        <v>0</v>
      </c>
      <c r="DH40" s="17">
        <f t="shared" si="39"/>
        <v>0</v>
      </c>
      <c r="DI40" s="17">
        <f t="shared" si="39"/>
        <v>0</v>
      </c>
      <c r="DJ40" s="17">
        <f t="shared" si="39"/>
        <v>0</v>
      </c>
      <c r="DK40" s="17">
        <f t="shared" si="39"/>
        <v>0</v>
      </c>
      <c r="DL40" s="17">
        <f t="shared" si="39"/>
        <v>0</v>
      </c>
      <c r="DM40" s="17">
        <f t="shared" si="39"/>
        <v>0</v>
      </c>
      <c r="DN40" s="17">
        <f t="shared" si="39"/>
        <v>0</v>
      </c>
      <c r="DO40" s="17">
        <f t="shared" si="39"/>
        <v>0</v>
      </c>
      <c r="DP40" s="17">
        <f t="shared" si="39"/>
        <v>0</v>
      </c>
      <c r="DQ40" s="21"/>
      <c r="DR40" s="18">
        <f t="shared" si="20"/>
        <v>8</v>
      </c>
      <c r="DS40" s="12"/>
      <c r="DU40" s="16">
        <f t="shared" si="21"/>
        <v>0</v>
      </c>
      <c r="DV40" s="55">
        <f t="shared" si="22"/>
        <v>0</v>
      </c>
      <c r="DW40" s="23">
        <f t="shared" si="23"/>
        <v>0</v>
      </c>
      <c r="DX40" s="23">
        <f t="shared" si="24"/>
        <v>0</v>
      </c>
      <c r="DY40" s="26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GA40" s="70"/>
      <c r="GF40" s="1"/>
      <c r="GG40" s="70"/>
    </row>
    <row r="41" spans="1:190" x14ac:dyDescent="0.25">
      <c r="A41" s="43" t="s">
        <v>45</v>
      </c>
      <c r="B41" s="17">
        <f t="shared" ref="B41:AH41" si="40">IF(OR(B18&gt;=1,B19&gt;=1,B22&gt;=1,B23&gt;=1,B24&gt;=1,B25&gt;=1,B26&gt;=1),1,0)</f>
        <v>0</v>
      </c>
      <c r="C41" s="17">
        <f t="shared" si="40"/>
        <v>0</v>
      </c>
      <c r="D41" s="17">
        <f t="shared" si="40"/>
        <v>1</v>
      </c>
      <c r="E41" s="17">
        <f t="shared" si="40"/>
        <v>1</v>
      </c>
      <c r="F41" s="17">
        <f t="shared" si="40"/>
        <v>0</v>
      </c>
      <c r="G41" s="17">
        <f t="shared" si="40"/>
        <v>0</v>
      </c>
      <c r="H41" s="17">
        <f t="shared" si="40"/>
        <v>0</v>
      </c>
      <c r="I41" s="17">
        <f t="shared" si="40"/>
        <v>1</v>
      </c>
      <c r="J41" s="17">
        <f t="shared" si="40"/>
        <v>0</v>
      </c>
      <c r="K41" s="17">
        <f t="shared" si="40"/>
        <v>0</v>
      </c>
      <c r="L41" s="17">
        <f t="shared" si="40"/>
        <v>0</v>
      </c>
      <c r="M41" s="17">
        <f t="shared" si="40"/>
        <v>0</v>
      </c>
      <c r="N41" s="17">
        <f t="shared" si="40"/>
        <v>0</v>
      </c>
      <c r="O41" s="17">
        <f t="shared" si="40"/>
        <v>0</v>
      </c>
      <c r="P41" s="17">
        <f t="shared" si="40"/>
        <v>0</v>
      </c>
      <c r="Q41" s="17">
        <f t="shared" si="40"/>
        <v>0</v>
      </c>
      <c r="R41" s="17">
        <f t="shared" si="40"/>
        <v>1</v>
      </c>
      <c r="S41" s="17">
        <f t="shared" si="40"/>
        <v>0</v>
      </c>
      <c r="T41" s="17">
        <f t="shared" si="40"/>
        <v>1</v>
      </c>
      <c r="U41" s="17">
        <f t="shared" si="40"/>
        <v>1</v>
      </c>
      <c r="V41" s="17">
        <f t="shared" si="40"/>
        <v>1</v>
      </c>
      <c r="W41" s="17">
        <f t="shared" si="40"/>
        <v>0</v>
      </c>
      <c r="X41" s="17">
        <f>IF(OR(X18&gt;=1,X19&gt;=1,X22&gt;=1,X23&gt;=1,X24&gt;=1,X25&gt;=1,X26&gt;=1),1,0)</f>
        <v>0</v>
      </c>
      <c r="Y41" s="17">
        <f>IF(OR(Y18&gt;=1,Y19&gt;=1,Y22&gt;=1,Y23&gt;=1,Y24&gt;=1,Y25&gt;=1,Y26&gt;=1),1,0)</f>
        <v>0</v>
      </c>
      <c r="Z41" s="17">
        <f t="shared" si="40"/>
        <v>1</v>
      </c>
      <c r="AA41" s="17">
        <f t="shared" si="40"/>
        <v>1</v>
      </c>
      <c r="AB41" s="17">
        <f t="shared" si="40"/>
        <v>1</v>
      </c>
      <c r="AC41" s="17">
        <f t="shared" si="40"/>
        <v>0</v>
      </c>
      <c r="AD41" s="17">
        <f t="shared" si="40"/>
        <v>1</v>
      </c>
      <c r="AE41" s="17">
        <f t="shared" si="40"/>
        <v>0</v>
      </c>
      <c r="AF41" s="17">
        <f t="shared" si="40"/>
        <v>0</v>
      </c>
      <c r="AG41" s="17">
        <f t="shared" si="40"/>
        <v>1</v>
      </c>
      <c r="AH41" s="17">
        <f t="shared" si="40"/>
        <v>1</v>
      </c>
      <c r="AI41" s="17">
        <f t="shared" ref="AI41:BN41" si="41">IF(OR(AI18&gt;=1,AI19&gt;=1,AI22&gt;=1,AI23&gt;=1,AI24&gt;=1,AI25&gt;=1,AI26&gt;=1),1,0)</f>
        <v>1</v>
      </c>
      <c r="AJ41" s="17">
        <f t="shared" si="41"/>
        <v>1</v>
      </c>
      <c r="AK41" s="17">
        <f t="shared" si="41"/>
        <v>1</v>
      </c>
      <c r="AL41" s="17">
        <f t="shared" si="41"/>
        <v>1</v>
      </c>
      <c r="AM41" s="17">
        <f t="shared" si="41"/>
        <v>0</v>
      </c>
      <c r="AN41" s="17">
        <f t="shared" si="41"/>
        <v>0</v>
      </c>
      <c r="AO41" s="17">
        <f t="shared" si="41"/>
        <v>1</v>
      </c>
      <c r="AP41" s="17">
        <f t="shared" si="41"/>
        <v>0</v>
      </c>
      <c r="AQ41" s="17">
        <f t="shared" si="41"/>
        <v>1</v>
      </c>
      <c r="AR41" s="17">
        <f t="shared" si="41"/>
        <v>1</v>
      </c>
      <c r="AS41" s="17">
        <f t="shared" si="41"/>
        <v>1</v>
      </c>
      <c r="AT41" s="17">
        <f t="shared" si="41"/>
        <v>0</v>
      </c>
      <c r="AU41" s="17">
        <f t="shared" si="41"/>
        <v>0</v>
      </c>
      <c r="AV41" s="17">
        <f t="shared" si="41"/>
        <v>0</v>
      </c>
      <c r="AW41" s="17">
        <f t="shared" si="41"/>
        <v>0</v>
      </c>
      <c r="AX41" s="17">
        <f t="shared" ref="AX41" si="42">IF(OR(AX18&gt;=1,AX19&gt;=1,AX22&gt;=1,AX23&gt;=1,AX24&gt;=1,AX25&gt;=1,AX26&gt;=1),1,0)</f>
        <v>0</v>
      </c>
      <c r="AY41" s="17">
        <f t="shared" si="41"/>
        <v>1</v>
      </c>
      <c r="AZ41" s="17">
        <f t="shared" si="41"/>
        <v>1</v>
      </c>
      <c r="BA41" s="17">
        <f t="shared" si="41"/>
        <v>1</v>
      </c>
      <c r="BB41" s="17">
        <f t="shared" si="41"/>
        <v>0</v>
      </c>
      <c r="BC41" s="17">
        <f t="shared" si="41"/>
        <v>0</v>
      </c>
      <c r="BD41" s="17">
        <f t="shared" si="41"/>
        <v>1</v>
      </c>
      <c r="BE41" s="17">
        <f t="shared" si="41"/>
        <v>1</v>
      </c>
      <c r="BF41" s="17">
        <f t="shared" si="41"/>
        <v>1</v>
      </c>
      <c r="BG41" s="17">
        <f t="shared" si="41"/>
        <v>1</v>
      </c>
      <c r="BH41" s="17">
        <f t="shared" si="41"/>
        <v>0</v>
      </c>
      <c r="BI41" s="17">
        <f t="shared" si="41"/>
        <v>0</v>
      </c>
      <c r="BJ41" s="17">
        <f t="shared" si="41"/>
        <v>0</v>
      </c>
      <c r="BK41" s="17">
        <f t="shared" si="41"/>
        <v>0</v>
      </c>
      <c r="BL41" s="17">
        <f t="shared" si="41"/>
        <v>1</v>
      </c>
      <c r="BM41" s="17">
        <f t="shared" si="41"/>
        <v>0</v>
      </c>
      <c r="BN41" s="17">
        <f t="shared" si="41"/>
        <v>1</v>
      </c>
      <c r="BO41" s="17">
        <f t="shared" ref="BO41:CR41" si="43">IF(OR(BO18&gt;=1,BO19&gt;=1,BO22&gt;=1,BO23&gt;=1,BO24&gt;=1,BO25&gt;=1,BO26&gt;=1),1,0)</f>
        <v>0</v>
      </c>
      <c r="BP41" s="17">
        <f t="shared" si="43"/>
        <v>1</v>
      </c>
      <c r="BQ41" s="17">
        <f t="shared" si="43"/>
        <v>0</v>
      </c>
      <c r="BR41" s="17">
        <f t="shared" si="43"/>
        <v>1</v>
      </c>
      <c r="BS41" s="17">
        <f t="shared" si="43"/>
        <v>0</v>
      </c>
      <c r="BT41" s="17">
        <f t="shared" si="43"/>
        <v>1</v>
      </c>
      <c r="BU41" s="17">
        <f t="shared" si="43"/>
        <v>1</v>
      </c>
      <c r="BV41" s="17">
        <f t="shared" si="43"/>
        <v>0</v>
      </c>
      <c r="BW41" s="17">
        <f t="shared" si="43"/>
        <v>0</v>
      </c>
      <c r="BX41" s="17">
        <f t="shared" si="43"/>
        <v>0</v>
      </c>
      <c r="BY41" s="17">
        <f t="shared" si="43"/>
        <v>0</v>
      </c>
      <c r="BZ41" s="17">
        <f t="shared" si="43"/>
        <v>0</v>
      </c>
      <c r="CA41" s="17">
        <f t="shared" si="43"/>
        <v>0</v>
      </c>
      <c r="CB41" s="17">
        <f t="shared" si="43"/>
        <v>0</v>
      </c>
      <c r="CC41" s="17">
        <f t="shared" si="43"/>
        <v>0</v>
      </c>
      <c r="CD41" s="17">
        <f t="shared" si="43"/>
        <v>0</v>
      </c>
      <c r="CE41" s="17">
        <f t="shared" si="43"/>
        <v>0</v>
      </c>
      <c r="CF41" s="17">
        <f t="shared" si="43"/>
        <v>1</v>
      </c>
      <c r="CG41" s="17">
        <f t="shared" si="43"/>
        <v>0</v>
      </c>
      <c r="CH41" s="17">
        <f t="shared" si="43"/>
        <v>0</v>
      </c>
      <c r="CI41" s="17">
        <f t="shared" si="43"/>
        <v>0</v>
      </c>
      <c r="CJ41" s="17">
        <f t="shared" si="43"/>
        <v>0</v>
      </c>
      <c r="CK41" s="17">
        <f t="shared" si="43"/>
        <v>0</v>
      </c>
      <c r="CL41" s="17">
        <f t="shared" si="43"/>
        <v>0</v>
      </c>
      <c r="CM41" s="17">
        <f t="shared" si="43"/>
        <v>0</v>
      </c>
      <c r="CN41" s="17">
        <f t="shared" si="43"/>
        <v>0</v>
      </c>
      <c r="CO41" s="17">
        <f t="shared" si="43"/>
        <v>1</v>
      </c>
      <c r="CP41" s="17">
        <f t="shared" si="43"/>
        <v>0</v>
      </c>
      <c r="CQ41" s="17">
        <f t="shared" si="43"/>
        <v>1</v>
      </c>
      <c r="CR41" s="17">
        <f t="shared" si="43"/>
        <v>0</v>
      </c>
      <c r="CS41" s="17">
        <f t="shared" ref="CS41:DP41" si="44">IF(OR(CS18&gt;=1,CS19&gt;=1,CS22&gt;=1,CS23&gt;=1,CS24&gt;=1,CS25&gt;=1,CS26&gt;=1),1,0)</f>
        <v>1</v>
      </c>
      <c r="CT41" s="17">
        <f t="shared" si="44"/>
        <v>1</v>
      </c>
      <c r="CU41" s="17">
        <f t="shared" si="44"/>
        <v>0</v>
      </c>
      <c r="CV41" s="17">
        <f t="shared" si="44"/>
        <v>0</v>
      </c>
      <c r="CW41" s="17">
        <f t="shared" si="44"/>
        <v>0</v>
      </c>
      <c r="CX41" s="17">
        <f>IF(OR(CX18&gt;=1,CX19&gt;=1,CX22&gt;=1,CX23&gt;=1,CX24&gt;=1,CX25&gt;=1,CX26&gt;=1),1,0)</f>
        <v>0</v>
      </c>
      <c r="CY41" s="17">
        <f t="shared" si="44"/>
        <v>0</v>
      </c>
      <c r="CZ41" s="17">
        <f t="shared" si="44"/>
        <v>1</v>
      </c>
      <c r="DA41" s="17">
        <f t="shared" si="44"/>
        <v>1</v>
      </c>
      <c r="DB41" s="17">
        <f>IF(OR(DB18&gt;=1,DB19&gt;=1,DB22&gt;=1,DB23&gt;=1,DB24&gt;=1,DB25&gt;=1,DB26&gt;=1),1,0)</f>
        <v>1</v>
      </c>
      <c r="DC41" s="17">
        <f t="shared" si="44"/>
        <v>0</v>
      </c>
      <c r="DD41" s="17">
        <f t="shared" si="44"/>
        <v>0</v>
      </c>
      <c r="DE41" s="17">
        <f t="shared" si="44"/>
        <v>0</v>
      </c>
      <c r="DF41" s="17">
        <f t="shared" ref="DF41" si="45">IF(OR(DF18&gt;=1,DF19&gt;=1,DF22&gt;=1,DF23&gt;=1,DF24&gt;=1,DF25&gt;=1,DF26&gt;=1),1,0)</f>
        <v>0</v>
      </c>
      <c r="DG41" s="17">
        <f t="shared" si="44"/>
        <v>0</v>
      </c>
      <c r="DH41" s="17">
        <f t="shared" si="44"/>
        <v>0</v>
      </c>
      <c r="DI41" s="17">
        <f t="shared" si="44"/>
        <v>1</v>
      </c>
      <c r="DJ41" s="17">
        <f t="shared" si="44"/>
        <v>1</v>
      </c>
      <c r="DK41" s="17">
        <f t="shared" si="44"/>
        <v>0</v>
      </c>
      <c r="DL41" s="17">
        <f t="shared" si="44"/>
        <v>1</v>
      </c>
      <c r="DM41" s="17">
        <f t="shared" si="44"/>
        <v>1</v>
      </c>
      <c r="DN41" s="17">
        <f t="shared" si="44"/>
        <v>0</v>
      </c>
      <c r="DO41" s="17">
        <f t="shared" si="44"/>
        <v>1</v>
      </c>
      <c r="DP41" s="17">
        <f t="shared" si="44"/>
        <v>0</v>
      </c>
      <c r="DQ41" s="21"/>
      <c r="DR41" s="18">
        <f t="shared" si="20"/>
        <v>47</v>
      </c>
      <c r="DS41" s="12"/>
      <c r="DU41" s="16">
        <f t="shared" si="21"/>
        <v>12</v>
      </c>
      <c r="DV41" s="55">
        <f t="shared" si="22"/>
        <v>3</v>
      </c>
      <c r="DW41" s="23">
        <f t="shared" si="23"/>
        <v>3</v>
      </c>
      <c r="DX41" s="23">
        <f t="shared" si="24"/>
        <v>5</v>
      </c>
      <c r="DY41" s="26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GA41" s="70"/>
      <c r="GF41" s="1"/>
      <c r="GG41" s="70"/>
    </row>
    <row r="42" spans="1:190" x14ac:dyDescent="0.25">
      <c r="A42" s="43" t="s">
        <v>60</v>
      </c>
      <c r="B42" s="17">
        <f>IF(OR(B$27&gt;=1,B$28&gt;=1),1,0)</f>
        <v>0</v>
      </c>
      <c r="C42" s="17">
        <f t="shared" ref="C42:BO42" si="46">IF(OR(C$27&gt;=1,C$28&gt;=1),1,0)</f>
        <v>0</v>
      </c>
      <c r="D42" s="17">
        <f t="shared" si="46"/>
        <v>0</v>
      </c>
      <c r="E42" s="17">
        <f t="shared" si="46"/>
        <v>0</v>
      </c>
      <c r="F42" s="17">
        <f t="shared" si="46"/>
        <v>0</v>
      </c>
      <c r="G42" s="17">
        <f t="shared" si="46"/>
        <v>0</v>
      </c>
      <c r="H42" s="17">
        <f t="shared" si="46"/>
        <v>0</v>
      </c>
      <c r="I42" s="17">
        <f t="shared" si="46"/>
        <v>0</v>
      </c>
      <c r="J42" s="17">
        <f t="shared" si="46"/>
        <v>0</v>
      </c>
      <c r="K42" s="17">
        <f t="shared" si="46"/>
        <v>0</v>
      </c>
      <c r="L42" s="17">
        <f t="shared" si="46"/>
        <v>0</v>
      </c>
      <c r="M42" s="17">
        <f t="shared" si="46"/>
        <v>0</v>
      </c>
      <c r="N42" s="17">
        <f t="shared" si="46"/>
        <v>0</v>
      </c>
      <c r="O42" s="17">
        <f t="shared" si="46"/>
        <v>1</v>
      </c>
      <c r="P42" s="17">
        <f t="shared" si="46"/>
        <v>1</v>
      </c>
      <c r="Q42" s="17">
        <f t="shared" si="46"/>
        <v>1</v>
      </c>
      <c r="R42" s="17">
        <f t="shared" si="46"/>
        <v>0</v>
      </c>
      <c r="S42" s="17">
        <f t="shared" si="46"/>
        <v>1</v>
      </c>
      <c r="T42" s="17">
        <f t="shared" si="46"/>
        <v>0</v>
      </c>
      <c r="U42" s="17">
        <f t="shared" si="46"/>
        <v>1</v>
      </c>
      <c r="V42" s="17">
        <f t="shared" si="46"/>
        <v>0</v>
      </c>
      <c r="W42" s="17">
        <f t="shared" si="46"/>
        <v>1</v>
      </c>
      <c r="X42" s="17">
        <f>IF(OR(X$27&gt;=1,X$28&gt;=1),1,0)</f>
        <v>1</v>
      </c>
      <c r="Y42" s="17">
        <f>IF(OR(Y$27&gt;=1,Y$28&gt;=1),1,0)</f>
        <v>1</v>
      </c>
      <c r="Z42" s="17">
        <f t="shared" si="46"/>
        <v>0</v>
      </c>
      <c r="AA42" s="17">
        <f t="shared" si="46"/>
        <v>0</v>
      </c>
      <c r="AB42" s="17">
        <f t="shared" si="46"/>
        <v>1</v>
      </c>
      <c r="AC42" s="17">
        <f t="shared" si="46"/>
        <v>1</v>
      </c>
      <c r="AD42" s="17">
        <f t="shared" si="46"/>
        <v>0</v>
      </c>
      <c r="AE42" s="17">
        <f t="shared" si="46"/>
        <v>0</v>
      </c>
      <c r="AF42" s="17">
        <f t="shared" si="46"/>
        <v>0</v>
      </c>
      <c r="AG42" s="17">
        <f t="shared" si="46"/>
        <v>0</v>
      </c>
      <c r="AH42" s="17">
        <f t="shared" si="46"/>
        <v>0</v>
      </c>
      <c r="AI42" s="17">
        <f t="shared" si="46"/>
        <v>0</v>
      </c>
      <c r="AJ42" s="17">
        <f t="shared" si="46"/>
        <v>0</v>
      </c>
      <c r="AK42" s="17">
        <f t="shared" si="46"/>
        <v>0</v>
      </c>
      <c r="AL42" s="17">
        <f t="shared" si="46"/>
        <v>0</v>
      </c>
      <c r="AM42" s="17">
        <f t="shared" si="46"/>
        <v>0</v>
      </c>
      <c r="AN42" s="17">
        <f t="shared" si="46"/>
        <v>1</v>
      </c>
      <c r="AO42" s="17">
        <f t="shared" si="46"/>
        <v>1</v>
      </c>
      <c r="AP42" s="17">
        <f t="shared" si="46"/>
        <v>1</v>
      </c>
      <c r="AQ42" s="17">
        <f t="shared" si="46"/>
        <v>0</v>
      </c>
      <c r="AR42" s="17">
        <f t="shared" si="46"/>
        <v>0</v>
      </c>
      <c r="AS42" s="17">
        <f t="shared" si="46"/>
        <v>0</v>
      </c>
      <c r="AT42" s="17">
        <f t="shared" si="46"/>
        <v>0</v>
      </c>
      <c r="AU42" s="17">
        <f t="shared" si="46"/>
        <v>0</v>
      </c>
      <c r="AV42" s="17">
        <f t="shared" si="46"/>
        <v>0</v>
      </c>
      <c r="AW42" s="17">
        <f t="shared" si="46"/>
        <v>1</v>
      </c>
      <c r="AX42" s="17">
        <f t="shared" si="46"/>
        <v>1</v>
      </c>
      <c r="AY42" s="17">
        <f t="shared" si="46"/>
        <v>0</v>
      </c>
      <c r="AZ42" s="17">
        <f t="shared" si="46"/>
        <v>0</v>
      </c>
      <c r="BA42" s="17">
        <f t="shared" si="46"/>
        <v>0</v>
      </c>
      <c r="BB42" s="17">
        <f t="shared" si="46"/>
        <v>0</v>
      </c>
      <c r="BC42" s="17">
        <f t="shared" si="46"/>
        <v>0</v>
      </c>
      <c r="BD42" s="17">
        <f t="shared" si="46"/>
        <v>0</v>
      </c>
      <c r="BE42" s="17">
        <f t="shared" si="46"/>
        <v>0</v>
      </c>
      <c r="BF42" s="17">
        <f t="shared" si="46"/>
        <v>0</v>
      </c>
      <c r="BG42" s="17">
        <f t="shared" si="46"/>
        <v>0</v>
      </c>
      <c r="BH42" s="17">
        <f t="shared" si="46"/>
        <v>0</v>
      </c>
      <c r="BI42" s="17">
        <f t="shared" si="46"/>
        <v>0</v>
      </c>
      <c r="BJ42" s="17">
        <f t="shared" si="46"/>
        <v>1</v>
      </c>
      <c r="BK42" s="17">
        <f t="shared" si="46"/>
        <v>1</v>
      </c>
      <c r="BL42" s="17">
        <f t="shared" si="46"/>
        <v>0</v>
      </c>
      <c r="BM42" s="17">
        <f t="shared" si="46"/>
        <v>0</v>
      </c>
      <c r="BN42" s="17">
        <f t="shared" si="46"/>
        <v>0</v>
      </c>
      <c r="BO42" s="17">
        <f t="shared" si="46"/>
        <v>0</v>
      </c>
      <c r="BP42" s="17">
        <f t="shared" ref="BP42:DP42" si="47">IF(OR(BP$27&gt;=1,BP$28&gt;=1),1,0)</f>
        <v>1</v>
      </c>
      <c r="BQ42" s="17">
        <f t="shared" si="47"/>
        <v>1</v>
      </c>
      <c r="BR42" s="17">
        <f t="shared" si="47"/>
        <v>0</v>
      </c>
      <c r="BS42" s="17">
        <f t="shared" si="47"/>
        <v>0</v>
      </c>
      <c r="BT42" s="17">
        <f t="shared" si="47"/>
        <v>0</v>
      </c>
      <c r="BU42" s="17">
        <f t="shared" si="47"/>
        <v>0</v>
      </c>
      <c r="BV42" s="17">
        <f t="shared" si="47"/>
        <v>0</v>
      </c>
      <c r="BW42" s="17">
        <f t="shared" si="47"/>
        <v>1</v>
      </c>
      <c r="BX42" s="17">
        <f t="shared" si="47"/>
        <v>1</v>
      </c>
      <c r="BY42" s="17">
        <f t="shared" si="47"/>
        <v>0</v>
      </c>
      <c r="BZ42" s="17">
        <f t="shared" si="47"/>
        <v>0</v>
      </c>
      <c r="CA42" s="17">
        <f t="shared" si="47"/>
        <v>0</v>
      </c>
      <c r="CB42" s="17">
        <f t="shared" si="47"/>
        <v>1</v>
      </c>
      <c r="CC42" s="17">
        <f t="shared" si="47"/>
        <v>1</v>
      </c>
      <c r="CD42" s="17">
        <f t="shared" si="47"/>
        <v>0</v>
      </c>
      <c r="CE42" s="17">
        <f t="shared" si="47"/>
        <v>1</v>
      </c>
      <c r="CF42" s="17">
        <f t="shared" si="47"/>
        <v>0</v>
      </c>
      <c r="CG42" s="17">
        <f t="shared" si="47"/>
        <v>0</v>
      </c>
      <c r="CH42" s="17">
        <f t="shared" si="47"/>
        <v>0</v>
      </c>
      <c r="CI42" s="17">
        <f t="shared" si="47"/>
        <v>0</v>
      </c>
      <c r="CJ42" s="17">
        <f t="shared" si="47"/>
        <v>1</v>
      </c>
      <c r="CK42" s="17">
        <f t="shared" si="47"/>
        <v>1</v>
      </c>
      <c r="CL42" s="17">
        <f t="shared" si="47"/>
        <v>1</v>
      </c>
      <c r="CM42" s="17">
        <f t="shared" si="47"/>
        <v>0</v>
      </c>
      <c r="CN42" s="17">
        <f t="shared" si="47"/>
        <v>1</v>
      </c>
      <c r="CO42" s="17">
        <f t="shared" si="47"/>
        <v>0</v>
      </c>
      <c r="CP42" s="17">
        <f t="shared" si="47"/>
        <v>1</v>
      </c>
      <c r="CQ42" s="17">
        <f t="shared" si="47"/>
        <v>0</v>
      </c>
      <c r="CR42" s="17">
        <f t="shared" si="47"/>
        <v>0</v>
      </c>
      <c r="CS42" s="17">
        <f t="shared" si="47"/>
        <v>1</v>
      </c>
      <c r="CT42" s="17">
        <f t="shared" si="47"/>
        <v>0</v>
      </c>
      <c r="CU42" s="17">
        <f t="shared" si="47"/>
        <v>1</v>
      </c>
      <c r="CV42" s="17">
        <f t="shared" si="47"/>
        <v>1</v>
      </c>
      <c r="CW42" s="17">
        <f t="shared" si="47"/>
        <v>1</v>
      </c>
      <c r="CX42" s="17">
        <f>IF(OR(CX$27&gt;=1,CX$28&gt;=1),1,0)</f>
        <v>0</v>
      </c>
      <c r="CY42" s="17">
        <f t="shared" si="47"/>
        <v>1</v>
      </c>
      <c r="CZ42" s="17">
        <f t="shared" si="47"/>
        <v>0</v>
      </c>
      <c r="DA42" s="17">
        <f t="shared" si="47"/>
        <v>0</v>
      </c>
      <c r="DB42" s="17">
        <f>IF(OR(DB$27&gt;=1,DB$28&gt;=1),1,0)</f>
        <v>0</v>
      </c>
      <c r="DC42" s="17">
        <f t="shared" si="47"/>
        <v>1</v>
      </c>
      <c r="DD42" s="17">
        <f t="shared" si="47"/>
        <v>1</v>
      </c>
      <c r="DE42" s="17">
        <f t="shared" si="47"/>
        <v>1</v>
      </c>
      <c r="DF42" s="17">
        <f t="shared" si="47"/>
        <v>1</v>
      </c>
      <c r="DG42" s="17">
        <f t="shared" si="47"/>
        <v>1</v>
      </c>
      <c r="DH42" s="17">
        <f t="shared" si="47"/>
        <v>1</v>
      </c>
      <c r="DI42" s="17">
        <f t="shared" si="47"/>
        <v>1</v>
      </c>
      <c r="DJ42" s="17">
        <f t="shared" si="47"/>
        <v>1</v>
      </c>
      <c r="DK42" s="17">
        <f t="shared" si="47"/>
        <v>0</v>
      </c>
      <c r="DL42" s="17">
        <f t="shared" si="47"/>
        <v>0</v>
      </c>
      <c r="DM42" s="17">
        <f t="shared" si="47"/>
        <v>0</v>
      </c>
      <c r="DN42" s="17">
        <f t="shared" si="47"/>
        <v>0</v>
      </c>
      <c r="DO42" s="17">
        <f t="shared" si="47"/>
        <v>1</v>
      </c>
      <c r="DP42" s="17">
        <f t="shared" si="47"/>
        <v>1</v>
      </c>
      <c r="DQ42" s="21"/>
      <c r="DR42" s="18">
        <f t="shared" si="20"/>
        <v>44</v>
      </c>
      <c r="DS42" s="12"/>
      <c r="DU42" s="16">
        <f t="shared" si="21"/>
        <v>16</v>
      </c>
      <c r="DV42" s="55">
        <f t="shared" si="22"/>
        <v>10</v>
      </c>
      <c r="DW42" s="23">
        <f t="shared" si="23"/>
        <v>4</v>
      </c>
      <c r="DX42" s="23">
        <f t="shared" si="24"/>
        <v>2</v>
      </c>
      <c r="DY42" s="26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GA42" s="70"/>
      <c r="GF42" s="1"/>
      <c r="GG42" s="70"/>
    </row>
    <row r="43" spans="1:190" ht="14.25" customHeight="1" x14ac:dyDescent="0.25">
      <c r="A43" s="43" t="s">
        <v>19</v>
      </c>
      <c r="B43" s="17">
        <f t="shared" ref="B43:AH43" si="48">IF(OR(B30&gt;=1,B31&gt;=1),1,0)</f>
        <v>0</v>
      </c>
      <c r="C43" s="17">
        <f t="shared" si="48"/>
        <v>0</v>
      </c>
      <c r="D43" s="17">
        <f t="shared" si="48"/>
        <v>0</v>
      </c>
      <c r="E43" s="17">
        <f t="shared" si="48"/>
        <v>0</v>
      </c>
      <c r="F43" s="17">
        <f t="shared" si="48"/>
        <v>0</v>
      </c>
      <c r="G43" s="17">
        <f t="shared" si="48"/>
        <v>0</v>
      </c>
      <c r="H43" s="17">
        <f t="shared" si="48"/>
        <v>0</v>
      </c>
      <c r="I43" s="17">
        <f t="shared" si="48"/>
        <v>0</v>
      </c>
      <c r="J43" s="17">
        <f t="shared" si="48"/>
        <v>0</v>
      </c>
      <c r="K43" s="17">
        <f t="shared" si="48"/>
        <v>0</v>
      </c>
      <c r="L43" s="17">
        <f t="shared" si="48"/>
        <v>1</v>
      </c>
      <c r="M43" s="17">
        <f t="shared" si="48"/>
        <v>0</v>
      </c>
      <c r="N43" s="17">
        <f t="shared" si="48"/>
        <v>0</v>
      </c>
      <c r="O43" s="17">
        <f t="shared" si="48"/>
        <v>0</v>
      </c>
      <c r="P43" s="17">
        <f t="shared" si="48"/>
        <v>0</v>
      </c>
      <c r="Q43" s="17">
        <f t="shared" si="48"/>
        <v>0</v>
      </c>
      <c r="R43" s="17">
        <f t="shared" si="48"/>
        <v>0</v>
      </c>
      <c r="S43" s="17">
        <f t="shared" si="48"/>
        <v>0</v>
      </c>
      <c r="T43" s="17">
        <f t="shared" si="48"/>
        <v>0</v>
      </c>
      <c r="U43" s="17">
        <f t="shared" si="48"/>
        <v>0</v>
      </c>
      <c r="V43" s="17">
        <f t="shared" si="48"/>
        <v>0</v>
      </c>
      <c r="W43" s="17">
        <f t="shared" si="48"/>
        <v>0</v>
      </c>
      <c r="X43" s="17">
        <f>IF(OR(X30&gt;=1,X31&gt;=1),1,0)</f>
        <v>0</v>
      </c>
      <c r="Y43" s="17">
        <f>IF(OR(Y30&gt;=1,Y31&gt;=1),1,0)</f>
        <v>0</v>
      </c>
      <c r="Z43" s="17">
        <f t="shared" si="48"/>
        <v>0</v>
      </c>
      <c r="AA43" s="17">
        <f t="shared" si="48"/>
        <v>0</v>
      </c>
      <c r="AB43" s="17">
        <f t="shared" si="48"/>
        <v>0</v>
      </c>
      <c r="AC43" s="17">
        <f t="shared" si="48"/>
        <v>0</v>
      </c>
      <c r="AD43" s="17">
        <f t="shared" si="48"/>
        <v>0</v>
      </c>
      <c r="AE43" s="17">
        <f t="shared" si="48"/>
        <v>0</v>
      </c>
      <c r="AF43" s="17">
        <f t="shared" si="48"/>
        <v>0</v>
      </c>
      <c r="AG43" s="17">
        <f t="shared" si="48"/>
        <v>0</v>
      </c>
      <c r="AH43" s="17">
        <f t="shared" si="48"/>
        <v>0</v>
      </c>
      <c r="AI43" s="17">
        <f t="shared" ref="AI43:BN43" si="49">IF(OR(AI30&gt;=1,AI31&gt;=1),1,0)</f>
        <v>0</v>
      </c>
      <c r="AJ43" s="17">
        <f t="shared" si="49"/>
        <v>0</v>
      </c>
      <c r="AK43" s="17">
        <f t="shared" si="49"/>
        <v>0</v>
      </c>
      <c r="AL43" s="17">
        <f t="shared" si="49"/>
        <v>0</v>
      </c>
      <c r="AM43" s="17">
        <f t="shared" si="49"/>
        <v>0</v>
      </c>
      <c r="AN43" s="17">
        <f t="shared" si="49"/>
        <v>0</v>
      </c>
      <c r="AO43" s="17">
        <f t="shared" si="49"/>
        <v>0</v>
      </c>
      <c r="AP43" s="17">
        <f t="shared" si="49"/>
        <v>0</v>
      </c>
      <c r="AQ43" s="17">
        <f t="shared" si="49"/>
        <v>0</v>
      </c>
      <c r="AR43" s="17">
        <f t="shared" si="49"/>
        <v>0</v>
      </c>
      <c r="AS43" s="17">
        <f t="shared" si="49"/>
        <v>0</v>
      </c>
      <c r="AT43" s="17">
        <f t="shared" si="49"/>
        <v>0</v>
      </c>
      <c r="AU43" s="17">
        <f t="shared" si="49"/>
        <v>1</v>
      </c>
      <c r="AV43" s="17">
        <f t="shared" si="49"/>
        <v>1</v>
      </c>
      <c r="AW43" s="17">
        <f t="shared" si="49"/>
        <v>0</v>
      </c>
      <c r="AX43" s="17">
        <f t="shared" ref="AX43" si="50">IF(OR(AX30&gt;=1,AX31&gt;=1),1,0)</f>
        <v>0</v>
      </c>
      <c r="AY43" s="17">
        <f t="shared" si="49"/>
        <v>0</v>
      </c>
      <c r="AZ43" s="17">
        <f t="shared" si="49"/>
        <v>0</v>
      </c>
      <c r="BA43" s="17">
        <f t="shared" si="49"/>
        <v>0</v>
      </c>
      <c r="BB43" s="17">
        <f t="shared" si="49"/>
        <v>0</v>
      </c>
      <c r="BC43" s="17">
        <f t="shared" si="49"/>
        <v>0</v>
      </c>
      <c r="BD43" s="17">
        <f t="shared" si="49"/>
        <v>0</v>
      </c>
      <c r="BE43" s="17">
        <f t="shared" si="49"/>
        <v>0</v>
      </c>
      <c r="BF43" s="17">
        <f t="shared" si="49"/>
        <v>0</v>
      </c>
      <c r="BG43" s="17">
        <f t="shared" si="49"/>
        <v>0</v>
      </c>
      <c r="BH43" s="17">
        <f t="shared" si="49"/>
        <v>0</v>
      </c>
      <c r="BI43" s="17">
        <f t="shared" si="49"/>
        <v>0</v>
      </c>
      <c r="BJ43" s="17">
        <f t="shared" si="49"/>
        <v>0</v>
      </c>
      <c r="BK43" s="17">
        <f t="shared" si="49"/>
        <v>0</v>
      </c>
      <c r="BL43" s="17">
        <f t="shared" si="49"/>
        <v>0</v>
      </c>
      <c r="BM43" s="17">
        <f t="shared" si="49"/>
        <v>0</v>
      </c>
      <c r="BN43" s="17">
        <f t="shared" si="49"/>
        <v>0</v>
      </c>
      <c r="BO43" s="17">
        <f t="shared" ref="BO43:CR43" si="51">IF(OR(BO30&gt;=1,BO31&gt;=1),1,0)</f>
        <v>0</v>
      </c>
      <c r="BP43" s="17">
        <f t="shared" si="51"/>
        <v>0</v>
      </c>
      <c r="BQ43" s="17">
        <f t="shared" si="51"/>
        <v>0</v>
      </c>
      <c r="BR43" s="17">
        <f t="shared" si="51"/>
        <v>0</v>
      </c>
      <c r="BS43" s="17">
        <f t="shared" si="51"/>
        <v>0</v>
      </c>
      <c r="BT43" s="17">
        <f t="shared" si="51"/>
        <v>0</v>
      </c>
      <c r="BU43" s="17">
        <f t="shared" si="51"/>
        <v>0</v>
      </c>
      <c r="BV43" s="17">
        <f t="shared" si="51"/>
        <v>0</v>
      </c>
      <c r="BW43" s="17">
        <f t="shared" si="51"/>
        <v>0</v>
      </c>
      <c r="BX43" s="17">
        <f t="shared" si="51"/>
        <v>0</v>
      </c>
      <c r="BY43" s="17">
        <f t="shared" si="51"/>
        <v>1</v>
      </c>
      <c r="BZ43" s="17">
        <f t="shared" si="51"/>
        <v>1</v>
      </c>
      <c r="CA43" s="17">
        <f t="shared" si="51"/>
        <v>0</v>
      </c>
      <c r="CB43" s="17">
        <f t="shared" si="51"/>
        <v>0</v>
      </c>
      <c r="CC43" s="17">
        <f t="shared" si="51"/>
        <v>0</v>
      </c>
      <c r="CD43" s="17">
        <f t="shared" si="51"/>
        <v>0</v>
      </c>
      <c r="CE43" s="17">
        <f t="shared" si="51"/>
        <v>0</v>
      </c>
      <c r="CF43" s="17">
        <f t="shared" si="51"/>
        <v>0</v>
      </c>
      <c r="CG43" s="17">
        <f t="shared" si="51"/>
        <v>0</v>
      </c>
      <c r="CH43" s="17">
        <f t="shared" si="51"/>
        <v>0</v>
      </c>
      <c r="CI43" s="17">
        <f t="shared" si="51"/>
        <v>0</v>
      </c>
      <c r="CJ43" s="17">
        <f t="shared" si="51"/>
        <v>0</v>
      </c>
      <c r="CK43" s="17">
        <f t="shared" si="51"/>
        <v>0</v>
      </c>
      <c r="CL43" s="17">
        <f t="shared" si="51"/>
        <v>0</v>
      </c>
      <c r="CM43" s="17">
        <f t="shared" si="51"/>
        <v>0</v>
      </c>
      <c r="CN43" s="17">
        <f t="shared" si="51"/>
        <v>0</v>
      </c>
      <c r="CO43" s="17">
        <f t="shared" si="51"/>
        <v>0</v>
      </c>
      <c r="CP43" s="17">
        <f t="shared" si="51"/>
        <v>0</v>
      </c>
      <c r="CQ43" s="17">
        <f t="shared" si="51"/>
        <v>0</v>
      </c>
      <c r="CR43" s="17">
        <f t="shared" si="51"/>
        <v>0</v>
      </c>
      <c r="CS43" s="17">
        <f t="shared" ref="CS43:DP43" si="52">IF(OR(CS30&gt;=1,CS31&gt;=1),1,0)</f>
        <v>0</v>
      </c>
      <c r="CT43" s="17">
        <f t="shared" si="52"/>
        <v>0</v>
      </c>
      <c r="CU43" s="17">
        <f t="shared" si="52"/>
        <v>0</v>
      </c>
      <c r="CV43" s="17">
        <f t="shared" si="52"/>
        <v>0</v>
      </c>
      <c r="CW43" s="17">
        <f t="shared" si="52"/>
        <v>0</v>
      </c>
      <c r="CX43" s="17">
        <f>IF(OR(CX30&gt;=1,CX31&gt;=1),1,0)</f>
        <v>0</v>
      </c>
      <c r="CY43" s="17">
        <f t="shared" si="52"/>
        <v>0</v>
      </c>
      <c r="CZ43" s="17">
        <f t="shared" si="52"/>
        <v>0</v>
      </c>
      <c r="DA43" s="17">
        <f t="shared" si="52"/>
        <v>0</v>
      </c>
      <c r="DB43" s="17">
        <f>IF(OR(DB30&gt;=1,DB31&gt;=1),1,0)</f>
        <v>0</v>
      </c>
      <c r="DC43" s="17">
        <f t="shared" si="52"/>
        <v>0</v>
      </c>
      <c r="DD43" s="17">
        <f t="shared" si="52"/>
        <v>0</v>
      </c>
      <c r="DE43" s="17">
        <f t="shared" si="52"/>
        <v>0</v>
      </c>
      <c r="DF43" s="17">
        <f t="shared" ref="DF43" si="53">IF(OR(DF30&gt;=1,DF31&gt;=1),1,0)</f>
        <v>0</v>
      </c>
      <c r="DG43" s="17">
        <f t="shared" si="52"/>
        <v>0</v>
      </c>
      <c r="DH43" s="17">
        <f t="shared" si="52"/>
        <v>0</v>
      </c>
      <c r="DI43" s="17">
        <f t="shared" si="52"/>
        <v>0</v>
      </c>
      <c r="DJ43" s="17">
        <f t="shared" si="52"/>
        <v>0</v>
      </c>
      <c r="DK43" s="17">
        <f t="shared" si="52"/>
        <v>1</v>
      </c>
      <c r="DL43" s="17">
        <f t="shared" si="52"/>
        <v>0</v>
      </c>
      <c r="DM43" s="17">
        <f t="shared" si="52"/>
        <v>0</v>
      </c>
      <c r="DN43" s="17">
        <f t="shared" si="52"/>
        <v>0</v>
      </c>
      <c r="DO43" s="17">
        <f t="shared" si="52"/>
        <v>0</v>
      </c>
      <c r="DP43" s="17">
        <f t="shared" si="52"/>
        <v>0</v>
      </c>
      <c r="DQ43" s="21"/>
      <c r="DR43" s="18">
        <f t="shared" si="20"/>
        <v>6</v>
      </c>
      <c r="DS43" s="12"/>
      <c r="DU43" s="16">
        <f t="shared" si="21"/>
        <v>4</v>
      </c>
      <c r="DV43" s="55">
        <f t="shared" si="22"/>
        <v>0</v>
      </c>
      <c r="DW43" s="23">
        <f t="shared" si="23"/>
        <v>3</v>
      </c>
      <c r="DX43" s="23">
        <f t="shared" si="24"/>
        <v>1</v>
      </c>
      <c r="DY43" s="26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GA43" s="70"/>
      <c r="GF43" s="1"/>
      <c r="GG43" s="70"/>
    </row>
    <row r="44" spans="1:190" s="10" customFormat="1" x14ac:dyDescent="0.25">
      <c r="A44" s="43" t="s">
        <v>43</v>
      </c>
      <c r="B44" s="17">
        <f>IF(OR(B$32&gt;=1),1,0)</f>
        <v>0</v>
      </c>
      <c r="C44" s="17">
        <f t="shared" ref="C44:BO44" si="54">IF(OR(C$32&gt;=1),1,0)</f>
        <v>1</v>
      </c>
      <c r="D44" s="17">
        <f t="shared" si="54"/>
        <v>0</v>
      </c>
      <c r="E44" s="17">
        <f t="shared" si="54"/>
        <v>0</v>
      </c>
      <c r="F44" s="17">
        <f t="shared" si="54"/>
        <v>0</v>
      </c>
      <c r="G44" s="17">
        <f t="shared" si="54"/>
        <v>0</v>
      </c>
      <c r="H44" s="17">
        <f t="shared" si="54"/>
        <v>0</v>
      </c>
      <c r="I44" s="17">
        <f t="shared" si="54"/>
        <v>0</v>
      </c>
      <c r="J44" s="17">
        <f t="shared" si="54"/>
        <v>0</v>
      </c>
      <c r="K44" s="17">
        <f t="shared" si="54"/>
        <v>0</v>
      </c>
      <c r="L44" s="17">
        <f t="shared" si="54"/>
        <v>0</v>
      </c>
      <c r="M44" s="17">
        <f t="shared" si="54"/>
        <v>0</v>
      </c>
      <c r="N44" s="17">
        <f t="shared" si="54"/>
        <v>0</v>
      </c>
      <c r="O44" s="17">
        <f t="shared" si="54"/>
        <v>0</v>
      </c>
      <c r="P44" s="17">
        <f t="shared" si="54"/>
        <v>0</v>
      </c>
      <c r="Q44" s="17">
        <f t="shared" si="54"/>
        <v>0</v>
      </c>
      <c r="R44" s="17">
        <f t="shared" si="54"/>
        <v>0</v>
      </c>
      <c r="S44" s="17">
        <f t="shared" si="54"/>
        <v>0</v>
      </c>
      <c r="T44" s="17">
        <f t="shared" si="54"/>
        <v>0</v>
      </c>
      <c r="U44" s="17">
        <f t="shared" si="54"/>
        <v>0</v>
      </c>
      <c r="V44" s="17">
        <f t="shared" si="54"/>
        <v>0</v>
      </c>
      <c r="W44" s="17">
        <f t="shared" si="54"/>
        <v>0</v>
      </c>
      <c r="X44" s="17">
        <f>IF(OR(X$32&gt;=1),1,0)</f>
        <v>0</v>
      </c>
      <c r="Y44" s="17">
        <f>IF(OR(Y$32&gt;=1),1,0)</f>
        <v>0</v>
      </c>
      <c r="Z44" s="17">
        <f t="shared" si="54"/>
        <v>0</v>
      </c>
      <c r="AA44" s="17">
        <f t="shared" si="54"/>
        <v>0</v>
      </c>
      <c r="AB44" s="17">
        <f t="shared" si="54"/>
        <v>0</v>
      </c>
      <c r="AC44" s="17">
        <f t="shared" si="54"/>
        <v>0</v>
      </c>
      <c r="AD44" s="17">
        <f t="shared" si="54"/>
        <v>0</v>
      </c>
      <c r="AE44" s="17">
        <f t="shared" si="54"/>
        <v>0</v>
      </c>
      <c r="AF44" s="17">
        <f t="shared" si="54"/>
        <v>0</v>
      </c>
      <c r="AG44" s="17">
        <f t="shared" si="54"/>
        <v>0</v>
      </c>
      <c r="AH44" s="17">
        <f t="shared" si="54"/>
        <v>0</v>
      </c>
      <c r="AI44" s="17">
        <f t="shared" si="54"/>
        <v>0</v>
      </c>
      <c r="AJ44" s="17">
        <f t="shared" si="54"/>
        <v>0</v>
      </c>
      <c r="AK44" s="17">
        <f t="shared" si="54"/>
        <v>0</v>
      </c>
      <c r="AL44" s="17">
        <f t="shared" si="54"/>
        <v>0</v>
      </c>
      <c r="AM44" s="17">
        <f t="shared" si="54"/>
        <v>1</v>
      </c>
      <c r="AN44" s="17">
        <f t="shared" si="54"/>
        <v>0</v>
      </c>
      <c r="AO44" s="17">
        <f t="shared" si="54"/>
        <v>0</v>
      </c>
      <c r="AP44" s="17">
        <f t="shared" si="54"/>
        <v>0</v>
      </c>
      <c r="AQ44" s="17">
        <f t="shared" si="54"/>
        <v>0</v>
      </c>
      <c r="AR44" s="17">
        <f t="shared" si="54"/>
        <v>0</v>
      </c>
      <c r="AS44" s="17">
        <f t="shared" si="54"/>
        <v>0</v>
      </c>
      <c r="AT44" s="17">
        <f t="shared" si="54"/>
        <v>0</v>
      </c>
      <c r="AU44" s="17">
        <f t="shared" si="54"/>
        <v>0</v>
      </c>
      <c r="AV44" s="17">
        <f t="shared" si="54"/>
        <v>0</v>
      </c>
      <c r="AW44" s="17">
        <f t="shared" si="54"/>
        <v>0</v>
      </c>
      <c r="AX44" s="17">
        <f t="shared" si="54"/>
        <v>0</v>
      </c>
      <c r="AY44" s="17">
        <f t="shared" si="54"/>
        <v>0</v>
      </c>
      <c r="AZ44" s="17">
        <f t="shared" si="54"/>
        <v>0</v>
      </c>
      <c r="BA44" s="17">
        <f t="shared" si="54"/>
        <v>0</v>
      </c>
      <c r="BB44" s="17">
        <f t="shared" si="54"/>
        <v>0</v>
      </c>
      <c r="BC44" s="17">
        <f t="shared" si="54"/>
        <v>0</v>
      </c>
      <c r="BD44" s="17">
        <f t="shared" si="54"/>
        <v>0</v>
      </c>
      <c r="BE44" s="17">
        <f t="shared" si="54"/>
        <v>0</v>
      </c>
      <c r="BF44" s="17">
        <f t="shared" si="54"/>
        <v>0</v>
      </c>
      <c r="BG44" s="17">
        <f t="shared" si="54"/>
        <v>0</v>
      </c>
      <c r="BH44" s="17">
        <f t="shared" si="54"/>
        <v>0</v>
      </c>
      <c r="BI44" s="17">
        <f t="shared" si="54"/>
        <v>0</v>
      </c>
      <c r="BJ44" s="17">
        <f t="shared" si="54"/>
        <v>0</v>
      </c>
      <c r="BK44" s="17">
        <f t="shared" si="54"/>
        <v>0</v>
      </c>
      <c r="BL44" s="17">
        <f t="shared" si="54"/>
        <v>0</v>
      </c>
      <c r="BM44" s="17">
        <f t="shared" si="54"/>
        <v>0</v>
      </c>
      <c r="BN44" s="17">
        <f t="shared" si="54"/>
        <v>0</v>
      </c>
      <c r="BO44" s="17">
        <f t="shared" si="54"/>
        <v>0</v>
      </c>
      <c r="BP44" s="17">
        <f t="shared" ref="BP44:DP44" si="55">IF(OR(BP$32&gt;=1),1,0)</f>
        <v>0</v>
      </c>
      <c r="BQ44" s="17">
        <f t="shared" si="55"/>
        <v>0</v>
      </c>
      <c r="BR44" s="17">
        <f t="shared" si="55"/>
        <v>0</v>
      </c>
      <c r="BS44" s="17">
        <f t="shared" si="55"/>
        <v>0</v>
      </c>
      <c r="BT44" s="17">
        <f t="shared" si="55"/>
        <v>0</v>
      </c>
      <c r="BU44" s="17">
        <f t="shared" si="55"/>
        <v>0</v>
      </c>
      <c r="BV44" s="17">
        <f t="shared" si="55"/>
        <v>1</v>
      </c>
      <c r="BW44" s="17">
        <f t="shared" si="55"/>
        <v>0</v>
      </c>
      <c r="BX44" s="17">
        <f t="shared" si="55"/>
        <v>0</v>
      </c>
      <c r="BY44" s="17">
        <f t="shared" si="55"/>
        <v>0</v>
      </c>
      <c r="BZ44" s="17">
        <f t="shared" si="55"/>
        <v>0</v>
      </c>
      <c r="CA44" s="17">
        <f t="shared" si="55"/>
        <v>0</v>
      </c>
      <c r="CB44" s="17">
        <f t="shared" si="55"/>
        <v>0</v>
      </c>
      <c r="CC44" s="17">
        <f t="shared" si="55"/>
        <v>0</v>
      </c>
      <c r="CD44" s="17">
        <f t="shared" si="55"/>
        <v>0</v>
      </c>
      <c r="CE44" s="17">
        <f t="shared" si="55"/>
        <v>0</v>
      </c>
      <c r="CF44" s="17">
        <f t="shared" si="55"/>
        <v>0</v>
      </c>
      <c r="CG44" s="17">
        <f t="shared" si="55"/>
        <v>0</v>
      </c>
      <c r="CH44" s="17">
        <f t="shared" si="55"/>
        <v>0</v>
      </c>
      <c r="CI44" s="17">
        <f t="shared" si="55"/>
        <v>0</v>
      </c>
      <c r="CJ44" s="17">
        <f t="shared" si="55"/>
        <v>0</v>
      </c>
      <c r="CK44" s="17">
        <f t="shared" si="55"/>
        <v>0</v>
      </c>
      <c r="CL44" s="17">
        <f t="shared" si="55"/>
        <v>0</v>
      </c>
      <c r="CM44" s="17">
        <f t="shared" si="55"/>
        <v>0</v>
      </c>
      <c r="CN44" s="17">
        <f t="shared" si="55"/>
        <v>0</v>
      </c>
      <c r="CO44" s="17">
        <f t="shared" si="55"/>
        <v>0</v>
      </c>
      <c r="CP44" s="17">
        <f t="shared" si="55"/>
        <v>0</v>
      </c>
      <c r="CQ44" s="17">
        <f t="shared" si="55"/>
        <v>0</v>
      </c>
      <c r="CR44" s="17">
        <f t="shared" si="55"/>
        <v>0</v>
      </c>
      <c r="CS44" s="17">
        <f t="shared" si="55"/>
        <v>0</v>
      </c>
      <c r="CT44" s="17">
        <f t="shared" si="55"/>
        <v>0</v>
      </c>
      <c r="CU44" s="17">
        <f t="shared" si="55"/>
        <v>0</v>
      </c>
      <c r="CV44" s="17">
        <f t="shared" si="55"/>
        <v>0</v>
      </c>
      <c r="CW44" s="17">
        <f t="shared" si="55"/>
        <v>0</v>
      </c>
      <c r="CX44" s="17">
        <f>IF(OR(CX$32&gt;=1),1,0)</f>
        <v>0</v>
      </c>
      <c r="CY44" s="17">
        <f t="shared" si="55"/>
        <v>0</v>
      </c>
      <c r="CZ44" s="17">
        <f t="shared" si="55"/>
        <v>0</v>
      </c>
      <c r="DA44" s="17">
        <f t="shared" si="55"/>
        <v>0</v>
      </c>
      <c r="DB44" s="17">
        <f>IF(OR(DB$32&gt;=1),1,0)</f>
        <v>0</v>
      </c>
      <c r="DC44" s="17">
        <f t="shared" si="55"/>
        <v>0</v>
      </c>
      <c r="DD44" s="17">
        <f t="shared" si="55"/>
        <v>0</v>
      </c>
      <c r="DE44" s="17">
        <f t="shared" si="55"/>
        <v>0</v>
      </c>
      <c r="DF44" s="17">
        <f t="shared" si="55"/>
        <v>0</v>
      </c>
      <c r="DG44" s="17">
        <f t="shared" si="55"/>
        <v>0</v>
      </c>
      <c r="DH44" s="17">
        <f t="shared" si="55"/>
        <v>0</v>
      </c>
      <c r="DI44" s="17">
        <f t="shared" si="55"/>
        <v>0</v>
      </c>
      <c r="DJ44" s="17">
        <f t="shared" si="55"/>
        <v>0</v>
      </c>
      <c r="DK44" s="17">
        <f t="shared" si="55"/>
        <v>0</v>
      </c>
      <c r="DL44" s="17">
        <f t="shared" si="55"/>
        <v>0</v>
      </c>
      <c r="DM44" s="17">
        <f t="shared" si="55"/>
        <v>0</v>
      </c>
      <c r="DN44" s="17">
        <f t="shared" si="55"/>
        <v>1</v>
      </c>
      <c r="DO44" s="17">
        <f t="shared" si="55"/>
        <v>0</v>
      </c>
      <c r="DP44" s="17">
        <f t="shared" si="55"/>
        <v>0</v>
      </c>
      <c r="DQ44" s="21"/>
      <c r="DR44" s="18">
        <f t="shared" si="20"/>
        <v>4</v>
      </c>
      <c r="DS44" s="12"/>
      <c r="DT44" s="1"/>
      <c r="DU44" s="16">
        <f t="shared" si="21"/>
        <v>4</v>
      </c>
      <c r="DV44" s="55">
        <f t="shared" si="22"/>
        <v>0</v>
      </c>
      <c r="DW44" s="23">
        <f t="shared" si="23"/>
        <v>4</v>
      </c>
      <c r="DX44" s="23">
        <f t="shared" si="24"/>
        <v>0</v>
      </c>
      <c r="DY44" s="26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"/>
      <c r="GA44" s="70"/>
      <c r="GB44" s="1"/>
      <c r="GC44" s="1"/>
      <c r="GD44" s="1"/>
      <c r="GE44" s="1"/>
      <c r="GF44" s="1"/>
      <c r="GG44" s="70"/>
      <c r="GH44" s="1"/>
    </row>
    <row r="45" spans="1:190" s="10" customFormat="1" ht="13.8" thickBot="1" x14ac:dyDescent="0.3">
      <c r="A45" s="43" t="s">
        <v>18</v>
      </c>
      <c r="B45" s="17">
        <f>IF(OR(B$33&gt;=1),1,0)</f>
        <v>0</v>
      </c>
      <c r="C45" s="17">
        <f t="shared" ref="C45:BO45" si="56">IF(OR(C$33&gt;=1),1,0)</f>
        <v>0</v>
      </c>
      <c r="D45" s="17">
        <f t="shared" si="56"/>
        <v>0</v>
      </c>
      <c r="E45" s="17">
        <f t="shared" si="56"/>
        <v>0</v>
      </c>
      <c r="F45" s="17">
        <f t="shared" si="56"/>
        <v>1</v>
      </c>
      <c r="G45" s="17">
        <f t="shared" si="56"/>
        <v>1</v>
      </c>
      <c r="H45" s="17">
        <f t="shared" si="56"/>
        <v>1</v>
      </c>
      <c r="I45" s="17">
        <f t="shared" si="56"/>
        <v>0</v>
      </c>
      <c r="J45" s="17">
        <f t="shared" si="56"/>
        <v>1</v>
      </c>
      <c r="K45" s="17">
        <f t="shared" si="56"/>
        <v>1</v>
      </c>
      <c r="L45" s="17">
        <f t="shared" si="56"/>
        <v>1</v>
      </c>
      <c r="M45" s="17">
        <f t="shared" si="56"/>
        <v>1</v>
      </c>
      <c r="N45" s="17">
        <f t="shared" si="56"/>
        <v>1</v>
      </c>
      <c r="O45" s="17">
        <f t="shared" si="56"/>
        <v>0</v>
      </c>
      <c r="P45" s="17">
        <f t="shared" si="56"/>
        <v>1</v>
      </c>
      <c r="Q45" s="17">
        <f t="shared" si="56"/>
        <v>0</v>
      </c>
      <c r="R45" s="17">
        <f t="shared" si="56"/>
        <v>0</v>
      </c>
      <c r="S45" s="17">
        <f t="shared" si="56"/>
        <v>0</v>
      </c>
      <c r="T45" s="17">
        <f t="shared" si="56"/>
        <v>0</v>
      </c>
      <c r="U45" s="17">
        <f t="shared" si="56"/>
        <v>1</v>
      </c>
      <c r="V45" s="17">
        <f t="shared" si="56"/>
        <v>0</v>
      </c>
      <c r="W45" s="17">
        <f t="shared" si="56"/>
        <v>1</v>
      </c>
      <c r="X45" s="17">
        <f>IF(OR(X$33&gt;=1),1,0)</f>
        <v>0</v>
      </c>
      <c r="Y45" s="17">
        <f>IF(OR(Y$33&gt;=1),1,0)</f>
        <v>0</v>
      </c>
      <c r="Z45" s="17">
        <f t="shared" si="56"/>
        <v>0</v>
      </c>
      <c r="AA45" s="17">
        <f t="shared" si="56"/>
        <v>0</v>
      </c>
      <c r="AB45" s="17">
        <f t="shared" si="56"/>
        <v>0</v>
      </c>
      <c r="AC45" s="17">
        <f t="shared" si="56"/>
        <v>0</v>
      </c>
      <c r="AD45" s="17">
        <f t="shared" si="56"/>
        <v>0</v>
      </c>
      <c r="AE45" s="17">
        <f t="shared" si="56"/>
        <v>1</v>
      </c>
      <c r="AF45" s="17">
        <f t="shared" si="56"/>
        <v>0</v>
      </c>
      <c r="AG45" s="17">
        <f t="shared" si="56"/>
        <v>0</v>
      </c>
      <c r="AH45" s="17">
        <f t="shared" si="56"/>
        <v>1</v>
      </c>
      <c r="AI45" s="17">
        <f t="shared" si="56"/>
        <v>1</v>
      </c>
      <c r="AJ45" s="17">
        <f t="shared" si="56"/>
        <v>0</v>
      </c>
      <c r="AK45" s="17">
        <f t="shared" si="56"/>
        <v>1</v>
      </c>
      <c r="AL45" s="17">
        <f t="shared" si="56"/>
        <v>1</v>
      </c>
      <c r="AM45" s="17">
        <f t="shared" si="56"/>
        <v>0</v>
      </c>
      <c r="AN45" s="17">
        <f t="shared" si="56"/>
        <v>0</v>
      </c>
      <c r="AO45" s="17">
        <f t="shared" si="56"/>
        <v>0</v>
      </c>
      <c r="AP45" s="17">
        <f t="shared" si="56"/>
        <v>0</v>
      </c>
      <c r="AQ45" s="17">
        <f t="shared" si="56"/>
        <v>0</v>
      </c>
      <c r="AR45" s="17">
        <f t="shared" si="56"/>
        <v>0</v>
      </c>
      <c r="AS45" s="17">
        <f t="shared" si="56"/>
        <v>0</v>
      </c>
      <c r="AT45" s="17">
        <f t="shared" si="56"/>
        <v>1</v>
      </c>
      <c r="AU45" s="17">
        <f t="shared" si="56"/>
        <v>0</v>
      </c>
      <c r="AV45" s="17">
        <f t="shared" si="56"/>
        <v>0</v>
      </c>
      <c r="AW45" s="17">
        <f t="shared" si="56"/>
        <v>0</v>
      </c>
      <c r="AX45" s="17">
        <f t="shared" si="56"/>
        <v>0</v>
      </c>
      <c r="AY45" s="17">
        <f t="shared" si="56"/>
        <v>0</v>
      </c>
      <c r="AZ45" s="17">
        <f t="shared" si="56"/>
        <v>0</v>
      </c>
      <c r="BA45" s="17">
        <f t="shared" si="56"/>
        <v>0</v>
      </c>
      <c r="BB45" s="17">
        <f t="shared" si="56"/>
        <v>1</v>
      </c>
      <c r="BC45" s="17">
        <f t="shared" si="56"/>
        <v>1</v>
      </c>
      <c r="BD45" s="17">
        <f t="shared" si="56"/>
        <v>0</v>
      </c>
      <c r="BE45" s="17">
        <f t="shared" si="56"/>
        <v>0</v>
      </c>
      <c r="BF45" s="17">
        <f t="shared" si="56"/>
        <v>0</v>
      </c>
      <c r="BG45" s="17">
        <f t="shared" si="56"/>
        <v>0</v>
      </c>
      <c r="BH45" s="17">
        <f t="shared" si="56"/>
        <v>1</v>
      </c>
      <c r="BI45" s="17">
        <f t="shared" si="56"/>
        <v>1</v>
      </c>
      <c r="BJ45" s="17">
        <f t="shared" si="56"/>
        <v>0</v>
      </c>
      <c r="BK45" s="17">
        <f t="shared" si="56"/>
        <v>0</v>
      </c>
      <c r="BL45" s="17">
        <f t="shared" si="56"/>
        <v>0</v>
      </c>
      <c r="BM45" s="17">
        <f t="shared" si="56"/>
        <v>1</v>
      </c>
      <c r="BN45" s="17">
        <f t="shared" si="56"/>
        <v>1</v>
      </c>
      <c r="BO45" s="17">
        <f t="shared" si="56"/>
        <v>1</v>
      </c>
      <c r="BP45" s="17">
        <f t="shared" ref="BP45:DP45" si="57">IF(OR(BP$33&gt;=1),1,0)</f>
        <v>0</v>
      </c>
      <c r="BQ45" s="17">
        <f t="shared" si="57"/>
        <v>0</v>
      </c>
      <c r="BR45" s="17">
        <f t="shared" si="57"/>
        <v>1</v>
      </c>
      <c r="BS45" s="17">
        <f t="shared" si="57"/>
        <v>1</v>
      </c>
      <c r="BT45" s="17">
        <f t="shared" si="57"/>
        <v>0</v>
      </c>
      <c r="BU45" s="17">
        <f t="shared" si="57"/>
        <v>0</v>
      </c>
      <c r="BV45" s="17">
        <f t="shared" si="57"/>
        <v>0</v>
      </c>
      <c r="BW45" s="17">
        <f t="shared" si="57"/>
        <v>0</v>
      </c>
      <c r="BX45" s="17">
        <f t="shared" si="57"/>
        <v>0</v>
      </c>
      <c r="BY45" s="17">
        <f t="shared" si="57"/>
        <v>0</v>
      </c>
      <c r="BZ45" s="17">
        <f t="shared" si="57"/>
        <v>0</v>
      </c>
      <c r="CA45" s="17">
        <f t="shared" si="57"/>
        <v>0</v>
      </c>
      <c r="CB45" s="17">
        <f t="shared" si="57"/>
        <v>0</v>
      </c>
      <c r="CC45" s="17">
        <f t="shared" si="57"/>
        <v>0</v>
      </c>
      <c r="CD45" s="17">
        <f t="shared" si="57"/>
        <v>1</v>
      </c>
      <c r="CE45" s="17">
        <f t="shared" si="57"/>
        <v>0</v>
      </c>
      <c r="CF45" s="17">
        <f t="shared" si="57"/>
        <v>1</v>
      </c>
      <c r="CG45" s="17">
        <f t="shared" si="57"/>
        <v>1</v>
      </c>
      <c r="CH45" s="17">
        <f t="shared" si="57"/>
        <v>1</v>
      </c>
      <c r="CI45" s="17">
        <f t="shared" si="57"/>
        <v>1</v>
      </c>
      <c r="CJ45" s="17">
        <f t="shared" si="57"/>
        <v>0</v>
      </c>
      <c r="CK45" s="17">
        <f t="shared" si="57"/>
        <v>0</v>
      </c>
      <c r="CL45" s="17">
        <f t="shared" si="57"/>
        <v>1</v>
      </c>
      <c r="CM45" s="17">
        <f t="shared" si="57"/>
        <v>1</v>
      </c>
      <c r="CN45" s="17">
        <f t="shared" si="57"/>
        <v>0</v>
      </c>
      <c r="CO45" s="17">
        <f t="shared" si="57"/>
        <v>0</v>
      </c>
      <c r="CP45" s="17">
        <f t="shared" si="57"/>
        <v>0</v>
      </c>
      <c r="CQ45" s="17">
        <f t="shared" si="57"/>
        <v>0</v>
      </c>
      <c r="CR45" s="17">
        <f t="shared" si="57"/>
        <v>1</v>
      </c>
      <c r="CS45" s="17">
        <f t="shared" si="57"/>
        <v>0</v>
      </c>
      <c r="CT45" s="17">
        <f t="shared" si="57"/>
        <v>0</v>
      </c>
      <c r="CU45" s="17">
        <f t="shared" si="57"/>
        <v>0</v>
      </c>
      <c r="CV45" s="17">
        <f t="shared" si="57"/>
        <v>0</v>
      </c>
      <c r="CW45" s="17">
        <f t="shared" si="57"/>
        <v>0</v>
      </c>
      <c r="CX45" s="17">
        <f>IF(OR(CX$33&gt;=1),1,0)</f>
        <v>1</v>
      </c>
      <c r="CY45" s="17">
        <f t="shared" si="57"/>
        <v>0</v>
      </c>
      <c r="CZ45" s="17">
        <f t="shared" si="57"/>
        <v>0</v>
      </c>
      <c r="DA45" s="17">
        <f t="shared" si="57"/>
        <v>1</v>
      </c>
      <c r="DB45" s="17">
        <f>IF(OR(DB$33&gt;=1),1,0)</f>
        <v>0</v>
      </c>
      <c r="DC45" s="17">
        <f t="shared" si="57"/>
        <v>0</v>
      </c>
      <c r="DD45" s="17">
        <f t="shared" si="57"/>
        <v>1</v>
      </c>
      <c r="DE45" s="17">
        <f t="shared" si="57"/>
        <v>0</v>
      </c>
      <c r="DF45" s="17">
        <f t="shared" si="57"/>
        <v>0</v>
      </c>
      <c r="DG45" s="17">
        <f t="shared" si="57"/>
        <v>0</v>
      </c>
      <c r="DH45" s="17">
        <f t="shared" si="57"/>
        <v>0</v>
      </c>
      <c r="DI45" s="17">
        <f t="shared" si="57"/>
        <v>0</v>
      </c>
      <c r="DJ45" s="17">
        <f t="shared" si="57"/>
        <v>0</v>
      </c>
      <c r="DK45" s="17">
        <f t="shared" si="57"/>
        <v>1</v>
      </c>
      <c r="DL45" s="17">
        <f t="shared" si="57"/>
        <v>0</v>
      </c>
      <c r="DM45" s="17">
        <f t="shared" si="57"/>
        <v>0</v>
      </c>
      <c r="DN45" s="17">
        <f t="shared" si="57"/>
        <v>0</v>
      </c>
      <c r="DO45" s="17">
        <f t="shared" si="57"/>
        <v>0</v>
      </c>
      <c r="DP45" s="17">
        <f t="shared" si="57"/>
        <v>0</v>
      </c>
      <c r="DQ45" s="21"/>
      <c r="DR45" s="18">
        <f t="shared" si="20"/>
        <v>38</v>
      </c>
      <c r="DS45" s="12"/>
      <c r="DT45" s="1"/>
      <c r="DU45" s="16">
        <f t="shared" si="21"/>
        <v>15</v>
      </c>
      <c r="DV45" s="56">
        <f t="shared" si="22"/>
        <v>2</v>
      </c>
      <c r="DW45" s="27">
        <f t="shared" si="23"/>
        <v>10</v>
      </c>
      <c r="DX45" s="27">
        <f t="shared" si="24"/>
        <v>2</v>
      </c>
      <c r="DY45" s="28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"/>
      <c r="GA45" s="70"/>
      <c r="GB45" s="1"/>
      <c r="GC45" s="1"/>
      <c r="GD45" s="1"/>
      <c r="GE45" s="1"/>
      <c r="GF45" s="5"/>
      <c r="GG45" s="70"/>
      <c r="GH45" s="1"/>
    </row>
    <row r="46" spans="1:190" s="7" customFormat="1" ht="11.25" customHeight="1" thickTop="1" thickBot="1" x14ac:dyDescent="0.3">
      <c r="A46" s="34" t="s">
        <v>11</v>
      </c>
      <c r="B46" s="17">
        <f t="shared" ref="B46:AH46" si="58">SUM(B37:B45)</f>
        <v>2</v>
      </c>
      <c r="C46" s="17">
        <f t="shared" si="58"/>
        <v>1</v>
      </c>
      <c r="D46" s="17">
        <f t="shared" si="58"/>
        <v>2</v>
      </c>
      <c r="E46" s="17">
        <f t="shared" si="58"/>
        <v>2</v>
      </c>
      <c r="F46" s="17">
        <f t="shared" si="58"/>
        <v>1</v>
      </c>
      <c r="G46" s="17">
        <f t="shared" si="58"/>
        <v>1</v>
      </c>
      <c r="H46" s="17">
        <f t="shared" si="58"/>
        <v>1</v>
      </c>
      <c r="I46" s="17">
        <f t="shared" si="58"/>
        <v>1</v>
      </c>
      <c r="J46" s="17">
        <f t="shared" si="58"/>
        <v>1</v>
      </c>
      <c r="K46" s="17">
        <f t="shared" si="58"/>
        <v>2</v>
      </c>
      <c r="L46" s="17">
        <f t="shared" si="58"/>
        <v>2</v>
      </c>
      <c r="M46" s="17">
        <f t="shared" si="58"/>
        <v>1</v>
      </c>
      <c r="N46" s="17">
        <f t="shared" si="58"/>
        <v>2</v>
      </c>
      <c r="O46" s="17">
        <f t="shared" si="58"/>
        <v>1</v>
      </c>
      <c r="P46" s="17">
        <f t="shared" si="58"/>
        <v>2</v>
      </c>
      <c r="Q46" s="17">
        <f t="shared" si="58"/>
        <v>2</v>
      </c>
      <c r="R46" s="17">
        <f t="shared" si="58"/>
        <v>2</v>
      </c>
      <c r="S46" s="17">
        <f t="shared" si="58"/>
        <v>2</v>
      </c>
      <c r="T46" s="17">
        <f t="shared" si="58"/>
        <v>1</v>
      </c>
      <c r="U46" s="17">
        <f t="shared" si="58"/>
        <v>3</v>
      </c>
      <c r="V46" s="17">
        <f t="shared" si="58"/>
        <v>1</v>
      </c>
      <c r="W46" s="17">
        <f t="shared" si="58"/>
        <v>2</v>
      </c>
      <c r="X46" s="17">
        <f>SUM(X37:X45)</f>
        <v>2</v>
      </c>
      <c r="Y46" s="17">
        <f>SUM(Y37:Y45)</f>
        <v>2</v>
      </c>
      <c r="Z46" s="17">
        <f t="shared" si="58"/>
        <v>3</v>
      </c>
      <c r="AA46" s="17">
        <f t="shared" si="58"/>
        <v>2</v>
      </c>
      <c r="AB46" s="17">
        <f t="shared" si="58"/>
        <v>4</v>
      </c>
      <c r="AC46" s="17">
        <f t="shared" si="58"/>
        <v>2</v>
      </c>
      <c r="AD46" s="17">
        <f t="shared" si="58"/>
        <v>3</v>
      </c>
      <c r="AE46" s="17">
        <f t="shared" si="58"/>
        <v>1</v>
      </c>
      <c r="AF46" s="17">
        <f t="shared" si="58"/>
        <v>1</v>
      </c>
      <c r="AG46" s="17">
        <f t="shared" si="58"/>
        <v>1</v>
      </c>
      <c r="AH46" s="17">
        <f t="shared" si="58"/>
        <v>4</v>
      </c>
      <c r="AI46" s="17">
        <f t="shared" ref="AI46:BN46" si="59">SUM(AI37:AI45)</f>
        <v>2</v>
      </c>
      <c r="AJ46" s="17">
        <f t="shared" si="59"/>
        <v>1</v>
      </c>
      <c r="AK46" s="17">
        <f t="shared" si="59"/>
        <v>2</v>
      </c>
      <c r="AL46" s="17">
        <f t="shared" si="59"/>
        <v>2</v>
      </c>
      <c r="AM46" s="17">
        <f t="shared" si="59"/>
        <v>1</v>
      </c>
      <c r="AN46" s="17">
        <f t="shared" si="59"/>
        <v>2</v>
      </c>
      <c r="AO46" s="17">
        <f t="shared" si="59"/>
        <v>4</v>
      </c>
      <c r="AP46" s="17">
        <f t="shared" si="59"/>
        <v>1</v>
      </c>
      <c r="AQ46" s="17">
        <f t="shared" si="59"/>
        <v>2</v>
      </c>
      <c r="AR46" s="17">
        <f t="shared" si="59"/>
        <v>1</v>
      </c>
      <c r="AS46" s="17">
        <f t="shared" si="59"/>
        <v>2</v>
      </c>
      <c r="AT46" s="17">
        <f t="shared" si="59"/>
        <v>1</v>
      </c>
      <c r="AU46" s="17">
        <f t="shared" si="59"/>
        <v>1</v>
      </c>
      <c r="AV46" s="17">
        <f t="shared" si="59"/>
        <v>1</v>
      </c>
      <c r="AW46" s="17">
        <f t="shared" si="59"/>
        <v>1</v>
      </c>
      <c r="AX46" s="17">
        <f t="shared" ref="AX46" si="60">SUM(AX37:AX45)</f>
        <v>1</v>
      </c>
      <c r="AY46" s="17">
        <f t="shared" si="59"/>
        <v>2</v>
      </c>
      <c r="AZ46" s="17">
        <f t="shared" si="59"/>
        <v>1</v>
      </c>
      <c r="BA46" s="17">
        <f t="shared" si="59"/>
        <v>1</v>
      </c>
      <c r="BB46" s="17">
        <f t="shared" si="59"/>
        <v>2</v>
      </c>
      <c r="BC46" s="17">
        <f t="shared" si="59"/>
        <v>1</v>
      </c>
      <c r="BD46" s="17">
        <f t="shared" si="59"/>
        <v>2</v>
      </c>
      <c r="BE46" s="17">
        <f t="shared" si="59"/>
        <v>1</v>
      </c>
      <c r="BF46" s="17">
        <f t="shared" si="59"/>
        <v>2</v>
      </c>
      <c r="BG46" s="17">
        <f t="shared" si="59"/>
        <v>3</v>
      </c>
      <c r="BH46" s="17">
        <f t="shared" si="59"/>
        <v>1</v>
      </c>
      <c r="BI46" s="17">
        <f t="shared" si="59"/>
        <v>1</v>
      </c>
      <c r="BJ46" s="17">
        <f t="shared" si="59"/>
        <v>2</v>
      </c>
      <c r="BK46" s="17">
        <f t="shared" si="59"/>
        <v>2</v>
      </c>
      <c r="BL46" s="17">
        <f t="shared" si="59"/>
        <v>3</v>
      </c>
      <c r="BM46" s="17">
        <f t="shared" si="59"/>
        <v>3</v>
      </c>
      <c r="BN46" s="17">
        <f t="shared" si="59"/>
        <v>5</v>
      </c>
      <c r="BO46" s="17">
        <f t="shared" ref="BO46:CR46" si="61">SUM(BO37:BO45)</f>
        <v>1</v>
      </c>
      <c r="BP46" s="17">
        <f t="shared" si="61"/>
        <v>2</v>
      </c>
      <c r="BQ46" s="17">
        <f t="shared" si="61"/>
        <v>1</v>
      </c>
      <c r="BR46" s="17">
        <f t="shared" si="61"/>
        <v>4</v>
      </c>
      <c r="BS46" s="17">
        <f t="shared" si="61"/>
        <v>1</v>
      </c>
      <c r="BT46" s="17">
        <f t="shared" si="61"/>
        <v>4</v>
      </c>
      <c r="BU46" s="17">
        <f t="shared" si="61"/>
        <v>3</v>
      </c>
      <c r="BV46" s="17">
        <f t="shared" si="61"/>
        <v>1</v>
      </c>
      <c r="BW46" s="17">
        <f t="shared" si="61"/>
        <v>1</v>
      </c>
      <c r="BX46" s="17">
        <f t="shared" si="61"/>
        <v>1</v>
      </c>
      <c r="BY46" s="17">
        <f t="shared" si="61"/>
        <v>1</v>
      </c>
      <c r="BZ46" s="17">
        <f t="shared" si="61"/>
        <v>1</v>
      </c>
      <c r="CA46" s="17">
        <f t="shared" si="61"/>
        <v>2</v>
      </c>
      <c r="CB46" s="17">
        <f t="shared" si="61"/>
        <v>1</v>
      </c>
      <c r="CC46" s="17">
        <f t="shared" si="61"/>
        <v>2</v>
      </c>
      <c r="CD46" s="17">
        <f t="shared" si="61"/>
        <v>2</v>
      </c>
      <c r="CE46" s="17">
        <f t="shared" si="61"/>
        <v>1</v>
      </c>
      <c r="CF46" s="17">
        <f t="shared" si="61"/>
        <v>3</v>
      </c>
      <c r="CG46" s="17">
        <f t="shared" si="61"/>
        <v>1</v>
      </c>
      <c r="CH46" s="17">
        <f t="shared" si="61"/>
        <v>2</v>
      </c>
      <c r="CI46" s="17">
        <f t="shared" si="61"/>
        <v>1</v>
      </c>
      <c r="CJ46" s="17">
        <f t="shared" si="61"/>
        <v>1</v>
      </c>
      <c r="CK46" s="17">
        <f t="shared" si="61"/>
        <v>2</v>
      </c>
      <c r="CL46" s="17">
        <f t="shared" si="61"/>
        <v>2</v>
      </c>
      <c r="CM46" s="17">
        <f t="shared" si="61"/>
        <v>1</v>
      </c>
      <c r="CN46" s="17">
        <f t="shared" si="61"/>
        <v>2</v>
      </c>
      <c r="CO46" s="17">
        <f t="shared" si="61"/>
        <v>2</v>
      </c>
      <c r="CP46" s="17">
        <f t="shared" si="61"/>
        <v>1</v>
      </c>
      <c r="CQ46" s="17">
        <f t="shared" si="61"/>
        <v>1</v>
      </c>
      <c r="CR46" s="17">
        <f t="shared" si="61"/>
        <v>3</v>
      </c>
      <c r="CS46" s="17">
        <f t="shared" ref="CS46:DP46" si="62">SUM(CS37:CS45)</f>
        <v>2</v>
      </c>
      <c r="CT46" s="17">
        <f t="shared" si="62"/>
        <v>3</v>
      </c>
      <c r="CU46" s="17">
        <f t="shared" si="62"/>
        <v>2</v>
      </c>
      <c r="CV46" s="17">
        <f t="shared" si="62"/>
        <v>3</v>
      </c>
      <c r="CW46" s="17">
        <f t="shared" si="62"/>
        <v>1</v>
      </c>
      <c r="CX46" s="17">
        <f>SUM(CX37:CX45)</f>
        <v>4</v>
      </c>
      <c r="CY46" s="17">
        <f t="shared" si="62"/>
        <v>1</v>
      </c>
      <c r="CZ46" s="17">
        <f t="shared" si="62"/>
        <v>3</v>
      </c>
      <c r="DA46" s="17">
        <f t="shared" si="62"/>
        <v>3</v>
      </c>
      <c r="DB46" s="17">
        <f>SUM(DB37:DB45)</f>
        <v>2</v>
      </c>
      <c r="DC46" s="17">
        <f t="shared" si="62"/>
        <v>3</v>
      </c>
      <c r="DD46" s="17">
        <f t="shared" si="62"/>
        <v>2</v>
      </c>
      <c r="DE46" s="17">
        <f t="shared" si="62"/>
        <v>2</v>
      </c>
      <c r="DF46" s="17">
        <f t="shared" ref="DF46" si="63">SUM(DF37:DF45)</f>
        <v>1</v>
      </c>
      <c r="DG46" s="17">
        <f t="shared" si="62"/>
        <v>2</v>
      </c>
      <c r="DH46" s="17">
        <f t="shared" si="62"/>
        <v>1</v>
      </c>
      <c r="DI46" s="17">
        <f t="shared" si="62"/>
        <v>2</v>
      </c>
      <c r="DJ46" s="17">
        <f t="shared" si="62"/>
        <v>3</v>
      </c>
      <c r="DK46" s="17">
        <f t="shared" si="62"/>
        <v>2</v>
      </c>
      <c r="DL46" s="17">
        <f t="shared" si="62"/>
        <v>1</v>
      </c>
      <c r="DM46" s="17">
        <f t="shared" si="62"/>
        <v>1</v>
      </c>
      <c r="DN46" s="17">
        <f t="shared" si="62"/>
        <v>1</v>
      </c>
      <c r="DO46" s="17">
        <f t="shared" si="62"/>
        <v>2</v>
      </c>
      <c r="DP46" s="17">
        <f t="shared" si="62"/>
        <v>1</v>
      </c>
      <c r="DQ46" s="67">
        <f>SUMIFS(B$46:DP$46,B$46:DP$46,1)</f>
        <v>52</v>
      </c>
      <c r="DR46" s="31">
        <f>$DQ46/$DX$35</f>
        <v>0.43697478991596639</v>
      </c>
      <c r="DS46" s="138" t="s">
        <v>50</v>
      </c>
      <c r="DT46" s="139"/>
      <c r="DU46" s="131" t="s">
        <v>126</v>
      </c>
      <c r="DV46" s="130"/>
      <c r="DW46" s="130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"/>
      <c r="GA46" s="70"/>
      <c r="GB46" s="1"/>
      <c r="GC46" s="1"/>
      <c r="GD46" s="1"/>
      <c r="GE46" s="1"/>
      <c r="GF46" s="5"/>
      <c r="GG46" s="70"/>
      <c r="GH46" s="10"/>
    </row>
    <row r="47" spans="1:190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72"/>
      <c r="GB47" s="12"/>
      <c r="GF47" s="13"/>
      <c r="GG47" s="74"/>
    </row>
    <row r="48" spans="1:190" x14ac:dyDescent="0.25">
      <c r="A48" s="34" t="s">
        <v>8</v>
      </c>
      <c r="B48" s="24">
        <f t="shared" ref="B48:AH48" si="64">IF(AND(B34&gt;1,B46=1),1,0)</f>
        <v>0</v>
      </c>
      <c r="C48" s="24">
        <f t="shared" si="64"/>
        <v>0</v>
      </c>
      <c r="D48" s="24">
        <f t="shared" si="64"/>
        <v>0</v>
      </c>
      <c r="E48" s="24">
        <f t="shared" si="64"/>
        <v>0</v>
      </c>
      <c r="F48" s="24">
        <f t="shared" si="64"/>
        <v>0</v>
      </c>
      <c r="G48" s="24">
        <f t="shared" si="64"/>
        <v>0</v>
      </c>
      <c r="H48" s="24">
        <f t="shared" si="64"/>
        <v>0</v>
      </c>
      <c r="I48" s="24">
        <f t="shared" si="64"/>
        <v>1</v>
      </c>
      <c r="J48" s="24">
        <f t="shared" si="64"/>
        <v>0</v>
      </c>
      <c r="K48" s="24">
        <f t="shared" si="64"/>
        <v>0</v>
      </c>
      <c r="L48" s="24">
        <f t="shared" si="64"/>
        <v>0</v>
      </c>
      <c r="M48" s="24">
        <f t="shared" si="64"/>
        <v>0</v>
      </c>
      <c r="N48" s="24">
        <f t="shared" si="64"/>
        <v>0</v>
      </c>
      <c r="O48" s="24">
        <f t="shared" si="64"/>
        <v>0</v>
      </c>
      <c r="P48" s="24">
        <f t="shared" si="64"/>
        <v>0</v>
      </c>
      <c r="Q48" s="24">
        <f t="shared" si="64"/>
        <v>0</v>
      </c>
      <c r="R48" s="24">
        <f t="shared" si="64"/>
        <v>0</v>
      </c>
      <c r="S48" s="24">
        <f t="shared" si="64"/>
        <v>0</v>
      </c>
      <c r="T48" s="24">
        <f t="shared" si="64"/>
        <v>1</v>
      </c>
      <c r="U48" s="24">
        <f t="shared" si="64"/>
        <v>0</v>
      </c>
      <c r="V48" s="24">
        <f t="shared" si="64"/>
        <v>0</v>
      </c>
      <c r="W48" s="24">
        <f t="shared" si="64"/>
        <v>0</v>
      </c>
      <c r="X48" s="24">
        <f>IF(AND(X34&gt;1,X46=1),1,0)</f>
        <v>0</v>
      </c>
      <c r="Y48" s="24">
        <f>IF(AND(Y34&gt;1,Y46=1),1,0)</f>
        <v>0</v>
      </c>
      <c r="Z48" s="24">
        <f t="shared" si="64"/>
        <v>0</v>
      </c>
      <c r="AA48" s="24">
        <f t="shared" si="64"/>
        <v>0</v>
      </c>
      <c r="AB48" s="24">
        <f t="shared" si="64"/>
        <v>0</v>
      </c>
      <c r="AC48" s="24">
        <f t="shared" si="64"/>
        <v>0</v>
      </c>
      <c r="AD48" s="24">
        <f t="shared" si="64"/>
        <v>0</v>
      </c>
      <c r="AE48" s="24">
        <f t="shared" si="64"/>
        <v>0</v>
      </c>
      <c r="AF48" s="24">
        <f t="shared" si="64"/>
        <v>0</v>
      </c>
      <c r="AG48" s="24">
        <f t="shared" si="64"/>
        <v>1</v>
      </c>
      <c r="AH48" s="24">
        <f t="shared" si="64"/>
        <v>0</v>
      </c>
      <c r="AI48" s="24">
        <f t="shared" ref="AI48:BN48" si="65">IF(AND(AI34&gt;1,AI46=1),1,0)</f>
        <v>0</v>
      </c>
      <c r="AJ48" s="24">
        <f t="shared" si="65"/>
        <v>0</v>
      </c>
      <c r="AK48" s="24">
        <f t="shared" si="65"/>
        <v>0</v>
      </c>
      <c r="AL48" s="24">
        <f t="shared" si="65"/>
        <v>0</v>
      </c>
      <c r="AM48" s="24">
        <f t="shared" si="65"/>
        <v>0</v>
      </c>
      <c r="AN48" s="24">
        <f t="shared" si="65"/>
        <v>0</v>
      </c>
      <c r="AO48" s="24">
        <f t="shared" si="65"/>
        <v>0</v>
      </c>
      <c r="AP48" s="24">
        <f t="shared" si="65"/>
        <v>1</v>
      </c>
      <c r="AQ48" s="24">
        <f t="shared" si="65"/>
        <v>0</v>
      </c>
      <c r="AR48" s="24">
        <f t="shared" si="65"/>
        <v>1</v>
      </c>
      <c r="AS48" s="24">
        <f t="shared" si="65"/>
        <v>0</v>
      </c>
      <c r="AT48" s="24">
        <f t="shared" si="65"/>
        <v>0</v>
      </c>
      <c r="AU48" s="24">
        <f t="shared" si="65"/>
        <v>0</v>
      </c>
      <c r="AV48" s="24">
        <f t="shared" si="65"/>
        <v>0</v>
      </c>
      <c r="AW48" s="24">
        <f t="shared" si="65"/>
        <v>0</v>
      </c>
      <c r="AX48" s="24">
        <f t="shared" ref="AX48" si="66">IF(AND(AX34&gt;1,AX46=1),1,0)</f>
        <v>0</v>
      </c>
      <c r="AY48" s="24">
        <f t="shared" si="65"/>
        <v>0</v>
      </c>
      <c r="AZ48" s="24">
        <f t="shared" si="65"/>
        <v>0</v>
      </c>
      <c r="BA48" s="24">
        <f t="shared" si="65"/>
        <v>0</v>
      </c>
      <c r="BB48" s="24">
        <f t="shared" si="65"/>
        <v>0</v>
      </c>
      <c r="BC48" s="24">
        <f t="shared" si="65"/>
        <v>0</v>
      </c>
      <c r="BD48" s="24">
        <f t="shared" si="65"/>
        <v>0</v>
      </c>
      <c r="BE48" s="24">
        <f t="shared" si="65"/>
        <v>0</v>
      </c>
      <c r="BF48" s="24">
        <f t="shared" si="65"/>
        <v>0</v>
      </c>
      <c r="BG48" s="24">
        <f t="shared" si="65"/>
        <v>0</v>
      </c>
      <c r="BH48" s="24">
        <f t="shared" si="65"/>
        <v>0</v>
      </c>
      <c r="BI48" s="24">
        <f t="shared" si="65"/>
        <v>0</v>
      </c>
      <c r="BJ48" s="24">
        <f t="shared" si="65"/>
        <v>0</v>
      </c>
      <c r="BK48" s="24">
        <f t="shared" si="65"/>
        <v>0</v>
      </c>
      <c r="BL48" s="24">
        <f t="shared" si="65"/>
        <v>0</v>
      </c>
      <c r="BM48" s="24">
        <f t="shared" si="65"/>
        <v>0</v>
      </c>
      <c r="BN48" s="24">
        <f t="shared" si="65"/>
        <v>0</v>
      </c>
      <c r="BO48" s="24">
        <f t="shared" ref="BO48:CR48" si="67">IF(AND(BO34&gt;1,BO46=1),1,0)</f>
        <v>0</v>
      </c>
      <c r="BP48" s="24">
        <f t="shared" si="67"/>
        <v>0</v>
      </c>
      <c r="BQ48" s="24">
        <f t="shared" si="67"/>
        <v>0</v>
      </c>
      <c r="BR48" s="24">
        <f t="shared" si="67"/>
        <v>0</v>
      </c>
      <c r="BS48" s="24">
        <f t="shared" si="67"/>
        <v>0</v>
      </c>
      <c r="BT48" s="24">
        <f t="shared" si="67"/>
        <v>0</v>
      </c>
      <c r="BU48" s="24">
        <f t="shared" si="67"/>
        <v>0</v>
      </c>
      <c r="BV48" s="24">
        <f t="shared" si="67"/>
        <v>0</v>
      </c>
      <c r="BW48" s="24">
        <f t="shared" si="67"/>
        <v>0</v>
      </c>
      <c r="BX48" s="24">
        <f t="shared" si="67"/>
        <v>0</v>
      </c>
      <c r="BY48" s="24">
        <f t="shared" si="67"/>
        <v>0</v>
      </c>
      <c r="BZ48" s="24">
        <f t="shared" si="67"/>
        <v>0</v>
      </c>
      <c r="CA48" s="24">
        <f t="shared" si="67"/>
        <v>0</v>
      </c>
      <c r="CB48" s="24">
        <f t="shared" si="67"/>
        <v>0</v>
      </c>
      <c r="CC48" s="24">
        <f t="shared" si="67"/>
        <v>0</v>
      </c>
      <c r="CD48" s="24">
        <f t="shared" si="67"/>
        <v>0</v>
      </c>
      <c r="CE48" s="24">
        <f t="shared" si="67"/>
        <v>0</v>
      </c>
      <c r="CF48" s="24">
        <f t="shared" si="67"/>
        <v>0</v>
      </c>
      <c r="CG48" s="24">
        <f t="shared" si="67"/>
        <v>0</v>
      </c>
      <c r="CH48" s="24">
        <f t="shared" si="67"/>
        <v>0</v>
      </c>
      <c r="CI48" s="24">
        <f t="shared" si="67"/>
        <v>0</v>
      </c>
      <c r="CJ48" s="24">
        <f t="shared" si="67"/>
        <v>0</v>
      </c>
      <c r="CK48" s="24">
        <f t="shared" si="67"/>
        <v>0</v>
      </c>
      <c r="CL48" s="24">
        <f t="shared" si="67"/>
        <v>0</v>
      </c>
      <c r="CM48" s="24">
        <f t="shared" si="67"/>
        <v>0</v>
      </c>
      <c r="CN48" s="24">
        <f t="shared" si="67"/>
        <v>0</v>
      </c>
      <c r="CO48" s="24">
        <f t="shared" si="67"/>
        <v>0</v>
      </c>
      <c r="CP48" s="24">
        <f t="shared" si="67"/>
        <v>0</v>
      </c>
      <c r="CQ48" s="24">
        <f t="shared" si="67"/>
        <v>0</v>
      </c>
      <c r="CR48" s="24">
        <f t="shared" si="67"/>
        <v>0</v>
      </c>
      <c r="CS48" s="24">
        <f t="shared" ref="CS48:DP48" si="68">IF(AND(CS34&gt;1,CS46=1),1,0)</f>
        <v>0</v>
      </c>
      <c r="CT48" s="24">
        <f t="shared" si="68"/>
        <v>0</v>
      </c>
      <c r="CU48" s="24">
        <f t="shared" si="68"/>
        <v>0</v>
      </c>
      <c r="CV48" s="24">
        <f t="shared" si="68"/>
        <v>0</v>
      </c>
      <c r="CW48" s="24">
        <f t="shared" si="68"/>
        <v>0</v>
      </c>
      <c r="CX48" s="24">
        <f>IF(AND(CX34&gt;1,CX46=1),1,0)</f>
        <v>0</v>
      </c>
      <c r="CY48" s="24">
        <f t="shared" si="68"/>
        <v>0</v>
      </c>
      <c r="CZ48" s="24">
        <f t="shared" si="68"/>
        <v>0</v>
      </c>
      <c r="DA48" s="24">
        <f t="shared" si="68"/>
        <v>0</v>
      </c>
      <c r="DB48" s="24">
        <f>IF(AND(DB34&gt;1,DB46=1),1,0)</f>
        <v>0</v>
      </c>
      <c r="DC48" s="24">
        <f t="shared" si="68"/>
        <v>0</v>
      </c>
      <c r="DD48" s="24">
        <f t="shared" si="68"/>
        <v>0</v>
      </c>
      <c r="DE48" s="24">
        <f t="shared" si="68"/>
        <v>0</v>
      </c>
      <c r="DF48" s="24">
        <f t="shared" ref="DF48" si="69">IF(AND(DF34&gt;1,DF46=1),1,0)</f>
        <v>0</v>
      </c>
      <c r="DG48" s="24">
        <f t="shared" si="68"/>
        <v>0</v>
      </c>
      <c r="DH48" s="24">
        <f t="shared" si="68"/>
        <v>0</v>
      </c>
      <c r="DI48" s="24">
        <f t="shared" si="68"/>
        <v>0</v>
      </c>
      <c r="DJ48" s="24">
        <f t="shared" si="68"/>
        <v>0</v>
      </c>
      <c r="DK48" s="24">
        <f t="shared" si="68"/>
        <v>0</v>
      </c>
      <c r="DL48" s="24">
        <f t="shared" si="68"/>
        <v>1</v>
      </c>
      <c r="DM48" s="24">
        <f t="shared" si="68"/>
        <v>1</v>
      </c>
      <c r="DN48" s="24">
        <f t="shared" si="68"/>
        <v>0</v>
      </c>
      <c r="DO48" s="24">
        <f t="shared" si="68"/>
        <v>0</v>
      </c>
      <c r="DP48" s="24">
        <f t="shared" si="68"/>
        <v>0</v>
      </c>
      <c r="DQ48" s="24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72"/>
      <c r="GB48" s="12"/>
      <c r="GC48" s="10"/>
      <c r="GD48" s="10"/>
      <c r="GE48" s="10"/>
      <c r="GF48" s="13"/>
      <c r="GG48" s="74"/>
      <c r="GH48" s="7"/>
    </row>
    <row r="49" spans="1:190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72"/>
      <c r="GB49" s="12"/>
      <c r="GC49" s="7"/>
      <c r="GD49" s="7"/>
      <c r="GE49" s="7"/>
      <c r="GF49" s="14"/>
      <c r="GG49" s="75"/>
      <c r="GH49" s="10"/>
    </row>
    <row r="50" spans="1:190" x14ac:dyDescent="0.25">
      <c r="A50" s="37" t="s">
        <v>12</v>
      </c>
      <c r="B50" s="99">
        <v>1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99">
        <v>1</v>
      </c>
      <c r="O50" s="102">
        <v>0</v>
      </c>
      <c r="P50" s="102">
        <v>0</v>
      </c>
      <c r="Q50" s="99">
        <v>1</v>
      </c>
      <c r="R50" s="102">
        <v>0</v>
      </c>
      <c r="S50" s="102">
        <v>0</v>
      </c>
      <c r="T50" s="102">
        <v>0</v>
      </c>
      <c r="U50" s="102">
        <v>0</v>
      </c>
      <c r="V50" s="102">
        <v>0</v>
      </c>
      <c r="W50" s="102">
        <v>0</v>
      </c>
      <c r="X50" s="99">
        <v>1</v>
      </c>
      <c r="Y50" s="102">
        <v>0</v>
      </c>
      <c r="Z50" s="99">
        <v>1</v>
      </c>
      <c r="AA50" s="99">
        <v>1</v>
      </c>
      <c r="AB50" s="102">
        <v>0</v>
      </c>
      <c r="AC50" s="102">
        <v>0</v>
      </c>
      <c r="AD50" s="102">
        <v>0</v>
      </c>
      <c r="AE50" s="102">
        <v>0</v>
      </c>
      <c r="AF50" s="102">
        <v>0</v>
      </c>
      <c r="AG50" s="102">
        <v>0</v>
      </c>
      <c r="AH50" s="99">
        <v>1</v>
      </c>
      <c r="AI50" s="102">
        <v>0</v>
      </c>
      <c r="AJ50" s="102">
        <v>0</v>
      </c>
      <c r="AK50" s="102">
        <v>0</v>
      </c>
      <c r="AL50" s="102">
        <v>0</v>
      </c>
      <c r="AM50" s="102">
        <v>0</v>
      </c>
      <c r="AN50" s="99">
        <v>1</v>
      </c>
      <c r="AO50" s="102">
        <v>0</v>
      </c>
      <c r="AP50" s="102">
        <v>0</v>
      </c>
      <c r="AQ50" s="102">
        <v>0</v>
      </c>
      <c r="AR50" s="102">
        <v>0</v>
      </c>
      <c r="AS50" s="102">
        <v>0</v>
      </c>
      <c r="AT50" s="102">
        <v>0</v>
      </c>
      <c r="AU50" s="102">
        <v>0</v>
      </c>
      <c r="AV50" s="102">
        <v>0</v>
      </c>
      <c r="AW50" s="102">
        <v>0</v>
      </c>
      <c r="AX50" s="102">
        <v>0</v>
      </c>
      <c r="AY50" s="102">
        <v>0</v>
      </c>
      <c r="AZ50" s="102">
        <v>0</v>
      </c>
      <c r="BA50" s="102">
        <v>0</v>
      </c>
      <c r="BB50" s="102">
        <v>0</v>
      </c>
      <c r="BC50" s="102">
        <v>0</v>
      </c>
      <c r="BD50" s="99">
        <v>1</v>
      </c>
      <c r="BE50" s="102">
        <v>0</v>
      </c>
      <c r="BF50" s="102">
        <v>0</v>
      </c>
      <c r="BG50" s="99">
        <v>1</v>
      </c>
      <c r="BH50" s="102">
        <v>0</v>
      </c>
      <c r="BI50" s="102">
        <v>0</v>
      </c>
      <c r="BJ50" s="99">
        <v>1</v>
      </c>
      <c r="BK50" s="99">
        <v>1</v>
      </c>
      <c r="BL50" s="99">
        <v>1</v>
      </c>
      <c r="BM50" s="99">
        <v>1</v>
      </c>
      <c r="BN50" s="99">
        <v>1</v>
      </c>
      <c r="BO50" s="102">
        <v>0</v>
      </c>
      <c r="BP50" s="102">
        <v>0</v>
      </c>
      <c r="BQ50" s="102">
        <v>0</v>
      </c>
      <c r="BR50" s="99">
        <v>1</v>
      </c>
      <c r="BS50" s="102">
        <v>0</v>
      </c>
      <c r="BT50" s="99">
        <v>1</v>
      </c>
      <c r="BU50" s="99">
        <v>1</v>
      </c>
      <c r="BV50" s="102">
        <v>0</v>
      </c>
      <c r="BW50" s="102">
        <v>0</v>
      </c>
      <c r="BX50" s="102">
        <v>0</v>
      </c>
      <c r="BY50" s="102">
        <v>0</v>
      </c>
      <c r="BZ50" s="102">
        <v>0</v>
      </c>
      <c r="CA50" s="99">
        <v>1</v>
      </c>
      <c r="CB50" s="102">
        <v>0</v>
      </c>
      <c r="CC50" s="102">
        <v>0</v>
      </c>
      <c r="CD50" s="99">
        <v>1</v>
      </c>
      <c r="CE50" s="102">
        <v>0</v>
      </c>
      <c r="CF50" s="102">
        <v>0</v>
      </c>
      <c r="CG50" s="102">
        <v>0</v>
      </c>
      <c r="CH50" s="99">
        <v>1</v>
      </c>
      <c r="CI50" s="99">
        <v>1</v>
      </c>
      <c r="CJ50" s="102">
        <v>0</v>
      </c>
      <c r="CK50" s="99">
        <v>1</v>
      </c>
      <c r="CL50" s="102">
        <v>0</v>
      </c>
      <c r="CM50" s="102">
        <v>0</v>
      </c>
      <c r="CN50" s="99">
        <v>1</v>
      </c>
      <c r="CO50" s="102">
        <v>0</v>
      </c>
      <c r="CP50" s="102">
        <v>0</v>
      </c>
      <c r="CQ50" s="102">
        <v>0</v>
      </c>
      <c r="CR50" s="99">
        <v>1</v>
      </c>
      <c r="CS50" s="102">
        <v>0</v>
      </c>
      <c r="CT50" s="99">
        <v>1</v>
      </c>
      <c r="CU50" s="102">
        <v>0</v>
      </c>
      <c r="CV50" s="99">
        <v>1</v>
      </c>
      <c r="CW50" s="102">
        <v>0</v>
      </c>
      <c r="CX50" s="99">
        <v>1</v>
      </c>
      <c r="CY50" s="102">
        <v>0</v>
      </c>
      <c r="CZ50" s="99">
        <v>1</v>
      </c>
      <c r="DA50" s="99">
        <v>1</v>
      </c>
      <c r="DB50" s="99">
        <v>1</v>
      </c>
      <c r="DC50" s="99">
        <v>1</v>
      </c>
      <c r="DD50" s="102">
        <v>0</v>
      </c>
      <c r="DE50" s="102">
        <v>0</v>
      </c>
      <c r="DF50" s="99">
        <v>1</v>
      </c>
      <c r="DG50" s="99">
        <v>1</v>
      </c>
      <c r="DH50" s="102">
        <v>0</v>
      </c>
      <c r="DI50" s="102">
        <v>0</v>
      </c>
      <c r="DJ50" s="99">
        <v>1</v>
      </c>
      <c r="DK50" s="102">
        <v>0</v>
      </c>
      <c r="DL50" s="102">
        <v>0</v>
      </c>
      <c r="DM50" s="102">
        <v>0</v>
      </c>
      <c r="DN50" s="102">
        <v>0</v>
      </c>
      <c r="DO50" s="102">
        <v>0</v>
      </c>
      <c r="DP50" s="102">
        <v>0</v>
      </c>
      <c r="DQ50" s="21"/>
      <c r="DR50" s="20">
        <f>SUM(B50:DP50)</f>
        <v>35</v>
      </c>
      <c r="DS50" s="22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72"/>
      <c r="GB50" s="12"/>
      <c r="GC50" s="7"/>
      <c r="GD50" s="7"/>
      <c r="GE50" s="7"/>
      <c r="GF50" s="14"/>
      <c r="GG50" s="74"/>
    </row>
    <row r="51" spans="1:190" x14ac:dyDescent="0.25">
      <c r="A51" s="43" t="s">
        <v>13</v>
      </c>
      <c r="B51" s="102">
        <v>0</v>
      </c>
      <c r="C51" s="102">
        <v>0</v>
      </c>
      <c r="D51" s="99">
        <v>1</v>
      </c>
      <c r="E51" s="99">
        <v>1</v>
      </c>
      <c r="F51" s="102">
        <v>0</v>
      </c>
      <c r="G51" s="99">
        <v>1</v>
      </c>
      <c r="H51" s="102">
        <v>0</v>
      </c>
      <c r="I51" s="99">
        <v>1</v>
      </c>
      <c r="J51" s="99">
        <v>1</v>
      </c>
      <c r="K51" s="99">
        <v>1</v>
      </c>
      <c r="L51" s="102">
        <v>0</v>
      </c>
      <c r="M51" s="102">
        <v>0</v>
      </c>
      <c r="N51" s="102">
        <v>0</v>
      </c>
      <c r="O51" s="99">
        <v>1</v>
      </c>
      <c r="P51" s="99">
        <v>1</v>
      </c>
      <c r="Q51" s="99">
        <v>1</v>
      </c>
      <c r="R51" s="99">
        <v>1</v>
      </c>
      <c r="S51" s="99">
        <v>1</v>
      </c>
      <c r="T51" s="99">
        <v>1</v>
      </c>
      <c r="U51" s="99">
        <v>1</v>
      </c>
      <c r="V51" s="99">
        <v>1</v>
      </c>
      <c r="W51" s="99">
        <v>1</v>
      </c>
      <c r="X51" s="99">
        <v>1</v>
      </c>
      <c r="Y51" s="99">
        <v>1</v>
      </c>
      <c r="Z51" s="99">
        <v>1</v>
      </c>
      <c r="AA51" s="99">
        <v>1</v>
      </c>
      <c r="AB51" s="99">
        <v>1</v>
      </c>
      <c r="AC51" s="99">
        <v>1</v>
      </c>
      <c r="AD51" s="99">
        <v>1</v>
      </c>
      <c r="AE51" s="99">
        <v>1</v>
      </c>
      <c r="AF51" s="99">
        <v>1</v>
      </c>
      <c r="AG51" s="99">
        <v>1</v>
      </c>
      <c r="AH51" s="99">
        <v>1</v>
      </c>
      <c r="AI51" s="99">
        <v>1</v>
      </c>
      <c r="AJ51" s="99">
        <v>1</v>
      </c>
      <c r="AK51" s="99">
        <v>1</v>
      </c>
      <c r="AL51" s="99">
        <v>1</v>
      </c>
      <c r="AM51" s="102">
        <v>0</v>
      </c>
      <c r="AN51" s="99">
        <v>1</v>
      </c>
      <c r="AO51" s="99">
        <v>1</v>
      </c>
      <c r="AP51" s="99">
        <v>1</v>
      </c>
      <c r="AQ51" s="99">
        <v>1</v>
      </c>
      <c r="AR51" s="99">
        <v>1</v>
      </c>
      <c r="AS51" s="99">
        <v>1</v>
      </c>
      <c r="AT51" s="99">
        <v>1</v>
      </c>
      <c r="AU51" s="102">
        <v>0</v>
      </c>
      <c r="AV51" s="102">
        <v>0</v>
      </c>
      <c r="AW51" s="99">
        <v>1</v>
      </c>
      <c r="AX51" s="99">
        <v>1</v>
      </c>
      <c r="AY51" s="99">
        <v>1</v>
      </c>
      <c r="AZ51" s="99">
        <v>1</v>
      </c>
      <c r="BA51" s="102">
        <v>0</v>
      </c>
      <c r="BB51" s="99">
        <v>1</v>
      </c>
      <c r="BC51" s="102">
        <v>0</v>
      </c>
      <c r="BD51" s="99">
        <v>1</v>
      </c>
      <c r="BE51" s="99">
        <v>1</v>
      </c>
      <c r="BF51" s="99">
        <v>1</v>
      </c>
      <c r="BG51" s="99">
        <v>1</v>
      </c>
      <c r="BH51" s="99">
        <v>1</v>
      </c>
      <c r="BI51" s="99">
        <v>1</v>
      </c>
      <c r="BJ51" s="99">
        <v>1</v>
      </c>
      <c r="BK51" s="99">
        <v>1</v>
      </c>
      <c r="BL51" s="99">
        <v>1</v>
      </c>
      <c r="BM51" s="99">
        <v>1</v>
      </c>
      <c r="BN51" s="99">
        <v>1</v>
      </c>
      <c r="BO51" s="99">
        <v>1</v>
      </c>
      <c r="BP51" s="99">
        <v>1</v>
      </c>
      <c r="BQ51" s="99">
        <v>1</v>
      </c>
      <c r="BR51" s="99">
        <v>1</v>
      </c>
      <c r="BS51" s="99">
        <v>1</v>
      </c>
      <c r="BT51" s="99">
        <v>1</v>
      </c>
      <c r="BU51" s="99">
        <v>1</v>
      </c>
      <c r="BV51" s="102">
        <v>0</v>
      </c>
      <c r="BW51" s="99">
        <v>1</v>
      </c>
      <c r="BX51" s="99">
        <v>1</v>
      </c>
      <c r="BY51" s="102">
        <v>0</v>
      </c>
      <c r="BZ51" s="102">
        <v>0</v>
      </c>
      <c r="CA51" s="99">
        <v>1</v>
      </c>
      <c r="CB51" s="99">
        <v>1</v>
      </c>
      <c r="CC51" s="99">
        <v>1</v>
      </c>
      <c r="CD51" s="102">
        <v>0</v>
      </c>
      <c r="CE51" s="99">
        <v>1</v>
      </c>
      <c r="CF51" s="99">
        <v>1</v>
      </c>
      <c r="CG51" s="99">
        <v>1</v>
      </c>
      <c r="CH51" s="99">
        <v>1</v>
      </c>
      <c r="CI51" s="99">
        <v>1</v>
      </c>
      <c r="CJ51" s="99">
        <v>1</v>
      </c>
      <c r="CK51" s="99">
        <v>1</v>
      </c>
      <c r="CL51" s="99">
        <v>1</v>
      </c>
      <c r="CM51" s="102">
        <v>0</v>
      </c>
      <c r="CN51" s="99">
        <v>1</v>
      </c>
      <c r="CO51" s="99">
        <v>1</v>
      </c>
      <c r="CP51" s="99">
        <v>1</v>
      </c>
      <c r="CQ51" s="99">
        <v>1</v>
      </c>
      <c r="CR51" s="99">
        <v>1</v>
      </c>
      <c r="CS51" s="99">
        <v>1</v>
      </c>
      <c r="CT51" s="99">
        <v>1</v>
      </c>
      <c r="CU51" s="99">
        <v>1</v>
      </c>
      <c r="CV51" s="99">
        <v>1</v>
      </c>
      <c r="CW51" s="99">
        <v>1</v>
      </c>
      <c r="CX51" s="99">
        <v>1</v>
      </c>
      <c r="CY51" s="99">
        <v>1</v>
      </c>
      <c r="CZ51" s="99">
        <v>1</v>
      </c>
      <c r="DA51" s="99">
        <v>1</v>
      </c>
      <c r="DB51" s="99">
        <v>1</v>
      </c>
      <c r="DC51" s="99">
        <v>1</v>
      </c>
      <c r="DD51" s="99">
        <v>1</v>
      </c>
      <c r="DE51" s="99">
        <v>1</v>
      </c>
      <c r="DF51" s="99">
        <v>1</v>
      </c>
      <c r="DG51" s="99">
        <v>1</v>
      </c>
      <c r="DH51" s="99">
        <v>1</v>
      </c>
      <c r="DI51" s="99">
        <v>1</v>
      </c>
      <c r="DJ51" s="99">
        <v>1</v>
      </c>
      <c r="DK51" s="99">
        <v>1</v>
      </c>
      <c r="DL51" s="99">
        <v>1</v>
      </c>
      <c r="DM51" s="99">
        <v>1</v>
      </c>
      <c r="DN51" s="102">
        <v>0</v>
      </c>
      <c r="DO51" s="99">
        <v>1</v>
      </c>
      <c r="DP51" s="99">
        <v>1</v>
      </c>
      <c r="DQ51" s="21"/>
      <c r="DR51" s="20">
        <f>SUM(B51:DP51)</f>
        <v>101</v>
      </c>
      <c r="DS51" s="22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71"/>
      <c r="GB51" s="12"/>
      <c r="GC51" s="7"/>
      <c r="GD51" s="7"/>
      <c r="GE51" s="7"/>
      <c r="GF51" s="14"/>
      <c r="GG51" s="70"/>
    </row>
    <row r="52" spans="1:190" s="11" customFormat="1" x14ac:dyDescent="0.25">
      <c r="A52" s="43" t="s">
        <v>14</v>
      </c>
      <c r="B52" s="99">
        <v>1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99">
        <v>1</v>
      </c>
      <c r="L52" s="102">
        <v>0</v>
      </c>
      <c r="M52" s="102">
        <v>0</v>
      </c>
      <c r="N52" s="102">
        <v>0</v>
      </c>
      <c r="O52" s="102">
        <v>0</v>
      </c>
      <c r="P52" s="99">
        <v>1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99">
        <v>1</v>
      </c>
      <c r="AF52" s="102">
        <v>0</v>
      </c>
      <c r="AG52" s="102">
        <v>0</v>
      </c>
      <c r="AH52" s="99">
        <v>1</v>
      </c>
      <c r="AI52" s="99">
        <v>1</v>
      </c>
      <c r="AJ52" s="102">
        <v>0</v>
      </c>
      <c r="AK52" s="102">
        <v>0</v>
      </c>
      <c r="AL52" s="102">
        <v>0</v>
      </c>
      <c r="AM52" s="102">
        <v>0</v>
      </c>
      <c r="AN52" s="102">
        <v>0</v>
      </c>
      <c r="AO52" s="102">
        <v>0</v>
      </c>
      <c r="AP52" s="102">
        <v>0</v>
      </c>
      <c r="AQ52" s="102">
        <v>0</v>
      </c>
      <c r="AR52" s="102">
        <v>0</v>
      </c>
      <c r="AS52" s="102">
        <v>0</v>
      </c>
      <c r="AT52" s="102">
        <v>0</v>
      </c>
      <c r="AU52" s="102">
        <v>0</v>
      </c>
      <c r="AV52" s="102">
        <v>0</v>
      </c>
      <c r="AW52" s="102">
        <v>0</v>
      </c>
      <c r="AX52" s="102">
        <v>0</v>
      </c>
      <c r="AY52" s="102">
        <v>0</v>
      </c>
      <c r="AZ52" s="102">
        <v>0</v>
      </c>
      <c r="BA52" s="99">
        <v>1</v>
      </c>
      <c r="BB52" s="102">
        <v>0</v>
      </c>
      <c r="BC52" s="102">
        <v>0</v>
      </c>
      <c r="BD52" s="102">
        <v>0</v>
      </c>
      <c r="BE52" s="102">
        <v>0</v>
      </c>
      <c r="BF52" s="102">
        <v>0</v>
      </c>
      <c r="BG52" s="102">
        <v>0</v>
      </c>
      <c r="BH52" s="102">
        <v>0</v>
      </c>
      <c r="BI52" s="99">
        <v>1</v>
      </c>
      <c r="BJ52" s="102">
        <v>0</v>
      </c>
      <c r="BK52" s="102">
        <v>0</v>
      </c>
      <c r="BL52" s="102">
        <v>0</v>
      </c>
      <c r="BM52" s="102">
        <v>0</v>
      </c>
      <c r="BN52" s="102">
        <v>0</v>
      </c>
      <c r="BO52" s="99">
        <v>1</v>
      </c>
      <c r="BP52" s="102">
        <v>0</v>
      </c>
      <c r="BQ52" s="102">
        <v>0</v>
      </c>
      <c r="BR52" s="102">
        <v>0</v>
      </c>
      <c r="BS52" s="99">
        <v>1</v>
      </c>
      <c r="BT52" s="102">
        <v>0</v>
      </c>
      <c r="BU52" s="102">
        <v>0</v>
      </c>
      <c r="BV52" s="102">
        <v>0</v>
      </c>
      <c r="BW52" s="102">
        <v>0</v>
      </c>
      <c r="BX52" s="102">
        <v>0</v>
      </c>
      <c r="BY52" s="102">
        <v>0</v>
      </c>
      <c r="BZ52" s="102">
        <v>0</v>
      </c>
      <c r="CA52" s="102">
        <v>0</v>
      </c>
      <c r="CB52" s="102">
        <v>0</v>
      </c>
      <c r="CC52" s="102">
        <v>0</v>
      </c>
      <c r="CD52" s="102">
        <v>0</v>
      </c>
      <c r="CE52" s="102">
        <v>0</v>
      </c>
      <c r="CF52" s="102">
        <v>0</v>
      </c>
      <c r="CG52" s="102">
        <v>0</v>
      </c>
      <c r="CH52" s="99">
        <v>1</v>
      </c>
      <c r="CI52" s="99">
        <v>1</v>
      </c>
      <c r="CJ52" s="102">
        <v>0</v>
      </c>
      <c r="CK52" s="102">
        <v>0</v>
      </c>
      <c r="CL52" s="102">
        <v>0</v>
      </c>
      <c r="CM52" s="102">
        <v>0</v>
      </c>
      <c r="CN52" s="102">
        <v>0</v>
      </c>
      <c r="CO52" s="102">
        <v>0</v>
      </c>
      <c r="CP52" s="102">
        <v>0</v>
      </c>
      <c r="CQ52" s="102">
        <v>0</v>
      </c>
      <c r="CR52" s="102">
        <v>0</v>
      </c>
      <c r="CS52" s="102">
        <v>0</v>
      </c>
      <c r="CT52" s="102">
        <v>0</v>
      </c>
      <c r="CU52" s="102">
        <v>0</v>
      </c>
      <c r="CV52" s="102">
        <v>0</v>
      </c>
      <c r="CW52" s="102">
        <v>0</v>
      </c>
      <c r="CX52" s="102">
        <v>0</v>
      </c>
      <c r="CY52" s="102">
        <v>0</v>
      </c>
      <c r="CZ52" s="102">
        <v>0</v>
      </c>
      <c r="DA52" s="102">
        <v>0</v>
      </c>
      <c r="DB52" s="102">
        <v>0</v>
      </c>
      <c r="DC52" s="102">
        <v>0</v>
      </c>
      <c r="DD52" s="99">
        <v>1</v>
      </c>
      <c r="DE52" s="102">
        <v>0</v>
      </c>
      <c r="DF52" s="102">
        <v>0</v>
      </c>
      <c r="DG52" s="102">
        <v>0</v>
      </c>
      <c r="DH52" s="102">
        <v>0</v>
      </c>
      <c r="DI52" s="102">
        <v>0</v>
      </c>
      <c r="DJ52" s="102">
        <v>0</v>
      </c>
      <c r="DK52" s="99">
        <v>1</v>
      </c>
      <c r="DL52" s="102">
        <v>0</v>
      </c>
      <c r="DM52" s="102">
        <v>0</v>
      </c>
      <c r="DN52" s="102">
        <v>0</v>
      </c>
      <c r="DO52" s="102">
        <v>0</v>
      </c>
      <c r="DP52" s="102">
        <v>0</v>
      </c>
      <c r="DQ52" s="21"/>
      <c r="DR52" s="20">
        <f>SUM(B52:DP52)</f>
        <v>14</v>
      </c>
      <c r="DS52" s="22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71"/>
      <c r="GB52" s="12"/>
      <c r="GC52" s="10"/>
      <c r="GD52" s="10"/>
      <c r="GE52" s="10"/>
      <c r="GF52" s="13"/>
      <c r="GG52" s="70"/>
      <c r="GH52" s="1"/>
    </row>
    <row r="53" spans="1:190" s="11" customFormat="1" x14ac:dyDescent="0.25">
      <c r="A53" s="43" t="s">
        <v>15</v>
      </c>
      <c r="B53" s="99">
        <v>1</v>
      </c>
      <c r="C53" s="99">
        <v>1</v>
      </c>
      <c r="D53" s="102">
        <v>0</v>
      </c>
      <c r="E53" s="102">
        <v>0</v>
      </c>
      <c r="F53" s="99">
        <v>1</v>
      </c>
      <c r="G53" s="102">
        <v>0</v>
      </c>
      <c r="H53" s="99">
        <v>1</v>
      </c>
      <c r="I53" s="102">
        <v>0</v>
      </c>
      <c r="J53" s="102">
        <v>0</v>
      </c>
      <c r="K53" s="102">
        <v>0</v>
      </c>
      <c r="L53" s="99">
        <v>1</v>
      </c>
      <c r="M53" s="99">
        <v>1</v>
      </c>
      <c r="N53" s="99">
        <v>1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99">
        <v>1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99">
        <v>1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99">
        <v>1</v>
      </c>
      <c r="AV53" s="99">
        <v>1</v>
      </c>
      <c r="AW53" s="102">
        <v>0</v>
      </c>
      <c r="AX53" s="102">
        <v>0</v>
      </c>
      <c r="AY53" s="102">
        <v>0</v>
      </c>
      <c r="AZ53" s="102">
        <v>0</v>
      </c>
      <c r="BA53" s="102">
        <v>0</v>
      </c>
      <c r="BB53" s="102">
        <v>0</v>
      </c>
      <c r="BC53" s="99">
        <v>1</v>
      </c>
      <c r="BD53" s="102">
        <v>0</v>
      </c>
      <c r="BE53" s="102">
        <v>0</v>
      </c>
      <c r="BF53" s="102">
        <v>0</v>
      </c>
      <c r="BG53" s="102">
        <v>0</v>
      </c>
      <c r="BH53" s="102">
        <v>0</v>
      </c>
      <c r="BI53" s="99">
        <v>1</v>
      </c>
      <c r="BJ53" s="102">
        <v>0</v>
      </c>
      <c r="BK53" s="102">
        <v>0</v>
      </c>
      <c r="BL53" s="102">
        <v>0</v>
      </c>
      <c r="BM53" s="102">
        <v>0</v>
      </c>
      <c r="BN53" s="102">
        <v>0</v>
      </c>
      <c r="BO53" s="99">
        <v>1</v>
      </c>
      <c r="BP53" s="102">
        <v>0</v>
      </c>
      <c r="BQ53" s="102">
        <v>0</v>
      </c>
      <c r="BR53" s="102">
        <v>0</v>
      </c>
      <c r="BS53" s="99">
        <v>1</v>
      </c>
      <c r="BT53" s="102">
        <v>0</v>
      </c>
      <c r="BU53" s="102">
        <v>0</v>
      </c>
      <c r="BV53" s="99">
        <v>1</v>
      </c>
      <c r="BW53" s="102">
        <v>0</v>
      </c>
      <c r="BX53" s="102">
        <v>0</v>
      </c>
      <c r="BY53" s="99">
        <v>1</v>
      </c>
      <c r="BZ53" s="99">
        <v>1</v>
      </c>
      <c r="CA53" s="102">
        <v>0</v>
      </c>
      <c r="CB53" s="102">
        <v>0</v>
      </c>
      <c r="CC53" s="102">
        <v>0</v>
      </c>
      <c r="CD53" s="99">
        <v>1</v>
      </c>
      <c r="CE53" s="102">
        <v>0</v>
      </c>
      <c r="CF53" s="102">
        <v>0</v>
      </c>
      <c r="CG53" s="102">
        <v>0</v>
      </c>
      <c r="CH53" s="99">
        <v>1</v>
      </c>
      <c r="CI53" s="99">
        <v>1</v>
      </c>
      <c r="CJ53" s="102">
        <v>0</v>
      </c>
      <c r="CK53" s="102">
        <v>0</v>
      </c>
      <c r="CL53" s="102">
        <v>0</v>
      </c>
      <c r="CM53" s="99">
        <v>1</v>
      </c>
      <c r="CN53" s="102">
        <v>0</v>
      </c>
      <c r="CO53" s="102">
        <v>0</v>
      </c>
      <c r="CP53" s="102">
        <v>0</v>
      </c>
      <c r="CQ53" s="102">
        <v>0</v>
      </c>
      <c r="CR53" s="102">
        <v>0</v>
      </c>
      <c r="CS53" s="102">
        <v>0</v>
      </c>
      <c r="CT53" s="102">
        <v>0</v>
      </c>
      <c r="CU53" s="102">
        <v>0</v>
      </c>
      <c r="CV53" s="102">
        <v>0</v>
      </c>
      <c r="CW53" s="102">
        <v>0</v>
      </c>
      <c r="CX53" s="102">
        <v>0</v>
      </c>
      <c r="CY53" s="99">
        <v>1</v>
      </c>
      <c r="CZ53" s="102">
        <v>0</v>
      </c>
      <c r="DA53" s="102">
        <v>0</v>
      </c>
      <c r="DB53" s="102">
        <v>0</v>
      </c>
      <c r="DC53" s="102">
        <v>0</v>
      </c>
      <c r="DD53" s="99">
        <v>1</v>
      </c>
      <c r="DE53" s="102">
        <v>0</v>
      </c>
      <c r="DF53" s="102">
        <v>0</v>
      </c>
      <c r="DG53" s="102">
        <v>0</v>
      </c>
      <c r="DH53" s="102">
        <v>0</v>
      </c>
      <c r="DI53" s="102">
        <v>0</v>
      </c>
      <c r="DJ53" s="102">
        <v>0</v>
      </c>
      <c r="DK53" s="99">
        <v>1</v>
      </c>
      <c r="DL53" s="102">
        <v>0</v>
      </c>
      <c r="DM53" s="102">
        <v>0</v>
      </c>
      <c r="DN53" s="99">
        <v>1</v>
      </c>
      <c r="DO53" s="102">
        <v>0</v>
      </c>
      <c r="DP53" s="102">
        <v>0</v>
      </c>
      <c r="DQ53" s="21"/>
      <c r="DR53" s="20">
        <f>SUM(B53:DP53)</f>
        <v>26</v>
      </c>
      <c r="DS53" s="22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GA53" s="71"/>
      <c r="GC53" s="1"/>
      <c r="GD53" s="1"/>
      <c r="GE53" s="1"/>
      <c r="GF53" s="1"/>
      <c r="GG53" s="70"/>
      <c r="GH53" s="1"/>
    </row>
    <row r="54" spans="1:190" s="11" customFormat="1" x14ac:dyDescent="0.25">
      <c r="A54" s="76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0"/>
      <c r="DR54" s="70"/>
      <c r="DS54" s="70"/>
      <c r="DT54" s="70"/>
      <c r="DU54" s="70"/>
      <c r="DV54" s="70"/>
      <c r="DW54" s="70"/>
      <c r="DX54" s="70"/>
      <c r="DY54" s="70"/>
      <c r="DZ54" s="71"/>
      <c r="EA54" s="71"/>
      <c r="EB54" s="71"/>
      <c r="EC54" s="71"/>
      <c r="ED54" s="71"/>
      <c r="EE54" s="71"/>
      <c r="EF54" s="71"/>
      <c r="EG54" s="71"/>
      <c r="EH54" s="71"/>
      <c r="EI54" s="71"/>
      <c r="EJ54" s="71"/>
      <c r="EK54" s="71"/>
      <c r="EL54" s="71"/>
      <c r="EM54" s="71"/>
      <c r="EN54" s="71"/>
      <c r="EO54" s="71"/>
      <c r="EP54" s="71"/>
      <c r="EQ54" s="71"/>
      <c r="ER54" s="71"/>
      <c r="ES54" s="71"/>
      <c r="ET54" s="71"/>
      <c r="EU54" s="71"/>
      <c r="EV54" s="71"/>
      <c r="EW54" s="71"/>
      <c r="EX54" s="71"/>
      <c r="EY54" s="71"/>
      <c r="EZ54" s="71"/>
      <c r="FA54" s="71"/>
      <c r="FB54" s="71"/>
      <c r="FC54" s="71"/>
      <c r="FD54" s="71"/>
      <c r="FE54" s="71"/>
      <c r="FF54" s="71"/>
      <c r="FG54" s="71"/>
      <c r="FH54" s="71"/>
      <c r="FI54" s="71"/>
      <c r="FJ54" s="71"/>
      <c r="FK54" s="71"/>
      <c r="FL54" s="71"/>
      <c r="FM54" s="71"/>
      <c r="FN54" s="71"/>
      <c r="FO54" s="71"/>
      <c r="FP54" s="71"/>
      <c r="FQ54" s="71"/>
      <c r="FR54" s="71"/>
      <c r="FS54" s="71"/>
      <c r="FT54" s="71"/>
      <c r="FU54" s="71"/>
      <c r="FV54" s="71"/>
      <c r="FW54" s="71"/>
      <c r="FX54" s="71"/>
      <c r="FY54" s="71"/>
      <c r="FZ54" s="71"/>
      <c r="GA54" s="70"/>
      <c r="GB54" s="71"/>
      <c r="GC54" s="70"/>
      <c r="GD54" s="70"/>
      <c r="GE54" s="70"/>
      <c r="GF54" s="73"/>
      <c r="GG54" s="70"/>
    </row>
    <row r="55" spans="1:190" s="11" customFormat="1" ht="15" customHeight="1" x14ac:dyDescent="0.25">
      <c r="A55" s="66" t="s">
        <v>40</v>
      </c>
      <c r="B55" s="57">
        <f>B$15</f>
        <v>0</v>
      </c>
      <c r="C55" s="57">
        <f t="shared" ref="C55:BN55" si="70">C$15</f>
        <v>0</v>
      </c>
      <c r="D55" s="57">
        <f>D$15</f>
        <v>2</v>
      </c>
      <c r="E55" s="57">
        <f t="shared" si="70"/>
        <v>0</v>
      </c>
      <c r="F55" s="57">
        <f t="shared" si="70"/>
        <v>0</v>
      </c>
      <c r="G55" s="57">
        <f t="shared" si="70"/>
        <v>0</v>
      </c>
      <c r="H55" s="57">
        <f t="shared" si="70"/>
        <v>0</v>
      </c>
      <c r="I55" s="57">
        <f t="shared" si="70"/>
        <v>0</v>
      </c>
      <c r="J55" s="57">
        <f t="shared" si="70"/>
        <v>0</v>
      </c>
      <c r="K55" s="57">
        <f t="shared" si="70"/>
        <v>0</v>
      </c>
      <c r="L55" s="57">
        <f t="shared" si="70"/>
        <v>0</v>
      </c>
      <c r="M55" s="57">
        <f t="shared" si="70"/>
        <v>0</v>
      </c>
      <c r="N55" s="57">
        <f t="shared" si="70"/>
        <v>0</v>
      </c>
      <c r="O55" s="57">
        <f t="shared" si="70"/>
        <v>0</v>
      </c>
      <c r="P55" s="57">
        <f t="shared" si="70"/>
        <v>0</v>
      </c>
      <c r="Q55" s="57">
        <f t="shared" si="70"/>
        <v>0</v>
      </c>
      <c r="R55" s="57">
        <f t="shared" si="70"/>
        <v>1</v>
      </c>
      <c r="S55" s="57">
        <f t="shared" si="70"/>
        <v>2</v>
      </c>
      <c r="T55" s="57">
        <f t="shared" si="70"/>
        <v>0</v>
      </c>
      <c r="U55" s="57">
        <f t="shared" si="70"/>
        <v>0</v>
      </c>
      <c r="V55" s="57">
        <f t="shared" si="70"/>
        <v>0</v>
      </c>
      <c r="W55" s="57">
        <f t="shared" si="70"/>
        <v>0</v>
      </c>
      <c r="X55" s="57">
        <f>X$15</f>
        <v>0</v>
      </c>
      <c r="Y55" s="57">
        <f>Y$15</f>
        <v>1</v>
      </c>
      <c r="Z55" s="57">
        <f t="shared" si="70"/>
        <v>1</v>
      </c>
      <c r="AA55" s="57">
        <f t="shared" si="70"/>
        <v>0</v>
      </c>
      <c r="AB55" s="57">
        <f t="shared" si="70"/>
        <v>0</v>
      </c>
      <c r="AC55" s="57">
        <f t="shared" si="70"/>
        <v>0</v>
      </c>
      <c r="AD55" s="57">
        <f t="shared" si="70"/>
        <v>2</v>
      </c>
      <c r="AE55" s="57">
        <f t="shared" si="70"/>
        <v>0</v>
      </c>
      <c r="AF55" s="57">
        <f t="shared" si="70"/>
        <v>1</v>
      </c>
      <c r="AG55" s="57">
        <f t="shared" si="70"/>
        <v>0</v>
      </c>
      <c r="AH55" s="57">
        <f t="shared" si="70"/>
        <v>1</v>
      </c>
      <c r="AI55" s="57">
        <f t="shared" si="70"/>
        <v>0</v>
      </c>
      <c r="AJ55" s="57">
        <f t="shared" si="70"/>
        <v>0</v>
      </c>
      <c r="AK55" s="57">
        <f t="shared" si="70"/>
        <v>0</v>
      </c>
      <c r="AL55" s="57">
        <f t="shared" si="70"/>
        <v>0</v>
      </c>
      <c r="AM55" s="57">
        <f t="shared" si="70"/>
        <v>0</v>
      </c>
      <c r="AN55" s="57">
        <f t="shared" si="70"/>
        <v>0</v>
      </c>
      <c r="AO55" s="57">
        <f t="shared" si="70"/>
        <v>2</v>
      </c>
      <c r="AP55" s="57">
        <f t="shared" si="70"/>
        <v>0</v>
      </c>
      <c r="AQ55" s="57">
        <f t="shared" si="70"/>
        <v>1</v>
      </c>
      <c r="AR55" s="57">
        <f t="shared" si="70"/>
        <v>0</v>
      </c>
      <c r="AS55" s="57">
        <f t="shared" si="70"/>
        <v>2</v>
      </c>
      <c r="AT55" s="57">
        <f t="shared" si="70"/>
        <v>0</v>
      </c>
      <c r="AU55" s="57">
        <f t="shared" si="70"/>
        <v>0</v>
      </c>
      <c r="AV55" s="57">
        <f t="shared" si="70"/>
        <v>0</v>
      </c>
      <c r="AW55" s="57">
        <f t="shared" si="70"/>
        <v>0</v>
      </c>
      <c r="AX55" s="57">
        <f t="shared" si="70"/>
        <v>0</v>
      </c>
      <c r="AY55" s="57">
        <f t="shared" si="70"/>
        <v>1</v>
      </c>
      <c r="AZ55" s="57">
        <f t="shared" si="70"/>
        <v>0</v>
      </c>
      <c r="BA55" s="57">
        <f t="shared" si="70"/>
        <v>0</v>
      </c>
      <c r="BB55" s="57">
        <f t="shared" si="70"/>
        <v>1</v>
      </c>
      <c r="BC55" s="57">
        <f t="shared" si="70"/>
        <v>0</v>
      </c>
      <c r="BD55" s="57">
        <f t="shared" si="70"/>
        <v>0</v>
      </c>
      <c r="BE55" s="57">
        <f>BE$15</f>
        <v>0</v>
      </c>
      <c r="BF55" s="57">
        <f t="shared" si="70"/>
        <v>1</v>
      </c>
      <c r="BG55" s="57">
        <f t="shared" si="70"/>
        <v>2</v>
      </c>
      <c r="BH55" s="57">
        <f t="shared" si="70"/>
        <v>0</v>
      </c>
      <c r="BI55" s="57">
        <f t="shared" si="70"/>
        <v>0</v>
      </c>
      <c r="BJ55" s="57">
        <f t="shared" si="70"/>
        <v>0</v>
      </c>
      <c r="BK55" s="57">
        <f t="shared" si="70"/>
        <v>0</v>
      </c>
      <c r="BL55" s="57">
        <f t="shared" si="70"/>
        <v>1</v>
      </c>
      <c r="BM55" s="57">
        <f t="shared" si="70"/>
        <v>0</v>
      </c>
      <c r="BN55" s="57">
        <f t="shared" si="70"/>
        <v>0</v>
      </c>
      <c r="BO55" s="57">
        <f t="shared" ref="BO55:DP55" si="71">BO$15</f>
        <v>0</v>
      </c>
      <c r="BP55" s="57">
        <f t="shared" si="71"/>
        <v>0</v>
      </c>
      <c r="BQ55" s="57">
        <f t="shared" si="71"/>
        <v>0</v>
      </c>
      <c r="BR55" s="57">
        <f t="shared" si="71"/>
        <v>0</v>
      </c>
      <c r="BS55" s="57">
        <f t="shared" si="71"/>
        <v>0</v>
      </c>
      <c r="BT55" s="57">
        <f t="shared" si="71"/>
        <v>1</v>
      </c>
      <c r="BU55" s="57">
        <f t="shared" si="71"/>
        <v>1</v>
      </c>
      <c r="BV55" s="57">
        <f t="shared" si="71"/>
        <v>0</v>
      </c>
      <c r="BW55" s="57">
        <f t="shared" si="71"/>
        <v>0</v>
      </c>
      <c r="BX55" s="57">
        <f t="shared" si="71"/>
        <v>0</v>
      </c>
      <c r="BY55" s="57">
        <f t="shared" si="71"/>
        <v>0</v>
      </c>
      <c r="BZ55" s="57">
        <f t="shared" si="71"/>
        <v>0</v>
      </c>
      <c r="CA55" s="57">
        <f t="shared" si="71"/>
        <v>1</v>
      </c>
      <c r="CB55" s="57">
        <f t="shared" si="71"/>
        <v>0</v>
      </c>
      <c r="CC55" s="57">
        <f t="shared" si="71"/>
        <v>2</v>
      </c>
      <c r="CD55" s="57">
        <f t="shared" si="71"/>
        <v>0</v>
      </c>
      <c r="CE55" s="57">
        <f t="shared" si="71"/>
        <v>0</v>
      </c>
      <c r="CF55" s="57">
        <f t="shared" si="71"/>
        <v>0</v>
      </c>
      <c r="CG55" s="57">
        <f t="shared" si="71"/>
        <v>0</v>
      </c>
      <c r="CH55" s="57">
        <f t="shared" si="71"/>
        <v>0</v>
      </c>
      <c r="CI55" s="57">
        <f t="shared" si="71"/>
        <v>0</v>
      </c>
      <c r="CJ55" s="57">
        <f t="shared" si="71"/>
        <v>0</v>
      </c>
      <c r="CK55" s="57">
        <f t="shared" si="71"/>
        <v>0</v>
      </c>
      <c r="CL55" s="57">
        <f t="shared" si="71"/>
        <v>0</v>
      </c>
      <c r="CM55" s="57">
        <f t="shared" si="71"/>
        <v>0</v>
      </c>
      <c r="CN55" s="57">
        <f t="shared" si="71"/>
        <v>0</v>
      </c>
      <c r="CO55" s="57">
        <f t="shared" si="71"/>
        <v>1</v>
      </c>
      <c r="CP55" s="57">
        <f t="shared" si="71"/>
        <v>0</v>
      </c>
      <c r="CQ55" s="57">
        <f t="shared" si="71"/>
        <v>0</v>
      </c>
      <c r="CR55" s="57">
        <f t="shared" si="71"/>
        <v>0</v>
      </c>
      <c r="CS55" s="57">
        <f t="shared" si="71"/>
        <v>0</v>
      </c>
      <c r="CT55" s="57">
        <f t="shared" si="71"/>
        <v>1</v>
      </c>
      <c r="CU55" s="57">
        <f t="shared" si="71"/>
        <v>0</v>
      </c>
      <c r="CV55" s="57">
        <f t="shared" si="71"/>
        <v>0</v>
      </c>
      <c r="CW55" s="57">
        <f t="shared" si="71"/>
        <v>0</v>
      </c>
      <c r="CX55" s="57">
        <f>CX$15</f>
        <v>0</v>
      </c>
      <c r="CY55" s="57">
        <f t="shared" si="71"/>
        <v>0</v>
      </c>
      <c r="CZ55" s="57">
        <f t="shared" si="71"/>
        <v>1</v>
      </c>
      <c r="DA55" s="57">
        <f t="shared" si="71"/>
        <v>0</v>
      </c>
      <c r="DB55" s="57">
        <f>DB$15</f>
        <v>0</v>
      </c>
      <c r="DC55" s="57">
        <f t="shared" si="71"/>
        <v>0</v>
      </c>
      <c r="DD55" s="57">
        <f t="shared" si="71"/>
        <v>0</v>
      </c>
      <c r="DE55" s="57">
        <f t="shared" si="71"/>
        <v>0</v>
      </c>
      <c r="DF55" s="57">
        <f t="shared" si="71"/>
        <v>0</v>
      </c>
      <c r="DG55" s="57">
        <f t="shared" si="71"/>
        <v>0</v>
      </c>
      <c r="DH55" s="57">
        <f t="shared" si="71"/>
        <v>0</v>
      </c>
      <c r="DI55" s="57">
        <f t="shared" si="71"/>
        <v>0</v>
      </c>
      <c r="DJ55" s="57">
        <f t="shared" si="71"/>
        <v>0</v>
      </c>
      <c r="DK55" s="57">
        <f t="shared" si="71"/>
        <v>0</v>
      </c>
      <c r="DL55" s="57">
        <f t="shared" si="71"/>
        <v>0</v>
      </c>
      <c r="DM55" s="57">
        <f t="shared" si="71"/>
        <v>0</v>
      </c>
      <c r="DN55" s="57">
        <f t="shared" si="71"/>
        <v>0</v>
      </c>
      <c r="DO55" s="57">
        <f t="shared" si="71"/>
        <v>0</v>
      </c>
      <c r="DP55" s="57">
        <f t="shared" si="71"/>
        <v>0</v>
      </c>
      <c r="DQ55" s="1"/>
      <c r="DR55" s="18">
        <f t="shared" ref="DR55:DR72" si="72">COUNTIF($B55:$DP55,"&gt;0")</f>
        <v>23</v>
      </c>
      <c r="DS55" s="1"/>
      <c r="DT55" s="16">
        <f t="shared" ref="DT55:DT72" si="73">COUNTIFS($B$73:$DP$73,1,$B55:$DP55,"&gt;=1")</f>
        <v>2</v>
      </c>
      <c r="DU55" s="16">
        <f t="shared" ref="DU55:DU72" si="74">COUNTIFS($B$82:$DP$82,1,$B55:$DP55,"&gt;=1")</f>
        <v>2</v>
      </c>
      <c r="DV55" s="46">
        <f t="shared" ref="DV55:DV72" si="75">COUNTIFS($B$73:$DP$73,1,$B$2:$DP$2,1,$B55:$DP55,"&gt;=1")</f>
        <v>2</v>
      </c>
      <c r="DW55" s="47">
        <f t="shared" ref="DW55:DW72" si="76">COUNTIFS($B$73:$DP$73,1,$B$3:$DP$3,1,$B55:$DP55,"&gt;=1")</f>
        <v>1</v>
      </c>
      <c r="DX55" s="47">
        <f t="shared" ref="DX55:DX72" si="77">COUNTIFS($B$73:$DP$73,1,$B$4:$DP$4,1,$B55:$DP55,"&gt;=1")</f>
        <v>2</v>
      </c>
      <c r="DY55" s="48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"/>
      <c r="FZ55" s="1"/>
      <c r="GA55" s="70"/>
      <c r="GB55" s="1"/>
      <c r="GC55" s="129" t="s">
        <v>135</v>
      </c>
      <c r="GD55" s="129"/>
      <c r="GE55" s="129"/>
      <c r="GF55" s="129"/>
      <c r="GG55" s="70"/>
    </row>
    <row r="56" spans="1:190" s="11" customFormat="1" x14ac:dyDescent="0.25">
      <c r="A56" s="37" t="s">
        <v>44</v>
      </c>
      <c r="B56" s="57">
        <f t="shared" ref="B56:AJ56" si="79">B$17</f>
        <v>0</v>
      </c>
      <c r="C56" s="57">
        <f t="shared" si="79"/>
        <v>0</v>
      </c>
      <c r="D56" s="57">
        <f>D$17</f>
        <v>0</v>
      </c>
      <c r="E56" s="57">
        <f t="shared" si="79"/>
        <v>0</v>
      </c>
      <c r="F56" s="57">
        <f t="shared" si="79"/>
        <v>0</v>
      </c>
      <c r="G56" s="57">
        <f t="shared" si="79"/>
        <v>0</v>
      </c>
      <c r="H56" s="57">
        <f t="shared" si="79"/>
        <v>0</v>
      </c>
      <c r="I56" s="57">
        <f t="shared" si="79"/>
        <v>0</v>
      </c>
      <c r="J56" s="57">
        <f t="shared" si="79"/>
        <v>0</v>
      </c>
      <c r="K56" s="57">
        <f t="shared" si="79"/>
        <v>1</v>
      </c>
      <c r="L56" s="57">
        <f t="shared" si="79"/>
        <v>0</v>
      </c>
      <c r="M56" s="57">
        <f t="shared" si="79"/>
        <v>0</v>
      </c>
      <c r="N56" s="57">
        <f t="shared" si="79"/>
        <v>0</v>
      </c>
      <c r="O56" s="57">
        <f t="shared" si="79"/>
        <v>0</v>
      </c>
      <c r="P56" s="57">
        <f t="shared" si="79"/>
        <v>0</v>
      </c>
      <c r="Q56" s="57">
        <f t="shared" si="79"/>
        <v>0</v>
      </c>
      <c r="R56" s="57">
        <f t="shared" si="79"/>
        <v>0</v>
      </c>
      <c r="S56" s="57">
        <f t="shared" si="79"/>
        <v>0</v>
      </c>
      <c r="T56" s="57">
        <f t="shared" si="79"/>
        <v>0</v>
      </c>
      <c r="U56" s="57">
        <f t="shared" si="79"/>
        <v>0</v>
      </c>
      <c r="V56" s="57">
        <f t="shared" si="79"/>
        <v>0</v>
      </c>
      <c r="W56" s="57">
        <f t="shared" si="79"/>
        <v>0</v>
      </c>
      <c r="X56" s="57">
        <f>X$17</f>
        <v>0</v>
      </c>
      <c r="Y56" s="57">
        <f>Y$17</f>
        <v>0</v>
      </c>
      <c r="Z56" s="57">
        <f t="shared" si="79"/>
        <v>0</v>
      </c>
      <c r="AA56" s="57">
        <f>AA$17</f>
        <v>0</v>
      </c>
      <c r="AB56" s="57">
        <f t="shared" si="79"/>
        <v>0</v>
      </c>
      <c r="AC56" s="57">
        <f t="shared" si="79"/>
        <v>2</v>
      </c>
      <c r="AD56" s="57">
        <f t="shared" si="79"/>
        <v>1</v>
      </c>
      <c r="AE56" s="57">
        <f t="shared" si="79"/>
        <v>0</v>
      </c>
      <c r="AF56" s="57">
        <f t="shared" si="79"/>
        <v>0</v>
      </c>
      <c r="AG56" s="57">
        <f t="shared" si="79"/>
        <v>0</v>
      </c>
      <c r="AH56" s="57">
        <f t="shared" si="79"/>
        <v>0</v>
      </c>
      <c r="AI56" s="57">
        <f t="shared" si="79"/>
        <v>0</v>
      </c>
      <c r="AJ56" s="57">
        <f t="shared" si="79"/>
        <v>0</v>
      </c>
      <c r="AK56" s="57">
        <f t="shared" ref="AK56:BO56" si="80">AK$17</f>
        <v>0</v>
      </c>
      <c r="AL56" s="57">
        <f t="shared" si="80"/>
        <v>0</v>
      </c>
      <c r="AM56" s="57">
        <f t="shared" si="80"/>
        <v>0</v>
      </c>
      <c r="AN56" s="57">
        <f t="shared" si="80"/>
        <v>0</v>
      </c>
      <c r="AO56" s="57">
        <f t="shared" si="80"/>
        <v>2</v>
      </c>
      <c r="AP56" s="57">
        <f t="shared" si="80"/>
        <v>0</v>
      </c>
      <c r="AQ56" s="57">
        <f t="shared" si="80"/>
        <v>0</v>
      </c>
      <c r="AR56" s="57">
        <f t="shared" si="80"/>
        <v>0</v>
      </c>
      <c r="AS56" s="57">
        <f t="shared" si="80"/>
        <v>0</v>
      </c>
      <c r="AT56" s="57">
        <f t="shared" si="80"/>
        <v>0</v>
      </c>
      <c r="AU56" s="57">
        <f t="shared" si="80"/>
        <v>0</v>
      </c>
      <c r="AV56" s="57">
        <f t="shared" si="80"/>
        <v>0</v>
      </c>
      <c r="AW56" s="57">
        <f t="shared" si="80"/>
        <v>0</v>
      </c>
      <c r="AX56" s="57">
        <f t="shared" si="80"/>
        <v>0</v>
      </c>
      <c r="AY56" s="57">
        <f t="shared" si="80"/>
        <v>0</v>
      </c>
      <c r="AZ56" s="57">
        <f t="shared" si="80"/>
        <v>0</v>
      </c>
      <c r="BA56" s="57">
        <f t="shared" si="80"/>
        <v>0</v>
      </c>
      <c r="BB56" s="57">
        <f t="shared" si="80"/>
        <v>0</v>
      </c>
      <c r="BC56" s="57">
        <f t="shared" si="80"/>
        <v>0</v>
      </c>
      <c r="BD56" s="57">
        <f t="shared" si="80"/>
        <v>0</v>
      </c>
      <c r="BE56" s="57">
        <f>BE$17</f>
        <v>0</v>
      </c>
      <c r="BF56" s="57">
        <f t="shared" si="80"/>
        <v>0</v>
      </c>
      <c r="BG56" s="57">
        <f t="shared" si="80"/>
        <v>0</v>
      </c>
      <c r="BH56" s="57">
        <f>BH$17</f>
        <v>0</v>
      </c>
      <c r="BI56" s="57">
        <f t="shared" si="80"/>
        <v>0</v>
      </c>
      <c r="BJ56" s="57">
        <f t="shared" si="80"/>
        <v>0</v>
      </c>
      <c r="BK56" s="57">
        <f t="shared" si="80"/>
        <v>0</v>
      </c>
      <c r="BL56" s="57">
        <f t="shared" si="80"/>
        <v>0</v>
      </c>
      <c r="BM56" s="57">
        <f t="shared" si="80"/>
        <v>1</v>
      </c>
      <c r="BN56" s="57">
        <f t="shared" si="80"/>
        <v>2</v>
      </c>
      <c r="BO56" s="57">
        <f t="shared" si="80"/>
        <v>0</v>
      </c>
      <c r="BP56" s="57">
        <f t="shared" ref="BP56:CT56" si="81">BP$17</f>
        <v>0</v>
      </c>
      <c r="BQ56" s="57">
        <f t="shared" si="81"/>
        <v>0</v>
      </c>
      <c r="BR56" s="57">
        <f>BR$17</f>
        <v>2</v>
      </c>
      <c r="BS56" s="57">
        <f t="shared" si="81"/>
        <v>0</v>
      </c>
      <c r="BT56" s="57">
        <f t="shared" si="81"/>
        <v>0</v>
      </c>
      <c r="BU56" s="57">
        <f t="shared" si="81"/>
        <v>0</v>
      </c>
      <c r="BV56" s="57">
        <f t="shared" si="81"/>
        <v>0</v>
      </c>
      <c r="BW56" s="57">
        <f t="shared" si="81"/>
        <v>0</v>
      </c>
      <c r="BX56" s="57">
        <f t="shared" si="81"/>
        <v>0</v>
      </c>
      <c r="BY56" s="57">
        <f t="shared" si="81"/>
        <v>0</v>
      </c>
      <c r="BZ56" s="57">
        <f t="shared" si="81"/>
        <v>0</v>
      </c>
      <c r="CA56" s="57">
        <f t="shared" si="81"/>
        <v>0</v>
      </c>
      <c r="CB56" s="57">
        <f t="shared" si="81"/>
        <v>0</v>
      </c>
      <c r="CC56" s="57">
        <f t="shared" si="81"/>
        <v>0</v>
      </c>
      <c r="CD56" s="57">
        <f t="shared" si="81"/>
        <v>0</v>
      </c>
      <c r="CE56" s="57">
        <f t="shared" si="81"/>
        <v>0</v>
      </c>
      <c r="CF56" s="57">
        <f t="shared" si="81"/>
        <v>0</v>
      </c>
      <c r="CG56" s="57">
        <f t="shared" si="81"/>
        <v>0</v>
      </c>
      <c r="CH56" s="57">
        <f t="shared" si="81"/>
        <v>0</v>
      </c>
      <c r="CI56" s="57">
        <f t="shared" si="81"/>
        <v>0</v>
      </c>
      <c r="CJ56" s="57">
        <f t="shared" si="81"/>
        <v>0</v>
      </c>
      <c r="CK56" s="57">
        <f t="shared" si="81"/>
        <v>0</v>
      </c>
      <c r="CL56" s="57">
        <f t="shared" si="81"/>
        <v>0</v>
      </c>
      <c r="CM56" s="57">
        <f t="shared" si="81"/>
        <v>0</v>
      </c>
      <c r="CN56" s="57">
        <f t="shared" si="81"/>
        <v>0</v>
      </c>
      <c r="CO56" s="57">
        <f t="shared" si="81"/>
        <v>0</v>
      </c>
      <c r="CP56" s="57">
        <f t="shared" si="81"/>
        <v>0</v>
      </c>
      <c r="CQ56" s="57">
        <f t="shared" si="81"/>
        <v>0</v>
      </c>
      <c r="CR56" s="57">
        <f t="shared" si="81"/>
        <v>1</v>
      </c>
      <c r="CS56" s="57">
        <f t="shared" si="81"/>
        <v>0</v>
      </c>
      <c r="CT56" s="57">
        <f t="shared" si="81"/>
        <v>0</v>
      </c>
      <c r="CU56" s="57">
        <f t="shared" ref="CU56:DP56" si="82">CU$17</f>
        <v>0</v>
      </c>
      <c r="CV56" s="57">
        <f t="shared" si="82"/>
        <v>0</v>
      </c>
      <c r="CW56" s="57">
        <f t="shared" si="82"/>
        <v>0</v>
      </c>
      <c r="CX56" s="57">
        <f>CX$17</f>
        <v>2</v>
      </c>
      <c r="CY56" s="57">
        <f t="shared" si="82"/>
        <v>0</v>
      </c>
      <c r="CZ56" s="57">
        <f t="shared" si="82"/>
        <v>0</v>
      </c>
      <c r="DA56" s="57">
        <f t="shared" si="82"/>
        <v>0</v>
      </c>
      <c r="DB56" s="57">
        <f>DB$17</f>
        <v>0</v>
      </c>
      <c r="DC56" s="57">
        <f t="shared" si="82"/>
        <v>0</v>
      </c>
      <c r="DD56" s="57">
        <f t="shared" si="82"/>
        <v>0</v>
      </c>
      <c r="DE56" s="57">
        <f t="shared" si="82"/>
        <v>0</v>
      </c>
      <c r="DF56" s="57">
        <f t="shared" si="82"/>
        <v>0</v>
      </c>
      <c r="DG56" s="57">
        <f t="shared" si="82"/>
        <v>0</v>
      </c>
      <c r="DH56" s="57">
        <f t="shared" si="82"/>
        <v>0</v>
      </c>
      <c r="DI56" s="57">
        <f t="shared" si="82"/>
        <v>0</v>
      </c>
      <c r="DJ56" s="57">
        <f t="shared" si="82"/>
        <v>0</v>
      </c>
      <c r="DK56" s="57">
        <f t="shared" si="82"/>
        <v>0</v>
      </c>
      <c r="DL56" s="57">
        <f t="shared" si="82"/>
        <v>0</v>
      </c>
      <c r="DM56" s="57">
        <f t="shared" si="82"/>
        <v>0</v>
      </c>
      <c r="DN56" s="57">
        <f t="shared" si="82"/>
        <v>0</v>
      </c>
      <c r="DO56" s="57">
        <f t="shared" si="82"/>
        <v>0</v>
      </c>
      <c r="DP56" s="57">
        <f t="shared" si="82"/>
        <v>0</v>
      </c>
      <c r="DQ56" s="1"/>
      <c r="DR56" s="18">
        <f t="shared" si="72"/>
        <v>9</v>
      </c>
      <c r="DS56" s="1"/>
      <c r="DT56" s="16">
        <f t="shared" si="73"/>
        <v>0</v>
      </c>
      <c r="DU56" s="16">
        <f t="shared" si="74"/>
        <v>0</v>
      </c>
      <c r="DV56" s="49">
        <f t="shared" si="75"/>
        <v>0</v>
      </c>
      <c r="DW56" s="16">
        <f t="shared" si="76"/>
        <v>0</v>
      </c>
      <c r="DX56" s="16">
        <f t="shared" si="77"/>
        <v>0</v>
      </c>
      <c r="DY56" s="50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"/>
      <c r="GA56" s="70"/>
      <c r="GB56" s="1"/>
      <c r="GC56" s="60" t="s">
        <v>0</v>
      </c>
      <c r="GD56" s="60" t="s">
        <v>2</v>
      </c>
      <c r="GE56" s="60" t="s">
        <v>3</v>
      </c>
      <c r="GF56" s="60" t="s">
        <v>1</v>
      </c>
      <c r="GG56" s="70"/>
    </row>
    <row r="57" spans="1:190" s="11" customFormat="1" x14ac:dyDescent="0.25">
      <c r="A57" s="66" t="s">
        <v>32</v>
      </c>
      <c r="B57" s="57">
        <f t="shared" ref="B57:AJ57" si="83">B$18</f>
        <v>0</v>
      </c>
      <c r="C57" s="57">
        <f t="shared" si="83"/>
        <v>0</v>
      </c>
      <c r="D57" s="57">
        <f>D$18</f>
        <v>0</v>
      </c>
      <c r="E57" s="57">
        <f t="shared" si="83"/>
        <v>0</v>
      </c>
      <c r="F57" s="57">
        <f t="shared" si="83"/>
        <v>0</v>
      </c>
      <c r="G57" s="57">
        <f t="shared" si="83"/>
        <v>0</v>
      </c>
      <c r="H57" s="57">
        <f t="shared" si="83"/>
        <v>0</v>
      </c>
      <c r="I57" s="57">
        <f t="shared" si="83"/>
        <v>2</v>
      </c>
      <c r="J57" s="57">
        <f t="shared" si="83"/>
        <v>0</v>
      </c>
      <c r="K57" s="57">
        <f t="shared" si="83"/>
        <v>0</v>
      </c>
      <c r="L57" s="57">
        <f t="shared" si="83"/>
        <v>0</v>
      </c>
      <c r="M57" s="57">
        <f t="shared" si="83"/>
        <v>0</v>
      </c>
      <c r="N57" s="57">
        <f t="shared" si="83"/>
        <v>0</v>
      </c>
      <c r="O57" s="57">
        <f t="shared" si="83"/>
        <v>0</v>
      </c>
      <c r="P57" s="57">
        <f t="shared" si="83"/>
        <v>0</v>
      </c>
      <c r="Q57" s="57">
        <f t="shared" si="83"/>
        <v>0</v>
      </c>
      <c r="R57" s="57">
        <f t="shared" si="83"/>
        <v>1</v>
      </c>
      <c r="S57" s="57">
        <f t="shared" si="83"/>
        <v>0</v>
      </c>
      <c r="T57" s="57">
        <f t="shared" si="83"/>
        <v>2</v>
      </c>
      <c r="U57" s="57">
        <f t="shared" si="83"/>
        <v>0</v>
      </c>
      <c r="V57" s="57">
        <f t="shared" si="83"/>
        <v>0</v>
      </c>
      <c r="W57" s="57">
        <f t="shared" si="83"/>
        <v>0</v>
      </c>
      <c r="X57" s="57">
        <f>X$18</f>
        <v>0</v>
      </c>
      <c r="Y57" s="57">
        <f>Y$18</f>
        <v>0</v>
      </c>
      <c r="Z57" s="57">
        <f t="shared" si="83"/>
        <v>1</v>
      </c>
      <c r="AA57" s="57">
        <f>AA$18</f>
        <v>2</v>
      </c>
      <c r="AB57" s="57">
        <f t="shared" si="83"/>
        <v>2</v>
      </c>
      <c r="AC57" s="57">
        <f t="shared" si="83"/>
        <v>0</v>
      </c>
      <c r="AD57" s="57">
        <f t="shared" si="83"/>
        <v>2</v>
      </c>
      <c r="AE57" s="57">
        <f t="shared" si="83"/>
        <v>0</v>
      </c>
      <c r="AF57" s="57">
        <f t="shared" si="83"/>
        <v>0</v>
      </c>
      <c r="AG57" s="57">
        <f t="shared" si="83"/>
        <v>1</v>
      </c>
      <c r="AH57" s="57">
        <f t="shared" si="83"/>
        <v>1</v>
      </c>
      <c r="AI57" s="57">
        <f t="shared" si="83"/>
        <v>0</v>
      </c>
      <c r="AJ57" s="57">
        <f t="shared" si="83"/>
        <v>0</v>
      </c>
      <c r="AK57" s="57">
        <f t="shared" ref="AK57:BO57" si="84">AK$18</f>
        <v>0</v>
      </c>
      <c r="AL57" s="57">
        <f t="shared" si="84"/>
        <v>0</v>
      </c>
      <c r="AM57" s="57">
        <f t="shared" si="84"/>
        <v>0</v>
      </c>
      <c r="AN57" s="57">
        <f t="shared" si="84"/>
        <v>0</v>
      </c>
      <c r="AO57" s="57">
        <f t="shared" si="84"/>
        <v>0</v>
      </c>
      <c r="AP57" s="57">
        <f t="shared" si="84"/>
        <v>0</v>
      </c>
      <c r="AQ57" s="57">
        <f t="shared" si="84"/>
        <v>1</v>
      </c>
      <c r="AR57" s="57">
        <f t="shared" si="84"/>
        <v>1</v>
      </c>
      <c r="AS57" s="57">
        <f t="shared" si="84"/>
        <v>2</v>
      </c>
      <c r="AT57" s="57">
        <f t="shared" si="84"/>
        <v>0</v>
      </c>
      <c r="AU57" s="57">
        <f t="shared" si="84"/>
        <v>0</v>
      </c>
      <c r="AV57" s="57">
        <f t="shared" si="84"/>
        <v>0</v>
      </c>
      <c r="AW57" s="57">
        <f t="shared" si="84"/>
        <v>0</v>
      </c>
      <c r="AX57" s="57">
        <f t="shared" si="84"/>
        <v>0</v>
      </c>
      <c r="AY57" s="57">
        <f t="shared" si="84"/>
        <v>0</v>
      </c>
      <c r="AZ57" s="57">
        <f t="shared" si="84"/>
        <v>0</v>
      </c>
      <c r="BA57" s="57">
        <f t="shared" si="84"/>
        <v>0</v>
      </c>
      <c r="BB57" s="57">
        <f t="shared" si="84"/>
        <v>0</v>
      </c>
      <c r="BC57" s="57">
        <f t="shared" si="84"/>
        <v>0</v>
      </c>
      <c r="BD57" s="57">
        <f t="shared" si="84"/>
        <v>2</v>
      </c>
      <c r="BE57" s="57">
        <f>BE$18</f>
        <v>0</v>
      </c>
      <c r="BF57" s="57">
        <f t="shared" si="84"/>
        <v>1</v>
      </c>
      <c r="BG57" s="57">
        <f t="shared" si="84"/>
        <v>1</v>
      </c>
      <c r="BH57" s="57">
        <f>BH$18</f>
        <v>0</v>
      </c>
      <c r="BI57" s="57">
        <f t="shared" si="84"/>
        <v>0</v>
      </c>
      <c r="BJ57" s="57">
        <f t="shared" si="84"/>
        <v>0</v>
      </c>
      <c r="BK57" s="57">
        <f t="shared" si="84"/>
        <v>0</v>
      </c>
      <c r="BL57" s="57">
        <f t="shared" si="84"/>
        <v>0</v>
      </c>
      <c r="BM57" s="57">
        <f t="shared" si="84"/>
        <v>0</v>
      </c>
      <c r="BN57" s="57">
        <f t="shared" si="84"/>
        <v>2</v>
      </c>
      <c r="BO57" s="57">
        <f t="shared" si="84"/>
        <v>0</v>
      </c>
      <c r="BP57" s="57">
        <f t="shared" ref="BP57:CT57" si="85">BP$18</f>
        <v>0</v>
      </c>
      <c r="BQ57" s="57">
        <f t="shared" si="85"/>
        <v>0</v>
      </c>
      <c r="BR57" s="57">
        <f>BR$18</f>
        <v>2</v>
      </c>
      <c r="BS57" s="57">
        <f t="shared" si="85"/>
        <v>0</v>
      </c>
      <c r="BT57" s="57">
        <f t="shared" si="85"/>
        <v>1</v>
      </c>
      <c r="BU57" s="57">
        <f t="shared" si="85"/>
        <v>1</v>
      </c>
      <c r="BV57" s="57">
        <f t="shared" si="85"/>
        <v>0</v>
      </c>
      <c r="BW57" s="57">
        <f t="shared" si="85"/>
        <v>0</v>
      </c>
      <c r="BX57" s="57">
        <f t="shared" si="85"/>
        <v>0</v>
      </c>
      <c r="BY57" s="57">
        <f t="shared" si="85"/>
        <v>0</v>
      </c>
      <c r="BZ57" s="57">
        <f t="shared" si="85"/>
        <v>0</v>
      </c>
      <c r="CA57" s="57">
        <f t="shared" si="85"/>
        <v>0</v>
      </c>
      <c r="CB57" s="57">
        <f t="shared" si="85"/>
        <v>0</v>
      </c>
      <c r="CC57" s="57">
        <f t="shared" si="85"/>
        <v>0</v>
      </c>
      <c r="CD57" s="57">
        <f t="shared" si="85"/>
        <v>0</v>
      </c>
      <c r="CE57" s="57">
        <f t="shared" si="85"/>
        <v>0</v>
      </c>
      <c r="CF57" s="57">
        <f t="shared" si="85"/>
        <v>0</v>
      </c>
      <c r="CG57" s="57">
        <f t="shared" si="85"/>
        <v>0</v>
      </c>
      <c r="CH57" s="57">
        <f t="shared" si="85"/>
        <v>0</v>
      </c>
      <c r="CI57" s="57">
        <f t="shared" si="85"/>
        <v>0</v>
      </c>
      <c r="CJ57" s="57">
        <f t="shared" si="85"/>
        <v>0</v>
      </c>
      <c r="CK57" s="57">
        <f t="shared" si="85"/>
        <v>0</v>
      </c>
      <c r="CL57" s="57">
        <f t="shared" si="85"/>
        <v>0</v>
      </c>
      <c r="CM57" s="57">
        <f t="shared" si="85"/>
        <v>0</v>
      </c>
      <c r="CN57" s="57">
        <f t="shared" si="85"/>
        <v>0</v>
      </c>
      <c r="CO57" s="57">
        <f t="shared" si="85"/>
        <v>1</v>
      </c>
      <c r="CP57" s="57">
        <f t="shared" si="85"/>
        <v>0</v>
      </c>
      <c r="CQ57" s="57">
        <f t="shared" si="85"/>
        <v>0</v>
      </c>
      <c r="CR57" s="57">
        <f t="shared" si="85"/>
        <v>0</v>
      </c>
      <c r="CS57" s="57">
        <f t="shared" si="85"/>
        <v>0</v>
      </c>
      <c r="CT57" s="57">
        <f t="shared" si="85"/>
        <v>1</v>
      </c>
      <c r="CU57" s="57">
        <f t="shared" ref="CU57:DP57" si="86">CU$18</f>
        <v>0</v>
      </c>
      <c r="CV57" s="57">
        <f t="shared" si="86"/>
        <v>0</v>
      </c>
      <c r="CW57" s="57">
        <f t="shared" si="86"/>
        <v>0</v>
      </c>
      <c r="CX57" s="57">
        <f>CX$18</f>
        <v>0</v>
      </c>
      <c r="CY57" s="57">
        <f t="shared" si="86"/>
        <v>0</v>
      </c>
      <c r="CZ57" s="57">
        <f t="shared" si="86"/>
        <v>1</v>
      </c>
      <c r="DA57" s="57">
        <f t="shared" si="86"/>
        <v>2</v>
      </c>
      <c r="DB57" s="57">
        <f>DB$18</f>
        <v>2</v>
      </c>
      <c r="DC57" s="57">
        <f t="shared" si="86"/>
        <v>0</v>
      </c>
      <c r="DD57" s="57">
        <f t="shared" si="86"/>
        <v>0</v>
      </c>
      <c r="DE57" s="57">
        <f t="shared" si="86"/>
        <v>0</v>
      </c>
      <c r="DF57" s="57">
        <f t="shared" si="86"/>
        <v>0</v>
      </c>
      <c r="DG57" s="57">
        <f t="shared" si="86"/>
        <v>0</v>
      </c>
      <c r="DH57" s="57">
        <f t="shared" si="86"/>
        <v>0</v>
      </c>
      <c r="DI57" s="57">
        <f t="shared" si="86"/>
        <v>0</v>
      </c>
      <c r="DJ57" s="57">
        <f t="shared" si="86"/>
        <v>0</v>
      </c>
      <c r="DK57" s="57">
        <f t="shared" si="86"/>
        <v>0</v>
      </c>
      <c r="DL57" s="57">
        <f t="shared" si="86"/>
        <v>0</v>
      </c>
      <c r="DM57" s="57">
        <f t="shared" si="86"/>
        <v>0</v>
      </c>
      <c r="DN57" s="57">
        <f t="shared" si="86"/>
        <v>0</v>
      </c>
      <c r="DO57" s="57">
        <f t="shared" si="86"/>
        <v>0</v>
      </c>
      <c r="DP57" s="57">
        <f t="shared" si="86"/>
        <v>0</v>
      </c>
      <c r="DQ57" s="1"/>
      <c r="DR57" s="18">
        <f t="shared" si="72"/>
        <v>24</v>
      </c>
      <c r="DS57" s="1"/>
      <c r="DT57" s="16">
        <f t="shared" si="73"/>
        <v>1</v>
      </c>
      <c r="DU57" s="16">
        <f t="shared" si="74"/>
        <v>7</v>
      </c>
      <c r="DV57" s="49">
        <f t="shared" si="75"/>
        <v>0</v>
      </c>
      <c r="DW57" s="16">
        <f t="shared" si="76"/>
        <v>0</v>
      </c>
      <c r="DX57" s="16">
        <f t="shared" si="77"/>
        <v>0</v>
      </c>
      <c r="DY57" s="50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70"/>
      <c r="GB57" s="62" t="s">
        <v>40</v>
      </c>
      <c r="GC57" s="22">
        <f>DV55</f>
        <v>2</v>
      </c>
      <c r="GD57" s="22">
        <f>DW55</f>
        <v>1</v>
      </c>
      <c r="GE57" s="22">
        <f>DX55</f>
        <v>2</v>
      </c>
      <c r="GF57" s="22">
        <f>DY55</f>
        <v>1</v>
      </c>
      <c r="GG57" s="70"/>
    </row>
    <row r="58" spans="1:190" s="11" customFormat="1" x14ac:dyDescent="0.25">
      <c r="A58" s="44" t="s">
        <v>33</v>
      </c>
      <c r="B58" s="57">
        <f t="shared" ref="B58:AJ58" si="87">B$19</f>
        <v>0</v>
      </c>
      <c r="C58" s="57">
        <f t="shared" si="87"/>
        <v>0</v>
      </c>
      <c r="D58" s="57">
        <f>D$19</f>
        <v>0</v>
      </c>
      <c r="E58" s="57">
        <f t="shared" si="87"/>
        <v>0</v>
      </c>
      <c r="F58" s="57">
        <f t="shared" si="87"/>
        <v>0</v>
      </c>
      <c r="G58" s="57">
        <f t="shared" si="87"/>
        <v>0</v>
      </c>
      <c r="H58" s="57">
        <f t="shared" si="87"/>
        <v>0</v>
      </c>
      <c r="I58" s="57">
        <f t="shared" si="87"/>
        <v>0</v>
      </c>
      <c r="J58" s="57">
        <f t="shared" si="87"/>
        <v>0</v>
      </c>
      <c r="K58" s="57">
        <f t="shared" si="87"/>
        <v>0</v>
      </c>
      <c r="L58" s="57">
        <f t="shared" si="87"/>
        <v>0</v>
      </c>
      <c r="M58" s="57">
        <f t="shared" si="87"/>
        <v>0</v>
      </c>
      <c r="N58" s="57">
        <f t="shared" si="87"/>
        <v>0</v>
      </c>
      <c r="O58" s="57">
        <f t="shared" si="87"/>
        <v>0</v>
      </c>
      <c r="P58" s="57">
        <f t="shared" si="87"/>
        <v>0</v>
      </c>
      <c r="Q58" s="57">
        <f t="shared" si="87"/>
        <v>0</v>
      </c>
      <c r="R58" s="57">
        <f t="shared" si="87"/>
        <v>1</v>
      </c>
      <c r="S58" s="57">
        <f t="shared" si="87"/>
        <v>0</v>
      </c>
      <c r="T58" s="57">
        <f t="shared" si="87"/>
        <v>0</v>
      </c>
      <c r="U58" s="57">
        <f t="shared" si="87"/>
        <v>0</v>
      </c>
      <c r="V58" s="57">
        <f t="shared" si="87"/>
        <v>0</v>
      </c>
      <c r="W58" s="57">
        <f t="shared" si="87"/>
        <v>0</v>
      </c>
      <c r="X58" s="57">
        <f>X$19</f>
        <v>0</v>
      </c>
      <c r="Y58" s="57">
        <f>Y$19</f>
        <v>0</v>
      </c>
      <c r="Z58" s="57">
        <f t="shared" si="87"/>
        <v>1</v>
      </c>
      <c r="AA58" s="57">
        <f>AA$19</f>
        <v>0</v>
      </c>
      <c r="AB58" s="57">
        <f t="shared" si="87"/>
        <v>0</v>
      </c>
      <c r="AC58" s="57">
        <f t="shared" si="87"/>
        <v>0</v>
      </c>
      <c r="AD58" s="57">
        <f t="shared" si="87"/>
        <v>2</v>
      </c>
      <c r="AE58" s="57">
        <f t="shared" si="87"/>
        <v>0</v>
      </c>
      <c r="AF58" s="57">
        <f t="shared" si="87"/>
        <v>0</v>
      </c>
      <c r="AG58" s="57">
        <f t="shared" si="87"/>
        <v>0</v>
      </c>
      <c r="AH58" s="57">
        <f t="shared" si="87"/>
        <v>0</v>
      </c>
      <c r="AI58" s="57">
        <f t="shared" si="87"/>
        <v>0</v>
      </c>
      <c r="AJ58" s="57">
        <f t="shared" si="87"/>
        <v>0</v>
      </c>
      <c r="AK58" s="57">
        <f t="shared" ref="AK58:BO58" si="88">AK$19</f>
        <v>0</v>
      </c>
      <c r="AL58" s="57">
        <f t="shared" si="88"/>
        <v>0</v>
      </c>
      <c r="AM58" s="57">
        <f t="shared" si="88"/>
        <v>0</v>
      </c>
      <c r="AN58" s="57">
        <f t="shared" si="88"/>
        <v>0</v>
      </c>
      <c r="AO58" s="57">
        <f t="shared" si="88"/>
        <v>2</v>
      </c>
      <c r="AP58" s="57">
        <f t="shared" si="88"/>
        <v>0</v>
      </c>
      <c r="AQ58" s="57">
        <f t="shared" si="88"/>
        <v>1</v>
      </c>
      <c r="AR58" s="57">
        <f t="shared" si="88"/>
        <v>0</v>
      </c>
      <c r="AS58" s="57">
        <f t="shared" si="88"/>
        <v>0</v>
      </c>
      <c r="AT58" s="57">
        <f t="shared" si="88"/>
        <v>0</v>
      </c>
      <c r="AU58" s="57">
        <f t="shared" si="88"/>
        <v>0</v>
      </c>
      <c r="AV58" s="57">
        <f t="shared" si="88"/>
        <v>0</v>
      </c>
      <c r="AW58" s="57">
        <f t="shared" si="88"/>
        <v>0</v>
      </c>
      <c r="AX58" s="57">
        <f t="shared" si="88"/>
        <v>0</v>
      </c>
      <c r="AY58" s="57">
        <f t="shared" si="88"/>
        <v>1</v>
      </c>
      <c r="AZ58" s="57">
        <f t="shared" si="88"/>
        <v>0</v>
      </c>
      <c r="BA58" s="57">
        <f t="shared" si="88"/>
        <v>0</v>
      </c>
      <c r="BB58" s="57">
        <f t="shared" si="88"/>
        <v>0</v>
      </c>
      <c r="BC58" s="57">
        <f t="shared" si="88"/>
        <v>0</v>
      </c>
      <c r="BD58" s="57">
        <f t="shared" si="88"/>
        <v>2</v>
      </c>
      <c r="BE58" s="57">
        <f>BE$19</f>
        <v>0</v>
      </c>
      <c r="BF58" s="57">
        <f t="shared" si="88"/>
        <v>1</v>
      </c>
      <c r="BG58" s="57">
        <f t="shared" si="88"/>
        <v>1</v>
      </c>
      <c r="BH58" s="57">
        <f>BH$19</f>
        <v>0</v>
      </c>
      <c r="BI58" s="57">
        <f t="shared" si="88"/>
        <v>0</v>
      </c>
      <c r="BJ58" s="57">
        <f t="shared" si="88"/>
        <v>0</v>
      </c>
      <c r="BK58" s="57">
        <f t="shared" si="88"/>
        <v>0</v>
      </c>
      <c r="BL58" s="57">
        <f t="shared" si="88"/>
        <v>1</v>
      </c>
      <c r="BM58" s="57">
        <f t="shared" si="88"/>
        <v>0</v>
      </c>
      <c r="BN58" s="57">
        <f t="shared" si="88"/>
        <v>0</v>
      </c>
      <c r="BO58" s="57">
        <f t="shared" si="88"/>
        <v>0</v>
      </c>
      <c r="BP58" s="57">
        <f t="shared" ref="BP58:CT58" si="89">BP$19</f>
        <v>0</v>
      </c>
      <c r="BQ58" s="57">
        <f t="shared" si="89"/>
        <v>0</v>
      </c>
      <c r="BR58" s="57">
        <f>BR$19</f>
        <v>0</v>
      </c>
      <c r="BS58" s="57">
        <f t="shared" si="89"/>
        <v>0</v>
      </c>
      <c r="BT58" s="57">
        <f t="shared" si="89"/>
        <v>0</v>
      </c>
      <c r="BU58" s="57">
        <f t="shared" si="89"/>
        <v>1</v>
      </c>
      <c r="BV58" s="57">
        <f t="shared" si="89"/>
        <v>0</v>
      </c>
      <c r="BW58" s="57">
        <f t="shared" si="89"/>
        <v>0</v>
      </c>
      <c r="BX58" s="57">
        <f t="shared" si="89"/>
        <v>0</v>
      </c>
      <c r="BY58" s="57">
        <f t="shared" si="89"/>
        <v>0</v>
      </c>
      <c r="BZ58" s="57">
        <f t="shared" si="89"/>
        <v>0</v>
      </c>
      <c r="CA58" s="57">
        <f t="shared" si="89"/>
        <v>0</v>
      </c>
      <c r="CB58" s="57">
        <f t="shared" si="89"/>
        <v>0</v>
      </c>
      <c r="CC58" s="57">
        <f t="shared" si="89"/>
        <v>0</v>
      </c>
      <c r="CD58" s="57">
        <f t="shared" si="89"/>
        <v>0</v>
      </c>
      <c r="CE58" s="57">
        <f t="shared" si="89"/>
        <v>0</v>
      </c>
      <c r="CF58" s="57">
        <f t="shared" si="89"/>
        <v>0</v>
      </c>
      <c r="CG58" s="57">
        <f t="shared" si="89"/>
        <v>0</v>
      </c>
      <c r="CH58" s="57">
        <f t="shared" si="89"/>
        <v>0</v>
      </c>
      <c r="CI58" s="57">
        <f t="shared" si="89"/>
        <v>0</v>
      </c>
      <c r="CJ58" s="57">
        <f t="shared" si="89"/>
        <v>0</v>
      </c>
      <c r="CK58" s="57">
        <f t="shared" si="89"/>
        <v>0</v>
      </c>
      <c r="CL58" s="57">
        <f t="shared" si="89"/>
        <v>0</v>
      </c>
      <c r="CM58" s="57">
        <f t="shared" si="89"/>
        <v>0</v>
      </c>
      <c r="CN58" s="57">
        <f t="shared" si="89"/>
        <v>0</v>
      </c>
      <c r="CO58" s="57">
        <f t="shared" si="89"/>
        <v>1</v>
      </c>
      <c r="CP58" s="57">
        <f t="shared" si="89"/>
        <v>0</v>
      </c>
      <c r="CQ58" s="57">
        <f t="shared" si="89"/>
        <v>0</v>
      </c>
      <c r="CR58" s="57">
        <f t="shared" si="89"/>
        <v>0</v>
      </c>
      <c r="CS58" s="57">
        <f t="shared" si="89"/>
        <v>0</v>
      </c>
      <c r="CT58" s="57">
        <f t="shared" si="89"/>
        <v>1</v>
      </c>
      <c r="CU58" s="57">
        <f t="shared" ref="CU58:DP58" si="90">CU$19</f>
        <v>0</v>
      </c>
      <c r="CV58" s="57">
        <f t="shared" si="90"/>
        <v>0</v>
      </c>
      <c r="CW58" s="57">
        <f t="shared" si="90"/>
        <v>0</v>
      </c>
      <c r="CX58" s="57">
        <f>CX$19</f>
        <v>0</v>
      </c>
      <c r="CY58" s="57">
        <f t="shared" si="90"/>
        <v>0</v>
      </c>
      <c r="CZ58" s="57">
        <f t="shared" si="90"/>
        <v>1</v>
      </c>
      <c r="DA58" s="57">
        <f t="shared" si="90"/>
        <v>0</v>
      </c>
      <c r="DB58" s="57">
        <f>DB$19</f>
        <v>0</v>
      </c>
      <c r="DC58" s="57">
        <f t="shared" si="90"/>
        <v>0</v>
      </c>
      <c r="DD58" s="57">
        <f t="shared" si="90"/>
        <v>0</v>
      </c>
      <c r="DE58" s="57">
        <f t="shared" si="90"/>
        <v>0</v>
      </c>
      <c r="DF58" s="57">
        <f t="shared" si="90"/>
        <v>0</v>
      </c>
      <c r="DG58" s="57">
        <f t="shared" si="90"/>
        <v>0</v>
      </c>
      <c r="DH58" s="57">
        <f t="shared" si="90"/>
        <v>0</v>
      </c>
      <c r="DI58" s="57">
        <f t="shared" si="90"/>
        <v>0</v>
      </c>
      <c r="DJ58" s="57">
        <f t="shared" si="90"/>
        <v>0</v>
      </c>
      <c r="DK58" s="57">
        <f t="shared" si="90"/>
        <v>0</v>
      </c>
      <c r="DL58" s="57">
        <f t="shared" si="90"/>
        <v>0</v>
      </c>
      <c r="DM58" s="57">
        <f t="shared" si="90"/>
        <v>0</v>
      </c>
      <c r="DN58" s="57">
        <f t="shared" si="90"/>
        <v>0</v>
      </c>
      <c r="DO58" s="57">
        <f t="shared" si="90"/>
        <v>0</v>
      </c>
      <c r="DP58" s="57">
        <f t="shared" si="90"/>
        <v>0</v>
      </c>
      <c r="DQ58" s="1"/>
      <c r="DR58" s="18">
        <f t="shared" si="72"/>
        <v>14</v>
      </c>
      <c r="DS58" s="1"/>
      <c r="DT58" s="16">
        <f t="shared" si="73"/>
        <v>0</v>
      </c>
      <c r="DU58" s="16">
        <f t="shared" si="74"/>
        <v>1</v>
      </c>
      <c r="DV58" s="49">
        <f t="shared" si="75"/>
        <v>0</v>
      </c>
      <c r="DW58" s="16">
        <f t="shared" si="76"/>
        <v>0</v>
      </c>
      <c r="DX58" s="16">
        <f t="shared" si="77"/>
        <v>0</v>
      </c>
      <c r="DY58" s="50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70"/>
      <c r="GB58" s="80" t="s">
        <v>32</v>
      </c>
      <c r="GC58" s="22">
        <f>DV57</f>
        <v>0</v>
      </c>
      <c r="GD58" s="22">
        <f>DW57</f>
        <v>0</v>
      </c>
      <c r="GE58" s="22">
        <f>DX57</f>
        <v>0</v>
      </c>
      <c r="GF58" s="22">
        <f>DY57</f>
        <v>1</v>
      </c>
      <c r="GG58" s="70"/>
    </row>
    <row r="59" spans="1:190" s="11" customFormat="1" x14ac:dyDescent="0.25">
      <c r="A59" s="37" t="s">
        <v>38</v>
      </c>
      <c r="B59" s="57">
        <f>B$20</f>
        <v>0</v>
      </c>
      <c r="C59" s="57">
        <f t="shared" ref="C59:BN59" si="91">C$20</f>
        <v>0</v>
      </c>
      <c r="D59" s="57">
        <f>D$20</f>
        <v>0</v>
      </c>
      <c r="E59" s="57">
        <f t="shared" si="91"/>
        <v>1</v>
      </c>
      <c r="F59" s="57">
        <f t="shared" si="91"/>
        <v>0</v>
      </c>
      <c r="G59" s="57">
        <f t="shared" si="91"/>
        <v>0</v>
      </c>
      <c r="H59" s="57">
        <f t="shared" si="91"/>
        <v>0</v>
      </c>
      <c r="I59" s="57">
        <f t="shared" si="91"/>
        <v>0</v>
      </c>
      <c r="J59" s="57">
        <f t="shared" si="91"/>
        <v>0</v>
      </c>
      <c r="K59" s="57">
        <f t="shared" si="91"/>
        <v>0</v>
      </c>
      <c r="L59" s="57">
        <f t="shared" si="91"/>
        <v>0</v>
      </c>
      <c r="M59" s="57">
        <f t="shared" si="91"/>
        <v>0</v>
      </c>
      <c r="N59" s="57">
        <f t="shared" si="91"/>
        <v>0</v>
      </c>
      <c r="O59" s="57">
        <f t="shared" si="91"/>
        <v>0</v>
      </c>
      <c r="P59" s="57">
        <f t="shared" si="91"/>
        <v>0</v>
      </c>
      <c r="Q59" s="57">
        <f t="shared" si="91"/>
        <v>0</v>
      </c>
      <c r="R59" s="57">
        <f t="shared" si="91"/>
        <v>1</v>
      </c>
      <c r="S59" s="57">
        <f t="shared" si="91"/>
        <v>0</v>
      </c>
      <c r="T59" s="57">
        <f t="shared" si="91"/>
        <v>0</v>
      </c>
      <c r="U59" s="57">
        <f t="shared" si="91"/>
        <v>0</v>
      </c>
      <c r="V59" s="57">
        <f t="shared" si="91"/>
        <v>0</v>
      </c>
      <c r="W59" s="57">
        <f t="shared" si="91"/>
        <v>0</v>
      </c>
      <c r="X59" s="57">
        <f>X$20</f>
        <v>0</v>
      </c>
      <c r="Y59" s="57">
        <f>Y$20</f>
        <v>0</v>
      </c>
      <c r="Z59" s="57">
        <f t="shared" si="91"/>
        <v>0</v>
      </c>
      <c r="AA59" s="57">
        <f t="shared" si="91"/>
        <v>0</v>
      </c>
      <c r="AB59" s="57">
        <f t="shared" si="91"/>
        <v>0</v>
      </c>
      <c r="AC59" s="57">
        <f t="shared" si="91"/>
        <v>0</v>
      </c>
      <c r="AD59" s="57">
        <f t="shared" si="91"/>
        <v>0</v>
      </c>
      <c r="AE59" s="57">
        <f t="shared" si="91"/>
        <v>0</v>
      </c>
      <c r="AF59" s="57">
        <f t="shared" si="91"/>
        <v>0</v>
      </c>
      <c r="AG59" s="57">
        <f t="shared" si="91"/>
        <v>0</v>
      </c>
      <c r="AH59" s="57">
        <f t="shared" si="91"/>
        <v>0</v>
      </c>
      <c r="AI59" s="57">
        <f t="shared" si="91"/>
        <v>0</v>
      </c>
      <c r="AJ59" s="57">
        <f t="shared" si="91"/>
        <v>0</v>
      </c>
      <c r="AK59" s="57">
        <f t="shared" si="91"/>
        <v>0</v>
      </c>
      <c r="AL59" s="57">
        <f t="shared" si="91"/>
        <v>0</v>
      </c>
      <c r="AM59" s="57">
        <f t="shared" si="91"/>
        <v>0</v>
      </c>
      <c r="AN59" s="57">
        <f t="shared" si="91"/>
        <v>0</v>
      </c>
      <c r="AO59" s="57">
        <f t="shared" si="91"/>
        <v>0</v>
      </c>
      <c r="AP59" s="57">
        <f t="shared" si="91"/>
        <v>0</v>
      </c>
      <c r="AQ59" s="57">
        <f t="shared" si="91"/>
        <v>0</v>
      </c>
      <c r="AR59" s="57">
        <f t="shared" si="91"/>
        <v>0</v>
      </c>
      <c r="AS59" s="57">
        <f t="shared" si="91"/>
        <v>0</v>
      </c>
      <c r="AT59" s="57">
        <f t="shared" si="91"/>
        <v>0</v>
      </c>
      <c r="AU59" s="57">
        <f t="shared" si="91"/>
        <v>0</v>
      </c>
      <c r="AV59" s="57">
        <f t="shared" si="91"/>
        <v>0</v>
      </c>
      <c r="AW59" s="57">
        <f t="shared" si="91"/>
        <v>0</v>
      </c>
      <c r="AX59" s="57">
        <f t="shared" si="91"/>
        <v>0</v>
      </c>
      <c r="AY59" s="57">
        <f t="shared" si="91"/>
        <v>0</v>
      </c>
      <c r="AZ59" s="57">
        <f t="shared" si="91"/>
        <v>0</v>
      </c>
      <c r="BA59" s="57">
        <f t="shared" si="91"/>
        <v>0</v>
      </c>
      <c r="BB59" s="57">
        <f t="shared" si="91"/>
        <v>0</v>
      </c>
      <c r="BC59" s="57">
        <f t="shared" si="91"/>
        <v>0</v>
      </c>
      <c r="BD59" s="57">
        <f t="shared" si="91"/>
        <v>0</v>
      </c>
      <c r="BE59" s="57">
        <f>BE$20</f>
        <v>0</v>
      </c>
      <c r="BF59" s="57">
        <f t="shared" si="91"/>
        <v>0</v>
      </c>
      <c r="BG59" s="57">
        <f t="shared" si="91"/>
        <v>2</v>
      </c>
      <c r="BH59" s="57">
        <f t="shared" si="91"/>
        <v>0</v>
      </c>
      <c r="BI59" s="57">
        <f t="shared" si="91"/>
        <v>0</v>
      </c>
      <c r="BJ59" s="57">
        <f t="shared" si="91"/>
        <v>0</v>
      </c>
      <c r="BK59" s="57">
        <f t="shared" si="91"/>
        <v>0</v>
      </c>
      <c r="BL59" s="57">
        <f t="shared" si="91"/>
        <v>1</v>
      </c>
      <c r="BM59" s="57">
        <f t="shared" si="91"/>
        <v>0</v>
      </c>
      <c r="BN59" s="57">
        <f t="shared" si="91"/>
        <v>0</v>
      </c>
      <c r="BO59" s="57">
        <f t="shared" ref="BO59:DP59" si="92">BO$20</f>
        <v>0</v>
      </c>
      <c r="BP59" s="57">
        <f t="shared" si="92"/>
        <v>0</v>
      </c>
      <c r="BQ59" s="57">
        <f t="shared" si="92"/>
        <v>0</v>
      </c>
      <c r="BR59" s="57">
        <f t="shared" si="92"/>
        <v>0</v>
      </c>
      <c r="BS59" s="57">
        <f t="shared" si="92"/>
        <v>0</v>
      </c>
      <c r="BT59" s="57">
        <f t="shared" si="92"/>
        <v>0</v>
      </c>
      <c r="BU59" s="57">
        <f t="shared" si="92"/>
        <v>0</v>
      </c>
      <c r="BV59" s="57">
        <f t="shared" si="92"/>
        <v>0</v>
      </c>
      <c r="BW59" s="57">
        <f t="shared" si="92"/>
        <v>0</v>
      </c>
      <c r="BX59" s="57">
        <f t="shared" si="92"/>
        <v>0</v>
      </c>
      <c r="BY59" s="57">
        <f t="shared" si="92"/>
        <v>0</v>
      </c>
      <c r="BZ59" s="57">
        <f t="shared" si="92"/>
        <v>0</v>
      </c>
      <c r="CA59" s="57">
        <f t="shared" si="92"/>
        <v>0</v>
      </c>
      <c r="CB59" s="57">
        <f t="shared" si="92"/>
        <v>0</v>
      </c>
      <c r="CC59" s="57">
        <f t="shared" si="92"/>
        <v>0</v>
      </c>
      <c r="CD59" s="57">
        <f t="shared" si="92"/>
        <v>0</v>
      </c>
      <c r="CE59" s="57">
        <f t="shared" si="92"/>
        <v>0</v>
      </c>
      <c r="CF59" s="57">
        <f t="shared" si="92"/>
        <v>0</v>
      </c>
      <c r="CG59" s="57">
        <f t="shared" si="92"/>
        <v>0</v>
      </c>
      <c r="CH59" s="57">
        <f t="shared" si="92"/>
        <v>0</v>
      </c>
      <c r="CI59" s="57">
        <f t="shared" si="92"/>
        <v>0</v>
      </c>
      <c r="CJ59" s="57">
        <f t="shared" si="92"/>
        <v>0</v>
      </c>
      <c r="CK59" s="57">
        <f t="shared" si="92"/>
        <v>0</v>
      </c>
      <c r="CL59" s="57">
        <f t="shared" si="92"/>
        <v>0</v>
      </c>
      <c r="CM59" s="57">
        <f t="shared" si="92"/>
        <v>0</v>
      </c>
      <c r="CN59" s="57">
        <f t="shared" si="92"/>
        <v>0</v>
      </c>
      <c r="CO59" s="57">
        <f t="shared" si="92"/>
        <v>0</v>
      </c>
      <c r="CP59" s="57">
        <f t="shared" si="92"/>
        <v>0</v>
      </c>
      <c r="CQ59" s="57">
        <f t="shared" si="92"/>
        <v>0</v>
      </c>
      <c r="CR59" s="57">
        <f t="shared" si="92"/>
        <v>0</v>
      </c>
      <c r="CS59" s="57">
        <f t="shared" si="92"/>
        <v>0</v>
      </c>
      <c r="CT59" s="57">
        <f t="shared" si="92"/>
        <v>0</v>
      </c>
      <c r="CU59" s="57">
        <f t="shared" si="92"/>
        <v>0</v>
      </c>
      <c r="CV59" s="57">
        <f t="shared" si="92"/>
        <v>0</v>
      </c>
      <c r="CW59" s="57">
        <f t="shared" si="92"/>
        <v>0</v>
      </c>
      <c r="CX59" s="57">
        <f>CX$20</f>
        <v>0</v>
      </c>
      <c r="CY59" s="57">
        <f t="shared" si="92"/>
        <v>0</v>
      </c>
      <c r="CZ59" s="57">
        <f t="shared" si="92"/>
        <v>0</v>
      </c>
      <c r="DA59" s="57">
        <f t="shared" si="92"/>
        <v>0</v>
      </c>
      <c r="DB59" s="57">
        <f>DB$20</f>
        <v>0</v>
      </c>
      <c r="DC59" s="57">
        <f t="shared" si="92"/>
        <v>0</v>
      </c>
      <c r="DD59" s="57">
        <f t="shared" si="92"/>
        <v>0</v>
      </c>
      <c r="DE59" s="57">
        <f t="shared" si="92"/>
        <v>0</v>
      </c>
      <c r="DF59" s="57">
        <f t="shared" si="92"/>
        <v>0</v>
      </c>
      <c r="DG59" s="57">
        <f t="shared" si="92"/>
        <v>0</v>
      </c>
      <c r="DH59" s="57">
        <f t="shared" si="92"/>
        <v>0</v>
      </c>
      <c r="DI59" s="57">
        <f t="shared" si="92"/>
        <v>0</v>
      </c>
      <c r="DJ59" s="57">
        <f t="shared" si="92"/>
        <v>0</v>
      </c>
      <c r="DK59" s="57">
        <f t="shared" si="92"/>
        <v>0</v>
      </c>
      <c r="DL59" s="57">
        <f t="shared" si="92"/>
        <v>0</v>
      </c>
      <c r="DM59" s="57">
        <f t="shared" si="92"/>
        <v>0</v>
      </c>
      <c r="DN59" s="57">
        <f t="shared" si="92"/>
        <v>0</v>
      </c>
      <c r="DO59" s="57">
        <f t="shared" si="92"/>
        <v>0</v>
      </c>
      <c r="DP59" s="57">
        <f t="shared" si="92"/>
        <v>0</v>
      </c>
      <c r="DQ59" s="1"/>
      <c r="DR59" s="18">
        <f t="shared" si="72"/>
        <v>4</v>
      </c>
      <c r="DS59" s="1"/>
      <c r="DT59" s="16">
        <f t="shared" si="73"/>
        <v>0</v>
      </c>
      <c r="DU59" s="16">
        <f t="shared" si="74"/>
        <v>0</v>
      </c>
      <c r="DV59" s="49">
        <f t="shared" si="75"/>
        <v>0</v>
      </c>
      <c r="DW59" s="16">
        <f t="shared" si="76"/>
        <v>0</v>
      </c>
      <c r="DX59" s="16">
        <f t="shared" si="77"/>
        <v>0</v>
      </c>
      <c r="DY59" s="50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70"/>
      <c r="GB59" s="79" t="s">
        <v>34</v>
      </c>
      <c r="GC59" s="22">
        <f t="shared" ref="GC59:GF60" si="93">DV61</f>
        <v>1</v>
      </c>
      <c r="GD59" s="22">
        <f t="shared" si="93"/>
        <v>0</v>
      </c>
      <c r="GE59" s="22">
        <f t="shared" si="93"/>
        <v>1</v>
      </c>
      <c r="GF59" s="22">
        <f t="shared" si="93"/>
        <v>3</v>
      </c>
      <c r="GG59" s="70"/>
    </row>
    <row r="60" spans="1:190" s="11" customFormat="1" x14ac:dyDescent="0.25">
      <c r="A60" s="37" t="s">
        <v>39</v>
      </c>
      <c r="B60" s="57">
        <f>B$21</f>
        <v>0</v>
      </c>
      <c r="C60" s="57">
        <f t="shared" ref="C60:BN60" si="94">C$21</f>
        <v>0</v>
      </c>
      <c r="D60" s="57">
        <f>D$21</f>
        <v>0</v>
      </c>
      <c r="E60" s="57">
        <f t="shared" si="94"/>
        <v>0</v>
      </c>
      <c r="F60" s="57">
        <f t="shared" si="94"/>
        <v>0</v>
      </c>
      <c r="G60" s="57">
        <f t="shared" si="94"/>
        <v>0</v>
      </c>
      <c r="H60" s="57">
        <f t="shared" si="94"/>
        <v>0</v>
      </c>
      <c r="I60" s="57">
        <f t="shared" si="94"/>
        <v>0</v>
      </c>
      <c r="J60" s="57">
        <f t="shared" si="94"/>
        <v>0</v>
      </c>
      <c r="K60" s="57">
        <f t="shared" si="94"/>
        <v>0</v>
      </c>
      <c r="L60" s="57">
        <f t="shared" si="94"/>
        <v>0</v>
      </c>
      <c r="M60" s="57">
        <f t="shared" si="94"/>
        <v>0</v>
      </c>
      <c r="N60" s="57">
        <f t="shared" si="94"/>
        <v>0</v>
      </c>
      <c r="O60" s="57">
        <f t="shared" si="94"/>
        <v>0</v>
      </c>
      <c r="P60" s="57">
        <f t="shared" si="94"/>
        <v>0</v>
      </c>
      <c r="Q60" s="57">
        <f t="shared" si="94"/>
        <v>0</v>
      </c>
      <c r="R60" s="57">
        <f t="shared" si="94"/>
        <v>0</v>
      </c>
      <c r="S60" s="57">
        <f t="shared" si="94"/>
        <v>0</v>
      </c>
      <c r="T60" s="57">
        <f t="shared" si="94"/>
        <v>0</v>
      </c>
      <c r="U60" s="57">
        <f t="shared" si="94"/>
        <v>0</v>
      </c>
      <c r="V60" s="57">
        <f t="shared" si="94"/>
        <v>0</v>
      </c>
      <c r="W60" s="57">
        <f t="shared" si="94"/>
        <v>0</v>
      </c>
      <c r="X60" s="57">
        <f>X$21</f>
        <v>0</v>
      </c>
      <c r="Y60" s="57">
        <f>Y$21</f>
        <v>0</v>
      </c>
      <c r="Z60" s="57">
        <f t="shared" si="94"/>
        <v>0</v>
      </c>
      <c r="AA60" s="57">
        <f t="shared" si="94"/>
        <v>0</v>
      </c>
      <c r="AB60" s="57">
        <f t="shared" si="94"/>
        <v>2</v>
      </c>
      <c r="AC60" s="57">
        <f t="shared" si="94"/>
        <v>0</v>
      </c>
      <c r="AD60" s="57">
        <f t="shared" si="94"/>
        <v>0</v>
      </c>
      <c r="AE60" s="57">
        <f t="shared" si="94"/>
        <v>0</v>
      </c>
      <c r="AF60" s="57">
        <f t="shared" si="94"/>
        <v>0</v>
      </c>
      <c r="AG60" s="57">
        <f t="shared" si="94"/>
        <v>0</v>
      </c>
      <c r="AH60" s="57">
        <f t="shared" si="94"/>
        <v>0</v>
      </c>
      <c r="AI60" s="57">
        <f t="shared" si="94"/>
        <v>0</v>
      </c>
      <c r="AJ60" s="57">
        <f t="shared" si="94"/>
        <v>0</v>
      </c>
      <c r="AK60" s="57">
        <f t="shared" si="94"/>
        <v>0</v>
      </c>
      <c r="AL60" s="57">
        <f t="shared" si="94"/>
        <v>0</v>
      </c>
      <c r="AM60" s="57">
        <f t="shared" si="94"/>
        <v>0</v>
      </c>
      <c r="AN60" s="57">
        <f t="shared" si="94"/>
        <v>0</v>
      </c>
      <c r="AO60" s="57">
        <f t="shared" si="94"/>
        <v>2</v>
      </c>
      <c r="AP60" s="57">
        <f t="shared" si="94"/>
        <v>0</v>
      </c>
      <c r="AQ60" s="57">
        <f t="shared" si="94"/>
        <v>0</v>
      </c>
      <c r="AR60" s="57">
        <f t="shared" si="94"/>
        <v>0</v>
      </c>
      <c r="AS60" s="57">
        <f t="shared" si="94"/>
        <v>0</v>
      </c>
      <c r="AT60" s="57">
        <f t="shared" si="94"/>
        <v>0</v>
      </c>
      <c r="AU60" s="57">
        <f t="shared" si="94"/>
        <v>0</v>
      </c>
      <c r="AV60" s="57">
        <f t="shared" si="94"/>
        <v>0</v>
      </c>
      <c r="AW60" s="57">
        <f t="shared" si="94"/>
        <v>0</v>
      </c>
      <c r="AX60" s="57">
        <f t="shared" si="94"/>
        <v>0</v>
      </c>
      <c r="AY60" s="57">
        <f t="shared" si="94"/>
        <v>0</v>
      </c>
      <c r="AZ60" s="57">
        <f t="shared" si="94"/>
        <v>0</v>
      </c>
      <c r="BA60" s="57">
        <f t="shared" si="94"/>
        <v>0</v>
      </c>
      <c r="BB60" s="57">
        <f t="shared" si="94"/>
        <v>0</v>
      </c>
      <c r="BC60" s="57">
        <f t="shared" si="94"/>
        <v>0</v>
      </c>
      <c r="BD60" s="57">
        <f t="shared" si="94"/>
        <v>0</v>
      </c>
      <c r="BE60" s="57">
        <f>BE$21</f>
        <v>0</v>
      </c>
      <c r="BF60" s="57">
        <f t="shared" si="94"/>
        <v>0</v>
      </c>
      <c r="BG60" s="57">
        <f t="shared" si="94"/>
        <v>0</v>
      </c>
      <c r="BH60" s="57">
        <f t="shared" si="94"/>
        <v>0</v>
      </c>
      <c r="BI60" s="57">
        <f t="shared" si="94"/>
        <v>0</v>
      </c>
      <c r="BJ60" s="57">
        <f t="shared" si="94"/>
        <v>0</v>
      </c>
      <c r="BK60" s="57">
        <f t="shared" si="94"/>
        <v>0</v>
      </c>
      <c r="BL60" s="57">
        <f t="shared" si="94"/>
        <v>0</v>
      </c>
      <c r="BM60" s="57">
        <f t="shared" si="94"/>
        <v>0</v>
      </c>
      <c r="BN60" s="57">
        <f t="shared" si="94"/>
        <v>0</v>
      </c>
      <c r="BO60" s="57">
        <f t="shared" ref="BO60:DP60" si="95">BO$21</f>
        <v>0</v>
      </c>
      <c r="BP60" s="57">
        <f t="shared" si="95"/>
        <v>0</v>
      </c>
      <c r="BQ60" s="57">
        <f t="shared" si="95"/>
        <v>0</v>
      </c>
      <c r="BR60" s="57">
        <f t="shared" si="95"/>
        <v>0</v>
      </c>
      <c r="BS60" s="57">
        <f t="shared" si="95"/>
        <v>0</v>
      </c>
      <c r="BT60" s="57">
        <f t="shared" si="95"/>
        <v>0</v>
      </c>
      <c r="BU60" s="57">
        <f t="shared" si="95"/>
        <v>1</v>
      </c>
      <c r="BV60" s="57">
        <f t="shared" si="95"/>
        <v>0</v>
      </c>
      <c r="BW60" s="57">
        <f t="shared" si="95"/>
        <v>0</v>
      </c>
      <c r="BX60" s="57">
        <f t="shared" si="95"/>
        <v>0</v>
      </c>
      <c r="BY60" s="57">
        <f t="shared" si="95"/>
        <v>0</v>
      </c>
      <c r="BZ60" s="57">
        <f t="shared" si="95"/>
        <v>0</v>
      </c>
      <c r="CA60" s="57">
        <f t="shared" si="95"/>
        <v>0</v>
      </c>
      <c r="CB60" s="57">
        <f t="shared" si="95"/>
        <v>0</v>
      </c>
      <c r="CC60" s="57">
        <f t="shared" si="95"/>
        <v>2</v>
      </c>
      <c r="CD60" s="57">
        <f t="shared" si="95"/>
        <v>0</v>
      </c>
      <c r="CE60" s="57">
        <f t="shared" si="95"/>
        <v>0</v>
      </c>
      <c r="CF60" s="57">
        <f t="shared" si="95"/>
        <v>0</v>
      </c>
      <c r="CG60" s="57">
        <f t="shared" si="95"/>
        <v>0</v>
      </c>
      <c r="CH60" s="57">
        <f t="shared" si="95"/>
        <v>0</v>
      </c>
      <c r="CI60" s="57">
        <f t="shared" si="95"/>
        <v>0</v>
      </c>
      <c r="CJ60" s="57">
        <f t="shared" si="95"/>
        <v>0</v>
      </c>
      <c r="CK60" s="57">
        <f t="shared" si="95"/>
        <v>0</v>
      </c>
      <c r="CL60" s="57">
        <f t="shared" si="95"/>
        <v>0</v>
      </c>
      <c r="CM60" s="57">
        <f t="shared" si="95"/>
        <v>0</v>
      </c>
      <c r="CN60" s="57">
        <f t="shared" si="95"/>
        <v>0</v>
      </c>
      <c r="CO60" s="57">
        <f t="shared" si="95"/>
        <v>0</v>
      </c>
      <c r="CP60" s="57">
        <f t="shared" si="95"/>
        <v>0</v>
      </c>
      <c r="CQ60" s="57">
        <f t="shared" si="95"/>
        <v>0</v>
      </c>
      <c r="CR60" s="57">
        <f t="shared" si="95"/>
        <v>0</v>
      </c>
      <c r="CS60" s="57">
        <f t="shared" si="95"/>
        <v>0</v>
      </c>
      <c r="CT60" s="57">
        <f t="shared" si="95"/>
        <v>0</v>
      </c>
      <c r="CU60" s="57">
        <f t="shared" si="95"/>
        <v>0</v>
      </c>
      <c r="CV60" s="57">
        <f t="shared" si="95"/>
        <v>0</v>
      </c>
      <c r="CW60" s="57">
        <f t="shared" si="95"/>
        <v>0</v>
      </c>
      <c r="CX60" s="57">
        <f>CX$21</f>
        <v>0</v>
      </c>
      <c r="CY60" s="57">
        <f t="shared" si="95"/>
        <v>0</v>
      </c>
      <c r="CZ60" s="57">
        <f t="shared" si="95"/>
        <v>0</v>
      </c>
      <c r="DA60" s="57">
        <f t="shared" si="95"/>
        <v>0</v>
      </c>
      <c r="DB60" s="57">
        <f>DB$21</f>
        <v>0</v>
      </c>
      <c r="DC60" s="57">
        <f t="shared" si="95"/>
        <v>0</v>
      </c>
      <c r="DD60" s="57">
        <f t="shared" si="95"/>
        <v>0</v>
      </c>
      <c r="DE60" s="57">
        <f t="shared" si="95"/>
        <v>0</v>
      </c>
      <c r="DF60" s="57">
        <f t="shared" si="95"/>
        <v>0</v>
      </c>
      <c r="DG60" s="57">
        <f t="shared" si="95"/>
        <v>0</v>
      </c>
      <c r="DH60" s="57">
        <f t="shared" si="95"/>
        <v>0</v>
      </c>
      <c r="DI60" s="57">
        <f t="shared" si="95"/>
        <v>0</v>
      </c>
      <c r="DJ60" s="57">
        <f t="shared" si="95"/>
        <v>0</v>
      </c>
      <c r="DK60" s="57">
        <f t="shared" si="95"/>
        <v>0</v>
      </c>
      <c r="DL60" s="57">
        <f t="shared" si="95"/>
        <v>0</v>
      </c>
      <c r="DM60" s="57">
        <f t="shared" si="95"/>
        <v>0</v>
      </c>
      <c r="DN60" s="57">
        <f t="shared" si="95"/>
        <v>0</v>
      </c>
      <c r="DO60" s="57">
        <f t="shared" si="95"/>
        <v>0</v>
      </c>
      <c r="DP60" s="57">
        <f t="shared" si="95"/>
        <v>0</v>
      </c>
      <c r="DQ60" s="1"/>
      <c r="DR60" s="18">
        <f t="shared" si="72"/>
        <v>4</v>
      </c>
      <c r="DS60" s="1"/>
      <c r="DT60" s="16">
        <f t="shared" si="73"/>
        <v>0</v>
      </c>
      <c r="DU60" s="16">
        <f t="shared" si="74"/>
        <v>0</v>
      </c>
      <c r="DV60" s="49">
        <f t="shared" si="75"/>
        <v>0</v>
      </c>
      <c r="DW60" s="16">
        <f t="shared" si="76"/>
        <v>0</v>
      </c>
      <c r="DX60" s="16">
        <f t="shared" si="77"/>
        <v>0</v>
      </c>
      <c r="DY60" s="50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70"/>
      <c r="GB60" s="62" t="s">
        <v>17</v>
      </c>
      <c r="GC60" s="22">
        <f t="shared" si="93"/>
        <v>2</v>
      </c>
      <c r="GD60" s="22">
        <f t="shared" si="93"/>
        <v>2</v>
      </c>
      <c r="GE60" s="22">
        <f t="shared" si="93"/>
        <v>1</v>
      </c>
      <c r="GF60" s="22">
        <f t="shared" si="93"/>
        <v>1</v>
      </c>
      <c r="GG60" s="70"/>
    </row>
    <row r="61" spans="1:190" s="11" customFormat="1" x14ac:dyDescent="0.25">
      <c r="A61" s="66" t="s">
        <v>34</v>
      </c>
      <c r="B61" s="57">
        <f t="shared" ref="B61:AJ61" si="96">B$22</f>
        <v>0</v>
      </c>
      <c r="C61" s="57">
        <f t="shared" si="96"/>
        <v>0</v>
      </c>
      <c r="D61" s="57">
        <f>D$22</f>
        <v>0</v>
      </c>
      <c r="E61" s="57">
        <f t="shared" si="96"/>
        <v>0</v>
      </c>
      <c r="F61" s="57">
        <f t="shared" si="96"/>
        <v>0</v>
      </c>
      <c r="G61" s="57">
        <f t="shared" si="96"/>
        <v>0</v>
      </c>
      <c r="H61" s="57">
        <f t="shared" si="96"/>
        <v>0</v>
      </c>
      <c r="I61" s="57">
        <f t="shared" si="96"/>
        <v>0</v>
      </c>
      <c r="J61" s="57">
        <f t="shared" si="96"/>
        <v>0</v>
      </c>
      <c r="K61" s="57">
        <f t="shared" si="96"/>
        <v>0</v>
      </c>
      <c r="L61" s="57">
        <f t="shared" si="96"/>
        <v>0</v>
      </c>
      <c r="M61" s="57">
        <f t="shared" si="96"/>
        <v>0</v>
      </c>
      <c r="N61" s="57">
        <f t="shared" si="96"/>
        <v>0</v>
      </c>
      <c r="O61" s="57">
        <f t="shared" si="96"/>
        <v>0</v>
      </c>
      <c r="P61" s="57">
        <f t="shared" si="96"/>
        <v>0</v>
      </c>
      <c r="Q61" s="57">
        <f t="shared" si="96"/>
        <v>0</v>
      </c>
      <c r="R61" s="57">
        <f t="shared" si="96"/>
        <v>0</v>
      </c>
      <c r="S61" s="57">
        <f t="shared" si="96"/>
        <v>0</v>
      </c>
      <c r="T61" s="57">
        <f t="shared" si="96"/>
        <v>2</v>
      </c>
      <c r="U61" s="57">
        <f t="shared" si="96"/>
        <v>1</v>
      </c>
      <c r="V61" s="57">
        <f t="shared" si="96"/>
        <v>0</v>
      </c>
      <c r="W61" s="57">
        <f t="shared" si="96"/>
        <v>0</v>
      </c>
      <c r="X61" s="57">
        <f>X$22</f>
        <v>0</v>
      </c>
      <c r="Y61" s="57">
        <f>Y$22</f>
        <v>0</v>
      </c>
      <c r="Z61" s="57">
        <f t="shared" si="96"/>
        <v>0</v>
      </c>
      <c r="AA61" s="57">
        <f>AA$22</f>
        <v>0</v>
      </c>
      <c r="AB61" s="57">
        <f t="shared" si="96"/>
        <v>2</v>
      </c>
      <c r="AC61" s="57">
        <f t="shared" si="96"/>
        <v>0</v>
      </c>
      <c r="AD61" s="57">
        <f t="shared" si="96"/>
        <v>0</v>
      </c>
      <c r="AE61" s="57">
        <f t="shared" si="96"/>
        <v>0</v>
      </c>
      <c r="AF61" s="57">
        <f t="shared" si="96"/>
        <v>0</v>
      </c>
      <c r="AG61" s="57">
        <f t="shared" si="96"/>
        <v>0</v>
      </c>
      <c r="AH61" s="57">
        <f t="shared" si="96"/>
        <v>0</v>
      </c>
      <c r="AI61" s="57">
        <f t="shared" si="96"/>
        <v>0</v>
      </c>
      <c r="AJ61" s="57">
        <f t="shared" si="96"/>
        <v>0</v>
      </c>
      <c r="AK61" s="57">
        <f t="shared" ref="AK61:BO61" si="97">AK$22</f>
        <v>0</v>
      </c>
      <c r="AL61" s="57">
        <f t="shared" si="97"/>
        <v>0</v>
      </c>
      <c r="AM61" s="57">
        <f t="shared" si="97"/>
        <v>0</v>
      </c>
      <c r="AN61" s="57">
        <f t="shared" si="97"/>
        <v>0</v>
      </c>
      <c r="AO61" s="57">
        <f t="shared" si="97"/>
        <v>2</v>
      </c>
      <c r="AP61" s="57">
        <f t="shared" si="97"/>
        <v>0</v>
      </c>
      <c r="AQ61" s="57">
        <f t="shared" si="97"/>
        <v>0</v>
      </c>
      <c r="AR61" s="57">
        <f t="shared" si="97"/>
        <v>1</v>
      </c>
      <c r="AS61" s="57">
        <f t="shared" si="97"/>
        <v>0</v>
      </c>
      <c r="AT61" s="57">
        <f t="shared" si="97"/>
        <v>0</v>
      </c>
      <c r="AU61" s="57">
        <f t="shared" si="97"/>
        <v>0</v>
      </c>
      <c r="AV61" s="57">
        <f t="shared" si="97"/>
        <v>0</v>
      </c>
      <c r="AW61" s="57">
        <f t="shared" si="97"/>
        <v>0</v>
      </c>
      <c r="AX61" s="57">
        <f t="shared" si="97"/>
        <v>0</v>
      </c>
      <c r="AY61" s="57">
        <f t="shared" si="97"/>
        <v>0</v>
      </c>
      <c r="AZ61" s="57">
        <f t="shared" si="97"/>
        <v>1</v>
      </c>
      <c r="BA61" s="57">
        <f t="shared" si="97"/>
        <v>1</v>
      </c>
      <c r="BB61" s="57">
        <f t="shared" si="97"/>
        <v>0</v>
      </c>
      <c r="BC61" s="57">
        <f t="shared" si="97"/>
        <v>0</v>
      </c>
      <c r="BD61" s="57">
        <f t="shared" si="97"/>
        <v>0</v>
      </c>
      <c r="BE61" s="57">
        <f>BE$22</f>
        <v>1</v>
      </c>
      <c r="BF61" s="57">
        <f t="shared" si="97"/>
        <v>1</v>
      </c>
      <c r="BG61" s="57">
        <f t="shared" si="97"/>
        <v>1</v>
      </c>
      <c r="BH61" s="57">
        <f>BH$22</f>
        <v>0</v>
      </c>
      <c r="BI61" s="57">
        <f t="shared" si="97"/>
        <v>0</v>
      </c>
      <c r="BJ61" s="57">
        <f t="shared" si="97"/>
        <v>0</v>
      </c>
      <c r="BK61" s="57">
        <f t="shared" si="97"/>
        <v>0</v>
      </c>
      <c r="BL61" s="57">
        <f t="shared" si="97"/>
        <v>1</v>
      </c>
      <c r="BM61" s="57">
        <f t="shared" si="97"/>
        <v>0</v>
      </c>
      <c r="BN61" s="57">
        <f t="shared" si="97"/>
        <v>0</v>
      </c>
      <c r="BO61" s="57">
        <f t="shared" si="97"/>
        <v>0</v>
      </c>
      <c r="BP61" s="57">
        <f t="shared" ref="BP61:CT61" si="98">BP$22</f>
        <v>2</v>
      </c>
      <c r="BQ61" s="57">
        <f t="shared" si="98"/>
        <v>0</v>
      </c>
      <c r="BR61" s="57">
        <f>BR$22</f>
        <v>0</v>
      </c>
      <c r="BS61" s="57">
        <f t="shared" si="98"/>
        <v>0</v>
      </c>
      <c r="BT61" s="57">
        <f t="shared" si="98"/>
        <v>0</v>
      </c>
      <c r="BU61" s="57">
        <f t="shared" si="98"/>
        <v>0</v>
      </c>
      <c r="BV61" s="57">
        <f t="shared" si="98"/>
        <v>0</v>
      </c>
      <c r="BW61" s="57">
        <f t="shared" si="98"/>
        <v>0</v>
      </c>
      <c r="BX61" s="57">
        <f t="shared" si="98"/>
        <v>0</v>
      </c>
      <c r="BY61" s="57">
        <f t="shared" si="98"/>
        <v>0</v>
      </c>
      <c r="BZ61" s="57">
        <f t="shared" si="98"/>
        <v>0</v>
      </c>
      <c r="CA61" s="57">
        <f t="shared" si="98"/>
        <v>0</v>
      </c>
      <c r="CB61" s="57">
        <f t="shared" si="98"/>
        <v>0</v>
      </c>
      <c r="CC61" s="57">
        <f t="shared" si="98"/>
        <v>0</v>
      </c>
      <c r="CD61" s="57">
        <f t="shared" si="98"/>
        <v>0</v>
      </c>
      <c r="CE61" s="57">
        <f t="shared" si="98"/>
        <v>0</v>
      </c>
      <c r="CF61" s="57">
        <f t="shared" si="98"/>
        <v>2</v>
      </c>
      <c r="CG61" s="57">
        <f t="shared" si="98"/>
        <v>0</v>
      </c>
      <c r="CH61" s="57">
        <f t="shared" si="98"/>
        <v>0</v>
      </c>
      <c r="CI61" s="57">
        <f t="shared" si="98"/>
        <v>0</v>
      </c>
      <c r="CJ61" s="57">
        <f t="shared" si="98"/>
        <v>0</v>
      </c>
      <c r="CK61" s="57">
        <f t="shared" si="98"/>
        <v>0</v>
      </c>
      <c r="CL61" s="57">
        <f t="shared" si="98"/>
        <v>0</v>
      </c>
      <c r="CM61" s="57">
        <f t="shared" si="98"/>
        <v>0</v>
      </c>
      <c r="CN61" s="57">
        <f t="shared" si="98"/>
        <v>0</v>
      </c>
      <c r="CO61" s="57">
        <f t="shared" si="98"/>
        <v>0</v>
      </c>
      <c r="CP61" s="57">
        <f t="shared" si="98"/>
        <v>0</v>
      </c>
      <c r="CQ61" s="57">
        <f t="shared" si="98"/>
        <v>2</v>
      </c>
      <c r="CR61" s="57">
        <f t="shared" si="98"/>
        <v>0</v>
      </c>
      <c r="CS61" s="57">
        <f t="shared" si="98"/>
        <v>1</v>
      </c>
      <c r="CT61" s="57">
        <f t="shared" si="98"/>
        <v>0</v>
      </c>
      <c r="CU61" s="57">
        <f t="shared" ref="CU61:DP61" si="99">CU$22</f>
        <v>0</v>
      </c>
      <c r="CV61" s="57">
        <f t="shared" si="99"/>
        <v>0</v>
      </c>
      <c r="CW61" s="57">
        <f t="shared" si="99"/>
        <v>0</v>
      </c>
      <c r="CX61" s="57">
        <f>CX$22</f>
        <v>0</v>
      </c>
      <c r="CY61" s="57">
        <f t="shared" si="99"/>
        <v>0</v>
      </c>
      <c r="CZ61" s="57">
        <f t="shared" si="99"/>
        <v>0</v>
      </c>
      <c r="DA61" s="57">
        <f t="shared" si="99"/>
        <v>0</v>
      </c>
      <c r="DB61" s="57">
        <f>DB$22</f>
        <v>0</v>
      </c>
      <c r="DC61" s="57">
        <f t="shared" si="99"/>
        <v>0</v>
      </c>
      <c r="DD61" s="57">
        <f t="shared" si="99"/>
        <v>0</v>
      </c>
      <c r="DE61" s="57">
        <f t="shared" si="99"/>
        <v>0</v>
      </c>
      <c r="DF61" s="57">
        <f t="shared" si="99"/>
        <v>0</v>
      </c>
      <c r="DG61" s="57">
        <f t="shared" si="99"/>
        <v>0</v>
      </c>
      <c r="DH61" s="57">
        <f t="shared" si="99"/>
        <v>0</v>
      </c>
      <c r="DI61" s="57">
        <f t="shared" si="99"/>
        <v>0</v>
      </c>
      <c r="DJ61" s="57">
        <f t="shared" si="99"/>
        <v>0</v>
      </c>
      <c r="DK61" s="57">
        <f t="shared" si="99"/>
        <v>0</v>
      </c>
      <c r="DL61" s="57">
        <f t="shared" si="99"/>
        <v>0</v>
      </c>
      <c r="DM61" s="57">
        <f t="shared" si="99"/>
        <v>0</v>
      </c>
      <c r="DN61" s="57">
        <f t="shared" si="99"/>
        <v>0</v>
      </c>
      <c r="DO61" s="57">
        <f t="shared" si="99"/>
        <v>0</v>
      </c>
      <c r="DP61" s="57">
        <f t="shared" si="99"/>
        <v>0</v>
      </c>
      <c r="DQ61" s="1"/>
      <c r="DR61" s="18">
        <f t="shared" si="72"/>
        <v>15</v>
      </c>
      <c r="DS61" s="1"/>
      <c r="DT61" s="16">
        <f t="shared" si="73"/>
        <v>4</v>
      </c>
      <c r="DU61" s="16">
        <f t="shared" si="74"/>
        <v>6</v>
      </c>
      <c r="DV61" s="49">
        <f t="shared" si="75"/>
        <v>1</v>
      </c>
      <c r="DW61" s="16">
        <f t="shared" si="76"/>
        <v>0</v>
      </c>
      <c r="DX61" s="16">
        <f t="shared" si="77"/>
        <v>1</v>
      </c>
      <c r="DY61" s="50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70"/>
      <c r="GB61" s="62" t="s">
        <v>58</v>
      </c>
      <c r="GC61" s="22">
        <f>DV66</f>
        <v>13</v>
      </c>
      <c r="GD61" s="22">
        <f>DW66</f>
        <v>11</v>
      </c>
      <c r="GE61" s="22">
        <f>DX66</f>
        <v>7</v>
      </c>
      <c r="GF61" s="22">
        <f>DY66</f>
        <v>11</v>
      </c>
      <c r="GG61" s="70"/>
    </row>
    <row r="62" spans="1:190" s="11" customFormat="1" x14ac:dyDescent="0.25">
      <c r="A62" s="66" t="s">
        <v>17</v>
      </c>
      <c r="B62" s="57">
        <f t="shared" ref="B62:AJ62" si="100">B$23</f>
        <v>0</v>
      </c>
      <c r="C62" s="57">
        <f t="shared" si="100"/>
        <v>0</v>
      </c>
      <c r="D62" s="57">
        <f>D$23</f>
        <v>2</v>
      </c>
      <c r="E62" s="57">
        <f t="shared" si="100"/>
        <v>1</v>
      </c>
      <c r="F62" s="57">
        <f t="shared" si="100"/>
        <v>0</v>
      </c>
      <c r="G62" s="57">
        <f t="shared" si="100"/>
        <v>0</v>
      </c>
      <c r="H62" s="57">
        <f t="shared" si="100"/>
        <v>0</v>
      </c>
      <c r="I62" s="57">
        <f t="shared" si="100"/>
        <v>2</v>
      </c>
      <c r="J62" s="57">
        <f t="shared" si="100"/>
        <v>0</v>
      </c>
      <c r="K62" s="57">
        <f t="shared" si="100"/>
        <v>0</v>
      </c>
      <c r="L62" s="57">
        <f t="shared" si="100"/>
        <v>0</v>
      </c>
      <c r="M62" s="57">
        <f t="shared" si="100"/>
        <v>0</v>
      </c>
      <c r="N62" s="57">
        <f t="shared" si="100"/>
        <v>0</v>
      </c>
      <c r="O62" s="57">
        <f t="shared" si="100"/>
        <v>0</v>
      </c>
      <c r="P62" s="57">
        <f t="shared" si="100"/>
        <v>0</v>
      </c>
      <c r="Q62" s="57">
        <f t="shared" si="100"/>
        <v>0</v>
      </c>
      <c r="R62" s="57">
        <f t="shared" si="100"/>
        <v>1</v>
      </c>
      <c r="S62" s="57">
        <f t="shared" si="100"/>
        <v>0</v>
      </c>
      <c r="T62" s="57">
        <f t="shared" si="100"/>
        <v>0</v>
      </c>
      <c r="U62" s="57">
        <f t="shared" si="100"/>
        <v>0</v>
      </c>
      <c r="V62" s="57">
        <f t="shared" si="100"/>
        <v>2</v>
      </c>
      <c r="W62" s="57">
        <f t="shared" si="100"/>
        <v>0</v>
      </c>
      <c r="X62" s="57">
        <f>X$23</f>
        <v>0</v>
      </c>
      <c r="Y62" s="57">
        <f>Y$23</f>
        <v>0</v>
      </c>
      <c r="Z62" s="57">
        <f t="shared" si="100"/>
        <v>1</v>
      </c>
      <c r="AA62" s="57">
        <f>AA$23</f>
        <v>0</v>
      </c>
      <c r="AB62" s="57">
        <f t="shared" si="100"/>
        <v>0</v>
      </c>
      <c r="AC62" s="57">
        <f t="shared" si="100"/>
        <v>0</v>
      </c>
      <c r="AD62" s="57">
        <f t="shared" si="100"/>
        <v>2</v>
      </c>
      <c r="AE62" s="57">
        <f t="shared" si="100"/>
        <v>0</v>
      </c>
      <c r="AF62" s="57">
        <f t="shared" si="100"/>
        <v>0</v>
      </c>
      <c r="AG62" s="57">
        <f t="shared" si="100"/>
        <v>1</v>
      </c>
      <c r="AH62" s="57">
        <f t="shared" si="100"/>
        <v>1</v>
      </c>
      <c r="AI62" s="57">
        <f t="shared" si="100"/>
        <v>0</v>
      </c>
      <c r="AJ62" s="57">
        <f t="shared" si="100"/>
        <v>1</v>
      </c>
      <c r="AK62" s="57">
        <f t="shared" ref="AK62:BO62" si="101">AK$23</f>
        <v>1</v>
      </c>
      <c r="AL62" s="57">
        <f t="shared" si="101"/>
        <v>2</v>
      </c>
      <c r="AM62" s="57">
        <f t="shared" si="101"/>
        <v>0</v>
      </c>
      <c r="AN62" s="57">
        <f t="shared" si="101"/>
        <v>0</v>
      </c>
      <c r="AO62" s="57">
        <f t="shared" si="101"/>
        <v>0</v>
      </c>
      <c r="AP62" s="57">
        <f t="shared" si="101"/>
        <v>0</v>
      </c>
      <c r="AQ62" s="57">
        <f t="shared" si="101"/>
        <v>0</v>
      </c>
      <c r="AR62" s="57">
        <f t="shared" si="101"/>
        <v>0</v>
      </c>
      <c r="AS62" s="57">
        <f t="shared" si="101"/>
        <v>0</v>
      </c>
      <c r="AT62" s="57">
        <f t="shared" si="101"/>
        <v>0</v>
      </c>
      <c r="AU62" s="57">
        <f t="shared" si="101"/>
        <v>0</v>
      </c>
      <c r="AV62" s="57">
        <f t="shared" si="101"/>
        <v>0</v>
      </c>
      <c r="AW62" s="57">
        <f t="shared" si="101"/>
        <v>0</v>
      </c>
      <c r="AX62" s="57">
        <f t="shared" si="101"/>
        <v>0</v>
      </c>
      <c r="AY62" s="57">
        <f t="shared" si="101"/>
        <v>0</v>
      </c>
      <c r="AZ62" s="57">
        <f t="shared" si="101"/>
        <v>0</v>
      </c>
      <c r="BA62" s="57">
        <f t="shared" si="101"/>
        <v>0</v>
      </c>
      <c r="BB62" s="57">
        <f t="shared" si="101"/>
        <v>0</v>
      </c>
      <c r="BC62" s="57">
        <f t="shared" si="101"/>
        <v>0</v>
      </c>
      <c r="BD62" s="57">
        <f t="shared" si="101"/>
        <v>0</v>
      </c>
      <c r="BE62" s="57">
        <f>BE$23</f>
        <v>0</v>
      </c>
      <c r="BF62" s="57">
        <f t="shared" si="101"/>
        <v>1</v>
      </c>
      <c r="BG62" s="57">
        <f t="shared" si="101"/>
        <v>1</v>
      </c>
      <c r="BH62" s="57">
        <f>BH$23</f>
        <v>0</v>
      </c>
      <c r="BI62" s="57">
        <f t="shared" si="101"/>
        <v>0</v>
      </c>
      <c r="BJ62" s="57">
        <f t="shared" si="101"/>
        <v>0</v>
      </c>
      <c r="BK62" s="57">
        <f t="shared" si="101"/>
        <v>0</v>
      </c>
      <c r="BL62" s="57">
        <f t="shared" si="101"/>
        <v>0</v>
      </c>
      <c r="BM62" s="57">
        <f t="shared" si="101"/>
        <v>0</v>
      </c>
      <c r="BN62" s="57">
        <f t="shared" si="101"/>
        <v>0</v>
      </c>
      <c r="BO62" s="57">
        <f t="shared" si="101"/>
        <v>0</v>
      </c>
      <c r="BP62" s="57">
        <f t="shared" ref="BP62:CT62" si="102">BP$23</f>
        <v>0</v>
      </c>
      <c r="BQ62" s="57">
        <f t="shared" si="102"/>
        <v>0</v>
      </c>
      <c r="BR62" s="57">
        <f>BR$23</f>
        <v>0</v>
      </c>
      <c r="BS62" s="57">
        <f t="shared" si="102"/>
        <v>0</v>
      </c>
      <c r="BT62" s="57">
        <f t="shared" si="102"/>
        <v>0</v>
      </c>
      <c r="BU62" s="57">
        <f t="shared" si="102"/>
        <v>1</v>
      </c>
      <c r="BV62" s="57">
        <f t="shared" si="102"/>
        <v>0</v>
      </c>
      <c r="BW62" s="57">
        <f t="shared" si="102"/>
        <v>0</v>
      </c>
      <c r="BX62" s="57">
        <f t="shared" si="102"/>
        <v>0</v>
      </c>
      <c r="BY62" s="57">
        <f t="shared" si="102"/>
        <v>0</v>
      </c>
      <c r="BZ62" s="57">
        <f t="shared" si="102"/>
        <v>0</v>
      </c>
      <c r="CA62" s="57">
        <f t="shared" si="102"/>
        <v>0</v>
      </c>
      <c r="CB62" s="57">
        <f t="shared" si="102"/>
        <v>0</v>
      </c>
      <c r="CC62" s="57">
        <f t="shared" si="102"/>
        <v>0</v>
      </c>
      <c r="CD62" s="57">
        <f t="shared" si="102"/>
        <v>0</v>
      </c>
      <c r="CE62" s="57">
        <f t="shared" si="102"/>
        <v>0</v>
      </c>
      <c r="CF62" s="57">
        <f t="shared" si="102"/>
        <v>2</v>
      </c>
      <c r="CG62" s="57">
        <f t="shared" si="102"/>
        <v>0</v>
      </c>
      <c r="CH62" s="57">
        <f t="shared" si="102"/>
        <v>0</v>
      </c>
      <c r="CI62" s="57">
        <f t="shared" si="102"/>
        <v>0</v>
      </c>
      <c r="CJ62" s="57">
        <f t="shared" si="102"/>
        <v>0</v>
      </c>
      <c r="CK62" s="57">
        <f t="shared" si="102"/>
        <v>0</v>
      </c>
      <c r="CL62" s="57">
        <f t="shared" si="102"/>
        <v>0</v>
      </c>
      <c r="CM62" s="57">
        <f t="shared" si="102"/>
        <v>0</v>
      </c>
      <c r="CN62" s="57">
        <f t="shared" si="102"/>
        <v>0</v>
      </c>
      <c r="CO62" s="57">
        <f t="shared" si="102"/>
        <v>1</v>
      </c>
      <c r="CP62" s="57">
        <f t="shared" si="102"/>
        <v>0</v>
      </c>
      <c r="CQ62" s="57">
        <f t="shared" si="102"/>
        <v>0</v>
      </c>
      <c r="CR62" s="57">
        <f t="shared" si="102"/>
        <v>0</v>
      </c>
      <c r="CS62" s="57">
        <f t="shared" si="102"/>
        <v>0</v>
      </c>
      <c r="CT62" s="57">
        <f t="shared" si="102"/>
        <v>1</v>
      </c>
      <c r="CU62" s="57">
        <f t="shared" ref="CU62:DP62" si="103">CU$23</f>
        <v>0</v>
      </c>
      <c r="CV62" s="57">
        <f t="shared" si="103"/>
        <v>0</v>
      </c>
      <c r="CW62" s="57">
        <f t="shared" si="103"/>
        <v>0</v>
      </c>
      <c r="CX62" s="57">
        <f>CX$23</f>
        <v>0</v>
      </c>
      <c r="CY62" s="57">
        <f t="shared" si="103"/>
        <v>0</v>
      </c>
      <c r="CZ62" s="57">
        <f t="shared" si="103"/>
        <v>1</v>
      </c>
      <c r="DA62" s="57">
        <f t="shared" si="103"/>
        <v>0</v>
      </c>
      <c r="DB62" s="57">
        <f>DB$23</f>
        <v>2</v>
      </c>
      <c r="DC62" s="57">
        <f t="shared" si="103"/>
        <v>0</v>
      </c>
      <c r="DD62" s="57">
        <f t="shared" si="103"/>
        <v>0</v>
      </c>
      <c r="DE62" s="57">
        <f t="shared" si="103"/>
        <v>0</v>
      </c>
      <c r="DF62" s="57">
        <f t="shared" si="103"/>
        <v>0</v>
      </c>
      <c r="DG62" s="57">
        <f t="shared" si="103"/>
        <v>0</v>
      </c>
      <c r="DH62" s="57">
        <f t="shared" si="103"/>
        <v>0</v>
      </c>
      <c r="DI62" s="57">
        <f t="shared" si="103"/>
        <v>2</v>
      </c>
      <c r="DJ62" s="57">
        <f t="shared" si="103"/>
        <v>1</v>
      </c>
      <c r="DK62" s="57">
        <f t="shared" si="103"/>
        <v>0</v>
      </c>
      <c r="DL62" s="57">
        <f t="shared" si="103"/>
        <v>2</v>
      </c>
      <c r="DM62" s="57">
        <f t="shared" si="103"/>
        <v>1</v>
      </c>
      <c r="DN62" s="57">
        <f t="shared" si="103"/>
        <v>0</v>
      </c>
      <c r="DO62" s="57">
        <f t="shared" si="103"/>
        <v>1</v>
      </c>
      <c r="DP62" s="57">
        <f t="shared" si="103"/>
        <v>0</v>
      </c>
      <c r="DQ62" s="1"/>
      <c r="DR62" s="18">
        <f t="shared" si="72"/>
        <v>25</v>
      </c>
      <c r="DS62" s="1"/>
      <c r="DT62" s="16">
        <f t="shared" si="73"/>
        <v>2</v>
      </c>
      <c r="DU62" s="16">
        <f t="shared" si="74"/>
        <v>7</v>
      </c>
      <c r="DV62" s="49">
        <f t="shared" si="75"/>
        <v>2</v>
      </c>
      <c r="DW62" s="16">
        <f t="shared" si="76"/>
        <v>2</v>
      </c>
      <c r="DX62" s="16">
        <f t="shared" si="77"/>
        <v>1</v>
      </c>
      <c r="DY62" s="50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70"/>
      <c r="GB62" s="62" t="s">
        <v>31</v>
      </c>
      <c r="GC62" s="22">
        <f t="shared" ref="GC62:GF66" si="104">DV68</f>
        <v>0</v>
      </c>
      <c r="GD62" s="22">
        <f t="shared" si="104"/>
        <v>1</v>
      </c>
      <c r="GE62" s="22">
        <f t="shared" si="104"/>
        <v>0</v>
      </c>
      <c r="GF62" s="22">
        <f t="shared" si="104"/>
        <v>0</v>
      </c>
      <c r="GG62" s="70"/>
    </row>
    <row r="63" spans="1:190" s="11" customFormat="1" x14ac:dyDescent="0.25">
      <c r="A63" s="44" t="s">
        <v>35</v>
      </c>
      <c r="B63" s="57">
        <f t="shared" ref="B63:AJ63" si="105">B$24</f>
        <v>0</v>
      </c>
      <c r="C63" s="57">
        <f t="shared" si="105"/>
        <v>0</v>
      </c>
      <c r="D63" s="57">
        <f>D$24</f>
        <v>0</v>
      </c>
      <c r="E63" s="57">
        <f t="shared" si="105"/>
        <v>0</v>
      </c>
      <c r="F63" s="57">
        <f t="shared" si="105"/>
        <v>0</v>
      </c>
      <c r="G63" s="57">
        <f t="shared" si="105"/>
        <v>0</v>
      </c>
      <c r="H63" s="57">
        <f t="shared" si="105"/>
        <v>0</v>
      </c>
      <c r="I63" s="57">
        <f t="shared" si="105"/>
        <v>0</v>
      </c>
      <c r="J63" s="57">
        <f t="shared" si="105"/>
        <v>0</v>
      </c>
      <c r="K63" s="57">
        <f t="shared" si="105"/>
        <v>0</v>
      </c>
      <c r="L63" s="57">
        <f t="shared" si="105"/>
        <v>0</v>
      </c>
      <c r="M63" s="57">
        <f t="shared" si="105"/>
        <v>0</v>
      </c>
      <c r="N63" s="57">
        <f t="shared" si="105"/>
        <v>0</v>
      </c>
      <c r="O63" s="57">
        <f t="shared" si="105"/>
        <v>0</v>
      </c>
      <c r="P63" s="57">
        <f t="shared" si="105"/>
        <v>0</v>
      </c>
      <c r="Q63" s="57">
        <f t="shared" si="105"/>
        <v>0</v>
      </c>
      <c r="R63" s="57">
        <f t="shared" si="105"/>
        <v>0</v>
      </c>
      <c r="S63" s="57">
        <f t="shared" si="105"/>
        <v>0</v>
      </c>
      <c r="T63" s="57">
        <f t="shared" si="105"/>
        <v>0</v>
      </c>
      <c r="U63" s="57">
        <f t="shared" si="105"/>
        <v>0</v>
      </c>
      <c r="V63" s="57">
        <f t="shared" si="105"/>
        <v>0</v>
      </c>
      <c r="W63" s="57">
        <f t="shared" si="105"/>
        <v>0</v>
      </c>
      <c r="X63" s="57">
        <f>X$24</f>
        <v>0</v>
      </c>
      <c r="Y63" s="57">
        <f>Y$24</f>
        <v>0</v>
      </c>
      <c r="Z63" s="57">
        <f t="shared" si="105"/>
        <v>0</v>
      </c>
      <c r="AA63" s="57">
        <f>AA$24</f>
        <v>0</v>
      </c>
      <c r="AB63" s="57">
        <f t="shared" si="105"/>
        <v>0</v>
      </c>
      <c r="AC63" s="57">
        <f t="shared" si="105"/>
        <v>0</v>
      </c>
      <c r="AD63" s="57">
        <f t="shared" si="105"/>
        <v>0</v>
      </c>
      <c r="AE63" s="57">
        <f t="shared" si="105"/>
        <v>0</v>
      </c>
      <c r="AF63" s="57">
        <f t="shared" si="105"/>
        <v>0</v>
      </c>
      <c r="AG63" s="57">
        <f t="shared" si="105"/>
        <v>0</v>
      </c>
      <c r="AH63" s="57">
        <f t="shared" si="105"/>
        <v>0</v>
      </c>
      <c r="AI63" s="57">
        <f t="shared" si="105"/>
        <v>1</v>
      </c>
      <c r="AJ63" s="57">
        <f t="shared" si="105"/>
        <v>0</v>
      </c>
      <c r="AK63" s="57">
        <f t="shared" ref="AK63:BO63" si="106">AK$24</f>
        <v>0</v>
      </c>
      <c r="AL63" s="57">
        <f t="shared" si="106"/>
        <v>0</v>
      </c>
      <c r="AM63" s="57">
        <f t="shared" si="106"/>
        <v>0</v>
      </c>
      <c r="AN63" s="57">
        <f t="shared" si="106"/>
        <v>0</v>
      </c>
      <c r="AO63" s="57">
        <f t="shared" si="106"/>
        <v>0</v>
      </c>
      <c r="AP63" s="57">
        <f t="shared" si="106"/>
        <v>0</v>
      </c>
      <c r="AQ63" s="57">
        <f t="shared" si="106"/>
        <v>1</v>
      </c>
      <c r="AR63" s="57">
        <f t="shared" si="106"/>
        <v>0</v>
      </c>
      <c r="AS63" s="57">
        <f t="shared" si="106"/>
        <v>2</v>
      </c>
      <c r="AT63" s="57">
        <f t="shared" si="106"/>
        <v>0</v>
      </c>
      <c r="AU63" s="57">
        <f t="shared" si="106"/>
        <v>0</v>
      </c>
      <c r="AV63" s="57">
        <f t="shared" si="106"/>
        <v>0</v>
      </c>
      <c r="AW63" s="57">
        <f t="shared" si="106"/>
        <v>0</v>
      </c>
      <c r="AX63" s="57">
        <f t="shared" si="106"/>
        <v>0</v>
      </c>
      <c r="AY63" s="57">
        <f t="shared" si="106"/>
        <v>0</v>
      </c>
      <c r="AZ63" s="57">
        <f t="shared" si="106"/>
        <v>0</v>
      </c>
      <c r="BA63" s="57">
        <f t="shared" si="106"/>
        <v>0</v>
      </c>
      <c r="BB63" s="57">
        <f t="shared" si="106"/>
        <v>0</v>
      </c>
      <c r="BC63" s="57">
        <f t="shared" si="106"/>
        <v>0</v>
      </c>
      <c r="BD63" s="57">
        <f t="shared" si="106"/>
        <v>2</v>
      </c>
      <c r="BE63" s="57">
        <f>BE$24</f>
        <v>0</v>
      </c>
      <c r="BF63" s="57">
        <f t="shared" si="106"/>
        <v>0</v>
      </c>
      <c r="BG63" s="57">
        <f t="shared" si="106"/>
        <v>1</v>
      </c>
      <c r="BH63" s="57">
        <f>BH$24</f>
        <v>0</v>
      </c>
      <c r="BI63" s="57">
        <f t="shared" si="106"/>
        <v>0</v>
      </c>
      <c r="BJ63" s="57">
        <f t="shared" si="106"/>
        <v>0</v>
      </c>
      <c r="BK63" s="57">
        <f t="shared" si="106"/>
        <v>0</v>
      </c>
      <c r="BL63" s="57">
        <f t="shared" si="106"/>
        <v>0</v>
      </c>
      <c r="BM63" s="57">
        <f t="shared" si="106"/>
        <v>0</v>
      </c>
      <c r="BN63" s="57">
        <f t="shared" si="106"/>
        <v>0</v>
      </c>
      <c r="BO63" s="57">
        <f t="shared" si="106"/>
        <v>0</v>
      </c>
      <c r="BP63" s="57">
        <f t="shared" ref="BP63:CT63" si="107">BP$24</f>
        <v>0</v>
      </c>
      <c r="BQ63" s="57">
        <f t="shared" si="107"/>
        <v>0</v>
      </c>
      <c r="BR63" s="57">
        <f>BR$24</f>
        <v>0</v>
      </c>
      <c r="BS63" s="57">
        <f t="shared" si="107"/>
        <v>0</v>
      </c>
      <c r="BT63" s="57">
        <f t="shared" si="107"/>
        <v>0</v>
      </c>
      <c r="BU63" s="57">
        <f t="shared" si="107"/>
        <v>0</v>
      </c>
      <c r="BV63" s="57">
        <f t="shared" si="107"/>
        <v>0</v>
      </c>
      <c r="BW63" s="57">
        <f t="shared" si="107"/>
        <v>0</v>
      </c>
      <c r="BX63" s="57">
        <f t="shared" si="107"/>
        <v>0</v>
      </c>
      <c r="BY63" s="57">
        <f t="shared" si="107"/>
        <v>0</v>
      </c>
      <c r="BZ63" s="57">
        <f t="shared" si="107"/>
        <v>0</v>
      </c>
      <c r="CA63" s="57">
        <f t="shared" si="107"/>
        <v>0</v>
      </c>
      <c r="CB63" s="57">
        <f t="shared" si="107"/>
        <v>0</v>
      </c>
      <c r="CC63" s="57">
        <f t="shared" si="107"/>
        <v>0</v>
      </c>
      <c r="CD63" s="57">
        <f t="shared" si="107"/>
        <v>0</v>
      </c>
      <c r="CE63" s="57">
        <f t="shared" si="107"/>
        <v>0</v>
      </c>
      <c r="CF63" s="57">
        <f t="shared" si="107"/>
        <v>0</v>
      </c>
      <c r="CG63" s="57">
        <f t="shared" si="107"/>
        <v>0</v>
      </c>
      <c r="CH63" s="57">
        <f t="shared" si="107"/>
        <v>0</v>
      </c>
      <c r="CI63" s="57">
        <f t="shared" si="107"/>
        <v>0</v>
      </c>
      <c r="CJ63" s="57">
        <f t="shared" si="107"/>
        <v>0</v>
      </c>
      <c r="CK63" s="57">
        <f t="shared" si="107"/>
        <v>0</v>
      </c>
      <c r="CL63" s="57">
        <f t="shared" si="107"/>
        <v>0</v>
      </c>
      <c r="CM63" s="57">
        <f t="shared" si="107"/>
        <v>0</v>
      </c>
      <c r="CN63" s="57">
        <f t="shared" si="107"/>
        <v>0</v>
      </c>
      <c r="CO63" s="57">
        <f t="shared" si="107"/>
        <v>0</v>
      </c>
      <c r="CP63" s="57">
        <f t="shared" si="107"/>
        <v>0</v>
      </c>
      <c r="CQ63" s="57">
        <f t="shared" si="107"/>
        <v>0</v>
      </c>
      <c r="CR63" s="57">
        <f t="shared" si="107"/>
        <v>0</v>
      </c>
      <c r="CS63" s="57">
        <f t="shared" si="107"/>
        <v>0</v>
      </c>
      <c r="CT63" s="57">
        <f t="shared" si="107"/>
        <v>0</v>
      </c>
      <c r="CU63" s="57">
        <f t="shared" ref="CU63:DP63" si="108">CU$24</f>
        <v>0</v>
      </c>
      <c r="CV63" s="57">
        <f t="shared" si="108"/>
        <v>0</v>
      </c>
      <c r="CW63" s="57">
        <f t="shared" si="108"/>
        <v>0</v>
      </c>
      <c r="CX63" s="57">
        <f>CX$24</f>
        <v>0</v>
      </c>
      <c r="CY63" s="57">
        <f t="shared" si="108"/>
        <v>0</v>
      </c>
      <c r="CZ63" s="57">
        <f t="shared" si="108"/>
        <v>1</v>
      </c>
      <c r="DA63" s="57">
        <f t="shared" si="108"/>
        <v>0</v>
      </c>
      <c r="DB63" s="57">
        <f>DB$24</f>
        <v>0</v>
      </c>
      <c r="DC63" s="57">
        <f t="shared" si="108"/>
        <v>0</v>
      </c>
      <c r="DD63" s="57">
        <f t="shared" si="108"/>
        <v>0</v>
      </c>
      <c r="DE63" s="57">
        <f t="shared" si="108"/>
        <v>0</v>
      </c>
      <c r="DF63" s="57">
        <f t="shared" si="108"/>
        <v>0</v>
      </c>
      <c r="DG63" s="57">
        <f t="shared" si="108"/>
        <v>0</v>
      </c>
      <c r="DH63" s="57">
        <f t="shared" si="108"/>
        <v>0</v>
      </c>
      <c r="DI63" s="57">
        <f t="shared" si="108"/>
        <v>0</v>
      </c>
      <c r="DJ63" s="57">
        <f t="shared" si="108"/>
        <v>0</v>
      </c>
      <c r="DK63" s="57">
        <f t="shared" si="108"/>
        <v>0</v>
      </c>
      <c r="DL63" s="57">
        <f t="shared" si="108"/>
        <v>2</v>
      </c>
      <c r="DM63" s="57">
        <f t="shared" si="108"/>
        <v>1</v>
      </c>
      <c r="DN63" s="57">
        <f t="shared" si="108"/>
        <v>0</v>
      </c>
      <c r="DO63" s="57">
        <f t="shared" si="108"/>
        <v>1</v>
      </c>
      <c r="DP63" s="57">
        <f t="shared" si="108"/>
        <v>0</v>
      </c>
      <c r="DQ63" s="1"/>
      <c r="DR63" s="18">
        <f t="shared" si="72"/>
        <v>9</v>
      </c>
      <c r="DS63" s="1"/>
      <c r="DT63" s="16">
        <f t="shared" si="73"/>
        <v>0</v>
      </c>
      <c r="DU63" s="16">
        <f t="shared" si="74"/>
        <v>3</v>
      </c>
      <c r="DV63" s="49">
        <f t="shared" si="75"/>
        <v>0</v>
      </c>
      <c r="DW63" s="16">
        <f t="shared" si="76"/>
        <v>0</v>
      </c>
      <c r="DX63" s="16">
        <f t="shared" si="77"/>
        <v>0</v>
      </c>
      <c r="DY63" s="50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70"/>
      <c r="GB63" s="62" t="s">
        <v>25</v>
      </c>
      <c r="GC63" s="22">
        <f t="shared" si="104"/>
        <v>0</v>
      </c>
      <c r="GD63" s="22">
        <f t="shared" si="104"/>
        <v>3</v>
      </c>
      <c r="GE63" s="22">
        <f t="shared" si="104"/>
        <v>0</v>
      </c>
      <c r="GF63" s="22">
        <f t="shared" si="104"/>
        <v>0</v>
      </c>
      <c r="GG63" s="70"/>
    </row>
    <row r="64" spans="1:190" s="11" customFormat="1" x14ac:dyDescent="0.25">
      <c r="A64" s="37" t="s">
        <v>36</v>
      </c>
      <c r="B64" s="57">
        <f t="shared" ref="B64:AJ64" si="109">B$25</f>
        <v>0</v>
      </c>
      <c r="C64" s="57">
        <f t="shared" si="109"/>
        <v>0</v>
      </c>
      <c r="D64" s="57">
        <f>D$25</f>
        <v>0</v>
      </c>
      <c r="E64" s="57">
        <f t="shared" si="109"/>
        <v>0</v>
      </c>
      <c r="F64" s="57">
        <f t="shared" si="109"/>
        <v>0</v>
      </c>
      <c r="G64" s="57">
        <f t="shared" si="109"/>
        <v>0</v>
      </c>
      <c r="H64" s="57">
        <f t="shared" si="109"/>
        <v>0</v>
      </c>
      <c r="I64" s="57">
        <f t="shared" si="109"/>
        <v>0</v>
      </c>
      <c r="J64" s="57">
        <f t="shared" si="109"/>
        <v>0</v>
      </c>
      <c r="K64" s="57">
        <f t="shared" si="109"/>
        <v>0</v>
      </c>
      <c r="L64" s="57">
        <f t="shared" si="109"/>
        <v>0</v>
      </c>
      <c r="M64" s="57">
        <f t="shared" si="109"/>
        <v>0</v>
      </c>
      <c r="N64" s="57">
        <f t="shared" si="109"/>
        <v>0</v>
      </c>
      <c r="O64" s="57">
        <f t="shared" si="109"/>
        <v>0</v>
      </c>
      <c r="P64" s="57">
        <f t="shared" si="109"/>
        <v>0</v>
      </c>
      <c r="Q64" s="57">
        <f t="shared" si="109"/>
        <v>0</v>
      </c>
      <c r="R64" s="57">
        <f t="shared" si="109"/>
        <v>0</v>
      </c>
      <c r="S64" s="57">
        <f t="shared" si="109"/>
        <v>0</v>
      </c>
      <c r="T64" s="57">
        <f t="shared" si="109"/>
        <v>0</v>
      </c>
      <c r="U64" s="57">
        <f t="shared" si="109"/>
        <v>0</v>
      </c>
      <c r="V64" s="57">
        <f t="shared" si="109"/>
        <v>0</v>
      </c>
      <c r="W64" s="57">
        <f t="shared" si="109"/>
        <v>0</v>
      </c>
      <c r="X64" s="57">
        <f>X$25</f>
        <v>0</v>
      </c>
      <c r="Y64" s="57">
        <f>Y$25</f>
        <v>0</v>
      </c>
      <c r="Z64" s="57">
        <f t="shared" si="109"/>
        <v>0</v>
      </c>
      <c r="AA64" s="57">
        <f>AA$25</f>
        <v>0</v>
      </c>
      <c r="AB64" s="57">
        <f t="shared" si="109"/>
        <v>0</v>
      </c>
      <c r="AC64" s="57">
        <f t="shared" si="109"/>
        <v>0</v>
      </c>
      <c r="AD64" s="57">
        <f t="shared" si="109"/>
        <v>0</v>
      </c>
      <c r="AE64" s="57">
        <f t="shared" si="109"/>
        <v>0</v>
      </c>
      <c r="AF64" s="57">
        <f t="shared" si="109"/>
        <v>0</v>
      </c>
      <c r="AG64" s="57">
        <f t="shared" si="109"/>
        <v>0</v>
      </c>
      <c r="AH64" s="57">
        <f t="shared" si="109"/>
        <v>0</v>
      </c>
      <c r="AI64" s="57">
        <f t="shared" si="109"/>
        <v>0</v>
      </c>
      <c r="AJ64" s="57">
        <f t="shared" si="109"/>
        <v>0</v>
      </c>
      <c r="AK64" s="57">
        <f t="shared" ref="AK64:BO64" si="110">AK$25</f>
        <v>0</v>
      </c>
      <c r="AL64" s="57">
        <f t="shared" si="110"/>
        <v>0</v>
      </c>
      <c r="AM64" s="57">
        <f t="shared" si="110"/>
        <v>0</v>
      </c>
      <c r="AN64" s="57">
        <f t="shared" si="110"/>
        <v>0</v>
      </c>
      <c r="AO64" s="57">
        <f t="shared" si="110"/>
        <v>0</v>
      </c>
      <c r="AP64" s="57">
        <f t="shared" si="110"/>
        <v>0</v>
      </c>
      <c r="AQ64" s="57">
        <f t="shared" si="110"/>
        <v>0</v>
      </c>
      <c r="AR64" s="57">
        <f t="shared" si="110"/>
        <v>0</v>
      </c>
      <c r="AS64" s="57">
        <f t="shared" si="110"/>
        <v>0</v>
      </c>
      <c r="AT64" s="57">
        <f t="shared" si="110"/>
        <v>0</v>
      </c>
      <c r="AU64" s="57">
        <f t="shared" si="110"/>
        <v>0</v>
      </c>
      <c r="AV64" s="57">
        <f t="shared" si="110"/>
        <v>0</v>
      </c>
      <c r="AW64" s="57">
        <f t="shared" si="110"/>
        <v>0</v>
      </c>
      <c r="AX64" s="57">
        <f t="shared" si="110"/>
        <v>0</v>
      </c>
      <c r="AY64" s="57">
        <f t="shared" si="110"/>
        <v>0</v>
      </c>
      <c r="AZ64" s="57">
        <f t="shared" si="110"/>
        <v>0</v>
      </c>
      <c r="BA64" s="57">
        <f t="shared" si="110"/>
        <v>0</v>
      </c>
      <c r="BB64" s="57">
        <f t="shared" si="110"/>
        <v>0</v>
      </c>
      <c r="BC64" s="57">
        <f t="shared" si="110"/>
        <v>0</v>
      </c>
      <c r="BD64" s="57">
        <f t="shared" si="110"/>
        <v>0</v>
      </c>
      <c r="BE64" s="57">
        <f>BE$25</f>
        <v>0</v>
      </c>
      <c r="BF64" s="57">
        <f t="shared" si="110"/>
        <v>0</v>
      </c>
      <c r="BG64" s="57">
        <f t="shared" si="110"/>
        <v>0</v>
      </c>
      <c r="BH64" s="57">
        <f>BH$25</f>
        <v>0</v>
      </c>
      <c r="BI64" s="57">
        <f t="shared" si="110"/>
        <v>0</v>
      </c>
      <c r="BJ64" s="57">
        <f t="shared" si="110"/>
        <v>0</v>
      </c>
      <c r="BK64" s="57">
        <f t="shared" si="110"/>
        <v>0</v>
      </c>
      <c r="BL64" s="57">
        <f t="shared" si="110"/>
        <v>0</v>
      </c>
      <c r="BM64" s="57">
        <f t="shared" si="110"/>
        <v>0</v>
      </c>
      <c r="BN64" s="57">
        <f t="shared" si="110"/>
        <v>0</v>
      </c>
      <c r="BO64" s="57">
        <f t="shared" si="110"/>
        <v>0</v>
      </c>
      <c r="BP64" s="57">
        <f t="shared" ref="BP64:CT64" si="111">BP$25</f>
        <v>0</v>
      </c>
      <c r="BQ64" s="57">
        <f t="shared" si="111"/>
        <v>0</v>
      </c>
      <c r="BR64" s="57">
        <f>BR$25</f>
        <v>0</v>
      </c>
      <c r="BS64" s="57">
        <f t="shared" si="111"/>
        <v>0</v>
      </c>
      <c r="BT64" s="57">
        <f t="shared" si="111"/>
        <v>0</v>
      </c>
      <c r="BU64" s="57">
        <f t="shared" si="111"/>
        <v>1</v>
      </c>
      <c r="BV64" s="57">
        <f t="shared" si="111"/>
        <v>0</v>
      </c>
      <c r="BW64" s="57">
        <f t="shared" si="111"/>
        <v>0</v>
      </c>
      <c r="BX64" s="57">
        <f t="shared" si="111"/>
        <v>0</v>
      </c>
      <c r="BY64" s="57">
        <f t="shared" si="111"/>
        <v>0</v>
      </c>
      <c r="BZ64" s="57">
        <f t="shared" si="111"/>
        <v>0</v>
      </c>
      <c r="CA64" s="57">
        <f t="shared" si="111"/>
        <v>0</v>
      </c>
      <c r="CB64" s="57">
        <f t="shared" si="111"/>
        <v>0</v>
      </c>
      <c r="CC64" s="57">
        <f t="shared" si="111"/>
        <v>0</v>
      </c>
      <c r="CD64" s="57">
        <f t="shared" si="111"/>
        <v>0</v>
      </c>
      <c r="CE64" s="57">
        <f t="shared" si="111"/>
        <v>0</v>
      </c>
      <c r="CF64" s="57">
        <f t="shared" si="111"/>
        <v>2</v>
      </c>
      <c r="CG64" s="57">
        <f t="shared" si="111"/>
        <v>0</v>
      </c>
      <c r="CH64" s="57">
        <f t="shared" si="111"/>
        <v>0</v>
      </c>
      <c r="CI64" s="57">
        <f t="shared" si="111"/>
        <v>0</v>
      </c>
      <c r="CJ64" s="57">
        <f t="shared" si="111"/>
        <v>0</v>
      </c>
      <c r="CK64" s="57">
        <f t="shared" si="111"/>
        <v>0</v>
      </c>
      <c r="CL64" s="57">
        <f t="shared" si="111"/>
        <v>0</v>
      </c>
      <c r="CM64" s="57">
        <f t="shared" si="111"/>
        <v>0</v>
      </c>
      <c r="CN64" s="57">
        <f t="shared" si="111"/>
        <v>0</v>
      </c>
      <c r="CO64" s="57">
        <f t="shared" si="111"/>
        <v>0</v>
      </c>
      <c r="CP64" s="57">
        <f t="shared" si="111"/>
        <v>0</v>
      </c>
      <c r="CQ64" s="57">
        <f t="shared" si="111"/>
        <v>0</v>
      </c>
      <c r="CR64" s="57">
        <f t="shared" si="111"/>
        <v>0</v>
      </c>
      <c r="CS64" s="57">
        <f t="shared" si="111"/>
        <v>0</v>
      </c>
      <c r="CT64" s="57">
        <f t="shared" si="111"/>
        <v>0</v>
      </c>
      <c r="CU64" s="57">
        <f t="shared" ref="CU64:DP64" si="112">CU$25</f>
        <v>0</v>
      </c>
      <c r="CV64" s="57">
        <f t="shared" si="112"/>
        <v>0</v>
      </c>
      <c r="CW64" s="57">
        <f t="shared" si="112"/>
        <v>0</v>
      </c>
      <c r="CX64" s="57">
        <f>CX$25</f>
        <v>0</v>
      </c>
      <c r="CY64" s="57">
        <f t="shared" si="112"/>
        <v>0</v>
      </c>
      <c r="CZ64" s="57">
        <f t="shared" si="112"/>
        <v>0</v>
      </c>
      <c r="DA64" s="57">
        <f t="shared" si="112"/>
        <v>0</v>
      </c>
      <c r="DB64" s="57">
        <f>DB$25</f>
        <v>0</v>
      </c>
      <c r="DC64" s="57">
        <f t="shared" si="112"/>
        <v>0</v>
      </c>
      <c r="DD64" s="57">
        <f t="shared" si="112"/>
        <v>0</v>
      </c>
      <c r="DE64" s="57">
        <f t="shared" si="112"/>
        <v>0</v>
      </c>
      <c r="DF64" s="57">
        <f t="shared" si="112"/>
        <v>0</v>
      </c>
      <c r="DG64" s="57">
        <f t="shared" si="112"/>
        <v>0</v>
      </c>
      <c r="DH64" s="57">
        <f t="shared" si="112"/>
        <v>0</v>
      </c>
      <c r="DI64" s="57">
        <f t="shared" si="112"/>
        <v>0</v>
      </c>
      <c r="DJ64" s="57">
        <f t="shared" si="112"/>
        <v>0</v>
      </c>
      <c r="DK64" s="57">
        <f t="shared" si="112"/>
        <v>0</v>
      </c>
      <c r="DL64" s="57">
        <f t="shared" si="112"/>
        <v>0</v>
      </c>
      <c r="DM64" s="57">
        <f t="shared" si="112"/>
        <v>0</v>
      </c>
      <c r="DN64" s="57">
        <f t="shared" si="112"/>
        <v>0</v>
      </c>
      <c r="DO64" s="57">
        <f t="shared" si="112"/>
        <v>0</v>
      </c>
      <c r="DP64" s="57">
        <f t="shared" si="112"/>
        <v>0</v>
      </c>
      <c r="DQ64" s="1"/>
      <c r="DR64" s="18">
        <f t="shared" si="72"/>
        <v>2</v>
      </c>
      <c r="DS64" s="1"/>
      <c r="DT64" s="16">
        <f t="shared" si="73"/>
        <v>0</v>
      </c>
      <c r="DU64" s="16">
        <f t="shared" si="74"/>
        <v>0</v>
      </c>
      <c r="DV64" s="49">
        <f t="shared" si="75"/>
        <v>0</v>
      </c>
      <c r="DW64" s="16">
        <f t="shared" si="76"/>
        <v>0</v>
      </c>
      <c r="DX64" s="16">
        <f t="shared" si="77"/>
        <v>0</v>
      </c>
      <c r="DY64" s="50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70"/>
      <c r="GB64" s="63" t="s">
        <v>41</v>
      </c>
      <c r="GC64" s="22">
        <f t="shared" si="104"/>
        <v>0</v>
      </c>
      <c r="GD64" s="22">
        <f t="shared" si="104"/>
        <v>0</v>
      </c>
      <c r="GE64" s="22">
        <f t="shared" si="104"/>
        <v>1</v>
      </c>
      <c r="GF64" s="22">
        <f t="shared" si="104"/>
        <v>0</v>
      </c>
      <c r="GG64" s="70"/>
    </row>
    <row r="65" spans="1:190" s="11" customFormat="1" x14ac:dyDescent="0.25">
      <c r="A65" s="37" t="s">
        <v>37</v>
      </c>
      <c r="B65" s="57">
        <f t="shared" ref="B65:AJ65" si="113">B$26</f>
        <v>0</v>
      </c>
      <c r="C65" s="57">
        <f t="shared" si="113"/>
        <v>0</v>
      </c>
      <c r="D65" s="57">
        <f>D$26</f>
        <v>0</v>
      </c>
      <c r="E65" s="57">
        <f t="shared" si="113"/>
        <v>1</v>
      </c>
      <c r="F65" s="57">
        <f t="shared" si="113"/>
        <v>0</v>
      </c>
      <c r="G65" s="57">
        <f t="shared" si="113"/>
        <v>0</v>
      </c>
      <c r="H65" s="57">
        <f t="shared" si="113"/>
        <v>0</v>
      </c>
      <c r="I65" s="57">
        <f t="shared" si="113"/>
        <v>0</v>
      </c>
      <c r="J65" s="57">
        <f t="shared" si="113"/>
        <v>0</v>
      </c>
      <c r="K65" s="57">
        <f t="shared" si="113"/>
        <v>0</v>
      </c>
      <c r="L65" s="57">
        <f t="shared" si="113"/>
        <v>0</v>
      </c>
      <c r="M65" s="57">
        <f t="shared" si="113"/>
        <v>0</v>
      </c>
      <c r="N65" s="57">
        <f t="shared" si="113"/>
        <v>0</v>
      </c>
      <c r="O65" s="57">
        <f t="shared" si="113"/>
        <v>0</v>
      </c>
      <c r="P65" s="57">
        <f t="shared" si="113"/>
        <v>0</v>
      </c>
      <c r="Q65" s="57">
        <f t="shared" si="113"/>
        <v>0</v>
      </c>
      <c r="R65" s="57">
        <f t="shared" si="113"/>
        <v>0</v>
      </c>
      <c r="S65" s="57">
        <f t="shared" si="113"/>
        <v>0</v>
      </c>
      <c r="T65" s="57">
        <f t="shared" si="113"/>
        <v>0</v>
      </c>
      <c r="U65" s="57">
        <f t="shared" si="113"/>
        <v>0</v>
      </c>
      <c r="V65" s="57">
        <f t="shared" si="113"/>
        <v>0</v>
      </c>
      <c r="W65" s="57">
        <f t="shared" si="113"/>
        <v>0</v>
      </c>
      <c r="X65" s="57">
        <f>X$26</f>
        <v>0</v>
      </c>
      <c r="Y65" s="57">
        <f>Y$26</f>
        <v>0</v>
      </c>
      <c r="Z65" s="57">
        <f t="shared" si="113"/>
        <v>0</v>
      </c>
      <c r="AA65" s="57">
        <f>AA$26</f>
        <v>0</v>
      </c>
      <c r="AB65" s="57">
        <f t="shared" si="113"/>
        <v>0</v>
      </c>
      <c r="AC65" s="57">
        <f t="shared" si="113"/>
        <v>0</v>
      </c>
      <c r="AD65" s="57">
        <f t="shared" si="113"/>
        <v>0</v>
      </c>
      <c r="AE65" s="57">
        <f t="shared" si="113"/>
        <v>0</v>
      </c>
      <c r="AF65" s="57">
        <f t="shared" si="113"/>
        <v>0</v>
      </c>
      <c r="AG65" s="57">
        <f t="shared" si="113"/>
        <v>0</v>
      </c>
      <c r="AH65" s="57">
        <f t="shared" si="113"/>
        <v>0</v>
      </c>
      <c r="AI65" s="57">
        <f t="shared" si="113"/>
        <v>0</v>
      </c>
      <c r="AJ65" s="57">
        <f t="shared" si="113"/>
        <v>0</v>
      </c>
      <c r="AK65" s="57">
        <f t="shared" ref="AK65:BO65" si="114">AK$26</f>
        <v>0</v>
      </c>
      <c r="AL65" s="57">
        <f t="shared" si="114"/>
        <v>0</v>
      </c>
      <c r="AM65" s="57">
        <f t="shared" si="114"/>
        <v>0</v>
      </c>
      <c r="AN65" s="57">
        <f t="shared" si="114"/>
        <v>0</v>
      </c>
      <c r="AO65" s="57">
        <f t="shared" si="114"/>
        <v>0</v>
      </c>
      <c r="AP65" s="57">
        <f t="shared" si="114"/>
        <v>0</v>
      </c>
      <c r="AQ65" s="57">
        <f t="shared" si="114"/>
        <v>0</v>
      </c>
      <c r="AR65" s="57">
        <f t="shared" si="114"/>
        <v>0</v>
      </c>
      <c r="AS65" s="57">
        <f t="shared" si="114"/>
        <v>0</v>
      </c>
      <c r="AT65" s="57">
        <f t="shared" si="114"/>
        <v>0</v>
      </c>
      <c r="AU65" s="57">
        <f t="shared" si="114"/>
        <v>0</v>
      </c>
      <c r="AV65" s="57">
        <f t="shared" si="114"/>
        <v>0</v>
      </c>
      <c r="AW65" s="57">
        <f t="shared" si="114"/>
        <v>0</v>
      </c>
      <c r="AX65" s="57">
        <f t="shared" si="114"/>
        <v>0</v>
      </c>
      <c r="AY65" s="57">
        <f t="shared" si="114"/>
        <v>0</v>
      </c>
      <c r="AZ65" s="57">
        <f t="shared" si="114"/>
        <v>0</v>
      </c>
      <c r="BA65" s="57">
        <f t="shared" si="114"/>
        <v>0</v>
      </c>
      <c r="BB65" s="57">
        <f t="shared" si="114"/>
        <v>0</v>
      </c>
      <c r="BC65" s="57">
        <f t="shared" si="114"/>
        <v>0</v>
      </c>
      <c r="BD65" s="57">
        <f t="shared" si="114"/>
        <v>0</v>
      </c>
      <c r="BE65" s="57">
        <f>BE$26</f>
        <v>0</v>
      </c>
      <c r="BF65" s="57">
        <f t="shared" si="114"/>
        <v>0</v>
      </c>
      <c r="BG65" s="57">
        <f t="shared" si="114"/>
        <v>0</v>
      </c>
      <c r="BH65" s="57">
        <f>BH$26</f>
        <v>0</v>
      </c>
      <c r="BI65" s="57">
        <f t="shared" si="114"/>
        <v>0</v>
      </c>
      <c r="BJ65" s="57">
        <f t="shared" si="114"/>
        <v>0</v>
      </c>
      <c r="BK65" s="57">
        <f t="shared" si="114"/>
        <v>0</v>
      </c>
      <c r="BL65" s="57">
        <f t="shared" si="114"/>
        <v>0</v>
      </c>
      <c r="BM65" s="57">
        <f t="shared" si="114"/>
        <v>0</v>
      </c>
      <c r="BN65" s="57">
        <f t="shared" si="114"/>
        <v>0</v>
      </c>
      <c r="BO65" s="57">
        <f t="shared" si="114"/>
        <v>0</v>
      </c>
      <c r="BP65" s="57">
        <f t="shared" ref="BP65:CT65" si="115">BP$26</f>
        <v>0</v>
      </c>
      <c r="BQ65" s="57">
        <f t="shared" si="115"/>
        <v>0</v>
      </c>
      <c r="BR65" s="57">
        <f>BR$26</f>
        <v>0</v>
      </c>
      <c r="BS65" s="57">
        <f t="shared" si="115"/>
        <v>0</v>
      </c>
      <c r="BT65" s="57">
        <f t="shared" si="115"/>
        <v>0</v>
      </c>
      <c r="BU65" s="57">
        <f t="shared" si="115"/>
        <v>0</v>
      </c>
      <c r="BV65" s="57">
        <f t="shared" si="115"/>
        <v>0</v>
      </c>
      <c r="BW65" s="57">
        <f t="shared" si="115"/>
        <v>0</v>
      </c>
      <c r="BX65" s="57">
        <f t="shared" si="115"/>
        <v>0</v>
      </c>
      <c r="BY65" s="57">
        <f t="shared" si="115"/>
        <v>0</v>
      </c>
      <c r="BZ65" s="57">
        <f t="shared" si="115"/>
        <v>0</v>
      </c>
      <c r="CA65" s="57">
        <f t="shared" si="115"/>
        <v>0</v>
      </c>
      <c r="CB65" s="57">
        <f t="shared" si="115"/>
        <v>0</v>
      </c>
      <c r="CC65" s="57">
        <f t="shared" si="115"/>
        <v>0</v>
      </c>
      <c r="CD65" s="57">
        <f t="shared" si="115"/>
        <v>0</v>
      </c>
      <c r="CE65" s="57">
        <f t="shared" si="115"/>
        <v>0</v>
      </c>
      <c r="CF65" s="57">
        <f t="shared" si="115"/>
        <v>0</v>
      </c>
      <c r="CG65" s="57">
        <f t="shared" si="115"/>
        <v>0</v>
      </c>
      <c r="CH65" s="57">
        <f t="shared" si="115"/>
        <v>0</v>
      </c>
      <c r="CI65" s="57">
        <f t="shared" si="115"/>
        <v>0</v>
      </c>
      <c r="CJ65" s="57">
        <f t="shared" si="115"/>
        <v>0</v>
      </c>
      <c r="CK65" s="57">
        <f t="shared" si="115"/>
        <v>0</v>
      </c>
      <c r="CL65" s="57">
        <f t="shared" si="115"/>
        <v>0</v>
      </c>
      <c r="CM65" s="57">
        <f t="shared" si="115"/>
        <v>0</v>
      </c>
      <c r="CN65" s="57">
        <f t="shared" si="115"/>
        <v>0</v>
      </c>
      <c r="CO65" s="57">
        <f t="shared" si="115"/>
        <v>0</v>
      </c>
      <c r="CP65" s="57">
        <f t="shared" si="115"/>
        <v>0</v>
      </c>
      <c r="CQ65" s="57">
        <f t="shared" si="115"/>
        <v>0</v>
      </c>
      <c r="CR65" s="57">
        <f t="shared" si="115"/>
        <v>0</v>
      </c>
      <c r="CS65" s="57">
        <f t="shared" si="115"/>
        <v>0</v>
      </c>
      <c r="CT65" s="57">
        <f t="shared" si="115"/>
        <v>1</v>
      </c>
      <c r="CU65" s="57">
        <f t="shared" ref="CU65:DP65" si="116">CU$26</f>
        <v>0</v>
      </c>
      <c r="CV65" s="57">
        <f t="shared" si="116"/>
        <v>0</v>
      </c>
      <c r="CW65" s="57">
        <f t="shared" si="116"/>
        <v>0</v>
      </c>
      <c r="CX65" s="57">
        <f>CX$26</f>
        <v>0</v>
      </c>
      <c r="CY65" s="57">
        <f t="shared" si="116"/>
        <v>0</v>
      </c>
      <c r="CZ65" s="57">
        <f t="shared" si="116"/>
        <v>0</v>
      </c>
      <c r="DA65" s="57">
        <f t="shared" si="116"/>
        <v>0</v>
      </c>
      <c r="DB65" s="57">
        <f>DB$26</f>
        <v>0</v>
      </c>
      <c r="DC65" s="57">
        <f t="shared" si="116"/>
        <v>0</v>
      </c>
      <c r="DD65" s="57">
        <f t="shared" si="116"/>
        <v>0</v>
      </c>
      <c r="DE65" s="57">
        <f t="shared" si="116"/>
        <v>0</v>
      </c>
      <c r="DF65" s="57">
        <f t="shared" si="116"/>
        <v>0</v>
      </c>
      <c r="DG65" s="57">
        <f t="shared" si="116"/>
        <v>0</v>
      </c>
      <c r="DH65" s="57">
        <f t="shared" si="116"/>
        <v>0</v>
      </c>
      <c r="DI65" s="57">
        <f t="shared" si="116"/>
        <v>0</v>
      </c>
      <c r="DJ65" s="57">
        <f t="shared" si="116"/>
        <v>0</v>
      </c>
      <c r="DK65" s="57">
        <f t="shared" si="116"/>
        <v>0</v>
      </c>
      <c r="DL65" s="57">
        <f t="shared" si="116"/>
        <v>0</v>
      </c>
      <c r="DM65" s="57">
        <f t="shared" si="116"/>
        <v>0</v>
      </c>
      <c r="DN65" s="57">
        <f t="shared" si="116"/>
        <v>0</v>
      </c>
      <c r="DO65" s="57">
        <f t="shared" si="116"/>
        <v>0</v>
      </c>
      <c r="DP65" s="57">
        <f t="shared" si="116"/>
        <v>0</v>
      </c>
      <c r="DQ65" s="1"/>
      <c r="DR65" s="18">
        <f t="shared" si="72"/>
        <v>2</v>
      </c>
      <c r="DS65" s="1"/>
      <c r="DT65" s="16">
        <f t="shared" si="73"/>
        <v>0</v>
      </c>
      <c r="DU65" s="16">
        <f t="shared" si="74"/>
        <v>0</v>
      </c>
      <c r="DV65" s="49">
        <f t="shared" si="75"/>
        <v>0</v>
      </c>
      <c r="DW65" s="16">
        <f t="shared" si="76"/>
        <v>0</v>
      </c>
      <c r="DX65" s="16">
        <f t="shared" si="77"/>
        <v>0</v>
      </c>
      <c r="DY65" s="50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70"/>
      <c r="GB65" s="62" t="s">
        <v>42</v>
      </c>
      <c r="GC65" s="22">
        <f t="shared" si="104"/>
        <v>0</v>
      </c>
      <c r="GD65" s="22">
        <f t="shared" si="104"/>
        <v>4</v>
      </c>
      <c r="GE65" s="22">
        <f t="shared" si="104"/>
        <v>0</v>
      </c>
      <c r="GF65" s="22">
        <f t="shared" si="104"/>
        <v>0</v>
      </c>
      <c r="GG65" s="70"/>
    </row>
    <row r="66" spans="1:190" s="11" customFormat="1" x14ac:dyDescent="0.25">
      <c r="A66" s="66" t="s">
        <v>58</v>
      </c>
      <c r="B66" s="57">
        <f t="shared" ref="B66:AJ66" si="117">B$27</f>
        <v>0</v>
      </c>
      <c r="C66" s="57">
        <f t="shared" si="117"/>
        <v>0</v>
      </c>
      <c r="D66" s="57">
        <f>D$27</f>
        <v>0</v>
      </c>
      <c r="E66" s="57">
        <f t="shared" si="117"/>
        <v>0</v>
      </c>
      <c r="F66" s="57">
        <f t="shared" si="117"/>
        <v>0</v>
      </c>
      <c r="G66" s="57">
        <f t="shared" si="117"/>
        <v>0</v>
      </c>
      <c r="H66" s="57">
        <f t="shared" si="117"/>
        <v>0</v>
      </c>
      <c r="I66" s="57">
        <f t="shared" si="117"/>
        <v>0</v>
      </c>
      <c r="J66" s="57">
        <f t="shared" si="117"/>
        <v>0</v>
      </c>
      <c r="K66" s="57">
        <f t="shared" si="117"/>
        <v>0</v>
      </c>
      <c r="L66" s="57">
        <f t="shared" si="117"/>
        <v>0</v>
      </c>
      <c r="M66" s="57">
        <f t="shared" si="117"/>
        <v>0</v>
      </c>
      <c r="N66" s="57">
        <f t="shared" si="117"/>
        <v>0</v>
      </c>
      <c r="O66" s="57">
        <f t="shared" si="117"/>
        <v>2</v>
      </c>
      <c r="P66" s="57">
        <f t="shared" si="117"/>
        <v>2</v>
      </c>
      <c r="Q66" s="57">
        <f t="shared" si="117"/>
        <v>1</v>
      </c>
      <c r="R66" s="57">
        <f t="shared" si="117"/>
        <v>0</v>
      </c>
      <c r="S66" s="57">
        <f t="shared" si="117"/>
        <v>2</v>
      </c>
      <c r="T66" s="57">
        <f t="shared" si="117"/>
        <v>0</v>
      </c>
      <c r="U66" s="57">
        <f t="shared" si="117"/>
        <v>2</v>
      </c>
      <c r="V66" s="57">
        <f t="shared" si="117"/>
        <v>0</v>
      </c>
      <c r="W66" s="57">
        <f t="shared" si="117"/>
        <v>2</v>
      </c>
      <c r="X66" s="57">
        <f>X$27</f>
        <v>2</v>
      </c>
      <c r="Y66" s="57">
        <f>Y$27</f>
        <v>2</v>
      </c>
      <c r="Z66" s="57">
        <f t="shared" si="117"/>
        <v>0</v>
      </c>
      <c r="AA66" s="57">
        <f>AA$27</f>
        <v>0</v>
      </c>
      <c r="AB66" s="57">
        <f t="shared" si="117"/>
        <v>2</v>
      </c>
      <c r="AC66" s="57">
        <f t="shared" si="117"/>
        <v>2</v>
      </c>
      <c r="AD66" s="57">
        <f t="shared" si="117"/>
        <v>0</v>
      </c>
      <c r="AE66" s="57">
        <f t="shared" si="117"/>
        <v>0</v>
      </c>
      <c r="AF66" s="57">
        <f t="shared" si="117"/>
        <v>0</v>
      </c>
      <c r="AG66" s="57">
        <f t="shared" si="117"/>
        <v>0</v>
      </c>
      <c r="AH66" s="57">
        <f t="shared" si="117"/>
        <v>0</v>
      </c>
      <c r="AI66" s="57">
        <f t="shared" si="117"/>
        <v>0</v>
      </c>
      <c r="AJ66" s="57">
        <f t="shared" si="117"/>
        <v>0</v>
      </c>
      <c r="AK66" s="57">
        <f t="shared" ref="AK66:BO66" si="118">AK$27</f>
        <v>0</v>
      </c>
      <c r="AL66" s="57">
        <f t="shared" si="118"/>
        <v>0</v>
      </c>
      <c r="AM66" s="57">
        <f t="shared" si="118"/>
        <v>0</v>
      </c>
      <c r="AN66" s="57">
        <f t="shared" si="118"/>
        <v>2</v>
      </c>
      <c r="AO66" s="57">
        <f t="shared" si="118"/>
        <v>2</v>
      </c>
      <c r="AP66" s="57">
        <f t="shared" si="118"/>
        <v>2</v>
      </c>
      <c r="AQ66" s="57">
        <f t="shared" si="118"/>
        <v>0</v>
      </c>
      <c r="AR66" s="57">
        <f t="shared" si="118"/>
        <v>0</v>
      </c>
      <c r="AS66" s="57">
        <f t="shared" si="118"/>
        <v>0</v>
      </c>
      <c r="AT66" s="57">
        <f t="shared" si="118"/>
        <v>0</v>
      </c>
      <c r="AU66" s="57">
        <f t="shared" si="118"/>
        <v>0</v>
      </c>
      <c r="AV66" s="57">
        <f t="shared" si="118"/>
        <v>0</v>
      </c>
      <c r="AW66" s="57">
        <f t="shared" si="118"/>
        <v>2</v>
      </c>
      <c r="AX66" s="57">
        <f t="shared" si="118"/>
        <v>1</v>
      </c>
      <c r="AY66" s="57">
        <f t="shared" si="118"/>
        <v>0</v>
      </c>
      <c r="AZ66" s="57">
        <f t="shared" si="118"/>
        <v>0</v>
      </c>
      <c r="BA66" s="57">
        <f t="shared" si="118"/>
        <v>0</v>
      </c>
      <c r="BB66" s="57">
        <f t="shared" si="118"/>
        <v>0</v>
      </c>
      <c r="BC66" s="57">
        <f t="shared" si="118"/>
        <v>0</v>
      </c>
      <c r="BD66" s="57">
        <f t="shared" si="118"/>
        <v>0</v>
      </c>
      <c r="BE66" s="57">
        <f>BE$27</f>
        <v>0</v>
      </c>
      <c r="BF66" s="57">
        <f t="shared" si="118"/>
        <v>0</v>
      </c>
      <c r="BG66" s="57">
        <f t="shared" si="118"/>
        <v>0</v>
      </c>
      <c r="BH66" s="57">
        <f>BH$27</f>
        <v>0</v>
      </c>
      <c r="BI66" s="57">
        <f t="shared" si="118"/>
        <v>0</v>
      </c>
      <c r="BJ66" s="57">
        <f t="shared" si="118"/>
        <v>2</v>
      </c>
      <c r="BK66" s="57">
        <f t="shared" si="118"/>
        <v>1</v>
      </c>
      <c r="BL66" s="57">
        <f t="shared" si="118"/>
        <v>0</v>
      </c>
      <c r="BM66" s="57">
        <f t="shared" si="118"/>
        <v>0</v>
      </c>
      <c r="BN66" s="57">
        <f t="shared" si="118"/>
        <v>0</v>
      </c>
      <c r="BO66" s="57">
        <f t="shared" si="118"/>
        <v>0</v>
      </c>
      <c r="BP66" s="57">
        <f t="shared" ref="BP66:CT66" si="119">BP$27</f>
        <v>2</v>
      </c>
      <c r="BQ66" s="57">
        <f t="shared" si="119"/>
        <v>2</v>
      </c>
      <c r="BR66" s="57">
        <f>BR$27</f>
        <v>0</v>
      </c>
      <c r="BS66" s="57">
        <f t="shared" si="119"/>
        <v>0</v>
      </c>
      <c r="BT66" s="57">
        <f t="shared" si="119"/>
        <v>0</v>
      </c>
      <c r="BU66" s="57">
        <f t="shared" si="119"/>
        <v>0</v>
      </c>
      <c r="BV66" s="57">
        <f t="shared" si="119"/>
        <v>0</v>
      </c>
      <c r="BW66" s="57">
        <f t="shared" si="119"/>
        <v>1</v>
      </c>
      <c r="BX66" s="57">
        <f t="shared" si="119"/>
        <v>2</v>
      </c>
      <c r="BY66" s="57">
        <f t="shared" si="119"/>
        <v>0</v>
      </c>
      <c r="BZ66" s="57">
        <f t="shared" si="119"/>
        <v>0</v>
      </c>
      <c r="CA66" s="57">
        <f t="shared" si="119"/>
        <v>0</v>
      </c>
      <c r="CB66" s="57">
        <f t="shared" si="119"/>
        <v>2</v>
      </c>
      <c r="CC66" s="57">
        <f t="shared" si="119"/>
        <v>2</v>
      </c>
      <c r="CD66" s="57">
        <f t="shared" si="119"/>
        <v>0</v>
      </c>
      <c r="CE66" s="57">
        <f t="shared" si="119"/>
        <v>2</v>
      </c>
      <c r="CF66" s="57">
        <f t="shared" si="119"/>
        <v>0</v>
      </c>
      <c r="CG66" s="57">
        <f t="shared" si="119"/>
        <v>0</v>
      </c>
      <c r="CH66" s="57">
        <f t="shared" si="119"/>
        <v>0</v>
      </c>
      <c r="CI66" s="57">
        <f t="shared" si="119"/>
        <v>0</v>
      </c>
      <c r="CJ66" s="57">
        <f t="shared" si="119"/>
        <v>1</v>
      </c>
      <c r="CK66" s="57">
        <f t="shared" si="119"/>
        <v>1</v>
      </c>
      <c r="CL66" s="57">
        <f t="shared" si="119"/>
        <v>2</v>
      </c>
      <c r="CM66" s="57">
        <f t="shared" si="119"/>
        <v>0</v>
      </c>
      <c r="CN66" s="57">
        <f t="shared" si="119"/>
        <v>2</v>
      </c>
      <c r="CO66" s="57">
        <f t="shared" si="119"/>
        <v>0</v>
      </c>
      <c r="CP66" s="57">
        <f t="shared" si="119"/>
        <v>2</v>
      </c>
      <c r="CQ66" s="57">
        <f t="shared" si="119"/>
        <v>0</v>
      </c>
      <c r="CR66" s="57">
        <f t="shared" si="119"/>
        <v>0</v>
      </c>
      <c r="CS66" s="57">
        <f t="shared" si="119"/>
        <v>2</v>
      </c>
      <c r="CT66" s="57">
        <f t="shared" si="119"/>
        <v>0</v>
      </c>
      <c r="CU66" s="57">
        <f t="shared" ref="CU66:DP66" si="120">CU$27</f>
        <v>1</v>
      </c>
      <c r="CV66" s="57">
        <f t="shared" si="120"/>
        <v>2</v>
      </c>
      <c r="CW66" s="57">
        <f t="shared" si="120"/>
        <v>2</v>
      </c>
      <c r="CX66" s="57">
        <f>CX$27</f>
        <v>0</v>
      </c>
      <c r="CY66" s="57">
        <f t="shared" si="120"/>
        <v>2</v>
      </c>
      <c r="CZ66" s="57">
        <f t="shared" si="120"/>
        <v>0</v>
      </c>
      <c r="DA66" s="57">
        <f t="shared" si="120"/>
        <v>0</v>
      </c>
      <c r="DB66" s="57">
        <f>DB$27</f>
        <v>0</v>
      </c>
      <c r="DC66" s="57">
        <f t="shared" si="120"/>
        <v>2</v>
      </c>
      <c r="DD66" s="57">
        <f t="shared" si="120"/>
        <v>2</v>
      </c>
      <c r="DE66" s="57">
        <f t="shared" si="120"/>
        <v>1</v>
      </c>
      <c r="DF66" s="57">
        <f t="shared" si="120"/>
        <v>1</v>
      </c>
      <c r="DG66" s="57">
        <f t="shared" si="120"/>
        <v>1</v>
      </c>
      <c r="DH66" s="57">
        <f t="shared" si="120"/>
        <v>2</v>
      </c>
      <c r="DI66" s="57">
        <f t="shared" si="120"/>
        <v>2</v>
      </c>
      <c r="DJ66" s="57">
        <f t="shared" si="120"/>
        <v>1</v>
      </c>
      <c r="DK66" s="57">
        <f t="shared" si="120"/>
        <v>0</v>
      </c>
      <c r="DL66" s="57">
        <f t="shared" si="120"/>
        <v>0</v>
      </c>
      <c r="DM66" s="57">
        <f t="shared" si="120"/>
        <v>0</v>
      </c>
      <c r="DN66" s="57">
        <f t="shared" si="120"/>
        <v>0</v>
      </c>
      <c r="DO66" s="57">
        <f t="shared" si="120"/>
        <v>1</v>
      </c>
      <c r="DP66" s="57">
        <f t="shared" si="120"/>
        <v>1</v>
      </c>
      <c r="DQ66" s="1"/>
      <c r="DR66" s="18">
        <f t="shared" si="72"/>
        <v>44</v>
      </c>
      <c r="DS66" s="1"/>
      <c r="DT66" s="16">
        <f t="shared" si="73"/>
        <v>25</v>
      </c>
      <c r="DU66" s="16">
        <f t="shared" si="74"/>
        <v>28</v>
      </c>
      <c r="DV66" s="49">
        <f t="shared" si="75"/>
        <v>13</v>
      </c>
      <c r="DW66" s="16">
        <f t="shared" si="76"/>
        <v>11</v>
      </c>
      <c r="DX66" s="16">
        <f t="shared" si="77"/>
        <v>7</v>
      </c>
      <c r="DY66" s="50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70"/>
      <c r="GB66" s="82" t="s">
        <v>18</v>
      </c>
      <c r="GC66" s="22">
        <f t="shared" si="104"/>
        <v>2</v>
      </c>
      <c r="GD66" s="22">
        <f t="shared" si="104"/>
        <v>13</v>
      </c>
      <c r="GE66" s="22">
        <f t="shared" si="104"/>
        <v>2</v>
      </c>
      <c r="GF66" s="22">
        <f t="shared" si="104"/>
        <v>3</v>
      </c>
      <c r="GG66" s="70"/>
    </row>
    <row r="67" spans="1:190" s="11" customFormat="1" x14ac:dyDescent="0.25">
      <c r="A67" s="44" t="s">
        <v>23</v>
      </c>
      <c r="B67" s="57">
        <f t="shared" ref="B67:AJ67" si="121">B$28</f>
        <v>0</v>
      </c>
      <c r="C67" s="57">
        <f t="shared" si="121"/>
        <v>0</v>
      </c>
      <c r="D67" s="57">
        <f>D$28</f>
        <v>0</v>
      </c>
      <c r="E67" s="57">
        <f t="shared" si="121"/>
        <v>0</v>
      </c>
      <c r="F67" s="57">
        <f t="shared" si="121"/>
        <v>0</v>
      </c>
      <c r="G67" s="57">
        <f t="shared" si="121"/>
        <v>0</v>
      </c>
      <c r="H67" s="57">
        <f t="shared" si="121"/>
        <v>0</v>
      </c>
      <c r="I67" s="57">
        <f t="shared" si="121"/>
        <v>0</v>
      </c>
      <c r="J67" s="57">
        <f t="shared" si="121"/>
        <v>0</v>
      </c>
      <c r="K67" s="57">
        <f t="shared" si="121"/>
        <v>0</v>
      </c>
      <c r="L67" s="57">
        <f t="shared" si="121"/>
        <v>0</v>
      </c>
      <c r="M67" s="57">
        <f t="shared" si="121"/>
        <v>0</v>
      </c>
      <c r="N67" s="57">
        <f t="shared" si="121"/>
        <v>0</v>
      </c>
      <c r="O67" s="57">
        <f t="shared" si="121"/>
        <v>0</v>
      </c>
      <c r="P67" s="57">
        <f t="shared" si="121"/>
        <v>0</v>
      </c>
      <c r="Q67" s="57">
        <f t="shared" si="121"/>
        <v>0</v>
      </c>
      <c r="R67" s="57">
        <f t="shared" si="121"/>
        <v>0</v>
      </c>
      <c r="S67" s="57">
        <f t="shared" si="121"/>
        <v>0</v>
      </c>
      <c r="T67" s="57">
        <f t="shared" si="121"/>
        <v>0</v>
      </c>
      <c r="U67" s="57">
        <f t="shared" si="121"/>
        <v>0</v>
      </c>
      <c r="V67" s="57">
        <f t="shared" si="121"/>
        <v>0</v>
      </c>
      <c r="W67" s="57">
        <f t="shared" si="121"/>
        <v>0</v>
      </c>
      <c r="X67" s="57">
        <f>X$28</f>
        <v>2</v>
      </c>
      <c r="Y67" s="57">
        <f>Y$28</f>
        <v>0</v>
      </c>
      <c r="Z67" s="57">
        <f t="shared" si="121"/>
        <v>0</v>
      </c>
      <c r="AA67" s="57">
        <f>AA$28</f>
        <v>0</v>
      </c>
      <c r="AB67" s="57">
        <f t="shared" si="121"/>
        <v>0</v>
      </c>
      <c r="AC67" s="57">
        <f t="shared" si="121"/>
        <v>0</v>
      </c>
      <c r="AD67" s="57">
        <f t="shared" si="121"/>
        <v>0</v>
      </c>
      <c r="AE67" s="57">
        <f t="shared" si="121"/>
        <v>0</v>
      </c>
      <c r="AF67" s="57">
        <f t="shared" si="121"/>
        <v>0</v>
      </c>
      <c r="AG67" s="57">
        <f t="shared" si="121"/>
        <v>0</v>
      </c>
      <c r="AH67" s="57">
        <f t="shared" si="121"/>
        <v>0</v>
      </c>
      <c r="AI67" s="57">
        <f t="shared" si="121"/>
        <v>0</v>
      </c>
      <c r="AJ67" s="57">
        <f t="shared" si="121"/>
        <v>0</v>
      </c>
      <c r="AK67" s="57">
        <f t="shared" ref="AK67:BO67" si="122">AK$28</f>
        <v>0</v>
      </c>
      <c r="AL67" s="57">
        <f t="shared" si="122"/>
        <v>0</v>
      </c>
      <c r="AM67" s="57">
        <f t="shared" si="122"/>
        <v>0</v>
      </c>
      <c r="AN67" s="57">
        <f t="shared" si="122"/>
        <v>2</v>
      </c>
      <c r="AO67" s="57">
        <f t="shared" si="122"/>
        <v>0</v>
      </c>
      <c r="AP67" s="57">
        <f t="shared" si="122"/>
        <v>1</v>
      </c>
      <c r="AQ67" s="57">
        <f t="shared" si="122"/>
        <v>0</v>
      </c>
      <c r="AR67" s="57">
        <f t="shared" si="122"/>
        <v>0</v>
      </c>
      <c r="AS67" s="57">
        <f t="shared" si="122"/>
        <v>0</v>
      </c>
      <c r="AT67" s="57">
        <f t="shared" si="122"/>
        <v>0</v>
      </c>
      <c r="AU67" s="57">
        <f t="shared" si="122"/>
        <v>0</v>
      </c>
      <c r="AV67" s="57">
        <f t="shared" si="122"/>
        <v>0</v>
      </c>
      <c r="AW67" s="57">
        <f t="shared" si="122"/>
        <v>0</v>
      </c>
      <c r="AX67" s="57">
        <f t="shared" si="122"/>
        <v>0</v>
      </c>
      <c r="AY67" s="57">
        <f t="shared" si="122"/>
        <v>0</v>
      </c>
      <c r="AZ67" s="57">
        <f t="shared" si="122"/>
        <v>0</v>
      </c>
      <c r="BA67" s="57">
        <f t="shared" si="122"/>
        <v>0</v>
      </c>
      <c r="BB67" s="57">
        <f t="shared" si="122"/>
        <v>0</v>
      </c>
      <c r="BC67" s="57">
        <f t="shared" si="122"/>
        <v>0</v>
      </c>
      <c r="BD67" s="57">
        <f t="shared" si="122"/>
        <v>0</v>
      </c>
      <c r="BE67" s="57">
        <f>BE$28</f>
        <v>0</v>
      </c>
      <c r="BF67" s="57">
        <f t="shared" si="122"/>
        <v>0</v>
      </c>
      <c r="BG67" s="57">
        <f t="shared" si="122"/>
        <v>0</v>
      </c>
      <c r="BH67" s="57">
        <f>BH$28</f>
        <v>0</v>
      </c>
      <c r="BI67" s="57">
        <f t="shared" si="122"/>
        <v>0</v>
      </c>
      <c r="BJ67" s="57">
        <f t="shared" si="122"/>
        <v>0</v>
      </c>
      <c r="BK67" s="57">
        <f t="shared" si="122"/>
        <v>0</v>
      </c>
      <c r="BL67" s="57">
        <f t="shared" si="122"/>
        <v>0</v>
      </c>
      <c r="BM67" s="57">
        <f t="shared" si="122"/>
        <v>0</v>
      </c>
      <c r="BN67" s="57">
        <f t="shared" si="122"/>
        <v>0</v>
      </c>
      <c r="BO67" s="57">
        <f t="shared" si="122"/>
        <v>0</v>
      </c>
      <c r="BP67" s="57">
        <f t="shared" ref="BP67:CT67" si="123">BP$28</f>
        <v>0</v>
      </c>
      <c r="BQ67" s="57">
        <f t="shared" si="123"/>
        <v>0</v>
      </c>
      <c r="BR67" s="57">
        <f>BR$28</f>
        <v>0</v>
      </c>
      <c r="BS67" s="57">
        <f t="shared" si="123"/>
        <v>0</v>
      </c>
      <c r="BT67" s="57">
        <f t="shared" si="123"/>
        <v>0</v>
      </c>
      <c r="BU67" s="57">
        <f t="shared" si="123"/>
        <v>0</v>
      </c>
      <c r="BV67" s="57">
        <f t="shared" si="123"/>
        <v>0</v>
      </c>
      <c r="BW67" s="57">
        <f t="shared" si="123"/>
        <v>0</v>
      </c>
      <c r="BX67" s="57">
        <f t="shared" si="123"/>
        <v>0</v>
      </c>
      <c r="BY67" s="57">
        <f t="shared" si="123"/>
        <v>0</v>
      </c>
      <c r="BZ67" s="57">
        <f t="shared" si="123"/>
        <v>0</v>
      </c>
      <c r="CA67" s="57">
        <f t="shared" si="123"/>
        <v>0</v>
      </c>
      <c r="CB67" s="57">
        <f t="shared" si="123"/>
        <v>0</v>
      </c>
      <c r="CC67" s="57">
        <f t="shared" si="123"/>
        <v>0</v>
      </c>
      <c r="CD67" s="57">
        <f t="shared" si="123"/>
        <v>0</v>
      </c>
      <c r="CE67" s="57">
        <f t="shared" si="123"/>
        <v>0</v>
      </c>
      <c r="CF67" s="57">
        <f t="shared" si="123"/>
        <v>0</v>
      </c>
      <c r="CG67" s="57">
        <f t="shared" si="123"/>
        <v>0</v>
      </c>
      <c r="CH67" s="57">
        <f t="shared" si="123"/>
        <v>0</v>
      </c>
      <c r="CI67" s="57">
        <f t="shared" si="123"/>
        <v>0</v>
      </c>
      <c r="CJ67" s="57">
        <f t="shared" si="123"/>
        <v>0</v>
      </c>
      <c r="CK67" s="57">
        <f t="shared" si="123"/>
        <v>0</v>
      </c>
      <c r="CL67" s="57">
        <f t="shared" si="123"/>
        <v>0</v>
      </c>
      <c r="CM67" s="57">
        <f t="shared" si="123"/>
        <v>0</v>
      </c>
      <c r="CN67" s="57">
        <f t="shared" si="123"/>
        <v>0</v>
      </c>
      <c r="CO67" s="57">
        <f t="shared" si="123"/>
        <v>0</v>
      </c>
      <c r="CP67" s="57">
        <f t="shared" si="123"/>
        <v>0</v>
      </c>
      <c r="CQ67" s="57">
        <f t="shared" si="123"/>
        <v>0</v>
      </c>
      <c r="CR67" s="57">
        <f t="shared" si="123"/>
        <v>0</v>
      </c>
      <c r="CS67" s="57">
        <f t="shared" si="123"/>
        <v>0</v>
      </c>
      <c r="CT67" s="57">
        <f t="shared" si="123"/>
        <v>0</v>
      </c>
      <c r="CU67" s="57">
        <f t="shared" ref="CU67:DP67" si="124">CU$28</f>
        <v>0</v>
      </c>
      <c r="CV67" s="57">
        <f t="shared" si="124"/>
        <v>0</v>
      </c>
      <c r="CW67" s="57">
        <f t="shared" si="124"/>
        <v>0</v>
      </c>
      <c r="CX67" s="57">
        <f>CX$28</f>
        <v>0</v>
      </c>
      <c r="CY67" s="57">
        <f t="shared" si="124"/>
        <v>0</v>
      </c>
      <c r="CZ67" s="57">
        <f t="shared" si="124"/>
        <v>0</v>
      </c>
      <c r="DA67" s="57">
        <f t="shared" si="124"/>
        <v>0</v>
      </c>
      <c r="DB67" s="57">
        <f>DB$28</f>
        <v>0</v>
      </c>
      <c r="DC67" s="57">
        <f t="shared" si="124"/>
        <v>0</v>
      </c>
      <c r="DD67" s="57">
        <f t="shared" si="124"/>
        <v>0</v>
      </c>
      <c r="DE67" s="57">
        <f t="shared" si="124"/>
        <v>0</v>
      </c>
      <c r="DF67" s="57">
        <f t="shared" si="124"/>
        <v>0</v>
      </c>
      <c r="DG67" s="57">
        <f t="shared" si="124"/>
        <v>0</v>
      </c>
      <c r="DH67" s="57">
        <f t="shared" si="124"/>
        <v>0</v>
      </c>
      <c r="DI67" s="57">
        <f t="shared" si="124"/>
        <v>0</v>
      </c>
      <c r="DJ67" s="57">
        <f t="shared" si="124"/>
        <v>0</v>
      </c>
      <c r="DK67" s="57">
        <f t="shared" si="124"/>
        <v>0</v>
      </c>
      <c r="DL67" s="57">
        <f t="shared" si="124"/>
        <v>0</v>
      </c>
      <c r="DM67" s="57">
        <f t="shared" si="124"/>
        <v>0</v>
      </c>
      <c r="DN67" s="57">
        <f t="shared" si="124"/>
        <v>0</v>
      </c>
      <c r="DO67" s="57">
        <f t="shared" si="124"/>
        <v>0</v>
      </c>
      <c r="DP67" s="57">
        <f t="shared" si="124"/>
        <v>0</v>
      </c>
      <c r="DQ67" s="1"/>
      <c r="DR67" s="18">
        <f t="shared" si="72"/>
        <v>3</v>
      </c>
      <c r="DS67" s="1"/>
      <c r="DT67" s="16">
        <f t="shared" si="73"/>
        <v>0</v>
      </c>
      <c r="DU67" s="16">
        <f t="shared" si="74"/>
        <v>3</v>
      </c>
      <c r="DV67" s="49">
        <f t="shared" si="75"/>
        <v>0</v>
      </c>
      <c r="DW67" s="16">
        <f t="shared" si="76"/>
        <v>0</v>
      </c>
      <c r="DX67" s="16">
        <f t="shared" si="77"/>
        <v>0</v>
      </c>
      <c r="DY67" s="50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70"/>
      <c r="GB67" s="1"/>
      <c r="GC67" s="5"/>
      <c r="GD67" s="5"/>
      <c r="GE67" s="5"/>
      <c r="GF67" s="5"/>
      <c r="GG67" s="70"/>
    </row>
    <row r="68" spans="1:190" s="11" customFormat="1" x14ac:dyDescent="0.25">
      <c r="A68" s="66" t="s">
        <v>31</v>
      </c>
      <c r="B68" s="57">
        <f t="shared" ref="B68:AJ68" si="125">B$29</f>
        <v>1</v>
      </c>
      <c r="C68" s="57">
        <f t="shared" si="125"/>
        <v>0</v>
      </c>
      <c r="D68" s="57">
        <f>D$29</f>
        <v>0</v>
      </c>
      <c r="E68" s="57">
        <f t="shared" si="125"/>
        <v>0</v>
      </c>
      <c r="F68" s="57">
        <f t="shared" si="125"/>
        <v>0</v>
      </c>
      <c r="G68" s="57">
        <f t="shared" si="125"/>
        <v>0</v>
      </c>
      <c r="H68" s="57">
        <f t="shared" si="125"/>
        <v>0</v>
      </c>
      <c r="I68" s="57">
        <f t="shared" si="125"/>
        <v>0</v>
      </c>
      <c r="J68" s="57">
        <f t="shared" si="125"/>
        <v>0</v>
      </c>
      <c r="K68" s="57">
        <f t="shared" si="125"/>
        <v>1</v>
      </c>
      <c r="L68" s="57">
        <f t="shared" si="125"/>
        <v>0</v>
      </c>
      <c r="M68" s="57">
        <f t="shared" si="125"/>
        <v>0</v>
      </c>
      <c r="N68" s="57">
        <f t="shared" si="125"/>
        <v>0</v>
      </c>
      <c r="O68" s="57">
        <f t="shared" si="125"/>
        <v>0</v>
      </c>
      <c r="P68" s="57">
        <f t="shared" si="125"/>
        <v>0</v>
      </c>
      <c r="Q68" s="57">
        <f t="shared" si="125"/>
        <v>0</v>
      </c>
      <c r="R68" s="57">
        <f t="shared" si="125"/>
        <v>0</v>
      </c>
      <c r="S68" s="57">
        <f t="shared" si="125"/>
        <v>0</v>
      </c>
      <c r="T68" s="57">
        <f t="shared" si="125"/>
        <v>0</v>
      </c>
      <c r="U68" s="57">
        <f t="shared" si="125"/>
        <v>0</v>
      </c>
      <c r="V68" s="57">
        <f t="shared" si="125"/>
        <v>0</v>
      </c>
      <c r="W68" s="57">
        <f t="shared" si="125"/>
        <v>0</v>
      </c>
      <c r="X68" s="57">
        <f>X$29</f>
        <v>0</v>
      </c>
      <c r="Y68" s="57">
        <f>Y$29</f>
        <v>0</v>
      </c>
      <c r="Z68" s="57">
        <f t="shared" si="125"/>
        <v>0</v>
      </c>
      <c r="AA68" s="57">
        <f>AA$29</f>
        <v>0</v>
      </c>
      <c r="AB68" s="57">
        <f t="shared" si="125"/>
        <v>0</v>
      </c>
      <c r="AC68" s="57">
        <f t="shared" si="125"/>
        <v>0</v>
      </c>
      <c r="AD68" s="57">
        <f t="shared" si="125"/>
        <v>0</v>
      </c>
      <c r="AE68" s="57">
        <f t="shared" si="125"/>
        <v>0</v>
      </c>
      <c r="AF68" s="57">
        <f t="shared" si="125"/>
        <v>0</v>
      </c>
      <c r="AG68" s="57">
        <f t="shared" si="125"/>
        <v>0</v>
      </c>
      <c r="AH68" s="57">
        <f t="shared" si="125"/>
        <v>0</v>
      </c>
      <c r="AI68" s="57">
        <f t="shared" si="125"/>
        <v>0</v>
      </c>
      <c r="AJ68" s="57">
        <f t="shared" si="125"/>
        <v>0</v>
      </c>
      <c r="AK68" s="57">
        <f t="shared" ref="AK68:BO68" si="126">AK$29</f>
        <v>0</v>
      </c>
      <c r="AL68" s="57">
        <f t="shared" si="126"/>
        <v>0</v>
      </c>
      <c r="AM68" s="57">
        <f t="shared" si="126"/>
        <v>0</v>
      </c>
      <c r="AN68" s="57">
        <f t="shared" si="126"/>
        <v>0</v>
      </c>
      <c r="AO68" s="57">
        <f t="shared" si="126"/>
        <v>0</v>
      </c>
      <c r="AP68" s="57">
        <f t="shared" si="126"/>
        <v>0</v>
      </c>
      <c r="AQ68" s="57">
        <f t="shared" si="126"/>
        <v>0</v>
      </c>
      <c r="AR68" s="57">
        <f t="shared" si="126"/>
        <v>0</v>
      </c>
      <c r="AS68" s="57">
        <f t="shared" si="126"/>
        <v>0</v>
      </c>
      <c r="AT68" s="57">
        <f t="shared" si="126"/>
        <v>0</v>
      </c>
      <c r="AU68" s="57">
        <f t="shared" si="126"/>
        <v>0</v>
      </c>
      <c r="AV68" s="57">
        <f t="shared" si="126"/>
        <v>0</v>
      </c>
      <c r="AW68" s="57">
        <f t="shared" si="126"/>
        <v>0</v>
      </c>
      <c r="AX68" s="57">
        <f t="shared" si="126"/>
        <v>0</v>
      </c>
      <c r="AY68" s="57">
        <f t="shared" si="126"/>
        <v>0</v>
      </c>
      <c r="AZ68" s="57">
        <f t="shared" si="126"/>
        <v>0</v>
      </c>
      <c r="BA68" s="57">
        <f t="shared" si="126"/>
        <v>0</v>
      </c>
      <c r="BB68" s="57">
        <f t="shared" si="126"/>
        <v>0</v>
      </c>
      <c r="BC68" s="57">
        <f t="shared" si="126"/>
        <v>0</v>
      </c>
      <c r="BD68" s="57">
        <f t="shared" si="126"/>
        <v>0</v>
      </c>
      <c r="BE68" s="57">
        <f>BE$29</f>
        <v>0</v>
      </c>
      <c r="BF68" s="57">
        <f t="shared" si="126"/>
        <v>0</v>
      </c>
      <c r="BG68" s="57">
        <f t="shared" si="126"/>
        <v>0</v>
      </c>
      <c r="BH68" s="57">
        <f>BH$29</f>
        <v>0</v>
      </c>
      <c r="BI68" s="57">
        <f t="shared" si="126"/>
        <v>0</v>
      </c>
      <c r="BJ68" s="57">
        <f t="shared" si="126"/>
        <v>0</v>
      </c>
      <c r="BK68" s="57">
        <f t="shared" si="126"/>
        <v>0</v>
      </c>
      <c r="BL68" s="57">
        <f t="shared" si="126"/>
        <v>0</v>
      </c>
      <c r="BM68" s="57">
        <f t="shared" si="126"/>
        <v>1</v>
      </c>
      <c r="BN68" s="57">
        <f t="shared" si="126"/>
        <v>0</v>
      </c>
      <c r="BO68" s="57">
        <f t="shared" si="126"/>
        <v>0</v>
      </c>
      <c r="BP68" s="57">
        <f t="shared" ref="BP68:CT68" si="127">BP$29</f>
        <v>0</v>
      </c>
      <c r="BQ68" s="57">
        <f t="shared" si="127"/>
        <v>0</v>
      </c>
      <c r="BR68" s="57">
        <f>BR$29</f>
        <v>0</v>
      </c>
      <c r="BS68" s="57">
        <f t="shared" si="127"/>
        <v>0</v>
      </c>
      <c r="BT68" s="57">
        <f t="shared" si="127"/>
        <v>0</v>
      </c>
      <c r="BU68" s="57">
        <f t="shared" si="127"/>
        <v>0</v>
      </c>
      <c r="BV68" s="57">
        <f t="shared" si="127"/>
        <v>0</v>
      </c>
      <c r="BW68" s="57">
        <f t="shared" si="127"/>
        <v>0</v>
      </c>
      <c r="BX68" s="57">
        <f t="shared" si="127"/>
        <v>0</v>
      </c>
      <c r="BY68" s="57">
        <f t="shared" si="127"/>
        <v>0</v>
      </c>
      <c r="BZ68" s="57">
        <f t="shared" si="127"/>
        <v>0</v>
      </c>
      <c r="CA68" s="57">
        <f t="shared" si="127"/>
        <v>0</v>
      </c>
      <c r="CB68" s="57">
        <f t="shared" si="127"/>
        <v>0</v>
      </c>
      <c r="CC68" s="57">
        <f t="shared" si="127"/>
        <v>0</v>
      </c>
      <c r="CD68" s="57">
        <f t="shared" si="127"/>
        <v>0</v>
      </c>
      <c r="CE68" s="57">
        <f t="shared" si="127"/>
        <v>0</v>
      </c>
      <c r="CF68" s="57">
        <f t="shared" si="127"/>
        <v>0</v>
      </c>
      <c r="CG68" s="57">
        <f t="shared" si="127"/>
        <v>0</v>
      </c>
      <c r="CH68" s="57">
        <f t="shared" si="127"/>
        <v>0</v>
      </c>
      <c r="CI68" s="57">
        <f t="shared" si="127"/>
        <v>0</v>
      </c>
      <c r="CJ68" s="57">
        <f t="shared" si="127"/>
        <v>0</v>
      </c>
      <c r="CK68" s="57">
        <f t="shared" si="127"/>
        <v>0</v>
      </c>
      <c r="CL68" s="57">
        <f t="shared" si="127"/>
        <v>0</v>
      </c>
      <c r="CM68" s="57">
        <f t="shared" si="127"/>
        <v>0</v>
      </c>
      <c r="CN68" s="57">
        <f t="shared" si="127"/>
        <v>0</v>
      </c>
      <c r="CO68" s="57">
        <f t="shared" si="127"/>
        <v>0</v>
      </c>
      <c r="CP68" s="57">
        <f t="shared" si="127"/>
        <v>0</v>
      </c>
      <c r="CQ68" s="57">
        <f t="shared" si="127"/>
        <v>0</v>
      </c>
      <c r="CR68" s="57">
        <f t="shared" si="127"/>
        <v>0</v>
      </c>
      <c r="CS68" s="57">
        <f t="shared" si="127"/>
        <v>0</v>
      </c>
      <c r="CT68" s="57">
        <f t="shared" si="127"/>
        <v>0</v>
      </c>
      <c r="CU68" s="57">
        <f t="shared" ref="CU68:DP68" si="128">CU$29</f>
        <v>0</v>
      </c>
      <c r="CV68" s="57">
        <f t="shared" si="128"/>
        <v>0</v>
      </c>
      <c r="CW68" s="57">
        <f t="shared" si="128"/>
        <v>0</v>
      </c>
      <c r="CX68" s="57">
        <f>CX$29</f>
        <v>0</v>
      </c>
      <c r="CY68" s="57">
        <f t="shared" si="128"/>
        <v>0</v>
      </c>
      <c r="CZ68" s="57">
        <f t="shared" si="128"/>
        <v>0</v>
      </c>
      <c r="DA68" s="57">
        <f t="shared" si="128"/>
        <v>0</v>
      </c>
      <c r="DB68" s="57">
        <f>DB$29</f>
        <v>0</v>
      </c>
      <c r="DC68" s="57">
        <f t="shared" si="128"/>
        <v>0</v>
      </c>
      <c r="DD68" s="57">
        <f t="shared" si="128"/>
        <v>0</v>
      </c>
      <c r="DE68" s="57">
        <f t="shared" si="128"/>
        <v>0</v>
      </c>
      <c r="DF68" s="57">
        <f t="shared" si="128"/>
        <v>0</v>
      </c>
      <c r="DG68" s="57">
        <f t="shared" si="128"/>
        <v>0</v>
      </c>
      <c r="DH68" s="57">
        <f t="shared" si="128"/>
        <v>0</v>
      </c>
      <c r="DI68" s="57">
        <f t="shared" si="128"/>
        <v>0</v>
      </c>
      <c r="DJ68" s="57">
        <f t="shared" si="128"/>
        <v>0</v>
      </c>
      <c r="DK68" s="57">
        <f t="shared" si="128"/>
        <v>0</v>
      </c>
      <c r="DL68" s="57">
        <f t="shared" si="128"/>
        <v>0</v>
      </c>
      <c r="DM68" s="57">
        <f t="shared" si="128"/>
        <v>0</v>
      </c>
      <c r="DN68" s="57">
        <f t="shared" si="128"/>
        <v>0</v>
      </c>
      <c r="DO68" s="57">
        <f t="shared" si="128"/>
        <v>0</v>
      </c>
      <c r="DP68" s="57">
        <f t="shared" si="128"/>
        <v>0</v>
      </c>
      <c r="DQ68" s="1"/>
      <c r="DR68" s="18">
        <f t="shared" si="72"/>
        <v>3</v>
      </c>
      <c r="DS68" s="1"/>
      <c r="DT68" s="16">
        <f t="shared" si="73"/>
        <v>1</v>
      </c>
      <c r="DU68" s="16">
        <f t="shared" si="74"/>
        <v>1</v>
      </c>
      <c r="DV68" s="49">
        <f t="shared" si="75"/>
        <v>0</v>
      </c>
      <c r="DW68" s="16">
        <f t="shared" si="76"/>
        <v>1</v>
      </c>
      <c r="DX68" s="16">
        <f t="shared" si="77"/>
        <v>0</v>
      </c>
      <c r="DY68" s="50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GA68" s="70"/>
      <c r="GB68" s="1"/>
      <c r="GC68" s="5"/>
      <c r="GD68" s="5"/>
      <c r="GE68" s="5"/>
      <c r="GF68" s="5"/>
      <c r="GG68" s="70"/>
      <c r="GH68" s="5"/>
    </row>
    <row r="69" spans="1:190" s="11" customFormat="1" x14ac:dyDescent="0.25">
      <c r="A69" s="66" t="s">
        <v>25</v>
      </c>
      <c r="B69" s="57">
        <f t="shared" ref="B69:AJ69" si="129">B$30</f>
        <v>0</v>
      </c>
      <c r="C69" s="57">
        <f t="shared" si="129"/>
        <v>0</v>
      </c>
      <c r="D69" s="57">
        <f>D$30</f>
        <v>0</v>
      </c>
      <c r="E69" s="57">
        <f t="shared" si="129"/>
        <v>0</v>
      </c>
      <c r="F69" s="57">
        <f t="shared" si="129"/>
        <v>0</v>
      </c>
      <c r="G69" s="57">
        <f t="shared" si="129"/>
        <v>0</v>
      </c>
      <c r="H69" s="57">
        <f t="shared" si="129"/>
        <v>0</v>
      </c>
      <c r="I69" s="57">
        <f t="shared" si="129"/>
        <v>0</v>
      </c>
      <c r="J69" s="57">
        <f t="shared" si="129"/>
        <v>0</v>
      </c>
      <c r="K69" s="57">
        <f t="shared" si="129"/>
        <v>0</v>
      </c>
      <c r="L69" s="57">
        <f t="shared" si="129"/>
        <v>1</v>
      </c>
      <c r="M69" s="57">
        <f t="shared" si="129"/>
        <v>0</v>
      </c>
      <c r="N69" s="57">
        <f t="shared" si="129"/>
        <v>0</v>
      </c>
      <c r="O69" s="57">
        <f t="shared" si="129"/>
        <v>0</v>
      </c>
      <c r="P69" s="57">
        <f t="shared" si="129"/>
        <v>0</v>
      </c>
      <c r="Q69" s="57">
        <f t="shared" si="129"/>
        <v>0</v>
      </c>
      <c r="R69" s="57">
        <f t="shared" si="129"/>
        <v>0</v>
      </c>
      <c r="S69" s="57">
        <f t="shared" si="129"/>
        <v>0</v>
      </c>
      <c r="T69" s="57">
        <f t="shared" si="129"/>
        <v>0</v>
      </c>
      <c r="U69" s="57">
        <f t="shared" si="129"/>
        <v>0</v>
      </c>
      <c r="V69" s="57">
        <f t="shared" si="129"/>
        <v>0</v>
      </c>
      <c r="W69" s="57">
        <f t="shared" si="129"/>
        <v>0</v>
      </c>
      <c r="X69" s="57">
        <f>X$30</f>
        <v>0</v>
      </c>
      <c r="Y69" s="57">
        <f>Y$30</f>
        <v>0</v>
      </c>
      <c r="Z69" s="57">
        <f t="shared" si="129"/>
        <v>0</v>
      </c>
      <c r="AA69" s="57">
        <f>AA$30</f>
        <v>0</v>
      </c>
      <c r="AB69" s="57">
        <f t="shared" si="129"/>
        <v>0</v>
      </c>
      <c r="AC69" s="57">
        <f t="shared" si="129"/>
        <v>0</v>
      </c>
      <c r="AD69" s="57">
        <f t="shared" si="129"/>
        <v>0</v>
      </c>
      <c r="AE69" s="57">
        <f t="shared" si="129"/>
        <v>0</v>
      </c>
      <c r="AF69" s="57">
        <f t="shared" si="129"/>
        <v>0</v>
      </c>
      <c r="AG69" s="57">
        <f t="shared" si="129"/>
        <v>0</v>
      </c>
      <c r="AH69" s="57">
        <f t="shared" si="129"/>
        <v>0</v>
      </c>
      <c r="AI69" s="57">
        <f t="shared" si="129"/>
        <v>0</v>
      </c>
      <c r="AJ69" s="57">
        <f t="shared" si="129"/>
        <v>0</v>
      </c>
      <c r="AK69" s="57">
        <f t="shared" ref="AK69:BO69" si="130">AK$30</f>
        <v>0</v>
      </c>
      <c r="AL69" s="57">
        <f t="shared" si="130"/>
        <v>0</v>
      </c>
      <c r="AM69" s="57">
        <f t="shared" si="130"/>
        <v>0</v>
      </c>
      <c r="AN69" s="57">
        <f t="shared" si="130"/>
        <v>0</v>
      </c>
      <c r="AO69" s="57">
        <f t="shared" si="130"/>
        <v>0</v>
      </c>
      <c r="AP69" s="57">
        <f t="shared" si="130"/>
        <v>0</v>
      </c>
      <c r="AQ69" s="57">
        <f t="shared" si="130"/>
        <v>0</v>
      </c>
      <c r="AR69" s="57">
        <f t="shared" si="130"/>
        <v>0</v>
      </c>
      <c r="AS69" s="57">
        <f t="shared" si="130"/>
        <v>0</v>
      </c>
      <c r="AT69" s="57">
        <f t="shared" si="130"/>
        <v>0</v>
      </c>
      <c r="AU69" s="57">
        <f t="shared" si="130"/>
        <v>2</v>
      </c>
      <c r="AV69" s="57">
        <f t="shared" si="130"/>
        <v>1</v>
      </c>
      <c r="AW69" s="57">
        <f t="shared" si="130"/>
        <v>0</v>
      </c>
      <c r="AX69" s="57">
        <f t="shared" si="130"/>
        <v>0</v>
      </c>
      <c r="AY69" s="57">
        <f t="shared" si="130"/>
        <v>0</v>
      </c>
      <c r="AZ69" s="57">
        <f t="shared" si="130"/>
        <v>0</v>
      </c>
      <c r="BA69" s="57">
        <f t="shared" si="130"/>
        <v>0</v>
      </c>
      <c r="BB69" s="57">
        <f t="shared" si="130"/>
        <v>0</v>
      </c>
      <c r="BC69" s="57">
        <f t="shared" si="130"/>
        <v>0</v>
      </c>
      <c r="BD69" s="57">
        <f t="shared" si="130"/>
        <v>0</v>
      </c>
      <c r="BE69" s="57">
        <f>BE$30</f>
        <v>0</v>
      </c>
      <c r="BF69" s="57">
        <f t="shared" si="130"/>
        <v>0</v>
      </c>
      <c r="BG69" s="57">
        <f t="shared" si="130"/>
        <v>0</v>
      </c>
      <c r="BH69" s="57">
        <f>BH$30</f>
        <v>0</v>
      </c>
      <c r="BI69" s="57">
        <f t="shared" si="130"/>
        <v>0</v>
      </c>
      <c r="BJ69" s="57">
        <f t="shared" si="130"/>
        <v>0</v>
      </c>
      <c r="BK69" s="57">
        <f t="shared" si="130"/>
        <v>0</v>
      </c>
      <c r="BL69" s="57">
        <f t="shared" si="130"/>
        <v>0</v>
      </c>
      <c r="BM69" s="57">
        <f t="shared" si="130"/>
        <v>0</v>
      </c>
      <c r="BN69" s="57">
        <f t="shared" si="130"/>
        <v>0</v>
      </c>
      <c r="BO69" s="57">
        <f t="shared" si="130"/>
        <v>0</v>
      </c>
      <c r="BP69" s="57">
        <f t="shared" ref="BP69:CT69" si="131">BP$30</f>
        <v>0</v>
      </c>
      <c r="BQ69" s="57">
        <f t="shared" si="131"/>
        <v>0</v>
      </c>
      <c r="BR69" s="57">
        <f>BR$30</f>
        <v>0</v>
      </c>
      <c r="BS69" s="57">
        <f t="shared" si="131"/>
        <v>0</v>
      </c>
      <c r="BT69" s="57">
        <f t="shared" si="131"/>
        <v>0</v>
      </c>
      <c r="BU69" s="57">
        <f t="shared" si="131"/>
        <v>0</v>
      </c>
      <c r="BV69" s="57">
        <f t="shared" si="131"/>
        <v>0</v>
      </c>
      <c r="BW69" s="57">
        <f t="shared" si="131"/>
        <v>0</v>
      </c>
      <c r="BX69" s="57">
        <f t="shared" si="131"/>
        <v>0</v>
      </c>
      <c r="BY69" s="57">
        <f t="shared" si="131"/>
        <v>1</v>
      </c>
      <c r="BZ69" s="57">
        <f t="shared" si="131"/>
        <v>0</v>
      </c>
      <c r="CA69" s="57">
        <f t="shared" si="131"/>
        <v>0</v>
      </c>
      <c r="CB69" s="57">
        <f t="shared" si="131"/>
        <v>0</v>
      </c>
      <c r="CC69" s="57">
        <f t="shared" si="131"/>
        <v>0</v>
      </c>
      <c r="CD69" s="57">
        <f t="shared" si="131"/>
        <v>0</v>
      </c>
      <c r="CE69" s="57">
        <f t="shared" si="131"/>
        <v>0</v>
      </c>
      <c r="CF69" s="57">
        <f t="shared" si="131"/>
        <v>0</v>
      </c>
      <c r="CG69" s="57">
        <f t="shared" si="131"/>
        <v>0</v>
      </c>
      <c r="CH69" s="57">
        <f t="shared" si="131"/>
        <v>0</v>
      </c>
      <c r="CI69" s="57">
        <f t="shared" si="131"/>
        <v>0</v>
      </c>
      <c r="CJ69" s="57">
        <f t="shared" si="131"/>
        <v>0</v>
      </c>
      <c r="CK69" s="57">
        <f t="shared" si="131"/>
        <v>0</v>
      </c>
      <c r="CL69" s="57">
        <f t="shared" si="131"/>
        <v>0</v>
      </c>
      <c r="CM69" s="57">
        <f t="shared" si="131"/>
        <v>0</v>
      </c>
      <c r="CN69" s="57">
        <f t="shared" si="131"/>
        <v>0</v>
      </c>
      <c r="CO69" s="57">
        <f t="shared" si="131"/>
        <v>0</v>
      </c>
      <c r="CP69" s="57">
        <f t="shared" si="131"/>
        <v>0</v>
      </c>
      <c r="CQ69" s="57">
        <f t="shared" si="131"/>
        <v>0</v>
      </c>
      <c r="CR69" s="57">
        <f t="shared" si="131"/>
        <v>0</v>
      </c>
      <c r="CS69" s="57">
        <f t="shared" si="131"/>
        <v>0</v>
      </c>
      <c r="CT69" s="57">
        <f t="shared" si="131"/>
        <v>0</v>
      </c>
      <c r="CU69" s="57">
        <f t="shared" ref="CU69:DP69" si="132">CU$30</f>
        <v>0</v>
      </c>
      <c r="CV69" s="57">
        <f t="shared" si="132"/>
        <v>0</v>
      </c>
      <c r="CW69" s="57">
        <f t="shared" si="132"/>
        <v>0</v>
      </c>
      <c r="CX69" s="57">
        <f>CX$30</f>
        <v>0</v>
      </c>
      <c r="CY69" s="57">
        <f t="shared" si="132"/>
        <v>0</v>
      </c>
      <c r="CZ69" s="57">
        <f t="shared" si="132"/>
        <v>0</v>
      </c>
      <c r="DA69" s="57">
        <f t="shared" si="132"/>
        <v>0</v>
      </c>
      <c r="DB69" s="57">
        <f>DB$30</f>
        <v>0</v>
      </c>
      <c r="DC69" s="57">
        <f t="shared" si="132"/>
        <v>0</v>
      </c>
      <c r="DD69" s="57">
        <f t="shared" si="132"/>
        <v>0</v>
      </c>
      <c r="DE69" s="57">
        <f t="shared" si="132"/>
        <v>0</v>
      </c>
      <c r="DF69" s="57">
        <f t="shared" si="132"/>
        <v>0</v>
      </c>
      <c r="DG69" s="57">
        <f t="shared" si="132"/>
        <v>0</v>
      </c>
      <c r="DH69" s="57">
        <f t="shared" si="132"/>
        <v>0</v>
      </c>
      <c r="DI69" s="57">
        <f t="shared" si="132"/>
        <v>0</v>
      </c>
      <c r="DJ69" s="57">
        <f t="shared" si="132"/>
        <v>0</v>
      </c>
      <c r="DK69" s="57">
        <f t="shared" si="132"/>
        <v>1</v>
      </c>
      <c r="DL69" s="57">
        <f t="shared" si="132"/>
        <v>0</v>
      </c>
      <c r="DM69" s="57">
        <f t="shared" si="132"/>
        <v>0</v>
      </c>
      <c r="DN69" s="57">
        <f t="shared" si="132"/>
        <v>0</v>
      </c>
      <c r="DO69" s="57">
        <f t="shared" si="132"/>
        <v>0</v>
      </c>
      <c r="DP69" s="57">
        <f t="shared" si="132"/>
        <v>0</v>
      </c>
      <c r="DQ69" s="1"/>
      <c r="DR69" s="18">
        <f t="shared" si="72"/>
        <v>5</v>
      </c>
      <c r="DS69" s="1"/>
      <c r="DT69" s="16">
        <f t="shared" si="73"/>
        <v>3</v>
      </c>
      <c r="DU69" s="16">
        <f t="shared" si="74"/>
        <v>3</v>
      </c>
      <c r="DV69" s="49">
        <f t="shared" si="75"/>
        <v>0</v>
      </c>
      <c r="DW69" s="16">
        <f t="shared" si="76"/>
        <v>3</v>
      </c>
      <c r="DX69" s="16">
        <f t="shared" si="77"/>
        <v>0</v>
      </c>
      <c r="DY69" s="50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70"/>
      <c r="GB69" s="1"/>
      <c r="GC69" s="5"/>
      <c r="GD69" s="5"/>
      <c r="GE69" s="5"/>
      <c r="GF69" s="5"/>
      <c r="GG69" s="73"/>
    </row>
    <row r="70" spans="1:190" s="11" customFormat="1" x14ac:dyDescent="0.25">
      <c r="A70" s="66" t="s">
        <v>41</v>
      </c>
      <c r="B70" s="57">
        <f t="shared" ref="B70:AJ70" si="133">B$31</f>
        <v>0</v>
      </c>
      <c r="C70" s="57">
        <f t="shared" si="133"/>
        <v>0</v>
      </c>
      <c r="D70" s="57">
        <f>D$31</f>
        <v>0</v>
      </c>
      <c r="E70" s="57">
        <f t="shared" si="133"/>
        <v>0</v>
      </c>
      <c r="F70" s="57">
        <f t="shared" si="133"/>
        <v>0</v>
      </c>
      <c r="G70" s="57">
        <f t="shared" si="133"/>
        <v>0</v>
      </c>
      <c r="H70" s="57">
        <f t="shared" si="133"/>
        <v>0</v>
      </c>
      <c r="I70" s="57">
        <f t="shared" si="133"/>
        <v>0</v>
      </c>
      <c r="J70" s="57">
        <f t="shared" si="133"/>
        <v>0</v>
      </c>
      <c r="K70" s="57">
        <f t="shared" si="133"/>
        <v>0</v>
      </c>
      <c r="L70" s="57">
        <f t="shared" si="133"/>
        <v>0</v>
      </c>
      <c r="M70" s="57">
        <f t="shared" si="133"/>
        <v>0</v>
      </c>
      <c r="N70" s="57">
        <f t="shared" si="133"/>
        <v>0</v>
      </c>
      <c r="O70" s="57">
        <f t="shared" si="133"/>
        <v>0</v>
      </c>
      <c r="P70" s="57">
        <f t="shared" si="133"/>
        <v>0</v>
      </c>
      <c r="Q70" s="57">
        <f t="shared" si="133"/>
        <v>0</v>
      </c>
      <c r="R70" s="57">
        <f t="shared" si="133"/>
        <v>0</v>
      </c>
      <c r="S70" s="57">
        <f t="shared" si="133"/>
        <v>0</v>
      </c>
      <c r="T70" s="57">
        <f t="shared" si="133"/>
        <v>0</v>
      </c>
      <c r="U70" s="57">
        <f t="shared" si="133"/>
        <v>0</v>
      </c>
      <c r="V70" s="57">
        <f t="shared" si="133"/>
        <v>0</v>
      </c>
      <c r="W70" s="57">
        <f t="shared" si="133"/>
        <v>0</v>
      </c>
      <c r="X70" s="57">
        <f>X$31</f>
        <v>0</v>
      </c>
      <c r="Y70" s="57">
        <f>Y$31</f>
        <v>0</v>
      </c>
      <c r="Z70" s="57">
        <f t="shared" si="133"/>
        <v>0</v>
      </c>
      <c r="AA70" s="57">
        <f>AA$31</f>
        <v>0</v>
      </c>
      <c r="AB70" s="57">
        <f t="shared" si="133"/>
        <v>0</v>
      </c>
      <c r="AC70" s="57">
        <f t="shared" si="133"/>
        <v>0</v>
      </c>
      <c r="AD70" s="57">
        <f t="shared" si="133"/>
        <v>0</v>
      </c>
      <c r="AE70" s="57">
        <f t="shared" si="133"/>
        <v>0</v>
      </c>
      <c r="AF70" s="57">
        <f t="shared" si="133"/>
        <v>0</v>
      </c>
      <c r="AG70" s="57">
        <f t="shared" si="133"/>
        <v>0</v>
      </c>
      <c r="AH70" s="57">
        <f t="shared" si="133"/>
        <v>0</v>
      </c>
      <c r="AI70" s="57">
        <f t="shared" si="133"/>
        <v>0</v>
      </c>
      <c r="AJ70" s="57">
        <f t="shared" si="133"/>
        <v>0</v>
      </c>
      <c r="AK70" s="57">
        <f t="shared" ref="AK70:BO70" si="134">AK$31</f>
        <v>0</v>
      </c>
      <c r="AL70" s="57">
        <f t="shared" si="134"/>
        <v>0</v>
      </c>
      <c r="AM70" s="57">
        <f t="shared" si="134"/>
        <v>0</v>
      </c>
      <c r="AN70" s="57">
        <f t="shared" si="134"/>
        <v>0</v>
      </c>
      <c r="AO70" s="57">
        <f t="shared" si="134"/>
        <v>0</v>
      </c>
      <c r="AP70" s="57">
        <f t="shared" si="134"/>
        <v>0</v>
      </c>
      <c r="AQ70" s="57">
        <f t="shared" si="134"/>
        <v>0</v>
      </c>
      <c r="AR70" s="57">
        <f t="shared" si="134"/>
        <v>0</v>
      </c>
      <c r="AS70" s="57">
        <f t="shared" si="134"/>
        <v>0</v>
      </c>
      <c r="AT70" s="57">
        <f t="shared" si="134"/>
        <v>0</v>
      </c>
      <c r="AU70" s="57">
        <f t="shared" si="134"/>
        <v>0</v>
      </c>
      <c r="AV70" s="57">
        <f t="shared" si="134"/>
        <v>0</v>
      </c>
      <c r="AW70" s="57">
        <f t="shared" si="134"/>
        <v>0</v>
      </c>
      <c r="AX70" s="57">
        <f t="shared" si="134"/>
        <v>0</v>
      </c>
      <c r="AY70" s="57">
        <f t="shared" si="134"/>
        <v>0</v>
      </c>
      <c r="AZ70" s="57">
        <f t="shared" si="134"/>
        <v>0</v>
      </c>
      <c r="BA70" s="57">
        <f t="shared" si="134"/>
        <v>0</v>
      </c>
      <c r="BB70" s="57">
        <f t="shared" si="134"/>
        <v>0</v>
      </c>
      <c r="BC70" s="57">
        <f t="shared" si="134"/>
        <v>0</v>
      </c>
      <c r="BD70" s="57">
        <f t="shared" si="134"/>
        <v>0</v>
      </c>
      <c r="BE70" s="57">
        <f>BE$31</f>
        <v>0</v>
      </c>
      <c r="BF70" s="57">
        <f t="shared" si="134"/>
        <v>0</v>
      </c>
      <c r="BG70" s="57">
        <f t="shared" si="134"/>
        <v>0</v>
      </c>
      <c r="BH70" s="57">
        <f>BH$31</f>
        <v>0</v>
      </c>
      <c r="BI70" s="57">
        <f t="shared" si="134"/>
        <v>0</v>
      </c>
      <c r="BJ70" s="57">
        <f t="shared" si="134"/>
        <v>0</v>
      </c>
      <c r="BK70" s="57">
        <f t="shared" si="134"/>
        <v>0</v>
      </c>
      <c r="BL70" s="57">
        <f t="shared" si="134"/>
        <v>0</v>
      </c>
      <c r="BM70" s="57">
        <f t="shared" si="134"/>
        <v>0</v>
      </c>
      <c r="BN70" s="57">
        <f t="shared" si="134"/>
        <v>0</v>
      </c>
      <c r="BO70" s="57">
        <f t="shared" si="134"/>
        <v>0</v>
      </c>
      <c r="BP70" s="57">
        <f t="shared" ref="BP70:CT70" si="135">BP$31</f>
        <v>0</v>
      </c>
      <c r="BQ70" s="57">
        <f t="shared" si="135"/>
        <v>0</v>
      </c>
      <c r="BR70" s="57">
        <f>BR$31</f>
        <v>0</v>
      </c>
      <c r="BS70" s="57">
        <f t="shared" si="135"/>
        <v>0</v>
      </c>
      <c r="BT70" s="57">
        <f t="shared" si="135"/>
        <v>0</v>
      </c>
      <c r="BU70" s="57">
        <f t="shared" si="135"/>
        <v>0</v>
      </c>
      <c r="BV70" s="57">
        <f t="shared" si="135"/>
        <v>0</v>
      </c>
      <c r="BW70" s="57">
        <f t="shared" si="135"/>
        <v>0</v>
      </c>
      <c r="BX70" s="57">
        <f t="shared" si="135"/>
        <v>0</v>
      </c>
      <c r="BY70" s="57">
        <f t="shared" si="135"/>
        <v>0</v>
      </c>
      <c r="BZ70" s="57">
        <f t="shared" si="135"/>
        <v>2</v>
      </c>
      <c r="CA70" s="57">
        <f t="shared" si="135"/>
        <v>0</v>
      </c>
      <c r="CB70" s="57">
        <f t="shared" si="135"/>
        <v>0</v>
      </c>
      <c r="CC70" s="57">
        <f t="shared" si="135"/>
        <v>0</v>
      </c>
      <c r="CD70" s="57">
        <f t="shared" si="135"/>
        <v>0</v>
      </c>
      <c r="CE70" s="57">
        <f t="shared" si="135"/>
        <v>0</v>
      </c>
      <c r="CF70" s="57">
        <f t="shared" si="135"/>
        <v>0</v>
      </c>
      <c r="CG70" s="57">
        <f t="shared" si="135"/>
        <v>0</v>
      </c>
      <c r="CH70" s="57">
        <f t="shared" si="135"/>
        <v>0</v>
      </c>
      <c r="CI70" s="57">
        <f t="shared" si="135"/>
        <v>0</v>
      </c>
      <c r="CJ70" s="57">
        <f t="shared" si="135"/>
        <v>0</v>
      </c>
      <c r="CK70" s="57">
        <f t="shared" si="135"/>
        <v>0</v>
      </c>
      <c r="CL70" s="57">
        <f t="shared" si="135"/>
        <v>0</v>
      </c>
      <c r="CM70" s="57">
        <f t="shared" si="135"/>
        <v>0</v>
      </c>
      <c r="CN70" s="57">
        <f t="shared" si="135"/>
        <v>0</v>
      </c>
      <c r="CO70" s="57">
        <f t="shared" si="135"/>
        <v>0</v>
      </c>
      <c r="CP70" s="57">
        <f t="shared" si="135"/>
        <v>0</v>
      </c>
      <c r="CQ70" s="57">
        <f t="shared" si="135"/>
        <v>0</v>
      </c>
      <c r="CR70" s="57">
        <f t="shared" si="135"/>
        <v>0</v>
      </c>
      <c r="CS70" s="57">
        <f t="shared" si="135"/>
        <v>0</v>
      </c>
      <c r="CT70" s="57">
        <f t="shared" si="135"/>
        <v>0</v>
      </c>
      <c r="CU70" s="57">
        <f t="shared" ref="CU70:DP70" si="136">CU$31</f>
        <v>0</v>
      </c>
      <c r="CV70" s="57">
        <f t="shared" si="136"/>
        <v>0</v>
      </c>
      <c r="CW70" s="57">
        <f t="shared" si="136"/>
        <v>0</v>
      </c>
      <c r="CX70" s="57">
        <f>CX$31</f>
        <v>0</v>
      </c>
      <c r="CY70" s="57">
        <f t="shared" si="136"/>
        <v>0</v>
      </c>
      <c r="CZ70" s="57">
        <f t="shared" si="136"/>
        <v>0</v>
      </c>
      <c r="DA70" s="57">
        <f t="shared" si="136"/>
        <v>0</v>
      </c>
      <c r="DB70" s="57">
        <f>DB$31</f>
        <v>0</v>
      </c>
      <c r="DC70" s="57">
        <f t="shared" si="136"/>
        <v>0</v>
      </c>
      <c r="DD70" s="57">
        <f t="shared" si="136"/>
        <v>0</v>
      </c>
      <c r="DE70" s="57">
        <f t="shared" si="136"/>
        <v>0</v>
      </c>
      <c r="DF70" s="57">
        <f t="shared" si="136"/>
        <v>0</v>
      </c>
      <c r="DG70" s="57">
        <f t="shared" si="136"/>
        <v>0</v>
      </c>
      <c r="DH70" s="57">
        <f t="shared" si="136"/>
        <v>0</v>
      </c>
      <c r="DI70" s="57">
        <f t="shared" si="136"/>
        <v>0</v>
      </c>
      <c r="DJ70" s="57">
        <f t="shared" si="136"/>
        <v>0</v>
      </c>
      <c r="DK70" s="57">
        <f t="shared" si="136"/>
        <v>1</v>
      </c>
      <c r="DL70" s="57">
        <f t="shared" si="136"/>
        <v>0</v>
      </c>
      <c r="DM70" s="57">
        <f t="shared" si="136"/>
        <v>0</v>
      </c>
      <c r="DN70" s="57">
        <f t="shared" si="136"/>
        <v>0</v>
      </c>
      <c r="DO70" s="57">
        <f t="shared" si="136"/>
        <v>0</v>
      </c>
      <c r="DP70" s="57">
        <f t="shared" si="136"/>
        <v>0</v>
      </c>
      <c r="DQ70" s="1"/>
      <c r="DR70" s="18">
        <f t="shared" si="72"/>
        <v>2</v>
      </c>
      <c r="DS70" s="1"/>
      <c r="DT70" s="16">
        <f t="shared" si="73"/>
        <v>1</v>
      </c>
      <c r="DU70" s="16">
        <f t="shared" si="74"/>
        <v>1</v>
      </c>
      <c r="DV70" s="49">
        <f t="shared" si="75"/>
        <v>0</v>
      </c>
      <c r="DW70" s="16">
        <f t="shared" si="76"/>
        <v>0</v>
      </c>
      <c r="DX70" s="16">
        <f t="shared" si="77"/>
        <v>1</v>
      </c>
      <c r="DY70" s="50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70"/>
      <c r="GB70" s="1"/>
      <c r="GC70" s="5"/>
      <c r="GD70" s="5"/>
      <c r="GE70" s="5"/>
      <c r="GF70" s="5"/>
      <c r="GG70" s="71"/>
    </row>
    <row r="71" spans="1:190" s="11" customFormat="1" x14ac:dyDescent="0.25">
      <c r="A71" s="66" t="s">
        <v>42</v>
      </c>
      <c r="B71" s="57">
        <f t="shared" ref="B71:AJ71" si="137">B$32</f>
        <v>0</v>
      </c>
      <c r="C71" s="57">
        <f t="shared" si="137"/>
        <v>1</v>
      </c>
      <c r="D71" s="57">
        <f>D$32</f>
        <v>0</v>
      </c>
      <c r="E71" s="57">
        <f t="shared" si="137"/>
        <v>0</v>
      </c>
      <c r="F71" s="57">
        <f t="shared" si="137"/>
        <v>0</v>
      </c>
      <c r="G71" s="57">
        <f t="shared" si="137"/>
        <v>0</v>
      </c>
      <c r="H71" s="57">
        <f t="shared" si="137"/>
        <v>0</v>
      </c>
      <c r="I71" s="57">
        <f t="shared" si="137"/>
        <v>0</v>
      </c>
      <c r="J71" s="57">
        <f t="shared" si="137"/>
        <v>0</v>
      </c>
      <c r="K71" s="57">
        <f t="shared" si="137"/>
        <v>0</v>
      </c>
      <c r="L71" s="57">
        <f t="shared" si="137"/>
        <v>0</v>
      </c>
      <c r="M71" s="57">
        <f t="shared" si="137"/>
        <v>0</v>
      </c>
      <c r="N71" s="57">
        <f t="shared" si="137"/>
        <v>0</v>
      </c>
      <c r="O71" s="57">
        <f t="shared" si="137"/>
        <v>0</v>
      </c>
      <c r="P71" s="57">
        <f t="shared" si="137"/>
        <v>0</v>
      </c>
      <c r="Q71" s="57">
        <f t="shared" si="137"/>
        <v>0</v>
      </c>
      <c r="R71" s="57">
        <f t="shared" si="137"/>
        <v>0</v>
      </c>
      <c r="S71" s="57">
        <f t="shared" si="137"/>
        <v>0</v>
      </c>
      <c r="T71" s="57">
        <f t="shared" si="137"/>
        <v>0</v>
      </c>
      <c r="U71" s="57">
        <f t="shared" si="137"/>
        <v>0</v>
      </c>
      <c r="V71" s="57">
        <f t="shared" si="137"/>
        <v>0</v>
      </c>
      <c r="W71" s="57">
        <f t="shared" si="137"/>
        <v>0</v>
      </c>
      <c r="X71" s="57">
        <f>X$32</f>
        <v>0</v>
      </c>
      <c r="Y71" s="57">
        <f>Y$32</f>
        <v>0</v>
      </c>
      <c r="Z71" s="57">
        <f t="shared" si="137"/>
        <v>0</v>
      </c>
      <c r="AA71" s="57">
        <f>AA$32</f>
        <v>0</v>
      </c>
      <c r="AB71" s="57">
        <f t="shared" si="137"/>
        <v>0</v>
      </c>
      <c r="AC71" s="57">
        <f t="shared" si="137"/>
        <v>0</v>
      </c>
      <c r="AD71" s="57">
        <f t="shared" si="137"/>
        <v>0</v>
      </c>
      <c r="AE71" s="57">
        <f t="shared" si="137"/>
        <v>0</v>
      </c>
      <c r="AF71" s="57">
        <f t="shared" si="137"/>
        <v>0</v>
      </c>
      <c r="AG71" s="57">
        <f t="shared" si="137"/>
        <v>0</v>
      </c>
      <c r="AH71" s="57">
        <f t="shared" si="137"/>
        <v>0</v>
      </c>
      <c r="AI71" s="57">
        <f t="shared" si="137"/>
        <v>0</v>
      </c>
      <c r="AJ71" s="57">
        <f t="shared" si="137"/>
        <v>0</v>
      </c>
      <c r="AK71" s="57">
        <f t="shared" ref="AK71:BO71" si="138">AK$32</f>
        <v>0</v>
      </c>
      <c r="AL71" s="57">
        <f t="shared" si="138"/>
        <v>0</v>
      </c>
      <c r="AM71" s="57">
        <f t="shared" si="138"/>
        <v>1</v>
      </c>
      <c r="AN71" s="57">
        <f t="shared" si="138"/>
        <v>0</v>
      </c>
      <c r="AO71" s="57">
        <f t="shared" si="138"/>
        <v>0</v>
      </c>
      <c r="AP71" s="57">
        <f t="shared" si="138"/>
        <v>0</v>
      </c>
      <c r="AQ71" s="57">
        <f t="shared" si="138"/>
        <v>0</v>
      </c>
      <c r="AR71" s="57">
        <f t="shared" si="138"/>
        <v>0</v>
      </c>
      <c r="AS71" s="57">
        <f t="shared" si="138"/>
        <v>0</v>
      </c>
      <c r="AT71" s="57">
        <f t="shared" si="138"/>
        <v>0</v>
      </c>
      <c r="AU71" s="57">
        <f t="shared" si="138"/>
        <v>0</v>
      </c>
      <c r="AV71" s="57">
        <f t="shared" si="138"/>
        <v>0</v>
      </c>
      <c r="AW71" s="57">
        <f t="shared" si="138"/>
        <v>0</v>
      </c>
      <c r="AX71" s="57">
        <f t="shared" si="138"/>
        <v>0</v>
      </c>
      <c r="AY71" s="57">
        <f t="shared" si="138"/>
        <v>0</v>
      </c>
      <c r="AZ71" s="57">
        <f t="shared" si="138"/>
        <v>0</v>
      </c>
      <c r="BA71" s="57">
        <f t="shared" si="138"/>
        <v>0</v>
      </c>
      <c r="BB71" s="57">
        <f t="shared" si="138"/>
        <v>0</v>
      </c>
      <c r="BC71" s="57">
        <f t="shared" si="138"/>
        <v>0</v>
      </c>
      <c r="BD71" s="57">
        <f t="shared" si="138"/>
        <v>0</v>
      </c>
      <c r="BE71" s="57">
        <f>BE$32</f>
        <v>0</v>
      </c>
      <c r="BF71" s="57">
        <f t="shared" si="138"/>
        <v>0</v>
      </c>
      <c r="BG71" s="57">
        <f t="shared" si="138"/>
        <v>0</v>
      </c>
      <c r="BH71" s="57">
        <f>BH$32</f>
        <v>0</v>
      </c>
      <c r="BI71" s="57">
        <f t="shared" si="138"/>
        <v>0</v>
      </c>
      <c r="BJ71" s="57">
        <f t="shared" si="138"/>
        <v>0</v>
      </c>
      <c r="BK71" s="57">
        <f t="shared" si="138"/>
        <v>0</v>
      </c>
      <c r="BL71" s="57">
        <f t="shared" si="138"/>
        <v>0</v>
      </c>
      <c r="BM71" s="57">
        <f t="shared" si="138"/>
        <v>0</v>
      </c>
      <c r="BN71" s="57">
        <f t="shared" si="138"/>
        <v>0</v>
      </c>
      <c r="BO71" s="57">
        <f t="shared" si="138"/>
        <v>0</v>
      </c>
      <c r="BP71" s="57">
        <f t="shared" ref="BP71:CT71" si="139">BP$32</f>
        <v>0</v>
      </c>
      <c r="BQ71" s="57">
        <f t="shared" si="139"/>
        <v>0</v>
      </c>
      <c r="BR71" s="57">
        <f>BR$32</f>
        <v>0</v>
      </c>
      <c r="BS71" s="57">
        <f t="shared" si="139"/>
        <v>0</v>
      </c>
      <c r="BT71" s="57">
        <f t="shared" si="139"/>
        <v>0</v>
      </c>
      <c r="BU71" s="57">
        <f t="shared" si="139"/>
        <v>0</v>
      </c>
      <c r="BV71" s="57">
        <f t="shared" si="139"/>
        <v>1</v>
      </c>
      <c r="BW71" s="57">
        <f t="shared" si="139"/>
        <v>0</v>
      </c>
      <c r="BX71" s="57">
        <f t="shared" si="139"/>
        <v>0</v>
      </c>
      <c r="BY71" s="57">
        <f t="shared" si="139"/>
        <v>0</v>
      </c>
      <c r="BZ71" s="57">
        <f t="shared" si="139"/>
        <v>0</v>
      </c>
      <c r="CA71" s="57">
        <f t="shared" si="139"/>
        <v>0</v>
      </c>
      <c r="CB71" s="57">
        <f t="shared" si="139"/>
        <v>0</v>
      </c>
      <c r="CC71" s="57">
        <f t="shared" si="139"/>
        <v>0</v>
      </c>
      <c r="CD71" s="57">
        <f t="shared" si="139"/>
        <v>0</v>
      </c>
      <c r="CE71" s="57">
        <f t="shared" si="139"/>
        <v>0</v>
      </c>
      <c r="CF71" s="57">
        <f t="shared" si="139"/>
        <v>0</v>
      </c>
      <c r="CG71" s="57">
        <f t="shared" si="139"/>
        <v>0</v>
      </c>
      <c r="CH71" s="57">
        <f t="shared" si="139"/>
        <v>0</v>
      </c>
      <c r="CI71" s="57">
        <f t="shared" si="139"/>
        <v>0</v>
      </c>
      <c r="CJ71" s="57">
        <f t="shared" si="139"/>
        <v>0</v>
      </c>
      <c r="CK71" s="57">
        <f t="shared" si="139"/>
        <v>0</v>
      </c>
      <c r="CL71" s="57">
        <f t="shared" si="139"/>
        <v>0</v>
      </c>
      <c r="CM71" s="57">
        <f t="shared" si="139"/>
        <v>0</v>
      </c>
      <c r="CN71" s="57">
        <f t="shared" si="139"/>
        <v>0</v>
      </c>
      <c r="CO71" s="57">
        <f t="shared" si="139"/>
        <v>0</v>
      </c>
      <c r="CP71" s="57">
        <f t="shared" si="139"/>
        <v>0</v>
      </c>
      <c r="CQ71" s="57">
        <f t="shared" si="139"/>
        <v>0</v>
      </c>
      <c r="CR71" s="57">
        <f t="shared" si="139"/>
        <v>0</v>
      </c>
      <c r="CS71" s="57">
        <f t="shared" si="139"/>
        <v>0</v>
      </c>
      <c r="CT71" s="57">
        <f t="shared" si="139"/>
        <v>0</v>
      </c>
      <c r="CU71" s="57">
        <f t="shared" ref="CU71:DP71" si="140">CU$32</f>
        <v>0</v>
      </c>
      <c r="CV71" s="57">
        <f t="shared" si="140"/>
        <v>0</v>
      </c>
      <c r="CW71" s="57">
        <f t="shared" si="140"/>
        <v>0</v>
      </c>
      <c r="CX71" s="57">
        <f>CX$32</f>
        <v>0</v>
      </c>
      <c r="CY71" s="57">
        <f t="shared" si="140"/>
        <v>0</v>
      </c>
      <c r="CZ71" s="57">
        <f t="shared" si="140"/>
        <v>0</v>
      </c>
      <c r="DA71" s="57">
        <f t="shared" si="140"/>
        <v>0</v>
      </c>
      <c r="DB71" s="57">
        <f>DB$32</f>
        <v>0</v>
      </c>
      <c r="DC71" s="57">
        <f t="shared" si="140"/>
        <v>0</v>
      </c>
      <c r="DD71" s="57">
        <f t="shared" si="140"/>
        <v>0</v>
      </c>
      <c r="DE71" s="57">
        <f t="shared" si="140"/>
        <v>0</v>
      </c>
      <c r="DF71" s="57">
        <f t="shared" si="140"/>
        <v>0</v>
      </c>
      <c r="DG71" s="57">
        <f t="shared" si="140"/>
        <v>0</v>
      </c>
      <c r="DH71" s="57">
        <f t="shared" si="140"/>
        <v>0</v>
      </c>
      <c r="DI71" s="57">
        <f t="shared" si="140"/>
        <v>0</v>
      </c>
      <c r="DJ71" s="57">
        <f t="shared" si="140"/>
        <v>0</v>
      </c>
      <c r="DK71" s="57">
        <f t="shared" si="140"/>
        <v>0</v>
      </c>
      <c r="DL71" s="57">
        <f t="shared" si="140"/>
        <v>0</v>
      </c>
      <c r="DM71" s="57">
        <f t="shared" si="140"/>
        <v>0</v>
      </c>
      <c r="DN71" s="57">
        <f t="shared" si="140"/>
        <v>1</v>
      </c>
      <c r="DO71" s="57">
        <f t="shared" si="140"/>
        <v>0</v>
      </c>
      <c r="DP71" s="57">
        <f t="shared" si="140"/>
        <v>0</v>
      </c>
      <c r="DQ71" s="1"/>
      <c r="DR71" s="18">
        <f t="shared" si="72"/>
        <v>4</v>
      </c>
      <c r="DS71" s="1"/>
      <c r="DT71" s="16">
        <f t="shared" si="73"/>
        <v>4</v>
      </c>
      <c r="DU71" s="16">
        <f t="shared" si="74"/>
        <v>4</v>
      </c>
      <c r="DV71" s="49">
        <f t="shared" si="75"/>
        <v>0</v>
      </c>
      <c r="DW71" s="16">
        <f t="shared" si="76"/>
        <v>4</v>
      </c>
      <c r="DX71" s="16">
        <f t="shared" si="77"/>
        <v>0</v>
      </c>
      <c r="DY71" s="50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70"/>
      <c r="GB71" s="1"/>
      <c r="GC71" s="5"/>
      <c r="GD71" s="5"/>
      <c r="GE71" s="5"/>
      <c r="GF71" s="5"/>
      <c r="GG71" s="71"/>
      <c r="GH71" s="1"/>
    </row>
    <row r="72" spans="1:190" s="11" customFormat="1" ht="17.25" customHeight="1" thickBot="1" x14ac:dyDescent="0.3">
      <c r="A72" s="66" t="s">
        <v>18</v>
      </c>
      <c r="B72" s="57">
        <f t="shared" ref="B72:AJ72" si="141">B$33</f>
        <v>0</v>
      </c>
      <c r="C72" s="57">
        <f t="shared" si="141"/>
        <v>0</v>
      </c>
      <c r="D72" s="57">
        <f>D$33</f>
        <v>0</v>
      </c>
      <c r="E72" s="57">
        <f t="shared" si="141"/>
        <v>0</v>
      </c>
      <c r="F72" s="57">
        <f t="shared" si="141"/>
        <v>1</v>
      </c>
      <c r="G72" s="57">
        <f t="shared" si="141"/>
        <v>2</v>
      </c>
      <c r="H72" s="57">
        <f t="shared" si="141"/>
        <v>2</v>
      </c>
      <c r="I72" s="57">
        <f t="shared" si="141"/>
        <v>0</v>
      </c>
      <c r="J72" s="57">
        <f t="shared" si="141"/>
        <v>2</v>
      </c>
      <c r="K72" s="57">
        <f t="shared" si="141"/>
        <v>1</v>
      </c>
      <c r="L72" s="57">
        <f t="shared" si="141"/>
        <v>1</v>
      </c>
      <c r="M72" s="57">
        <f t="shared" si="141"/>
        <v>1</v>
      </c>
      <c r="N72" s="57">
        <f t="shared" si="141"/>
        <v>1</v>
      </c>
      <c r="O72" s="57">
        <f t="shared" si="141"/>
        <v>0</v>
      </c>
      <c r="P72" s="57">
        <f t="shared" si="141"/>
        <v>2</v>
      </c>
      <c r="Q72" s="57">
        <f t="shared" si="141"/>
        <v>0</v>
      </c>
      <c r="R72" s="57">
        <f t="shared" si="141"/>
        <v>0</v>
      </c>
      <c r="S72" s="57">
        <f t="shared" si="141"/>
        <v>0</v>
      </c>
      <c r="T72" s="57">
        <f t="shared" si="141"/>
        <v>0</v>
      </c>
      <c r="U72" s="57">
        <f t="shared" si="141"/>
        <v>2</v>
      </c>
      <c r="V72" s="57">
        <f t="shared" si="141"/>
        <v>0</v>
      </c>
      <c r="W72" s="57">
        <f t="shared" si="141"/>
        <v>2</v>
      </c>
      <c r="X72" s="57">
        <f>X$33</f>
        <v>0</v>
      </c>
      <c r="Y72" s="57">
        <f>Y$33</f>
        <v>0</v>
      </c>
      <c r="Z72" s="57">
        <f t="shared" si="141"/>
        <v>0</v>
      </c>
      <c r="AA72" s="57">
        <f>AA$33</f>
        <v>0</v>
      </c>
      <c r="AB72" s="57">
        <f t="shared" si="141"/>
        <v>0</v>
      </c>
      <c r="AC72" s="57">
        <f t="shared" si="141"/>
        <v>0</v>
      </c>
      <c r="AD72" s="57">
        <f t="shared" si="141"/>
        <v>0</v>
      </c>
      <c r="AE72" s="57">
        <f t="shared" si="141"/>
        <v>1</v>
      </c>
      <c r="AF72" s="57">
        <f t="shared" si="141"/>
        <v>0</v>
      </c>
      <c r="AG72" s="57">
        <f t="shared" si="141"/>
        <v>0</v>
      </c>
      <c r="AH72" s="57">
        <f t="shared" si="141"/>
        <v>1</v>
      </c>
      <c r="AI72" s="57">
        <f t="shared" si="141"/>
        <v>1</v>
      </c>
      <c r="AJ72" s="57">
        <f t="shared" si="141"/>
        <v>0</v>
      </c>
      <c r="AK72" s="57">
        <f t="shared" ref="AK72:BO72" si="142">AK$33</f>
        <v>1</v>
      </c>
      <c r="AL72" s="57">
        <f t="shared" si="142"/>
        <v>2</v>
      </c>
      <c r="AM72" s="57">
        <f t="shared" si="142"/>
        <v>0</v>
      </c>
      <c r="AN72" s="57">
        <f t="shared" si="142"/>
        <v>0</v>
      </c>
      <c r="AO72" s="57">
        <f t="shared" si="142"/>
        <v>0</v>
      </c>
      <c r="AP72" s="57">
        <f t="shared" si="142"/>
        <v>0</v>
      </c>
      <c r="AQ72" s="57">
        <f t="shared" si="142"/>
        <v>0</v>
      </c>
      <c r="AR72" s="57">
        <f t="shared" si="142"/>
        <v>0</v>
      </c>
      <c r="AS72" s="57">
        <f t="shared" si="142"/>
        <v>0</v>
      </c>
      <c r="AT72" s="57">
        <f t="shared" si="142"/>
        <v>2</v>
      </c>
      <c r="AU72" s="57">
        <f t="shared" si="142"/>
        <v>0</v>
      </c>
      <c r="AV72" s="57">
        <f t="shared" si="142"/>
        <v>0</v>
      </c>
      <c r="AW72" s="57">
        <f t="shared" si="142"/>
        <v>0</v>
      </c>
      <c r="AX72" s="57">
        <f t="shared" si="142"/>
        <v>0</v>
      </c>
      <c r="AY72" s="57">
        <f t="shared" si="142"/>
        <v>0</v>
      </c>
      <c r="AZ72" s="57">
        <f t="shared" si="142"/>
        <v>0</v>
      </c>
      <c r="BA72" s="57">
        <f t="shared" si="142"/>
        <v>0</v>
      </c>
      <c r="BB72" s="57">
        <f t="shared" si="142"/>
        <v>1</v>
      </c>
      <c r="BC72" s="57">
        <f t="shared" si="142"/>
        <v>1</v>
      </c>
      <c r="BD72" s="57">
        <f t="shared" si="142"/>
        <v>0</v>
      </c>
      <c r="BE72" s="57">
        <f>BE$33</f>
        <v>0</v>
      </c>
      <c r="BF72" s="57">
        <f t="shared" si="142"/>
        <v>0</v>
      </c>
      <c r="BG72" s="57">
        <f t="shared" si="142"/>
        <v>0</v>
      </c>
      <c r="BH72" s="57">
        <f>BH$33</f>
        <v>1</v>
      </c>
      <c r="BI72" s="57">
        <f t="shared" si="142"/>
        <v>2</v>
      </c>
      <c r="BJ72" s="57">
        <f t="shared" si="142"/>
        <v>0</v>
      </c>
      <c r="BK72" s="57">
        <f t="shared" si="142"/>
        <v>0</v>
      </c>
      <c r="BL72" s="57">
        <f t="shared" si="142"/>
        <v>0</v>
      </c>
      <c r="BM72" s="57">
        <f t="shared" si="142"/>
        <v>2</v>
      </c>
      <c r="BN72" s="57">
        <f t="shared" si="142"/>
        <v>2</v>
      </c>
      <c r="BO72" s="57">
        <f t="shared" si="142"/>
        <v>2</v>
      </c>
      <c r="BP72" s="57">
        <f t="shared" ref="BP72:CT72" si="143">BP$33</f>
        <v>0</v>
      </c>
      <c r="BQ72" s="57">
        <f t="shared" si="143"/>
        <v>0</v>
      </c>
      <c r="BR72" s="57">
        <f>BR$33</f>
        <v>2</v>
      </c>
      <c r="BS72" s="57">
        <f t="shared" si="143"/>
        <v>2</v>
      </c>
      <c r="BT72" s="57">
        <f t="shared" si="143"/>
        <v>0</v>
      </c>
      <c r="BU72" s="57">
        <f t="shared" si="143"/>
        <v>0</v>
      </c>
      <c r="BV72" s="57">
        <f t="shared" si="143"/>
        <v>0</v>
      </c>
      <c r="BW72" s="57">
        <f t="shared" si="143"/>
        <v>0</v>
      </c>
      <c r="BX72" s="57">
        <f t="shared" si="143"/>
        <v>0</v>
      </c>
      <c r="BY72" s="57">
        <f t="shared" si="143"/>
        <v>0</v>
      </c>
      <c r="BZ72" s="57">
        <f t="shared" si="143"/>
        <v>0</v>
      </c>
      <c r="CA72" s="57">
        <f t="shared" si="143"/>
        <v>0</v>
      </c>
      <c r="CB72" s="57">
        <f t="shared" si="143"/>
        <v>0</v>
      </c>
      <c r="CC72" s="57">
        <f t="shared" si="143"/>
        <v>0</v>
      </c>
      <c r="CD72" s="57">
        <f t="shared" si="143"/>
        <v>2</v>
      </c>
      <c r="CE72" s="57">
        <f t="shared" si="143"/>
        <v>0</v>
      </c>
      <c r="CF72" s="57">
        <f t="shared" si="143"/>
        <v>2</v>
      </c>
      <c r="CG72" s="57">
        <f t="shared" si="143"/>
        <v>2</v>
      </c>
      <c r="CH72" s="57">
        <f t="shared" si="143"/>
        <v>2</v>
      </c>
      <c r="CI72" s="57">
        <f t="shared" si="143"/>
        <v>2</v>
      </c>
      <c r="CJ72" s="57">
        <f t="shared" si="143"/>
        <v>0</v>
      </c>
      <c r="CK72" s="57">
        <f t="shared" si="143"/>
        <v>0</v>
      </c>
      <c r="CL72" s="57">
        <f t="shared" si="143"/>
        <v>2</v>
      </c>
      <c r="CM72" s="57">
        <f t="shared" si="143"/>
        <v>1</v>
      </c>
      <c r="CN72" s="57">
        <f t="shared" si="143"/>
        <v>0</v>
      </c>
      <c r="CO72" s="57">
        <f t="shared" si="143"/>
        <v>0</v>
      </c>
      <c r="CP72" s="57">
        <f t="shared" si="143"/>
        <v>0</v>
      </c>
      <c r="CQ72" s="57">
        <f t="shared" si="143"/>
        <v>0</v>
      </c>
      <c r="CR72" s="57">
        <f t="shared" si="143"/>
        <v>1</v>
      </c>
      <c r="CS72" s="57">
        <f t="shared" si="143"/>
        <v>0</v>
      </c>
      <c r="CT72" s="57">
        <f t="shared" si="143"/>
        <v>0</v>
      </c>
      <c r="CU72" s="57">
        <f t="shared" ref="CU72:DP72" si="144">CU$33</f>
        <v>0</v>
      </c>
      <c r="CV72" s="57">
        <f t="shared" si="144"/>
        <v>0</v>
      </c>
      <c r="CW72" s="57">
        <f t="shared" si="144"/>
        <v>0</v>
      </c>
      <c r="CX72" s="57">
        <f>CX$33</f>
        <v>2</v>
      </c>
      <c r="CY72" s="57">
        <f t="shared" si="144"/>
        <v>0</v>
      </c>
      <c r="CZ72" s="57">
        <f t="shared" si="144"/>
        <v>0</v>
      </c>
      <c r="DA72" s="57">
        <f t="shared" si="144"/>
        <v>2</v>
      </c>
      <c r="DB72" s="57">
        <f>DB$33</f>
        <v>0</v>
      </c>
      <c r="DC72" s="57">
        <f t="shared" si="144"/>
        <v>0</v>
      </c>
      <c r="DD72" s="57">
        <f t="shared" si="144"/>
        <v>2</v>
      </c>
      <c r="DE72" s="57">
        <f t="shared" si="144"/>
        <v>0</v>
      </c>
      <c r="DF72" s="57">
        <f t="shared" si="144"/>
        <v>0</v>
      </c>
      <c r="DG72" s="57">
        <f t="shared" si="144"/>
        <v>0</v>
      </c>
      <c r="DH72" s="57">
        <f t="shared" si="144"/>
        <v>0</v>
      </c>
      <c r="DI72" s="57">
        <f t="shared" si="144"/>
        <v>0</v>
      </c>
      <c r="DJ72" s="57">
        <f t="shared" si="144"/>
        <v>0</v>
      </c>
      <c r="DK72" s="57">
        <f t="shared" si="144"/>
        <v>1</v>
      </c>
      <c r="DL72" s="57">
        <f t="shared" si="144"/>
        <v>0</v>
      </c>
      <c r="DM72" s="57">
        <f t="shared" si="144"/>
        <v>0</v>
      </c>
      <c r="DN72" s="57">
        <f t="shared" si="144"/>
        <v>0</v>
      </c>
      <c r="DO72" s="57">
        <f t="shared" si="144"/>
        <v>0</v>
      </c>
      <c r="DP72" s="57">
        <f t="shared" si="144"/>
        <v>0</v>
      </c>
      <c r="DQ72" s="1"/>
      <c r="DR72" s="18">
        <f t="shared" si="72"/>
        <v>38</v>
      </c>
      <c r="DS72" s="1"/>
      <c r="DT72" s="16">
        <f t="shared" si="73"/>
        <v>18</v>
      </c>
      <c r="DU72" s="16">
        <f t="shared" si="74"/>
        <v>18</v>
      </c>
      <c r="DV72" s="51">
        <f t="shared" si="75"/>
        <v>2</v>
      </c>
      <c r="DW72" s="52">
        <f t="shared" si="76"/>
        <v>13</v>
      </c>
      <c r="DX72" s="52">
        <f t="shared" si="77"/>
        <v>2</v>
      </c>
      <c r="DY72" s="53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70"/>
      <c r="GB72" s="1"/>
      <c r="GC72" s="5"/>
      <c r="GD72" s="5"/>
      <c r="GE72" s="5"/>
      <c r="GF72" s="5"/>
      <c r="GG72" s="70"/>
      <c r="GH72" s="1"/>
    </row>
    <row r="73" spans="1:190" s="11" customFormat="1" ht="14.25" customHeight="1" thickTop="1" thickBot="1" x14ac:dyDescent="0.3">
      <c r="A73" s="64" t="s">
        <v>10</v>
      </c>
      <c r="B73" s="65">
        <f t="shared" ref="B73:AH73" si="145">COUNTIF(B$55:B$72,"&gt;0")</f>
        <v>1</v>
      </c>
      <c r="C73" s="65">
        <f t="shared" si="145"/>
        <v>1</v>
      </c>
      <c r="D73" s="65">
        <f t="shared" si="145"/>
        <v>2</v>
      </c>
      <c r="E73" s="65">
        <f t="shared" si="145"/>
        <v>3</v>
      </c>
      <c r="F73" s="65">
        <f t="shared" si="145"/>
        <v>1</v>
      </c>
      <c r="G73" s="65">
        <f t="shared" si="145"/>
        <v>1</v>
      </c>
      <c r="H73" s="65">
        <f t="shared" si="145"/>
        <v>1</v>
      </c>
      <c r="I73" s="65">
        <f t="shared" si="145"/>
        <v>2</v>
      </c>
      <c r="J73" s="65">
        <f t="shared" si="145"/>
        <v>1</v>
      </c>
      <c r="K73" s="65">
        <f t="shared" si="145"/>
        <v>3</v>
      </c>
      <c r="L73" s="65">
        <f t="shared" si="145"/>
        <v>2</v>
      </c>
      <c r="M73" s="65">
        <f t="shared" si="145"/>
        <v>1</v>
      </c>
      <c r="N73" s="65">
        <f t="shared" si="145"/>
        <v>1</v>
      </c>
      <c r="O73" s="65">
        <f t="shared" si="145"/>
        <v>1</v>
      </c>
      <c r="P73" s="65">
        <f t="shared" si="145"/>
        <v>2</v>
      </c>
      <c r="Q73" s="65">
        <f t="shared" si="145"/>
        <v>1</v>
      </c>
      <c r="R73" s="65">
        <f t="shared" si="145"/>
        <v>5</v>
      </c>
      <c r="S73" s="65">
        <f t="shared" si="145"/>
        <v>2</v>
      </c>
      <c r="T73" s="65">
        <f t="shared" si="145"/>
        <v>2</v>
      </c>
      <c r="U73" s="65">
        <f t="shared" si="145"/>
        <v>3</v>
      </c>
      <c r="V73" s="65">
        <f t="shared" si="145"/>
        <v>1</v>
      </c>
      <c r="W73" s="65">
        <f t="shared" si="145"/>
        <v>2</v>
      </c>
      <c r="X73" s="65">
        <f>COUNTIF(X$55:X$72,"&gt;0")</f>
        <v>2</v>
      </c>
      <c r="Y73" s="65">
        <f>COUNTIF(Y$55:Y$72,"&gt;0")</f>
        <v>2</v>
      </c>
      <c r="Z73" s="65">
        <f t="shared" si="145"/>
        <v>4</v>
      </c>
      <c r="AA73" s="65">
        <f t="shared" si="145"/>
        <v>1</v>
      </c>
      <c r="AB73" s="65">
        <f t="shared" si="145"/>
        <v>4</v>
      </c>
      <c r="AC73" s="65">
        <f t="shared" si="145"/>
        <v>2</v>
      </c>
      <c r="AD73" s="65">
        <f t="shared" si="145"/>
        <v>5</v>
      </c>
      <c r="AE73" s="65">
        <f t="shared" si="145"/>
        <v>1</v>
      </c>
      <c r="AF73" s="65">
        <f t="shared" si="145"/>
        <v>1</v>
      </c>
      <c r="AG73" s="65">
        <f t="shared" si="145"/>
        <v>2</v>
      </c>
      <c r="AH73" s="65">
        <f t="shared" si="145"/>
        <v>4</v>
      </c>
      <c r="AI73" s="65">
        <f t="shared" ref="AI73:BN73" si="146">COUNTIF(AI$55:AI$72,"&gt;0")</f>
        <v>2</v>
      </c>
      <c r="AJ73" s="65">
        <f t="shared" si="146"/>
        <v>1</v>
      </c>
      <c r="AK73" s="65">
        <f t="shared" si="146"/>
        <v>2</v>
      </c>
      <c r="AL73" s="65">
        <f t="shared" si="146"/>
        <v>2</v>
      </c>
      <c r="AM73" s="65">
        <f t="shared" si="146"/>
        <v>1</v>
      </c>
      <c r="AN73" s="65">
        <f t="shared" si="146"/>
        <v>2</v>
      </c>
      <c r="AO73" s="65">
        <f t="shared" si="146"/>
        <v>6</v>
      </c>
      <c r="AP73" s="65">
        <f t="shared" si="146"/>
        <v>2</v>
      </c>
      <c r="AQ73" s="65">
        <f t="shared" si="146"/>
        <v>4</v>
      </c>
      <c r="AR73" s="65">
        <f t="shared" si="146"/>
        <v>2</v>
      </c>
      <c r="AS73" s="65">
        <f t="shared" si="146"/>
        <v>3</v>
      </c>
      <c r="AT73" s="65">
        <f t="shared" si="146"/>
        <v>1</v>
      </c>
      <c r="AU73" s="65">
        <f t="shared" si="146"/>
        <v>1</v>
      </c>
      <c r="AV73" s="65">
        <f t="shared" si="146"/>
        <v>1</v>
      </c>
      <c r="AW73" s="65">
        <f t="shared" si="146"/>
        <v>1</v>
      </c>
      <c r="AX73" s="65">
        <f t="shared" si="146"/>
        <v>1</v>
      </c>
      <c r="AY73" s="65">
        <f t="shared" si="146"/>
        <v>2</v>
      </c>
      <c r="AZ73" s="65">
        <f t="shared" si="146"/>
        <v>1</v>
      </c>
      <c r="BA73" s="65">
        <f t="shared" si="146"/>
        <v>1</v>
      </c>
      <c r="BB73" s="65">
        <f t="shared" si="146"/>
        <v>2</v>
      </c>
      <c r="BC73" s="65">
        <f t="shared" si="146"/>
        <v>1</v>
      </c>
      <c r="BD73" s="65">
        <f t="shared" si="146"/>
        <v>3</v>
      </c>
      <c r="BE73" s="65">
        <f t="shared" si="146"/>
        <v>1</v>
      </c>
      <c r="BF73" s="65">
        <f t="shared" si="146"/>
        <v>5</v>
      </c>
      <c r="BG73" s="65">
        <f t="shared" si="146"/>
        <v>7</v>
      </c>
      <c r="BH73" s="65">
        <f t="shared" si="146"/>
        <v>1</v>
      </c>
      <c r="BI73" s="65">
        <f t="shared" si="146"/>
        <v>1</v>
      </c>
      <c r="BJ73" s="65">
        <f t="shared" si="146"/>
        <v>1</v>
      </c>
      <c r="BK73" s="65">
        <f t="shared" si="146"/>
        <v>1</v>
      </c>
      <c r="BL73" s="65">
        <f t="shared" si="146"/>
        <v>4</v>
      </c>
      <c r="BM73" s="65">
        <f t="shared" si="146"/>
        <v>3</v>
      </c>
      <c r="BN73" s="65">
        <f t="shared" si="146"/>
        <v>3</v>
      </c>
      <c r="BO73" s="65">
        <f t="shared" ref="BO73:CR73" si="147">COUNTIF(BO$55:BO$72,"&gt;0")</f>
        <v>1</v>
      </c>
      <c r="BP73" s="65">
        <f t="shared" si="147"/>
        <v>2</v>
      </c>
      <c r="BQ73" s="65">
        <f t="shared" si="147"/>
        <v>1</v>
      </c>
      <c r="BR73" s="65">
        <f t="shared" si="147"/>
        <v>3</v>
      </c>
      <c r="BS73" s="65">
        <f t="shared" si="147"/>
        <v>1</v>
      </c>
      <c r="BT73" s="65">
        <f t="shared" si="147"/>
        <v>2</v>
      </c>
      <c r="BU73" s="65">
        <f t="shared" si="147"/>
        <v>6</v>
      </c>
      <c r="BV73" s="65">
        <f t="shared" si="147"/>
        <v>1</v>
      </c>
      <c r="BW73" s="65">
        <f t="shared" si="147"/>
        <v>1</v>
      </c>
      <c r="BX73" s="65">
        <f t="shared" si="147"/>
        <v>1</v>
      </c>
      <c r="BY73" s="65">
        <f t="shared" si="147"/>
        <v>1</v>
      </c>
      <c r="BZ73" s="65">
        <f t="shared" si="147"/>
        <v>1</v>
      </c>
      <c r="CA73" s="65">
        <f t="shared" si="147"/>
        <v>1</v>
      </c>
      <c r="CB73" s="65">
        <f t="shared" si="147"/>
        <v>1</v>
      </c>
      <c r="CC73" s="65">
        <f t="shared" si="147"/>
        <v>3</v>
      </c>
      <c r="CD73" s="65">
        <f t="shared" si="147"/>
        <v>1</v>
      </c>
      <c r="CE73" s="65">
        <f t="shared" si="147"/>
        <v>1</v>
      </c>
      <c r="CF73" s="65">
        <f t="shared" si="147"/>
        <v>4</v>
      </c>
      <c r="CG73" s="65">
        <f t="shared" si="147"/>
        <v>1</v>
      </c>
      <c r="CH73" s="65">
        <f t="shared" si="147"/>
        <v>1</v>
      </c>
      <c r="CI73" s="65">
        <f t="shared" si="147"/>
        <v>1</v>
      </c>
      <c r="CJ73" s="65">
        <f t="shared" si="147"/>
        <v>1</v>
      </c>
      <c r="CK73" s="65">
        <f t="shared" si="147"/>
        <v>1</v>
      </c>
      <c r="CL73" s="65">
        <f t="shared" si="147"/>
        <v>2</v>
      </c>
      <c r="CM73" s="65">
        <f t="shared" si="147"/>
        <v>1</v>
      </c>
      <c r="CN73" s="65">
        <f t="shared" si="147"/>
        <v>1</v>
      </c>
      <c r="CO73" s="65">
        <f t="shared" si="147"/>
        <v>4</v>
      </c>
      <c r="CP73" s="65">
        <f t="shared" si="147"/>
        <v>1</v>
      </c>
      <c r="CQ73" s="65">
        <f t="shared" si="147"/>
        <v>1</v>
      </c>
      <c r="CR73" s="65">
        <f t="shared" si="147"/>
        <v>2</v>
      </c>
      <c r="CS73" s="65">
        <f t="shared" ref="CS73:DP73" si="148">COUNTIF(CS$55:CS$72,"&gt;0")</f>
        <v>2</v>
      </c>
      <c r="CT73" s="65">
        <f t="shared" si="148"/>
        <v>5</v>
      </c>
      <c r="CU73" s="65">
        <f t="shared" si="148"/>
        <v>1</v>
      </c>
      <c r="CV73" s="65">
        <f t="shared" si="148"/>
        <v>1</v>
      </c>
      <c r="CW73" s="65">
        <f t="shared" si="148"/>
        <v>1</v>
      </c>
      <c r="CX73" s="65">
        <f>COUNTIF(CX$55:CX$72,"&gt;0")</f>
        <v>2</v>
      </c>
      <c r="CY73" s="65">
        <f t="shared" si="148"/>
        <v>1</v>
      </c>
      <c r="CZ73" s="65">
        <f t="shared" si="148"/>
        <v>5</v>
      </c>
      <c r="DA73" s="65">
        <f t="shared" si="148"/>
        <v>2</v>
      </c>
      <c r="DB73" s="65">
        <f>COUNTIF(DB$55:DB$72,"&gt;0")</f>
        <v>2</v>
      </c>
      <c r="DC73" s="65">
        <f t="shared" si="148"/>
        <v>1</v>
      </c>
      <c r="DD73" s="65">
        <f t="shared" si="148"/>
        <v>2</v>
      </c>
      <c r="DE73" s="65">
        <f t="shared" si="148"/>
        <v>1</v>
      </c>
      <c r="DF73" s="65">
        <f t="shared" si="148"/>
        <v>1</v>
      </c>
      <c r="DG73" s="65">
        <f t="shared" si="148"/>
        <v>1</v>
      </c>
      <c r="DH73" s="65">
        <f t="shared" si="148"/>
        <v>1</v>
      </c>
      <c r="DI73" s="65">
        <f t="shared" si="148"/>
        <v>2</v>
      </c>
      <c r="DJ73" s="65">
        <f t="shared" si="148"/>
        <v>2</v>
      </c>
      <c r="DK73" s="65">
        <f t="shared" si="148"/>
        <v>3</v>
      </c>
      <c r="DL73" s="65">
        <f t="shared" si="148"/>
        <v>2</v>
      </c>
      <c r="DM73" s="65">
        <f t="shared" si="148"/>
        <v>2</v>
      </c>
      <c r="DN73" s="65">
        <f t="shared" si="148"/>
        <v>1</v>
      </c>
      <c r="DO73" s="65">
        <f t="shared" si="148"/>
        <v>3</v>
      </c>
      <c r="DP73" s="65">
        <f t="shared" si="148"/>
        <v>1</v>
      </c>
      <c r="DQ73" s="67">
        <f>SUMIFS($B73:$DP73,$B73:$DP73,1)</f>
        <v>61</v>
      </c>
      <c r="DR73" s="31">
        <f>$DQ73/$DX$35</f>
        <v>0.51260504201680668</v>
      </c>
      <c r="DS73" s="140" t="s">
        <v>54</v>
      </c>
      <c r="DT73" s="139"/>
      <c r="DU73" s="130" t="s">
        <v>125</v>
      </c>
      <c r="DV73" s="130"/>
      <c r="DW73" s="130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70"/>
      <c r="GB73" s="1"/>
      <c r="GC73" s="5"/>
      <c r="GD73" s="5"/>
      <c r="GE73" s="5"/>
      <c r="GF73" s="5"/>
      <c r="GG73" s="70"/>
      <c r="GH73" s="1"/>
    </row>
    <row r="74" spans="1:190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70"/>
      <c r="GB74" s="1"/>
      <c r="GC74" s="5"/>
      <c r="GD74" s="5"/>
      <c r="GE74" s="5"/>
      <c r="GF74" s="5"/>
      <c r="GG74" s="70"/>
      <c r="GH74" s="1"/>
    </row>
    <row r="75" spans="1:190" s="11" customFormat="1" x14ac:dyDescent="0.25">
      <c r="A75" s="126" t="s">
        <v>47</v>
      </c>
      <c r="B75" s="17">
        <f>IF(OR(B$15&gt;=1,B$20&gt;=1,B$21&gt;=1),1,0)</f>
        <v>0</v>
      </c>
      <c r="C75" s="17">
        <f t="shared" ref="C75:BO75" si="149">IF(OR(C$15&gt;=1,C$20&gt;=1,C$21&gt;=1),1,0)</f>
        <v>0</v>
      </c>
      <c r="D75" s="17">
        <f t="shared" si="149"/>
        <v>1</v>
      </c>
      <c r="E75" s="17">
        <f t="shared" si="149"/>
        <v>1</v>
      </c>
      <c r="F75" s="17">
        <f t="shared" si="149"/>
        <v>0</v>
      </c>
      <c r="G75" s="17">
        <f t="shared" si="149"/>
        <v>0</v>
      </c>
      <c r="H75" s="17">
        <f t="shared" si="149"/>
        <v>0</v>
      </c>
      <c r="I75" s="17">
        <f t="shared" si="149"/>
        <v>0</v>
      </c>
      <c r="J75" s="17">
        <f t="shared" si="149"/>
        <v>0</v>
      </c>
      <c r="K75" s="17">
        <f t="shared" si="149"/>
        <v>0</v>
      </c>
      <c r="L75" s="17">
        <f t="shared" si="149"/>
        <v>0</v>
      </c>
      <c r="M75" s="17">
        <f t="shared" si="149"/>
        <v>0</v>
      </c>
      <c r="N75" s="17">
        <f t="shared" si="149"/>
        <v>0</v>
      </c>
      <c r="O75" s="17">
        <f t="shared" si="149"/>
        <v>0</v>
      </c>
      <c r="P75" s="17">
        <f t="shared" si="149"/>
        <v>0</v>
      </c>
      <c r="Q75" s="17">
        <f t="shared" si="149"/>
        <v>0</v>
      </c>
      <c r="R75" s="17">
        <f t="shared" si="149"/>
        <v>1</v>
      </c>
      <c r="S75" s="17">
        <f t="shared" si="149"/>
        <v>1</v>
      </c>
      <c r="T75" s="17">
        <f t="shared" si="149"/>
        <v>0</v>
      </c>
      <c r="U75" s="17">
        <f t="shared" si="149"/>
        <v>0</v>
      </c>
      <c r="V75" s="17">
        <f t="shared" si="149"/>
        <v>0</v>
      </c>
      <c r="W75" s="17">
        <f t="shared" si="149"/>
        <v>0</v>
      </c>
      <c r="X75" s="17">
        <f>IF(OR(X$15&gt;=1,X$20&gt;=1,X$21&gt;=1),1,0)</f>
        <v>0</v>
      </c>
      <c r="Y75" s="17">
        <f>IF(OR(Y$15&gt;=1,Y$20&gt;=1,Y$21&gt;=1),1,0)</f>
        <v>1</v>
      </c>
      <c r="Z75" s="17">
        <f t="shared" si="149"/>
        <v>1</v>
      </c>
      <c r="AA75" s="17">
        <f t="shared" si="149"/>
        <v>0</v>
      </c>
      <c r="AB75" s="17">
        <f t="shared" si="149"/>
        <v>1</v>
      </c>
      <c r="AC75" s="17">
        <f t="shared" si="149"/>
        <v>0</v>
      </c>
      <c r="AD75" s="17">
        <f t="shared" si="149"/>
        <v>1</v>
      </c>
      <c r="AE75" s="17">
        <f t="shared" si="149"/>
        <v>0</v>
      </c>
      <c r="AF75" s="17">
        <f t="shared" si="149"/>
        <v>1</v>
      </c>
      <c r="AG75" s="17">
        <f t="shared" si="149"/>
        <v>0</v>
      </c>
      <c r="AH75" s="17">
        <f t="shared" si="149"/>
        <v>1</v>
      </c>
      <c r="AI75" s="17">
        <f t="shared" si="149"/>
        <v>0</v>
      </c>
      <c r="AJ75" s="17">
        <f t="shared" si="149"/>
        <v>0</v>
      </c>
      <c r="AK75" s="17">
        <f t="shared" si="149"/>
        <v>0</v>
      </c>
      <c r="AL75" s="17">
        <f t="shared" si="149"/>
        <v>0</v>
      </c>
      <c r="AM75" s="17">
        <f t="shared" si="149"/>
        <v>0</v>
      </c>
      <c r="AN75" s="17">
        <f t="shared" si="149"/>
        <v>0</v>
      </c>
      <c r="AO75" s="17">
        <f t="shared" si="149"/>
        <v>1</v>
      </c>
      <c r="AP75" s="17">
        <f t="shared" si="149"/>
        <v>0</v>
      </c>
      <c r="AQ75" s="17">
        <f t="shared" si="149"/>
        <v>1</v>
      </c>
      <c r="AR75" s="17">
        <f t="shared" si="149"/>
        <v>0</v>
      </c>
      <c r="AS75" s="17">
        <f t="shared" si="149"/>
        <v>1</v>
      </c>
      <c r="AT75" s="17">
        <f t="shared" si="149"/>
        <v>0</v>
      </c>
      <c r="AU75" s="17">
        <f t="shared" si="149"/>
        <v>0</v>
      </c>
      <c r="AV75" s="17">
        <f t="shared" si="149"/>
        <v>0</v>
      </c>
      <c r="AW75" s="17">
        <f t="shared" si="149"/>
        <v>0</v>
      </c>
      <c r="AX75" s="17">
        <f t="shared" si="149"/>
        <v>0</v>
      </c>
      <c r="AY75" s="17">
        <f t="shared" si="149"/>
        <v>1</v>
      </c>
      <c r="AZ75" s="17">
        <f t="shared" si="149"/>
        <v>0</v>
      </c>
      <c r="BA75" s="17">
        <f t="shared" si="149"/>
        <v>0</v>
      </c>
      <c r="BB75" s="17">
        <f t="shared" si="149"/>
        <v>1</v>
      </c>
      <c r="BC75" s="17">
        <f t="shared" si="149"/>
        <v>0</v>
      </c>
      <c r="BD75" s="17">
        <f t="shared" si="149"/>
        <v>0</v>
      </c>
      <c r="BE75" s="17">
        <f t="shared" si="149"/>
        <v>0</v>
      </c>
      <c r="BF75" s="17">
        <f t="shared" si="149"/>
        <v>1</v>
      </c>
      <c r="BG75" s="17">
        <f t="shared" si="149"/>
        <v>1</v>
      </c>
      <c r="BH75" s="17">
        <f t="shared" si="149"/>
        <v>0</v>
      </c>
      <c r="BI75" s="17">
        <f t="shared" si="149"/>
        <v>0</v>
      </c>
      <c r="BJ75" s="17">
        <f t="shared" si="149"/>
        <v>0</v>
      </c>
      <c r="BK75" s="17">
        <f t="shared" si="149"/>
        <v>0</v>
      </c>
      <c r="BL75" s="17">
        <f t="shared" si="149"/>
        <v>1</v>
      </c>
      <c r="BM75" s="17">
        <f t="shared" si="149"/>
        <v>0</v>
      </c>
      <c r="BN75" s="17">
        <f t="shared" si="149"/>
        <v>0</v>
      </c>
      <c r="BO75" s="17">
        <f t="shared" si="149"/>
        <v>0</v>
      </c>
      <c r="BP75" s="17">
        <f t="shared" ref="BP75:DP75" si="150">IF(OR(BP$15&gt;=1,BP$20&gt;=1,BP$21&gt;=1),1,0)</f>
        <v>0</v>
      </c>
      <c r="BQ75" s="17">
        <f t="shared" si="150"/>
        <v>0</v>
      </c>
      <c r="BR75" s="17">
        <f t="shared" si="150"/>
        <v>0</v>
      </c>
      <c r="BS75" s="17">
        <f t="shared" si="150"/>
        <v>0</v>
      </c>
      <c r="BT75" s="17">
        <f t="shared" si="150"/>
        <v>1</v>
      </c>
      <c r="BU75" s="17">
        <f t="shared" si="150"/>
        <v>1</v>
      </c>
      <c r="BV75" s="17">
        <f t="shared" si="150"/>
        <v>0</v>
      </c>
      <c r="BW75" s="17">
        <f t="shared" si="150"/>
        <v>0</v>
      </c>
      <c r="BX75" s="17">
        <f t="shared" si="150"/>
        <v>0</v>
      </c>
      <c r="BY75" s="17">
        <f t="shared" si="150"/>
        <v>0</v>
      </c>
      <c r="BZ75" s="17">
        <f t="shared" si="150"/>
        <v>0</v>
      </c>
      <c r="CA75" s="17">
        <f t="shared" si="150"/>
        <v>1</v>
      </c>
      <c r="CB75" s="17">
        <f t="shared" si="150"/>
        <v>0</v>
      </c>
      <c r="CC75" s="17">
        <f t="shared" si="150"/>
        <v>1</v>
      </c>
      <c r="CD75" s="17">
        <f t="shared" si="150"/>
        <v>0</v>
      </c>
      <c r="CE75" s="17">
        <f t="shared" si="150"/>
        <v>0</v>
      </c>
      <c r="CF75" s="17">
        <f t="shared" si="150"/>
        <v>0</v>
      </c>
      <c r="CG75" s="17">
        <f t="shared" si="150"/>
        <v>0</v>
      </c>
      <c r="CH75" s="17">
        <f t="shared" si="150"/>
        <v>0</v>
      </c>
      <c r="CI75" s="17">
        <f t="shared" si="150"/>
        <v>0</v>
      </c>
      <c r="CJ75" s="17">
        <f t="shared" si="150"/>
        <v>0</v>
      </c>
      <c r="CK75" s="17">
        <f t="shared" si="150"/>
        <v>0</v>
      </c>
      <c r="CL75" s="17">
        <f t="shared" si="150"/>
        <v>0</v>
      </c>
      <c r="CM75" s="17">
        <f t="shared" si="150"/>
        <v>0</v>
      </c>
      <c r="CN75" s="17">
        <f t="shared" si="150"/>
        <v>0</v>
      </c>
      <c r="CO75" s="17">
        <f t="shared" si="150"/>
        <v>1</v>
      </c>
      <c r="CP75" s="17">
        <f t="shared" si="150"/>
        <v>0</v>
      </c>
      <c r="CQ75" s="17">
        <f t="shared" si="150"/>
        <v>0</v>
      </c>
      <c r="CR75" s="17">
        <f t="shared" si="150"/>
        <v>0</v>
      </c>
      <c r="CS75" s="17">
        <f t="shared" si="150"/>
        <v>0</v>
      </c>
      <c r="CT75" s="17">
        <f t="shared" si="150"/>
        <v>1</v>
      </c>
      <c r="CU75" s="17">
        <f t="shared" si="150"/>
        <v>0</v>
      </c>
      <c r="CV75" s="17">
        <f t="shared" si="150"/>
        <v>0</v>
      </c>
      <c r="CW75" s="17">
        <f t="shared" si="150"/>
        <v>0</v>
      </c>
      <c r="CX75" s="17">
        <f>IF(OR(CX$15&gt;=1,CX$20&gt;=1,CX$21&gt;=1),1,0)</f>
        <v>0</v>
      </c>
      <c r="CY75" s="17">
        <f t="shared" si="150"/>
        <v>0</v>
      </c>
      <c r="CZ75" s="17">
        <f t="shared" si="150"/>
        <v>1</v>
      </c>
      <c r="DA75" s="17">
        <f t="shared" si="150"/>
        <v>0</v>
      </c>
      <c r="DB75" s="17">
        <f>IF(OR(DB$15&gt;=1,DB$20&gt;=1,DB$21&gt;=1),1,0)</f>
        <v>0</v>
      </c>
      <c r="DC75" s="17">
        <f t="shared" si="150"/>
        <v>0</v>
      </c>
      <c r="DD75" s="17">
        <f t="shared" si="150"/>
        <v>0</v>
      </c>
      <c r="DE75" s="17">
        <f t="shared" si="150"/>
        <v>0</v>
      </c>
      <c r="DF75" s="17">
        <f t="shared" si="150"/>
        <v>0</v>
      </c>
      <c r="DG75" s="17">
        <f t="shared" si="150"/>
        <v>0</v>
      </c>
      <c r="DH75" s="17">
        <f t="shared" si="150"/>
        <v>0</v>
      </c>
      <c r="DI75" s="17">
        <f t="shared" si="150"/>
        <v>0</v>
      </c>
      <c r="DJ75" s="17">
        <f t="shared" si="150"/>
        <v>0</v>
      </c>
      <c r="DK75" s="17">
        <f t="shared" si="150"/>
        <v>0</v>
      </c>
      <c r="DL75" s="17">
        <f t="shared" si="150"/>
        <v>0</v>
      </c>
      <c r="DM75" s="17">
        <f t="shared" si="150"/>
        <v>0</v>
      </c>
      <c r="DN75" s="17">
        <f t="shared" si="150"/>
        <v>0</v>
      </c>
      <c r="DO75" s="17">
        <f t="shared" si="150"/>
        <v>0</v>
      </c>
      <c r="DP75" s="17">
        <f t="shared" si="150"/>
        <v>0</v>
      </c>
      <c r="DQ75" s="1"/>
      <c r="DR75" s="1"/>
      <c r="DS75" s="1"/>
      <c r="DT75" s="1"/>
      <c r="DU75" s="50">
        <f t="shared" ref="DU75:DU81" si="151">SUMIF(B$82:DP$82,1,B75:DP75)</f>
        <v>2</v>
      </c>
      <c r="DV75" s="54">
        <f t="shared" ref="DV75:DV81" si="152">SUMIFS(B75:DP75,B$82:DP$82,1,B$2:DP$2,1)</f>
        <v>2</v>
      </c>
      <c r="DW75" s="29">
        <f t="shared" ref="DW75:DW81" si="153">SUMIFS(B75:DP75,B$82:DP$82,1,B$3:DP$3,1)</f>
        <v>1</v>
      </c>
      <c r="DX75" s="29">
        <f t="shared" ref="DX75:DX81" si="154">SUMIFS(B75:DP75,B$82:DP$82,1,B$4:DP$4,1)</f>
        <v>2</v>
      </c>
      <c r="DY75" s="30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Z75" s="1"/>
      <c r="GA75" s="70"/>
      <c r="GB75" s="1"/>
      <c r="GC75" s="5"/>
      <c r="GD75" s="5"/>
      <c r="GE75" s="5"/>
      <c r="GF75" s="5"/>
      <c r="GG75" s="70"/>
    </row>
    <row r="76" spans="1:190" s="11" customFormat="1" x14ac:dyDescent="0.25">
      <c r="A76" s="43" t="s">
        <v>45</v>
      </c>
      <c r="B76" s="17">
        <f t="shared" ref="B76:AH76" si="156">IF(OR(B$57&gt;=1,B$58&gt;=1,B$61&gt;=1,B$62&gt;=1,B$63&gt;=1,B$64&gt;=1,B$65&gt;=1),1,0)</f>
        <v>0</v>
      </c>
      <c r="C76" s="17">
        <f t="shared" si="156"/>
        <v>0</v>
      </c>
      <c r="D76" s="17">
        <f t="shared" si="156"/>
        <v>1</v>
      </c>
      <c r="E76" s="17">
        <f t="shared" si="156"/>
        <v>1</v>
      </c>
      <c r="F76" s="17">
        <f t="shared" si="156"/>
        <v>0</v>
      </c>
      <c r="G76" s="17">
        <f t="shared" si="156"/>
        <v>0</v>
      </c>
      <c r="H76" s="17">
        <f t="shared" si="156"/>
        <v>0</v>
      </c>
      <c r="I76" s="17">
        <f t="shared" si="156"/>
        <v>1</v>
      </c>
      <c r="J76" s="17">
        <f t="shared" si="156"/>
        <v>0</v>
      </c>
      <c r="K76" s="17">
        <f t="shared" si="156"/>
        <v>0</v>
      </c>
      <c r="L76" s="17">
        <f t="shared" si="156"/>
        <v>0</v>
      </c>
      <c r="M76" s="17">
        <f t="shared" si="156"/>
        <v>0</v>
      </c>
      <c r="N76" s="17">
        <f t="shared" si="156"/>
        <v>0</v>
      </c>
      <c r="O76" s="17">
        <f t="shared" si="156"/>
        <v>0</v>
      </c>
      <c r="P76" s="17">
        <f t="shared" si="156"/>
        <v>0</v>
      </c>
      <c r="Q76" s="17">
        <f t="shared" si="156"/>
        <v>0</v>
      </c>
      <c r="R76" s="17">
        <f t="shared" si="156"/>
        <v>1</v>
      </c>
      <c r="S76" s="17">
        <f t="shared" si="156"/>
        <v>0</v>
      </c>
      <c r="T76" s="17">
        <f t="shared" si="156"/>
        <v>1</v>
      </c>
      <c r="U76" s="17">
        <f t="shared" si="156"/>
        <v>1</v>
      </c>
      <c r="V76" s="17">
        <f t="shared" si="156"/>
        <v>1</v>
      </c>
      <c r="W76" s="17">
        <f t="shared" si="156"/>
        <v>0</v>
      </c>
      <c r="X76" s="17">
        <f>IF(OR(X$57&gt;=1,X$58&gt;=1,X$61&gt;=1,X$62&gt;=1,X$63&gt;=1,X$64&gt;=1,X$65&gt;=1),1,0)</f>
        <v>0</v>
      </c>
      <c r="Y76" s="17">
        <f>IF(OR(Y$57&gt;=1,Y$58&gt;=1,Y$61&gt;=1,Y$62&gt;=1,Y$63&gt;=1,Y$64&gt;=1,Y$65&gt;=1),1,0)</f>
        <v>0</v>
      </c>
      <c r="Z76" s="17">
        <f t="shared" si="156"/>
        <v>1</v>
      </c>
      <c r="AA76" s="17">
        <f t="shared" si="156"/>
        <v>1</v>
      </c>
      <c r="AB76" s="17">
        <f t="shared" si="156"/>
        <v>1</v>
      </c>
      <c r="AC76" s="17">
        <f t="shared" si="156"/>
        <v>0</v>
      </c>
      <c r="AD76" s="17">
        <f t="shared" si="156"/>
        <v>1</v>
      </c>
      <c r="AE76" s="17">
        <f t="shared" si="156"/>
        <v>0</v>
      </c>
      <c r="AF76" s="17">
        <f t="shared" si="156"/>
        <v>0</v>
      </c>
      <c r="AG76" s="17">
        <f t="shared" si="156"/>
        <v>1</v>
      </c>
      <c r="AH76" s="17">
        <f t="shared" si="156"/>
        <v>1</v>
      </c>
      <c r="AI76" s="17">
        <f t="shared" ref="AI76:BN76" si="157">IF(OR(AI$57&gt;=1,AI$58&gt;=1,AI$61&gt;=1,AI$62&gt;=1,AI$63&gt;=1,AI$64&gt;=1,AI$65&gt;=1),1,0)</f>
        <v>1</v>
      </c>
      <c r="AJ76" s="17">
        <f t="shared" si="157"/>
        <v>1</v>
      </c>
      <c r="AK76" s="17">
        <f t="shared" si="157"/>
        <v>1</v>
      </c>
      <c r="AL76" s="17">
        <f t="shared" si="157"/>
        <v>1</v>
      </c>
      <c r="AM76" s="17">
        <f t="shared" si="157"/>
        <v>0</v>
      </c>
      <c r="AN76" s="17">
        <f t="shared" si="157"/>
        <v>0</v>
      </c>
      <c r="AO76" s="17">
        <f t="shared" si="157"/>
        <v>1</v>
      </c>
      <c r="AP76" s="17">
        <f t="shared" si="157"/>
        <v>0</v>
      </c>
      <c r="AQ76" s="17">
        <f t="shared" si="157"/>
        <v>1</v>
      </c>
      <c r="AR76" s="17">
        <f t="shared" si="157"/>
        <v>1</v>
      </c>
      <c r="AS76" s="17">
        <f t="shared" si="157"/>
        <v>1</v>
      </c>
      <c r="AT76" s="17">
        <f t="shared" si="157"/>
        <v>0</v>
      </c>
      <c r="AU76" s="17">
        <f t="shared" si="157"/>
        <v>0</v>
      </c>
      <c r="AV76" s="17">
        <f t="shared" si="157"/>
        <v>0</v>
      </c>
      <c r="AW76" s="17">
        <f t="shared" si="157"/>
        <v>0</v>
      </c>
      <c r="AX76" s="17">
        <f t="shared" si="157"/>
        <v>0</v>
      </c>
      <c r="AY76" s="17">
        <f t="shared" si="157"/>
        <v>1</v>
      </c>
      <c r="AZ76" s="17">
        <f t="shared" si="157"/>
        <v>1</v>
      </c>
      <c r="BA76" s="17">
        <f t="shared" si="157"/>
        <v>1</v>
      </c>
      <c r="BB76" s="17">
        <f t="shared" si="157"/>
        <v>0</v>
      </c>
      <c r="BC76" s="17">
        <f t="shared" si="157"/>
        <v>0</v>
      </c>
      <c r="BD76" s="17">
        <f t="shared" si="157"/>
        <v>1</v>
      </c>
      <c r="BE76" s="17">
        <f t="shared" si="157"/>
        <v>1</v>
      </c>
      <c r="BF76" s="17">
        <f t="shared" si="157"/>
        <v>1</v>
      </c>
      <c r="BG76" s="17">
        <f t="shared" si="157"/>
        <v>1</v>
      </c>
      <c r="BH76" s="17">
        <f t="shared" si="157"/>
        <v>0</v>
      </c>
      <c r="BI76" s="17">
        <f t="shared" si="157"/>
        <v>0</v>
      </c>
      <c r="BJ76" s="17">
        <f t="shared" si="157"/>
        <v>0</v>
      </c>
      <c r="BK76" s="17">
        <f t="shared" si="157"/>
        <v>0</v>
      </c>
      <c r="BL76" s="17">
        <f t="shared" si="157"/>
        <v>1</v>
      </c>
      <c r="BM76" s="17">
        <f t="shared" si="157"/>
        <v>0</v>
      </c>
      <c r="BN76" s="17">
        <f t="shared" si="157"/>
        <v>1</v>
      </c>
      <c r="BO76" s="17">
        <f t="shared" ref="BO76:CR76" si="158">IF(OR(BO$57&gt;=1,BO$58&gt;=1,BO$61&gt;=1,BO$62&gt;=1,BO$63&gt;=1,BO$64&gt;=1,BO$65&gt;=1),1,0)</f>
        <v>0</v>
      </c>
      <c r="BP76" s="17">
        <f t="shared" si="158"/>
        <v>1</v>
      </c>
      <c r="BQ76" s="17">
        <f t="shared" si="158"/>
        <v>0</v>
      </c>
      <c r="BR76" s="17">
        <f t="shared" si="158"/>
        <v>1</v>
      </c>
      <c r="BS76" s="17">
        <f t="shared" si="158"/>
        <v>0</v>
      </c>
      <c r="BT76" s="17">
        <f t="shared" si="158"/>
        <v>1</v>
      </c>
      <c r="BU76" s="17">
        <f t="shared" si="158"/>
        <v>1</v>
      </c>
      <c r="BV76" s="17">
        <f t="shared" si="158"/>
        <v>0</v>
      </c>
      <c r="BW76" s="17">
        <f t="shared" si="158"/>
        <v>0</v>
      </c>
      <c r="BX76" s="17">
        <f t="shared" si="158"/>
        <v>0</v>
      </c>
      <c r="BY76" s="17">
        <f t="shared" si="158"/>
        <v>0</v>
      </c>
      <c r="BZ76" s="17">
        <f t="shared" si="158"/>
        <v>0</v>
      </c>
      <c r="CA76" s="17">
        <f t="shared" si="158"/>
        <v>0</v>
      </c>
      <c r="CB76" s="17">
        <f t="shared" si="158"/>
        <v>0</v>
      </c>
      <c r="CC76" s="17">
        <f t="shared" si="158"/>
        <v>0</v>
      </c>
      <c r="CD76" s="17">
        <f t="shared" si="158"/>
        <v>0</v>
      </c>
      <c r="CE76" s="17">
        <f t="shared" si="158"/>
        <v>0</v>
      </c>
      <c r="CF76" s="17">
        <f t="shared" si="158"/>
        <v>1</v>
      </c>
      <c r="CG76" s="17">
        <f t="shared" si="158"/>
        <v>0</v>
      </c>
      <c r="CH76" s="17">
        <f t="shared" si="158"/>
        <v>0</v>
      </c>
      <c r="CI76" s="17">
        <f t="shared" si="158"/>
        <v>0</v>
      </c>
      <c r="CJ76" s="17">
        <f t="shared" si="158"/>
        <v>0</v>
      </c>
      <c r="CK76" s="17">
        <f t="shared" si="158"/>
        <v>0</v>
      </c>
      <c r="CL76" s="17">
        <f t="shared" si="158"/>
        <v>0</v>
      </c>
      <c r="CM76" s="17">
        <f t="shared" si="158"/>
        <v>0</v>
      </c>
      <c r="CN76" s="17">
        <f t="shared" si="158"/>
        <v>0</v>
      </c>
      <c r="CO76" s="17">
        <f t="shared" si="158"/>
        <v>1</v>
      </c>
      <c r="CP76" s="17">
        <f t="shared" si="158"/>
        <v>0</v>
      </c>
      <c r="CQ76" s="17">
        <f t="shared" si="158"/>
        <v>1</v>
      </c>
      <c r="CR76" s="17">
        <f t="shared" si="158"/>
        <v>0</v>
      </c>
      <c r="CS76" s="17">
        <f t="shared" ref="CS76:DP76" si="159">IF(OR(CS$57&gt;=1,CS$58&gt;=1,CS$61&gt;=1,CS$62&gt;=1,CS$63&gt;=1,CS$64&gt;=1,CS$65&gt;=1),1,0)</f>
        <v>1</v>
      </c>
      <c r="CT76" s="17">
        <f t="shared" si="159"/>
        <v>1</v>
      </c>
      <c r="CU76" s="17">
        <f t="shared" si="159"/>
        <v>0</v>
      </c>
      <c r="CV76" s="17">
        <f t="shared" si="159"/>
        <v>0</v>
      </c>
      <c r="CW76" s="17">
        <f t="shared" si="159"/>
        <v>0</v>
      </c>
      <c r="CX76" s="17">
        <f>IF(OR(CX$57&gt;=1,CX$58&gt;=1,CX$61&gt;=1,CX$62&gt;=1,CX$63&gt;=1,CX$64&gt;=1,CX$65&gt;=1),1,0)</f>
        <v>0</v>
      </c>
      <c r="CY76" s="17">
        <f t="shared" si="159"/>
        <v>0</v>
      </c>
      <c r="CZ76" s="17">
        <f t="shared" si="159"/>
        <v>1</v>
      </c>
      <c r="DA76" s="17">
        <f t="shared" si="159"/>
        <v>1</v>
      </c>
      <c r="DB76" s="17">
        <f>IF(OR(DB$57&gt;=1,DB$58&gt;=1,DB$61&gt;=1,DB$62&gt;=1,DB$63&gt;=1,DB$64&gt;=1,DB$65&gt;=1),1,0)</f>
        <v>1</v>
      </c>
      <c r="DC76" s="17">
        <f t="shared" si="159"/>
        <v>0</v>
      </c>
      <c r="DD76" s="17">
        <f t="shared" si="159"/>
        <v>0</v>
      </c>
      <c r="DE76" s="17">
        <f t="shared" si="159"/>
        <v>0</v>
      </c>
      <c r="DF76" s="17">
        <f t="shared" si="159"/>
        <v>0</v>
      </c>
      <c r="DG76" s="17">
        <f t="shared" si="159"/>
        <v>0</v>
      </c>
      <c r="DH76" s="17">
        <f t="shared" si="159"/>
        <v>0</v>
      </c>
      <c r="DI76" s="17">
        <f t="shared" si="159"/>
        <v>1</v>
      </c>
      <c r="DJ76" s="17">
        <f t="shared" si="159"/>
        <v>1</v>
      </c>
      <c r="DK76" s="17">
        <f t="shared" si="159"/>
        <v>0</v>
      </c>
      <c r="DL76" s="17">
        <f t="shared" si="159"/>
        <v>1</v>
      </c>
      <c r="DM76" s="17">
        <f t="shared" si="159"/>
        <v>1</v>
      </c>
      <c r="DN76" s="17">
        <f t="shared" si="159"/>
        <v>0</v>
      </c>
      <c r="DO76" s="17">
        <f t="shared" si="159"/>
        <v>1</v>
      </c>
      <c r="DP76" s="17">
        <f t="shared" si="159"/>
        <v>0</v>
      </c>
      <c r="DQ76" s="1"/>
      <c r="DR76" s="1"/>
      <c r="DS76" s="1"/>
      <c r="DT76" s="1"/>
      <c r="DU76" s="50">
        <f t="shared" si="151"/>
        <v>15</v>
      </c>
      <c r="DV76" s="55">
        <f t="shared" si="152"/>
        <v>5</v>
      </c>
      <c r="DW76" s="23">
        <f t="shared" si="153"/>
        <v>4</v>
      </c>
      <c r="DX76" s="23">
        <f t="shared" si="154"/>
        <v>6</v>
      </c>
      <c r="DY76" s="26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"/>
      <c r="FE76" s="1"/>
      <c r="FF76" s="1"/>
      <c r="FG76" s="1"/>
      <c r="FH76" s="1"/>
      <c r="FI76" s="1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"/>
      <c r="FZ76" s="1"/>
      <c r="GA76" s="70"/>
      <c r="GB76" s="1"/>
      <c r="GC76" s="5"/>
      <c r="GD76" s="5"/>
      <c r="GE76" s="5"/>
      <c r="GF76" s="5"/>
      <c r="GG76" s="70"/>
    </row>
    <row r="77" spans="1:190" s="11" customFormat="1" x14ac:dyDescent="0.25">
      <c r="A77" s="43" t="s">
        <v>24</v>
      </c>
      <c r="B77" s="17">
        <f>IF(OR(B$56&gt;=1,B$68&gt;=1),1,0)</f>
        <v>1</v>
      </c>
      <c r="C77" s="17">
        <f t="shared" ref="C77:BO77" si="160">IF(OR(C$56&gt;=1,C$68&gt;=1),1,0)</f>
        <v>0</v>
      </c>
      <c r="D77" s="17">
        <f t="shared" si="160"/>
        <v>0</v>
      </c>
      <c r="E77" s="17">
        <f t="shared" si="160"/>
        <v>0</v>
      </c>
      <c r="F77" s="17">
        <f t="shared" si="160"/>
        <v>0</v>
      </c>
      <c r="G77" s="17">
        <f t="shared" si="160"/>
        <v>0</v>
      </c>
      <c r="H77" s="17">
        <f t="shared" si="160"/>
        <v>0</v>
      </c>
      <c r="I77" s="17">
        <f t="shared" si="160"/>
        <v>0</v>
      </c>
      <c r="J77" s="17">
        <f t="shared" si="160"/>
        <v>0</v>
      </c>
      <c r="K77" s="17">
        <f t="shared" si="160"/>
        <v>1</v>
      </c>
      <c r="L77" s="17">
        <f t="shared" si="160"/>
        <v>0</v>
      </c>
      <c r="M77" s="17">
        <f t="shared" si="160"/>
        <v>0</v>
      </c>
      <c r="N77" s="17">
        <f t="shared" si="160"/>
        <v>0</v>
      </c>
      <c r="O77" s="17">
        <f t="shared" si="160"/>
        <v>0</v>
      </c>
      <c r="P77" s="17">
        <f t="shared" si="160"/>
        <v>0</v>
      </c>
      <c r="Q77" s="17">
        <f t="shared" si="160"/>
        <v>0</v>
      </c>
      <c r="R77" s="17">
        <f t="shared" si="160"/>
        <v>0</v>
      </c>
      <c r="S77" s="17">
        <f t="shared" si="160"/>
        <v>0</v>
      </c>
      <c r="T77" s="17">
        <f t="shared" si="160"/>
        <v>0</v>
      </c>
      <c r="U77" s="17">
        <f t="shared" si="160"/>
        <v>0</v>
      </c>
      <c r="V77" s="17">
        <f t="shared" si="160"/>
        <v>0</v>
      </c>
      <c r="W77" s="17">
        <f t="shared" si="160"/>
        <v>0</v>
      </c>
      <c r="X77" s="17">
        <f>IF(OR(X$56&gt;=1,X$68&gt;=1),1,0)</f>
        <v>0</v>
      </c>
      <c r="Y77" s="17">
        <f>IF(OR(Y$56&gt;=1,Y$68&gt;=1),1,0)</f>
        <v>0</v>
      </c>
      <c r="Z77" s="17">
        <f t="shared" si="160"/>
        <v>0</v>
      </c>
      <c r="AA77" s="17">
        <f t="shared" si="160"/>
        <v>0</v>
      </c>
      <c r="AB77" s="17">
        <f t="shared" si="160"/>
        <v>0</v>
      </c>
      <c r="AC77" s="17">
        <f t="shared" si="160"/>
        <v>1</v>
      </c>
      <c r="AD77" s="17">
        <f t="shared" si="160"/>
        <v>1</v>
      </c>
      <c r="AE77" s="17">
        <f t="shared" si="160"/>
        <v>0</v>
      </c>
      <c r="AF77" s="17">
        <f t="shared" si="160"/>
        <v>0</v>
      </c>
      <c r="AG77" s="17">
        <f t="shared" si="160"/>
        <v>0</v>
      </c>
      <c r="AH77" s="17">
        <f t="shared" si="160"/>
        <v>0</v>
      </c>
      <c r="AI77" s="17">
        <f t="shared" si="160"/>
        <v>0</v>
      </c>
      <c r="AJ77" s="17">
        <f t="shared" si="160"/>
        <v>0</v>
      </c>
      <c r="AK77" s="17">
        <f t="shared" si="160"/>
        <v>0</v>
      </c>
      <c r="AL77" s="17">
        <f t="shared" si="160"/>
        <v>0</v>
      </c>
      <c r="AM77" s="17">
        <f t="shared" si="160"/>
        <v>0</v>
      </c>
      <c r="AN77" s="17">
        <f t="shared" si="160"/>
        <v>0</v>
      </c>
      <c r="AO77" s="17">
        <f t="shared" si="160"/>
        <v>1</v>
      </c>
      <c r="AP77" s="17">
        <f t="shared" si="160"/>
        <v>0</v>
      </c>
      <c r="AQ77" s="17">
        <f t="shared" si="160"/>
        <v>0</v>
      </c>
      <c r="AR77" s="17">
        <f t="shared" si="160"/>
        <v>0</v>
      </c>
      <c r="AS77" s="17">
        <f t="shared" si="160"/>
        <v>0</v>
      </c>
      <c r="AT77" s="17">
        <f t="shared" si="160"/>
        <v>0</v>
      </c>
      <c r="AU77" s="17">
        <f t="shared" si="160"/>
        <v>0</v>
      </c>
      <c r="AV77" s="17">
        <f t="shared" si="160"/>
        <v>0</v>
      </c>
      <c r="AW77" s="17">
        <f t="shared" si="160"/>
        <v>0</v>
      </c>
      <c r="AX77" s="17">
        <f t="shared" si="160"/>
        <v>0</v>
      </c>
      <c r="AY77" s="17">
        <f t="shared" si="160"/>
        <v>0</v>
      </c>
      <c r="AZ77" s="17">
        <f t="shared" si="160"/>
        <v>0</v>
      </c>
      <c r="BA77" s="17">
        <f t="shared" si="160"/>
        <v>0</v>
      </c>
      <c r="BB77" s="17">
        <f t="shared" si="160"/>
        <v>0</v>
      </c>
      <c r="BC77" s="17">
        <f t="shared" si="160"/>
        <v>0</v>
      </c>
      <c r="BD77" s="17">
        <f t="shared" si="160"/>
        <v>0</v>
      </c>
      <c r="BE77" s="17">
        <f t="shared" si="160"/>
        <v>0</v>
      </c>
      <c r="BF77" s="17">
        <f t="shared" si="160"/>
        <v>0</v>
      </c>
      <c r="BG77" s="17">
        <f t="shared" si="160"/>
        <v>0</v>
      </c>
      <c r="BH77" s="17">
        <f t="shared" si="160"/>
        <v>0</v>
      </c>
      <c r="BI77" s="17">
        <f t="shared" si="160"/>
        <v>0</v>
      </c>
      <c r="BJ77" s="17">
        <f t="shared" si="160"/>
        <v>0</v>
      </c>
      <c r="BK77" s="17">
        <f t="shared" si="160"/>
        <v>0</v>
      </c>
      <c r="BL77" s="17">
        <f t="shared" si="160"/>
        <v>0</v>
      </c>
      <c r="BM77" s="17">
        <f t="shared" si="160"/>
        <v>1</v>
      </c>
      <c r="BN77" s="17">
        <f t="shared" si="160"/>
        <v>1</v>
      </c>
      <c r="BO77" s="17">
        <f t="shared" si="160"/>
        <v>0</v>
      </c>
      <c r="BP77" s="17">
        <f t="shared" ref="BP77:DP77" si="161">IF(OR(BP$56&gt;=1,BP$68&gt;=1),1,0)</f>
        <v>0</v>
      </c>
      <c r="BQ77" s="17">
        <f t="shared" si="161"/>
        <v>0</v>
      </c>
      <c r="BR77" s="17">
        <f t="shared" si="161"/>
        <v>1</v>
      </c>
      <c r="BS77" s="17">
        <f t="shared" si="161"/>
        <v>0</v>
      </c>
      <c r="BT77" s="17">
        <f t="shared" si="161"/>
        <v>0</v>
      </c>
      <c r="BU77" s="17">
        <f t="shared" si="161"/>
        <v>0</v>
      </c>
      <c r="BV77" s="17">
        <f t="shared" si="161"/>
        <v>0</v>
      </c>
      <c r="BW77" s="17">
        <f t="shared" si="161"/>
        <v>0</v>
      </c>
      <c r="BX77" s="17">
        <f t="shared" si="161"/>
        <v>0</v>
      </c>
      <c r="BY77" s="17">
        <f t="shared" si="161"/>
        <v>0</v>
      </c>
      <c r="BZ77" s="17">
        <f t="shared" si="161"/>
        <v>0</v>
      </c>
      <c r="CA77" s="17">
        <f t="shared" si="161"/>
        <v>0</v>
      </c>
      <c r="CB77" s="17">
        <f t="shared" si="161"/>
        <v>0</v>
      </c>
      <c r="CC77" s="17">
        <f t="shared" si="161"/>
        <v>0</v>
      </c>
      <c r="CD77" s="17">
        <f t="shared" si="161"/>
        <v>0</v>
      </c>
      <c r="CE77" s="17">
        <f t="shared" si="161"/>
        <v>0</v>
      </c>
      <c r="CF77" s="17">
        <f t="shared" si="161"/>
        <v>0</v>
      </c>
      <c r="CG77" s="17">
        <f t="shared" si="161"/>
        <v>0</v>
      </c>
      <c r="CH77" s="17">
        <f t="shared" si="161"/>
        <v>0</v>
      </c>
      <c r="CI77" s="17">
        <f t="shared" si="161"/>
        <v>0</v>
      </c>
      <c r="CJ77" s="17">
        <f t="shared" si="161"/>
        <v>0</v>
      </c>
      <c r="CK77" s="17">
        <f t="shared" si="161"/>
        <v>0</v>
      </c>
      <c r="CL77" s="17">
        <f t="shared" si="161"/>
        <v>0</v>
      </c>
      <c r="CM77" s="17">
        <f t="shared" si="161"/>
        <v>0</v>
      </c>
      <c r="CN77" s="17">
        <f t="shared" si="161"/>
        <v>0</v>
      </c>
      <c r="CO77" s="17">
        <f t="shared" si="161"/>
        <v>0</v>
      </c>
      <c r="CP77" s="17">
        <f t="shared" si="161"/>
        <v>0</v>
      </c>
      <c r="CQ77" s="17">
        <f t="shared" si="161"/>
        <v>0</v>
      </c>
      <c r="CR77" s="17">
        <f t="shared" si="161"/>
        <v>1</v>
      </c>
      <c r="CS77" s="17">
        <f t="shared" si="161"/>
        <v>0</v>
      </c>
      <c r="CT77" s="17">
        <f t="shared" si="161"/>
        <v>0</v>
      </c>
      <c r="CU77" s="17">
        <f t="shared" si="161"/>
        <v>0</v>
      </c>
      <c r="CV77" s="17">
        <f t="shared" si="161"/>
        <v>0</v>
      </c>
      <c r="CW77" s="17">
        <f t="shared" si="161"/>
        <v>0</v>
      </c>
      <c r="CX77" s="17">
        <f>IF(OR(CX$56&gt;=1,CX$68&gt;=1),1,0)</f>
        <v>1</v>
      </c>
      <c r="CY77" s="17">
        <f t="shared" si="161"/>
        <v>0</v>
      </c>
      <c r="CZ77" s="17">
        <f t="shared" si="161"/>
        <v>0</v>
      </c>
      <c r="DA77" s="17">
        <f t="shared" si="161"/>
        <v>0</v>
      </c>
      <c r="DB77" s="17">
        <f>IF(OR(DB$56&gt;=1,DB$68&gt;=1),1,0)</f>
        <v>0</v>
      </c>
      <c r="DC77" s="17">
        <f t="shared" si="161"/>
        <v>0</v>
      </c>
      <c r="DD77" s="17">
        <f t="shared" si="161"/>
        <v>0</v>
      </c>
      <c r="DE77" s="17">
        <f t="shared" si="161"/>
        <v>0</v>
      </c>
      <c r="DF77" s="17">
        <f t="shared" si="161"/>
        <v>0</v>
      </c>
      <c r="DG77" s="17">
        <f t="shared" si="161"/>
        <v>0</v>
      </c>
      <c r="DH77" s="17">
        <f t="shared" si="161"/>
        <v>0</v>
      </c>
      <c r="DI77" s="17">
        <f t="shared" si="161"/>
        <v>0</v>
      </c>
      <c r="DJ77" s="17">
        <f t="shared" si="161"/>
        <v>0</v>
      </c>
      <c r="DK77" s="17">
        <f t="shared" si="161"/>
        <v>0</v>
      </c>
      <c r="DL77" s="17">
        <f t="shared" si="161"/>
        <v>0</v>
      </c>
      <c r="DM77" s="17">
        <f t="shared" si="161"/>
        <v>0</v>
      </c>
      <c r="DN77" s="17">
        <f t="shared" si="161"/>
        <v>0</v>
      </c>
      <c r="DO77" s="17">
        <f t="shared" si="161"/>
        <v>0</v>
      </c>
      <c r="DP77" s="17">
        <f t="shared" si="161"/>
        <v>0</v>
      </c>
      <c r="DQ77" s="1"/>
      <c r="DR77" s="1"/>
      <c r="DS77" s="1"/>
      <c r="DT77" s="1"/>
      <c r="DU77" s="50">
        <f t="shared" si="151"/>
        <v>1</v>
      </c>
      <c r="DV77" s="55">
        <f t="shared" si="152"/>
        <v>0</v>
      </c>
      <c r="DW77" s="23">
        <f t="shared" si="153"/>
        <v>1</v>
      </c>
      <c r="DX77" s="23">
        <f t="shared" si="154"/>
        <v>0</v>
      </c>
      <c r="DY77" s="26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70"/>
      <c r="GB77" s="1"/>
      <c r="GG77" s="70"/>
    </row>
    <row r="78" spans="1:190" s="11" customFormat="1" x14ac:dyDescent="0.25">
      <c r="A78" s="43" t="s">
        <v>60</v>
      </c>
      <c r="B78" s="17">
        <f>IF(OR(B$66&gt;=1,B$67&gt;=1),1,0)</f>
        <v>0</v>
      </c>
      <c r="C78" s="17">
        <f t="shared" ref="C78:BO78" si="162">IF(OR(C$66&gt;=1,C$67&gt;=1),1,0)</f>
        <v>0</v>
      </c>
      <c r="D78" s="17">
        <f t="shared" si="162"/>
        <v>0</v>
      </c>
      <c r="E78" s="17">
        <f t="shared" si="162"/>
        <v>0</v>
      </c>
      <c r="F78" s="17">
        <f t="shared" si="162"/>
        <v>0</v>
      </c>
      <c r="G78" s="17">
        <f t="shared" si="162"/>
        <v>0</v>
      </c>
      <c r="H78" s="17">
        <f t="shared" si="162"/>
        <v>0</v>
      </c>
      <c r="I78" s="17">
        <f t="shared" si="162"/>
        <v>0</v>
      </c>
      <c r="J78" s="17">
        <f t="shared" si="162"/>
        <v>0</v>
      </c>
      <c r="K78" s="17">
        <f t="shared" si="162"/>
        <v>0</v>
      </c>
      <c r="L78" s="17">
        <f t="shared" si="162"/>
        <v>0</v>
      </c>
      <c r="M78" s="17">
        <f t="shared" si="162"/>
        <v>0</v>
      </c>
      <c r="N78" s="17">
        <f t="shared" si="162"/>
        <v>0</v>
      </c>
      <c r="O78" s="17">
        <f t="shared" si="162"/>
        <v>1</v>
      </c>
      <c r="P78" s="17">
        <f t="shared" si="162"/>
        <v>1</v>
      </c>
      <c r="Q78" s="17">
        <f t="shared" si="162"/>
        <v>1</v>
      </c>
      <c r="R78" s="17">
        <f t="shared" si="162"/>
        <v>0</v>
      </c>
      <c r="S78" s="17">
        <f t="shared" si="162"/>
        <v>1</v>
      </c>
      <c r="T78" s="17">
        <f t="shared" si="162"/>
        <v>0</v>
      </c>
      <c r="U78" s="17">
        <f t="shared" si="162"/>
        <v>1</v>
      </c>
      <c r="V78" s="17">
        <f t="shared" si="162"/>
        <v>0</v>
      </c>
      <c r="W78" s="17">
        <f t="shared" si="162"/>
        <v>1</v>
      </c>
      <c r="X78" s="17">
        <f>IF(OR(X$66&gt;=1,X$67&gt;=1),1,0)</f>
        <v>1</v>
      </c>
      <c r="Y78" s="17">
        <f>IF(OR(Y$66&gt;=1,Y$67&gt;=1),1,0)</f>
        <v>1</v>
      </c>
      <c r="Z78" s="17">
        <f t="shared" si="162"/>
        <v>0</v>
      </c>
      <c r="AA78" s="17">
        <f t="shared" si="162"/>
        <v>0</v>
      </c>
      <c r="AB78" s="17">
        <f t="shared" si="162"/>
        <v>1</v>
      </c>
      <c r="AC78" s="17">
        <f t="shared" si="162"/>
        <v>1</v>
      </c>
      <c r="AD78" s="17">
        <f t="shared" si="162"/>
        <v>0</v>
      </c>
      <c r="AE78" s="17">
        <f t="shared" si="162"/>
        <v>0</v>
      </c>
      <c r="AF78" s="17">
        <f t="shared" si="162"/>
        <v>0</v>
      </c>
      <c r="AG78" s="17">
        <f t="shared" si="162"/>
        <v>0</v>
      </c>
      <c r="AH78" s="17">
        <f t="shared" si="162"/>
        <v>0</v>
      </c>
      <c r="AI78" s="17">
        <f t="shared" si="162"/>
        <v>0</v>
      </c>
      <c r="AJ78" s="17">
        <f t="shared" si="162"/>
        <v>0</v>
      </c>
      <c r="AK78" s="17">
        <f t="shared" si="162"/>
        <v>0</v>
      </c>
      <c r="AL78" s="17">
        <f t="shared" si="162"/>
        <v>0</v>
      </c>
      <c r="AM78" s="17">
        <f t="shared" si="162"/>
        <v>0</v>
      </c>
      <c r="AN78" s="17">
        <f t="shared" si="162"/>
        <v>1</v>
      </c>
      <c r="AO78" s="17">
        <f t="shared" si="162"/>
        <v>1</v>
      </c>
      <c r="AP78" s="17">
        <f t="shared" si="162"/>
        <v>1</v>
      </c>
      <c r="AQ78" s="17">
        <f t="shared" si="162"/>
        <v>0</v>
      </c>
      <c r="AR78" s="17">
        <f t="shared" si="162"/>
        <v>0</v>
      </c>
      <c r="AS78" s="17">
        <f t="shared" si="162"/>
        <v>0</v>
      </c>
      <c r="AT78" s="17">
        <f t="shared" si="162"/>
        <v>0</v>
      </c>
      <c r="AU78" s="17">
        <f t="shared" si="162"/>
        <v>0</v>
      </c>
      <c r="AV78" s="17">
        <f t="shared" si="162"/>
        <v>0</v>
      </c>
      <c r="AW78" s="17">
        <f t="shared" si="162"/>
        <v>1</v>
      </c>
      <c r="AX78" s="17">
        <f t="shared" si="162"/>
        <v>1</v>
      </c>
      <c r="AY78" s="17">
        <f t="shared" si="162"/>
        <v>0</v>
      </c>
      <c r="AZ78" s="17">
        <f t="shared" si="162"/>
        <v>0</v>
      </c>
      <c r="BA78" s="17">
        <f t="shared" si="162"/>
        <v>0</v>
      </c>
      <c r="BB78" s="17">
        <f t="shared" si="162"/>
        <v>0</v>
      </c>
      <c r="BC78" s="17">
        <f t="shared" si="162"/>
        <v>0</v>
      </c>
      <c r="BD78" s="17">
        <f t="shared" si="162"/>
        <v>0</v>
      </c>
      <c r="BE78" s="17">
        <f t="shared" si="162"/>
        <v>0</v>
      </c>
      <c r="BF78" s="17">
        <f t="shared" si="162"/>
        <v>0</v>
      </c>
      <c r="BG78" s="17">
        <f t="shared" si="162"/>
        <v>0</v>
      </c>
      <c r="BH78" s="17">
        <f t="shared" si="162"/>
        <v>0</v>
      </c>
      <c r="BI78" s="17">
        <f t="shared" si="162"/>
        <v>0</v>
      </c>
      <c r="BJ78" s="17">
        <f t="shared" si="162"/>
        <v>1</v>
      </c>
      <c r="BK78" s="17">
        <f t="shared" si="162"/>
        <v>1</v>
      </c>
      <c r="BL78" s="17">
        <f t="shared" si="162"/>
        <v>0</v>
      </c>
      <c r="BM78" s="17">
        <f t="shared" si="162"/>
        <v>0</v>
      </c>
      <c r="BN78" s="17">
        <f t="shared" si="162"/>
        <v>0</v>
      </c>
      <c r="BO78" s="17">
        <f t="shared" si="162"/>
        <v>0</v>
      </c>
      <c r="BP78" s="17">
        <f t="shared" ref="BP78:DP78" si="163">IF(OR(BP$66&gt;=1,BP$67&gt;=1),1,0)</f>
        <v>1</v>
      </c>
      <c r="BQ78" s="17">
        <f t="shared" si="163"/>
        <v>1</v>
      </c>
      <c r="BR78" s="17">
        <f t="shared" si="163"/>
        <v>0</v>
      </c>
      <c r="BS78" s="17">
        <f t="shared" si="163"/>
        <v>0</v>
      </c>
      <c r="BT78" s="17">
        <f t="shared" si="163"/>
        <v>0</v>
      </c>
      <c r="BU78" s="17">
        <f t="shared" si="163"/>
        <v>0</v>
      </c>
      <c r="BV78" s="17">
        <f t="shared" si="163"/>
        <v>0</v>
      </c>
      <c r="BW78" s="17">
        <f t="shared" si="163"/>
        <v>1</v>
      </c>
      <c r="BX78" s="17">
        <f t="shared" si="163"/>
        <v>1</v>
      </c>
      <c r="BY78" s="17">
        <f t="shared" si="163"/>
        <v>0</v>
      </c>
      <c r="BZ78" s="17">
        <f t="shared" si="163"/>
        <v>0</v>
      </c>
      <c r="CA78" s="17">
        <f t="shared" si="163"/>
        <v>0</v>
      </c>
      <c r="CB78" s="17">
        <f t="shared" si="163"/>
        <v>1</v>
      </c>
      <c r="CC78" s="17">
        <f t="shared" si="163"/>
        <v>1</v>
      </c>
      <c r="CD78" s="17">
        <f t="shared" si="163"/>
        <v>0</v>
      </c>
      <c r="CE78" s="17">
        <f t="shared" si="163"/>
        <v>1</v>
      </c>
      <c r="CF78" s="17">
        <f t="shared" si="163"/>
        <v>0</v>
      </c>
      <c r="CG78" s="17">
        <f t="shared" si="163"/>
        <v>0</v>
      </c>
      <c r="CH78" s="17">
        <f t="shared" si="163"/>
        <v>0</v>
      </c>
      <c r="CI78" s="17">
        <f t="shared" si="163"/>
        <v>0</v>
      </c>
      <c r="CJ78" s="17">
        <f t="shared" si="163"/>
        <v>1</v>
      </c>
      <c r="CK78" s="17">
        <f t="shared" si="163"/>
        <v>1</v>
      </c>
      <c r="CL78" s="17">
        <f t="shared" si="163"/>
        <v>1</v>
      </c>
      <c r="CM78" s="17">
        <f t="shared" si="163"/>
        <v>0</v>
      </c>
      <c r="CN78" s="17">
        <f t="shared" si="163"/>
        <v>1</v>
      </c>
      <c r="CO78" s="17">
        <f t="shared" si="163"/>
        <v>0</v>
      </c>
      <c r="CP78" s="17">
        <f t="shared" si="163"/>
        <v>1</v>
      </c>
      <c r="CQ78" s="17">
        <f t="shared" si="163"/>
        <v>0</v>
      </c>
      <c r="CR78" s="17">
        <f t="shared" si="163"/>
        <v>0</v>
      </c>
      <c r="CS78" s="17">
        <f t="shared" si="163"/>
        <v>1</v>
      </c>
      <c r="CT78" s="17">
        <f t="shared" si="163"/>
        <v>0</v>
      </c>
      <c r="CU78" s="17">
        <f t="shared" si="163"/>
        <v>1</v>
      </c>
      <c r="CV78" s="17">
        <f t="shared" si="163"/>
        <v>1</v>
      </c>
      <c r="CW78" s="17">
        <f t="shared" si="163"/>
        <v>1</v>
      </c>
      <c r="CX78" s="17">
        <f>IF(OR(CX$66&gt;=1,CX$67&gt;=1),1,0)</f>
        <v>0</v>
      </c>
      <c r="CY78" s="17">
        <f t="shared" si="163"/>
        <v>1</v>
      </c>
      <c r="CZ78" s="17">
        <f t="shared" si="163"/>
        <v>0</v>
      </c>
      <c r="DA78" s="17">
        <f t="shared" si="163"/>
        <v>0</v>
      </c>
      <c r="DB78" s="17">
        <f>IF(OR(DB$66&gt;=1,DB$67&gt;=1),1,0)</f>
        <v>0</v>
      </c>
      <c r="DC78" s="17">
        <f t="shared" si="163"/>
        <v>1</v>
      </c>
      <c r="DD78" s="17">
        <f t="shared" si="163"/>
        <v>1</v>
      </c>
      <c r="DE78" s="17">
        <f t="shared" si="163"/>
        <v>1</v>
      </c>
      <c r="DF78" s="17">
        <f t="shared" si="163"/>
        <v>1</v>
      </c>
      <c r="DG78" s="17">
        <f t="shared" si="163"/>
        <v>1</v>
      </c>
      <c r="DH78" s="17">
        <f t="shared" si="163"/>
        <v>1</v>
      </c>
      <c r="DI78" s="17">
        <f t="shared" si="163"/>
        <v>1</v>
      </c>
      <c r="DJ78" s="17">
        <f t="shared" si="163"/>
        <v>1</v>
      </c>
      <c r="DK78" s="17">
        <f t="shared" si="163"/>
        <v>0</v>
      </c>
      <c r="DL78" s="17">
        <f t="shared" si="163"/>
        <v>0</v>
      </c>
      <c r="DM78" s="17">
        <f t="shared" si="163"/>
        <v>0</v>
      </c>
      <c r="DN78" s="17">
        <f t="shared" si="163"/>
        <v>0</v>
      </c>
      <c r="DO78" s="17">
        <f t="shared" si="163"/>
        <v>1</v>
      </c>
      <c r="DP78" s="17">
        <f t="shared" si="163"/>
        <v>1</v>
      </c>
      <c r="DQ78" s="1"/>
      <c r="DR78" s="1"/>
      <c r="DS78" s="1"/>
      <c r="DT78" s="1"/>
      <c r="DU78" s="50">
        <f t="shared" si="151"/>
        <v>28</v>
      </c>
      <c r="DV78" s="55">
        <f t="shared" si="152"/>
        <v>14</v>
      </c>
      <c r="DW78" s="23">
        <f t="shared" si="153"/>
        <v>12</v>
      </c>
      <c r="DX78" s="23">
        <f t="shared" si="154"/>
        <v>8</v>
      </c>
      <c r="DY78" s="26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70"/>
      <c r="GB78" s="1"/>
      <c r="GG78" s="70"/>
    </row>
    <row r="79" spans="1:190" s="11" customFormat="1" x14ac:dyDescent="0.25">
      <c r="A79" s="43" t="s">
        <v>19</v>
      </c>
      <c r="B79" s="17">
        <f>IF(OR(B$69&gt;=1,B$70&gt;=1),1,0)</f>
        <v>0</v>
      </c>
      <c r="C79" s="17">
        <f t="shared" ref="C79:BO79" si="164">IF(OR(C$69&gt;=1,C$70&gt;=1),1,0)</f>
        <v>0</v>
      </c>
      <c r="D79" s="17">
        <f t="shared" si="164"/>
        <v>0</v>
      </c>
      <c r="E79" s="17">
        <f t="shared" si="164"/>
        <v>0</v>
      </c>
      <c r="F79" s="17">
        <f t="shared" si="164"/>
        <v>0</v>
      </c>
      <c r="G79" s="17">
        <f t="shared" si="164"/>
        <v>0</v>
      </c>
      <c r="H79" s="17">
        <f t="shared" si="164"/>
        <v>0</v>
      </c>
      <c r="I79" s="17">
        <f t="shared" si="164"/>
        <v>0</v>
      </c>
      <c r="J79" s="17">
        <f t="shared" si="164"/>
        <v>0</v>
      </c>
      <c r="K79" s="17">
        <f t="shared" si="164"/>
        <v>0</v>
      </c>
      <c r="L79" s="17">
        <f t="shared" si="164"/>
        <v>1</v>
      </c>
      <c r="M79" s="17">
        <f t="shared" si="164"/>
        <v>0</v>
      </c>
      <c r="N79" s="17">
        <f t="shared" si="164"/>
        <v>0</v>
      </c>
      <c r="O79" s="17">
        <f t="shared" si="164"/>
        <v>0</v>
      </c>
      <c r="P79" s="17">
        <f t="shared" si="164"/>
        <v>0</v>
      </c>
      <c r="Q79" s="17">
        <f t="shared" si="164"/>
        <v>0</v>
      </c>
      <c r="R79" s="17">
        <f t="shared" si="164"/>
        <v>0</v>
      </c>
      <c r="S79" s="17">
        <f t="shared" si="164"/>
        <v>0</v>
      </c>
      <c r="T79" s="17">
        <f t="shared" si="164"/>
        <v>0</v>
      </c>
      <c r="U79" s="17">
        <f t="shared" si="164"/>
        <v>0</v>
      </c>
      <c r="V79" s="17">
        <f t="shared" si="164"/>
        <v>0</v>
      </c>
      <c r="W79" s="17">
        <f t="shared" si="164"/>
        <v>0</v>
      </c>
      <c r="X79" s="17">
        <f>IF(OR(X$69&gt;=1,X$70&gt;=1),1,0)</f>
        <v>0</v>
      </c>
      <c r="Y79" s="17">
        <f>IF(OR(Y$69&gt;=1,Y$70&gt;=1),1,0)</f>
        <v>0</v>
      </c>
      <c r="Z79" s="17">
        <f t="shared" si="164"/>
        <v>0</v>
      </c>
      <c r="AA79" s="17">
        <f t="shared" si="164"/>
        <v>0</v>
      </c>
      <c r="AB79" s="17">
        <f t="shared" si="164"/>
        <v>0</v>
      </c>
      <c r="AC79" s="17">
        <f t="shared" si="164"/>
        <v>0</v>
      </c>
      <c r="AD79" s="17">
        <f t="shared" si="164"/>
        <v>0</v>
      </c>
      <c r="AE79" s="17">
        <f t="shared" si="164"/>
        <v>0</v>
      </c>
      <c r="AF79" s="17">
        <f t="shared" si="164"/>
        <v>0</v>
      </c>
      <c r="AG79" s="17">
        <f t="shared" si="164"/>
        <v>0</v>
      </c>
      <c r="AH79" s="17">
        <f t="shared" si="164"/>
        <v>0</v>
      </c>
      <c r="AI79" s="17">
        <f t="shared" si="164"/>
        <v>0</v>
      </c>
      <c r="AJ79" s="17">
        <f t="shared" si="164"/>
        <v>0</v>
      </c>
      <c r="AK79" s="17">
        <f t="shared" si="164"/>
        <v>0</v>
      </c>
      <c r="AL79" s="17">
        <f t="shared" si="164"/>
        <v>0</v>
      </c>
      <c r="AM79" s="17">
        <f t="shared" si="164"/>
        <v>0</v>
      </c>
      <c r="AN79" s="17">
        <f t="shared" si="164"/>
        <v>0</v>
      </c>
      <c r="AO79" s="17">
        <f t="shared" si="164"/>
        <v>0</v>
      </c>
      <c r="AP79" s="17">
        <f t="shared" si="164"/>
        <v>0</v>
      </c>
      <c r="AQ79" s="17">
        <f t="shared" si="164"/>
        <v>0</v>
      </c>
      <c r="AR79" s="17">
        <f t="shared" si="164"/>
        <v>0</v>
      </c>
      <c r="AS79" s="17">
        <f t="shared" si="164"/>
        <v>0</v>
      </c>
      <c r="AT79" s="17">
        <f t="shared" si="164"/>
        <v>0</v>
      </c>
      <c r="AU79" s="17">
        <f t="shared" si="164"/>
        <v>1</v>
      </c>
      <c r="AV79" s="17">
        <f t="shared" si="164"/>
        <v>1</v>
      </c>
      <c r="AW79" s="17">
        <f t="shared" si="164"/>
        <v>0</v>
      </c>
      <c r="AX79" s="17">
        <f t="shared" si="164"/>
        <v>0</v>
      </c>
      <c r="AY79" s="17">
        <f t="shared" si="164"/>
        <v>0</v>
      </c>
      <c r="AZ79" s="17">
        <f t="shared" si="164"/>
        <v>0</v>
      </c>
      <c r="BA79" s="17">
        <f t="shared" si="164"/>
        <v>0</v>
      </c>
      <c r="BB79" s="17">
        <f t="shared" si="164"/>
        <v>0</v>
      </c>
      <c r="BC79" s="17">
        <f t="shared" si="164"/>
        <v>0</v>
      </c>
      <c r="BD79" s="17">
        <f t="shared" si="164"/>
        <v>0</v>
      </c>
      <c r="BE79" s="17">
        <f t="shared" si="164"/>
        <v>0</v>
      </c>
      <c r="BF79" s="17">
        <f t="shared" si="164"/>
        <v>0</v>
      </c>
      <c r="BG79" s="17">
        <f t="shared" si="164"/>
        <v>0</v>
      </c>
      <c r="BH79" s="17">
        <f t="shared" si="164"/>
        <v>0</v>
      </c>
      <c r="BI79" s="17">
        <f t="shared" si="164"/>
        <v>0</v>
      </c>
      <c r="BJ79" s="17">
        <f t="shared" si="164"/>
        <v>0</v>
      </c>
      <c r="BK79" s="17">
        <f t="shared" si="164"/>
        <v>0</v>
      </c>
      <c r="BL79" s="17">
        <f t="shared" si="164"/>
        <v>0</v>
      </c>
      <c r="BM79" s="17">
        <f t="shared" si="164"/>
        <v>0</v>
      </c>
      <c r="BN79" s="17">
        <f t="shared" si="164"/>
        <v>0</v>
      </c>
      <c r="BO79" s="17">
        <f t="shared" si="164"/>
        <v>0</v>
      </c>
      <c r="BP79" s="17">
        <f t="shared" ref="BP79:DP79" si="165">IF(OR(BP$69&gt;=1,BP$70&gt;=1),1,0)</f>
        <v>0</v>
      </c>
      <c r="BQ79" s="17">
        <f t="shared" si="165"/>
        <v>0</v>
      </c>
      <c r="BR79" s="17">
        <f t="shared" si="165"/>
        <v>0</v>
      </c>
      <c r="BS79" s="17">
        <f t="shared" si="165"/>
        <v>0</v>
      </c>
      <c r="BT79" s="17">
        <f t="shared" si="165"/>
        <v>0</v>
      </c>
      <c r="BU79" s="17">
        <f t="shared" si="165"/>
        <v>0</v>
      </c>
      <c r="BV79" s="17">
        <f t="shared" si="165"/>
        <v>0</v>
      </c>
      <c r="BW79" s="17">
        <f t="shared" si="165"/>
        <v>0</v>
      </c>
      <c r="BX79" s="17">
        <f t="shared" si="165"/>
        <v>0</v>
      </c>
      <c r="BY79" s="17">
        <f t="shared" si="165"/>
        <v>1</v>
      </c>
      <c r="BZ79" s="17">
        <f t="shared" si="165"/>
        <v>1</v>
      </c>
      <c r="CA79" s="17">
        <f t="shared" si="165"/>
        <v>0</v>
      </c>
      <c r="CB79" s="17">
        <f t="shared" si="165"/>
        <v>0</v>
      </c>
      <c r="CC79" s="17">
        <f t="shared" si="165"/>
        <v>0</v>
      </c>
      <c r="CD79" s="17">
        <f t="shared" si="165"/>
        <v>0</v>
      </c>
      <c r="CE79" s="17">
        <f t="shared" si="165"/>
        <v>0</v>
      </c>
      <c r="CF79" s="17">
        <f t="shared" si="165"/>
        <v>0</v>
      </c>
      <c r="CG79" s="17">
        <f t="shared" si="165"/>
        <v>0</v>
      </c>
      <c r="CH79" s="17">
        <f t="shared" si="165"/>
        <v>0</v>
      </c>
      <c r="CI79" s="17">
        <f t="shared" si="165"/>
        <v>0</v>
      </c>
      <c r="CJ79" s="17">
        <f t="shared" si="165"/>
        <v>0</v>
      </c>
      <c r="CK79" s="17">
        <f t="shared" si="165"/>
        <v>0</v>
      </c>
      <c r="CL79" s="17">
        <f t="shared" si="165"/>
        <v>0</v>
      </c>
      <c r="CM79" s="17">
        <f t="shared" si="165"/>
        <v>0</v>
      </c>
      <c r="CN79" s="17">
        <f t="shared" si="165"/>
        <v>0</v>
      </c>
      <c r="CO79" s="17">
        <f t="shared" si="165"/>
        <v>0</v>
      </c>
      <c r="CP79" s="17">
        <f t="shared" si="165"/>
        <v>0</v>
      </c>
      <c r="CQ79" s="17">
        <f t="shared" si="165"/>
        <v>0</v>
      </c>
      <c r="CR79" s="17">
        <f t="shared" si="165"/>
        <v>0</v>
      </c>
      <c r="CS79" s="17">
        <f t="shared" si="165"/>
        <v>0</v>
      </c>
      <c r="CT79" s="17">
        <f t="shared" si="165"/>
        <v>0</v>
      </c>
      <c r="CU79" s="17">
        <f t="shared" si="165"/>
        <v>0</v>
      </c>
      <c r="CV79" s="17">
        <f t="shared" si="165"/>
        <v>0</v>
      </c>
      <c r="CW79" s="17">
        <f t="shared" si="165"/>
        <v>0</v>
      </c>
      <c r="CX79" s="17">
        <f>IF(OR(CX$69&gt;=1,CX$70&gt;=1),1,0)</f>
        <v>0</v>
      </c>
      <c r="CY79" s="17">
        <f t="shared" si="165"/>
        <v>0</v>
      </c>
      <c r="CZ79" s="17">
        <f t="shared" si="165"/>
        <v>0</v>
      </c>
      <c r="DA79" s="17">
        <f t="shared" si="165"/>
        <v>0</v>
      </c>
      <c r="DB79" s="17">
        <f>IF(OR(DB$69&gt;=1,DB$70&gt;=1),1,0)</f>
        <v>0</v>
      </c>
      <c r="DC79" s="17">
        <f t="shared" si="165"/>
        <v>0</v>
      </c>
      <c r="DD79" s="17">
        <f t="shared" si="165"/>
        <v>0</v>
      </c>
      <c r="DE79" s="17">
        <f t="shared" si="165"/>
        <v>0</v>
      </c>
      <c r="DF79" s="17">
        <f t="shared" si="165"/>
        <v>0</v>
      </c>
      <c r="DG79" s="17">
        <f t="shared" si="165"/>
        <v>0</v>
      </c>
      <c r="DH79" s="17">
        <f t="shared" si="165"/>
        <v>0</v>
      </c>
      <c r="DI79" s="17">
        <f t="shared" si="165"/>
        <v>0</v>
      </c>
      <c r="DJ79" s="17">
        <f t="shared" si="165"/>
        <v>0</v>
      </c>
      <c r="DK79" s="17">
        <f t="shared" si="165"/>
        <v>1</v>
      </c>
      <c r="DL79" s="17">
        <f t="shared" si="165"/>
        <v>0</v>
      </c>
      <c r="DM79" s="17">
        <f t="shared" si="165"/>
        <v>0</v>
      </c>
      <c r="DN79" s="17">
        <f t="shared" si="165"/>
        <v>0</v>
      </c>
      <c r="DO79" s="17">
        <f t="shared" si="165"/>
        <v>0</v>
      </c>
      <c r="DP79" s="17">
        <f t="shared" si="165"/>
        <v>0</v>
      </c>
      <c r="DQ79" s="1"/>
      <c r="DR79" s="1"/>
      <c r="DS79" s="1"/>
      <c r="DT79" s="1"/>
      <c r="DU79" s="50">
        <f t="shared" si="151"/>
        <v>4</v>
      </c>
      <c r="DV79" s="55">
        <f t="shared" si="152"/>
        <v>0</v>
      </c>
      <c r="DW79" s="23">
        <f t="shared" si="153"/>
        <v>3</v>
      </c>
      <c r="DX79" s="23">
        <f t="shared" si="154"/>
        <v>1</v>
      </c>
      <c r="DY79" s="26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70"/>
      <c r="GB79" s="1"/>
      <c r="GG79" s="70"/>
    </row>
    <row r="80" spans="1:190" s="11" customFormat="1" x14ac:dyDescent="0.25">
      <c r="A80" s="43" t="s">
        <v>43</v>
      </c>
      <c r="B80" s="17">
        <f>IF(OR(B$71&gt;=1),1,0)</f>
        <v>0</v>
      </c>
      <c r="C80" s="17">
        <f t="shared" ref="C80:BO80" si="166">IF(OR(C$71&gt;=1),1,0)</f>
        <v>1</v>
      </c>
      <c r="D80" s="17">
        <f t="shared" si="166"/>
        <v>0</v>
      </c>
      <c r="E80" s="17">
        <f t="shared" si="166"/>
        <v>0</v>
      </c>
      <c r="F80" s="17">
        <f t="shared" si="166"/>
        <v>0</v>
      </c>
      <c r="G80" s="17">
        <f t="shared" si="166"/>
        <v>0</v>
      </c>
      <c r="H80" s="17">
        <f t="shared" si="166"/>
        <v>0</v>
      </c>
      <c r="I80" s="17">
        <f t="shared" si="166"/>
        <v>0</v>
      </c>
      <c r="J80" s="17">
        <f t="shared" si="166"/>
        <v>0</v>
      </c>
      <c r="K80" s="17">
        <f t="shared" si="166"/>
        <v>0</v>
      </c>
      <c r="L80" s="17">
        <f t="shared" si="166"/>
        <v>0</v>
      </c>
      <c r="M80" s="17">
        <f t="shared" si="166"/>
        <v>0</v>
      </c>
      <c r="N80" s="17">
        <f t="shared" si="166"/>
        <v>0</v>
      </c>
      <c r="O80" s="17">
        <f t="shared" si="166"/>
        <v>0</v>
      </c>
      <c r="P80" s="17">
        <f t="shared" si="166"/>
        <v>0</v>
      </c>
      <c r="Q80" s="17">
        <f t="shared" si="166"/>
        <v>0</v>
      </c>
      <c r="R80" s="17">
        <f t="shared" si="166"/>
        <v>0</v>
      </c>
      <c r="S80" s="17">
        <f t="shared" si="166"/>
        <v>0</v>
      </c>
      <c r="T80" s="17">
        <f t="shared" si="166"/>
        <v>0</v>
      </c>
      <c r="U80" s="17">
        <f t="shared" si="166"/>
        <v>0</v>
      </c>
      <c r="V80" s="17">
        <f t="shared" si="166"/>
        <v>0</v>
      </c>
      <c r="W80" s="17">
        <f t="shared" si="166"/>
        <v>0</v>
      </c>
      <c r="X80" s="17">
        <f>IF(OR(X$71&gt;=1),1,0)</f>
        <v>0</v>
      </c>
      <c r="Y80" s="17">
        <f>IF(OR(Y$71&gt;=1),1,0)</f>
        <v>0</v>
      </c>
      <c r="Z80" s="17">
        <f t="shared" si="166"/>
        <v>0</v>
      </c>
      <c r="AA80" s="17">
        <f t="shared" si="166"/>
        <v>0</v>
      </c>
      <c r="AB80" s="17">
        <f t="shared" si="166"/>
        <v>0</v>
      </c>
      <c r="AC80" s="17">
        <f t="shared" si="166"/>
        <v>0</v>
      </c>
      <c r="AD80" s="17">
        <f t="shared" si="166"/>
        <v>0</v>
      </c>
      <c r="AE80" s="17">
        <f t="shared" si="166"/>
        <v>0</v>
      </c>
      <c r="AF80" s="17">
        <f t="shared" si="166"/>
        <v>0</v>
      </c>
      <c r="AG80" s="17">
        <f t="shared" si="166"/>
        <v>0</v>
      </c>
      <c r="AH80" s="17">
        <f t="shared" si="166"/>
        <v>0</v>
      </c>
      <c r="AI80" s="17">
        <f t="shared" si="166"/>
        <v>0</v>
      </c>
      <c r="AJ80" s="17">
        <f t="shared" si="166"/>
        <v>0</v>
      </c>
      <c r="AK80" s="17">
        <f t="shared" si="166"/>
        <v>0</v>
      </c>
      <c r="AL80" s="17">
        <f t="shared" si="166"/>
        <v>0</v>
      </c>
      <c r="AM80" s="17">
        <f t="shared" si="166"/>
        <v>1</v>
      </c>
      <c r="AN80" s="17">
        <f t="shared" si="166"/>
        <v>0</v>
      </c>
      <c r="AO80" s="17">
        <f t="shared" si="166"/>
        <v>0</v>
      </c>
      <c r="AP80" s="17">
        <f t="shared" si="166"/>
        <v>0</v>
      </c>
      <c r="AQ80" s="17">
        <f t="shared" si="166"/>
        <v>0</v>
      </c>
      <c r="AR80" s="17">
        <f t="shared" si="166"/>
        <v>0</v>
      </c>
      <c r="AS80" s="17">
        <f t="shared" si="166"/>
        <v>0</v>
      </c>
      <c r="AT80" s="17">
        <f t="shared" si="166"/>
        <v>0</v>
      </c>
      <c r="AU80" s="17">
        <f t="shared" si="166"/>
        <v>0</v>
      </c>
      <c r="AV80" s="17">
        <f t="shared" si="166"/>
        <v>0</v>
      </c>
      <c r="AW80" s="17">
        <f t="shared" si="166"/>
        <v>0</v>
      </c>
      <c r="AX80" s="17">
        <f t="shared" si="166"/>
        <v>0</v>
      </c>
      <c r="AY80" s="17">
        <f t="shared" si="166"/>
        <v>0</v>
      </c>
      <c r="AZ80" s="17">
        <f t="shared" si="166"/>
        <v>0</v>
      </c>
      <c r="BA80" s="17">
        <f t="shared" si="166"/>
        <v>0</v>
      </c>
      <c r="BB80" s="17">
        <f t="shared" si="166"/>
        <v>0</v>
      </c>
      <c r="BC80" s="17">
        <f t="shared" si="166"/>
        <v>0</v>
      </c>
      <c r="BD80" s="17">
        <f t="shared" si="166"/>
        <v>0</v>
      </c>
      <c r="BE80" s="17">
        <f t="shared" si="166"/>
        <v>0</v>
      </c>
      <c r="BF80" s="17">
        <f t="shared" si="166"/>
        <v>0</v>
      </c>
      <c r="BG80" s="17">
        <f t="shared" si="166"/>
        <v>0</v>
      </c>
      <c r="BH80" s="17">
        <f t="shared" si="166"/>
        <v>0</v>
      </c>
      <c r="BI80" s="17">
        <f t="shared" si="166"/>
        <v>0</v>
      </c>
      <c r="BJ80" s="17">
        <f t="shared" si="166"/>
        <v>0</v>
      </c>
      <c r="BK80" s="17">
        <f t="shared" si="166"/>
        <v>0</v>
      </c>
      <c r="BL80" s="17">
        <f t="shared" si="166"/>
        <v>0</v>
      </c>
      <c r="BM80" s="17">
        <f t="shared" si="166"/>
        <v>0</v>
      </c>
      <c r="BN80" s="17">
        <f t="shared" si="166"/>
        <v>0</v>
      </c>
      <c r="BO80" s="17">
        <f t="shared" si="166"/>
        <v>0</v>
      </c>
      <c r="BP80" s="17">
        <f t="shared" ref="BP80:DP80" si="167">IF(OR(BP$71&gt;=1),1,0)</f>
        <v>0</v>
      </c>
      <c r="BQ80" s="17">
        <f t="shared" si="167"/>
        <v>0</v>
      </c>
      <c r="BR80" s="17">
        <f t="shared" si="167"/>
        <v>0</v>
      </c>
      <c r="BS80" s="17">
        <f t="shared" si="167"/>
        <v>0</v>
      </c>
      <c r="BT80" s="17">
        <f t="shared" si="167"/>
        <v>0</v>
      </c>
      <c r="BU80" s="17">
        <f t="shared" si="167"/>
        <v>0</v>
      </c>
      <c r="BV80" s="17">
        <f t="shared" si="167"/>
        <v>1</v>
      </c>
      <c r="BW80" s="17">
        <f t="shared" si="167"/>
        <v>0</v>
      </c>
      <c r="BX80" s="17">
        <f t="shared" si="167"/>
        <v>0</v>
      </c>
      <c r="BY80" s="17">
        <f t="shared" si="167"/>
        <v>0</v>
      </c>
      <c r="BZ80" s="17">
        <f t="shared" si="167"/>
        <v>0</v>
      </c>
      <c r="CA80" s="17">
        <f t="shared" si="167"/>
        <v>0</v>
      </c>
      <c r="CB80" s="17">
        <f t="shared" si="167"/>
        <v>0</v>
      </c>
      <c r="CC80" s="17">
        <f t="shared" si="167"/>
        <v>0</v>
      </c>
      <c r="CD80" s="17">
        <f t="shared" si="167"/>
        <v>0</v>
      </c>
      <c r="CE80" s="17">
        <f t="shared" si="167"/>
        <v>0</v>
      </c>
      <c r="CF80" s="17">
        <f t="shared" si="167"/>
        <v>0</v>
      </c>
      <c r="CG80" s="17">
        <f t="shared" si="167"/>
        <v>0</v>
      </c>
      <c r="CH80" s="17">
        <f t="shared" si="167"/>
        <v>0</v>
      </c>
      <c r="CI80" s="17">
        <f t="shared" si="167"/>
        <v>0</v>
      </c>
      <c r="CJ80" s="17">
        <f t="shared" si="167"/>
        <v>0</v>
      </c>
      <c r="CK80" s="17">
        <f t="shared" si="167"/>
        <v>0</v>
      </c>
      <c r="CL80" s="17">
        <f t="shared" si="167"/>
        <v>0</v>
      </c>
      <c r="CM80" s="17">
        <f t="shared" si="167"/>
        <v>0</v>
      </c>
      <c r="CN80" s="17">
        <f t="shared" si="167"/>
        <v>0</v>
      </c>
      <c r="CO80" s="17">
        <f t="shared" si="167"/>
        <v>0</v>
      </c>
      <c r="CP80" s="17">
        <f t="shared" si="167"/>
        <v>0</v>
      </c>
      <c r="CQ80" s="17">
        <f t="shared" si="167"/>
        <v>0</v>
      </c>
      <c r="CR80" s="17">
        <f t="shared" si="167"/>
        <v>0</v>
      </c>
      <c r="CS80" s="17">
        <f t="shared" si="167"/>
        <v>0</v>
      </c>
      <c r="CT80" s="17">
        <f t="shared" si="167"/>
        <v>0</v>
      </c>
      <c r="CU80" s="17">
        <f t="shared" si="167"/>
        <v>0</v>
      </c>
      <c r="CV80" s="17">
        <f t="shared" si="167"/>
        <v>0</v>
      </c>
      <c r="CW80" s="17">
        <f t="shared" si="167"/>
        <v>0</v>
      </c>
      <c r="CX80" s="17">
        <f>IF(OR(CX$71&gt;=1),1,0)</f>
        <v>0</v>
      </c>
      <c r="CY80" s="17">
        <f t="shared" si="167"/>
        <v>0</v>
      </c>
      <c r="CZ80" s="17">
        <f t="shared" si="167"/>
        <v>0</v>
      </c>
      <c r="DA80" s="17">
        <f t="shared" si="167"/>
        <v>0</v>
      </c>
      <c r="DB80" s="17">
        <f>IF(OR(DB$71&gt;=1),1,0)</f>
        <v>0</v>
      </c>
      <c r="DC80" s="17">
        <f t="shared" si="167"/>
        <v>0</v>
      </c>
      <c r="DD80" s="17">
        <f t="shared" si="167"/>
        <v>0</v>
      </c>
      <c r="DE80" s="17">
        <f t="shared" si="167"/>
        <v>0</v>
      </c>
      <c r="DF80" s="17">
        <f t="shared" si="167"/>
        <v>0</v>
      </c>
      <c r="DG80" s="17">
        <f t="shared" si="167"/>
        <v>0</v>
      </c>
      <c r="DH80" s="17">
        <f t="shared" si="167"/>
        <v>0</v>
      </c>
      <c r="DI80" s="17">
        <f t="shared" si="167"/>
        <v>0</v>
      </c>
      <c r="DJ80" s="17">
        <f t="shared" si="167"/>
        <v>0</v>
      </c>
      <c r="DK80" s="17">
        <f t="shared" si="167"/>
        <v>0</v>
      </c>
      <c r="DL80" s="17">
        <f t="shared" si="167"/>
        <v>0</v>
      </c>
      <c r="DM80" s="17">
        <f t="shared" si="167"/>
        <v>0</v>
      </c>
      <c r="DN80" s="17">
        <f t="shared" si="167"/>
        <v>1</v>
      </c>
      <c r="DO80" s="17">
        <f t="shared" si="167"/>
        <v>0</v>
      </c>
      <c r="DP80" s="17">
        <f t="shared" si="167"/>
        <v>0</v>
      </c>
      <c r="DQ80" s="1"/>
      <c r="DR80" s="1"/>
      <c r="DS80" s="1"/>
      <c r="DT80" s="1"/>
      <c r="DU80" s="50">
        <f t="shared" si="151"/>
        <v>4</v>
      </c>
      <c r="DV80" s="55">
        <f t="shared" si="152"/>
        <v>0</v>
      </c>
      <c r="DW80" s="23">
        <f t="shared" si="153"/>
        <v>4</v>
      </c>
      <c r="DX80" s="23">
        <f t="shared" si="154"/>
        <v>0</v>
      </c>
      <c r="DY80" s="26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70"/>
      <c r="GB80" s="1"/>
      <c r="GG80" s="70"/>
    </row>
    <row r="81" spans="1:190" s="11" customFormat="1" ht="13.8" thickBot="1" x14ac:dyDescent="0.3">
      <c r="A81" s="43" t="s">
        <v>18</v>
      </c>
      <c r="B81" s="17">
        <f>IF(OR(B$72&gt;=1),1,0)</f>
        <v>0</v>
      </c>
      <c r="C81" s="17">
        <f t="shared" ref="C81:BO81" si="168">IF(OR(C$72&gt;=1),1,0)</f>
        <v>0</v>
      </c>
      <c r="D81" s="17">
        <f t="shared" si="168"/>
        <v>0</v>
      </c>
      <c r="E81" s="17">
        <f t="shared" si="168"/>
        <v>0</v>
      </c>
      <c r="F81" s="17">
        <f t="shared" si="168"/>
        <v>1</v>
      </c>
      <c r="G81" s="17">
        <f t="shared" si="168"/>
        <v>1</v>
      </c>
      <c r="H81" s="17">
        <f t="shared" si="168"/>
        <v>1</v>
      </c>
      <c r="I81" s="17">
        <f t="shared" si="168"/>
        <v>0</v>
      </c>
      <c r="J81" s="17">
        <f t="shared" si="168"/>
        <v>1</v>
      </c>
      <c r="K81" s="17">
        <f t="shared" si="168"/>
        <v>1</v>
      </c>
      <c r="L81" s="17">
        <f t="shared" si="168"/>
        <v>1</v>
      </c>
      <c r="M81" s="17">
        <f t="shared" si="168"/>
        <v>1</v>
      </c>
      <c r="N81" s="17">
        <f t="shared" si="168"/>
        <v>1</v>
      </c>
      <c r="O81" s="17">
        <f t="shared" si="168"/>
        <v>0</v>
      </c>
      <c r="P81" s="17">
        <f t="shared" si="168"/>
        <v>1</v>
      </c>
      <c r="Q81" s="17">
        <f t="shared" si="168"/>
        <v>0</v>
      </c>
      <c r="R81" s="17">
        <f t="shared" si="168"/>
        <v>0</v>
      </c>
      <c r="S81" s="17">
        <f t="shared" si="168"/>
        <v>0</v>
      </c>
      <c r="T81" s="17">
        <f t="shared" si="168"/>
        <v>0</v>
      </c>
      <c r="U81" s="17">
        <f t="shared" si="168"/>
        <v>1</v>
      </c>
      <c r="V81" s="17">
        <f t="shared" si="168"/>
        <v>0</v>
      </c>
      <c r="W81" s="17">
        <f t="shared" si="168"/>
        <v>1</v>
      </c>
      <c r="X81" s="17">
        <f>IF(OR(X$72&gt;=1),1,0)</f>
        <v>0</v>
      </c>
      <c r="Y81" s="17">
        <f>IF(OR(Y$72&gt;=1),1,0)</f>
        <v>0</v>
      </c>
      <c r="Z81" s="17">
        <f t="shared" si="168"/>
        <v>0</v>
      </c>
      <c r="AA81" s="17">
        <f t="shared" si="168"/>
        <v>0</v>
      </c>
      <c r="AB81" s="17">
        <f t="shared" si="168"/>
        <v>0</v>
      </c>
      <c r="AC81" s="17">
        <f t="shared" si="168"/>
        <v>0</v>
      </c>
      <c r="AD81" s="17">
        <f t="shared" si="168"/>
        <v>0</v>
      </c>
      <c r="AE81" s="17">
        <f t="shared" si="168"/>
        <v>1</v>
      </c>
      <c r="AF81" s="17">
        <f t="shared" si="168"/>
        <v>0</v>
      </c>
      <c r="AG81" s="17">
        <f t="shared" si="168"/>
        <v>0</v>
      </c>
      <c r="AH81" s="17">
        <f t="shared" si="168"/>
        <v>1</v>
      </c>
      <c r="AI81" s="17">
        <f t="shared" si="168"/>
        <v>1</v>
      </c>
      <c r="AJ81" s="17">
        <f t="shared" si="168"/>
        <v>0</v>
      </c>
      <c r="AK81" s="17">
        <f t="shared" si="168"/>
        <v>1</v>
      </c>
      <c r="AL81" s="17">
        <f t="shared" si="168"/>
        <v>1</v>
      </c>
      <c r="AM81" s="17">
        <f t="shared" si="168"/>
        <v>0</v>
      </c>
      <c r="AN81" s="17">
        <f t="shared" si="168"/>
        <v>0</v>
      </c>
      <c r="AO81" s="17">
        <f t="shared" si="168"/>
        <v>0</v>
      </c>
      <c r="AP81" s="17">
        <f t="shared" si="168"/>
        <v>0</v>
      </c>
      <c r="AQ81" s="17">
        <f t="shared" si="168"/>
        <v>0</v>
      </c>
      <c r="AR81" s="17">
        <f t="shared" si="168"/>
        <v>0</v>
      </c>
      <c r="AS81" s="17">
        <f t="shared" si="168"/>
        <v>0</v>
      </c>
      <c r="AT81" s="17">
        <f t="shared" si="168"/>
        <v>1</v>
      </c>
      <c r="AU81" s="17">
        <f t="shared" si="168"/>
        <v>0</v>
      </c>
      <c r="AV81" s="17">
        <f t="shared" si="168"/>
        <v>0</v>
      </c>
      <c r="AW81" s="17">
        <f t="shared" si="168"/>
        <v>0</v>
      </c>
      <c r="AX81" s="17">
        <f t="shared" si="168"/>
        <v>0</v>
      </c>
      <c r="AY81" s="17">
        <f t="shared" si="168"/>
        <v>0</v>
      </c>
      <c r="AZ81" s="17">
        <f t="shared" si="168"/>
        <v>0</v>
      </c>
      <c r="BA81" s="17">
        <f t="shared" si="168"/>
        <v>0</v>
      </c>
      <c r="BB81" s="17">
        <f t="shared" si="168"/>
        <v>1</v>
      </c>
      <c r="BC81" s="17">
        <f t="shared" si="168"/>
        <v>1</v>
      </c>
      <c r="BD81" s="17">
        <f t="shared" si="168"/>
        <v>0</v>
      </c>
      <c r="BE81" s="17">
        <f t="shared" si="168"/>
        <v>0</v>
      </c>
      <c r="BF81" s="17">
        <f t="shared" si="168"/>
        <v>0</v>
      </c>
      <c r="BG81" s="17">
        <f t="shared" si="168"/>
        <v>0</v>
      </c>
      <c r="BH81" s="17">
        <f t="shared" si="168"/>
        <v>1</v>
      </c>
      <c r="BI81" s="17">
        <f t="shared" si="168"/>
        <v>1</v>
      </c>
      <c r="BJ81" s="17">
        <f t="shared" si="168"/>
        <v>0</v>
      </c>
      <c r="BK81" s="17">
        <f t="shared" si="168"/>
        <v>0</v>
      </c>
      <c r="BL81" s="17">
        <f t="shared" si="168"/>
        <v>0</v>
      </c>
      <c r="BM81" s="17">
        <f t="shared" si="168"/>
        <v>1</v>
      </c>
      <c r="BN81" s="17">
        <f t="shared" si="168"/>
        <v>1</v>
      </c>
      <c r="BO81" s="17">
        <f t="shared" si="168"/>
        <v>1</v>
      </c>
      <c r="BP81" s="17">
        <f t="shared" ref="BP81:DP81" si="169">IF(OR(BP$72&gt;=1),1,0)</f>
        <v>0</v>
      </c>
      <c r="BQ81" s="17">
        <f t="shared" si="169"/>
        <v>0</v>
      </c>
      <c r="BR81" s="17">
        <f t="shared" si="169"/>
        <v>1</v>
      </c>
      <c r="BS81" s="17">
        <f t="shared" si="169"/>
        <v>1</v>
      </c>
      <c r="BT81" s="17">
        <f t="shared" si="169"/>
        <v>0</v>
      </c>
      <c r="BU81" s="17">
        <f t="shared" si="169"/>
        <v>0</v>
      </c>
      <c r="BV81" s="17">
        <f t="shared" si="169"/>
        <v>0</v>
      </c>
      <c r="BW81" s="17">
        <f t="shared" si="169"/>
        <v>0</v>
      </c>
      <c r="BX81" s="17">
        <f t="shared" si="169"/>
        <v>0</v>
      </c>
      <c r="BY81" s="17">
        <f t="shared" si="169"/>
        <v>0</v>
      </c>
      <c r="BZ81" s="17">
        <f t="shared" si="169"/>
        <v>0</v>
      </c>
      <c r="CA81" s="17">
        <f t="shared" si="169"/>
        <v>0</v>
      </c>
      <c r="CB81" s="17">
        <f t="shared" si="169"/>
        <v>0</v>
      </c>
      <c r="CC81" s="17">
        <f t="shared" si="169"/>
        <v>0</v>
      </c>
      <c r="CD81" s="17">
        <f t="shared" si="169"/>
        <v>1</v>
      </c>
      <c r="CE81" s="17">
        <f t="shared" si="169"/>
        <v>0</v>
      </c>
      <c r="CF81" s="17">
        <f t="shared" si="169"/>
        <v>1</v>
      </c>
      <c r="CG81" s="17">
        <f t="shared" si="169"/>
        <v>1</v>
      </c>
      <c r="CH81" s="17">
        <f t="shared" si="169"/>
        <v>1</v>
      </c>
      <c r="CI81" s="17">
        <f t="shared" si="169"/>
        <v>1</v>
      </c>
      <c r="CJ81" s="17">
        <f t="shared" si="169"/>
        <v>0</v>
      </c>
      <c r="CK81" s="17">
        <f t="shared" si="169"/>
        <v>0</v>
      </c>
      <c r="CL81" s="17">
        <f t="shared" si="169"/>
        <v>1</v>
      </c>
      <c r="CM81" s="17">
        <f t="shared" si="169"/>
        <v>1</v>
      </c>
      <c r="CN81" s="17">
        <f t="shared" si="169"/>
        <v>0</v>
      </c>
      <c r="CO81" s="17">
        <f t="shared" si="169"/>
        <v>0</v>
      </c>
      <c r="CP81" s="17">
        <f t="shared" si="169"/>
        <v>0</v>
      </c>
      <c r="CQ81" s="17">
        <f t="shared" si="169"/>
        <v>0</v>
      </c>
      <c r="CR81" s="17">
        <f t="shared" si="169"/>
        <v>1</v>
      </c>
      <c r="CS81" s="17">
        <f t="shared" si="169"/>
        <v>0</v>
      </c>
      <c r="CT81" s="17">
        <f t="shared" si="169"/>
        <v>0</v>
      </c>
      <c r="CU81" s="17">
        <f t="shared" si="169"/>
        <v>0</v>
      </c>
      <c r="CV81" s="17">
        <f t="shared" si="169"/>
        <v>0</v>
      </c>
      <c r="CW81" s="17">
        <f t="shared" si="169"/>
        <v>0</v>
      </c>
      <c r="CX81" s="17">
        <f>IF(OR(CX$72&gt;=1),1,0)</f>
        <v>1</v>
      </c>
      <c r="CY81" s="17">
        <f t="shared" si="169"/>
        <v>0</v>
      </c>
      <c r="CZ81" s="17">
        <f t="shared" si="169"/>
        <v>0</v>
      </c>
      <c r="DA81" s="17">
        <f t="shared" si="169"/>
        <v>1</v>
      </c>
      <c r="DB81" s="17">
        <f>IF(OR(DB$72&gt;=1),1,0)</f>
        <v>0</v>
      </c>
      <c r="DC81" s="17">
        <f t="shared" si="169"/>
        <v>0</v>
      </c>
      <c r="DD81" s="17">
        <f t="shared" si="169"/>
        <v>1</v>
      </c>
      <c r="DE81" s="17">
        <f t="shared" si="169"/>
        <v>0</v>
      </c>
      <c r="DF81" s="17">
        <f t="shared" si="169"/>
        <v>0</v>
      </c>
      <c r="DG81" s="17">
        <f t="shared" si="169"/>
        <v>0</v>
      </c>
      <c r="DH81" s="17">
        <f t="shared" si="169"/>
        <v>0</v>
      </c>
      <c r="DI81" s="17">
        <f t="shared" si="169"/>
        <v>0</v>
      </c>
      <c r="DJ81" s="17">
        <f t="shared" si="169"/>
        <v>0</v>
      </c>
      <c r="DK81" s="17">
        <f t="shared" si="169"/>
        <v>1</v>
      </c>
      <c r="DL81" s="17">
        <f t="shared" si="169"/>
        <v>0</v>
      </c>
      <c r="DM81" s="17">
        <f t="shared" si="169"/>
        <v>0</v>
      </c>
      <c r="DN81" s="17">
        <f t="shared" si="169"/>
        <v>0</v>
      </c>
      <c r="DO81" s="17">
        <f t="shared" si="169"/>
        <v>0</v>
      </c>
      <c r="DP81" s="17">
        <f t="shared" si="169"/>
        <v>0</v>
      </c>
      <c r="DQ81" s="1"/>
      <c r="DR81" s="1"/>
      <c r="DS81" s="1"/>
      <c r="DT81" s="1"/>
      <c r="DU81" s="50">
        <f t="shared" si="151"/>
        <v>18</v>
      </c>
      <c r="DV81" s="56">
        <f t="shared" si="152"/>
        <v>2</v>
      </c>
      <c r="DW81" s="27">
        <f t="shared" si="153"/>
        <v>13</v>
      </c>
      <c r="DX81" s="27">
        <f t="shared" si="154"/>
        <v>2</v>
      </c>
      <c r="DY81" s="28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70"/>
      <c r="GB81" s="1"/>
      <c r="GC81" s="5"/>
      <c r="GD81" s="5"/>
      <c r="GE81" s="5"/>
      <c r="GF81" s="5"/>
      <c r="GG81" s="70"/>
    </row>
    <row r="82" spans="1:190" s="11" customFormat="1" ht="14.4" thickTop="1" thickBot="1" x14ac:dyDescent="0.3">
      <c r="A82" s="58" t="s">
        <v>11</v>
      </c>
      <c r="B82" s="17">
        <f>SUM(B75:B81)</f>
        <v>1</v>
      </c>
      <c r="C82" s="17">
        <f>SUM(C76:C81)</f>
        <v>1</v>
      </c>
      <c r="D82" s="17">
        <f t="shared" ref="D82:AJ82" si="170">SUM(D75:D81)</f>
        <v>2</v>
      </c>
      <c r="E82" s="17">
        <f t="shared" si="170"/>
        <v>2</v>
      </c>
      <c r="F82" s="17">
        <f t="shared" si="170"/>
        <v>1</v>
      </c>
      <c r="G82" s="17">
        <f t="shared" si="170"/>
        <v>1</v>
      </c>
      <c r="H82" s="17">
        <f t="shared" si="170"/>
        <v>1</v>
      </c>
      <c r="I82" s="17">
        <f t="shared" si="170"/>
        <v>1</v>
      </c>
      <c r="J82" s="17">
        <f t="shared" si="170"/>
        <v>1</v>
      </c>
      <c r="K82" s="17">
        <f t="shared" si="170"/>
        <v>2</v>
      </c>
      <c r="L82" s="17">
        <f t="shared" si="170"/>
        <v>2</v>
      </c>
      <c r="M82" s="17">
        <f t="shared" si="170"/>
        <v>1</v>
      </c>
      <c r="N82" s="17">
        <f t="shared" si="170"/>
        <v>1</v>
      </c>
      <c r="O82" s="17">
        <f t="shared" si="170"/>
        <v>1</v>
      </c>
      <c r="P82" s="17">
        <f t="shared" si="170"/>
        <v>2</v>
      </c>
      <c r="Q82" s="17">
        <f t="shared" si="170"/>
        <v>1</v>
      </c>
      <c r="R82" s="17">
        <f t="shared" si="170"/>
        <v>2</v>
      </c>
      <c r="S82" s="17">
        <f t="shared" si="170"/>
        <v>2</v>
      </c>
      <c r="T82" s="17">
        <f t="shared" si="170"/>
        <v>1</v>
      </c>
      <c r="U82" s="17">
        <f t="shared" si="170"/>
        <v>3</v>
      </c>
      <c r="V82" s="17">
        <f t="shared" si="170"/>
        <v>1</v>
      </c>
      <c r="W82" s="17">
        <f t="shared" si="170"/>
        <v>2</v>
      </c>
      <c r="X82" s="17">
        <f>SUM(X75:X81)</f>
        <v>1</v>
      </c>
      <c r="Y82" s="17">
        <f>SUM(Y75:Y81)</f>
        <v>2</v>
      </c>
      <c r="Z82" s="17">
        <f t="shared" si="170"/>
        <v>2</v>
      </c>
      <c r="AA82" s="17">
        <f t="shared" si="170"/>
        <v>1</v>
      </c>
      <c r="AB82" s="17">
        <f t="shared" si="170"/>
        <v>3</v>
      </c>
      <c r="AC82" s="17">
        <f t="shared" si="170"/>
        <v>2</v>
      </c>
      <c r="AD82" s="17">
        <f t="shared" si="170"/>
        <v>3</v>
      </c>
      <c r="AE82" s="17">
        <f t="shared" si="170"/>
        <v>1</v>
      </c>
      <c r="AF82" s="17">
        <f t="shared" si="170"/>
        <v>1</v>
      </c>
      <c r="AG82" s="17">
        <f t="shared" si="170"/>
        <v>1</v>
      </c>
      <c r="AH82" s="17">
        <f t="shared" si="170"/>
        <v>3</v>
      </c>
      <c r="AI82" s="17">
        <f t="shared" si="170"/>
        <v>2</v>
      </c>
      <c r="AJ82" s="17">
        <f t="shared" si="170"/>
        <v>1</v>
      </c>
      <c r="AK82" s="17">
        <f t="shared" ref="AK82:BO82" si="171">SUM(AK75:AK81)</f>
        <v>2</v>
      </c>
      <c r="AL82" s="17">
        <f t="shared" si="171"/>
        <v>2</v>
      </c>
      <c r="AM82" s="17">
        <f t="shared" si="171"/>
        <v>1</v>
      </c>
      <c r="AN82" s="17">
        <f t="shared" si="171"/>
        <v>1</v>
      </c>
      <c r="AO82" s="17">
        <f t="shared" si="171"/>
        <v>4</v>
      </c>
      <c r="AP82" s="17">
        <f t="shared" si="171"/>
        <v>1</v>
      </c>
      <c r="AQ82" s="17">
        <f t="shared" si="171"/>
        <v>2</v>
      </c>
      <c r="AR82" s="17">
        <f t="shared" si="171"/>
        <v>1</v>
      </c>
      <c r="AS82" s="17">
        <f t="shared" si="171"/>
        <v>2</v>
      </c>
      <c r="AT82" s="17">
        <f t="shared" si="171"/>
        <v>1</v>
      </c>
      <c r="AU82" s="17">
        <f t="shared" si="171"/>
        <v>1</v>
      </c>
      <c r="AV82" s="17">
        <f t="shared" si="171"/>
        <v>1</v>
      </c>
      <c r="AW82" s="17">
        <f t="shared" si="171"/>
        <v>1</v>
      </c>
      <c r="AX82" s="17">
        <f t="shared" ref="AX82" si="172">SUM(AX75:AX81)</f>
        <v>1</v>
      </c>
      <c r="AY82" s="17">
        <f t="shared" si="171"/>
        <v>2</v>
      </c>
      <c r="AZ82" s="17">
        <f t="shared" si="171"/>
        <v>1</v>
      </c>
      <c r="BA82" s="17">
        <f t="shared" si="171"/>
        <v>1</v>
      </c>
      <c r="BB82" s="17">
        <f t="shared" si="171"/>
        <v>2</v>
      </c>
      <c r="BC82" s="17">
        <f t="shared" si="171"/>
        <v>1</v>
      </c>
      <c r="BD82" s="17">
        <f t="shared" si="171"/>
        <v>1</v>
      </c>
      <c r="BE82" s="17">
        <f t="shared" si="171"/>
        <v>1</v>
      </c>
      <c r="BF82" s="17">
        <f t="shared" si="171"/>
        <v>2</v>
      </c>
      <c r="BG82" s="17">
        <f t="shared" si="171"/>
        <v>2</v>
      </c>
      <c r="BH82" s="17">
        <f t="shared" si="171"/>
        <v>1</v>
      </c>
      <c r="BI82" s="17">
        <f t="shared" si="171"/>
        <v>1</v>
      </c>
      <c r="BJ82" s="17">
        <f t="shared" si="171"/>
        <v>1</v>
      </c>
      <c r="BK82" s="17">
        <f t="shared" si="171"/>
        <v>1</v>
      </c>
      <c r="BL82" s="17">
        <f t="shared" si="171"/>
        <v>2</v>
      </c>
      <c r="BM82" s="17">
        <f t="shared" si="171"/>
        <v>2</v>
      </c>
      <c r="BN82" s="17">
        <f t="shared" si="171"/>
        <v>3</v>
      </c>
      <c r="BO82" s="17">
        <f t="shared" si="171"/>
        <v>1</v>
      </c>
      <c r="BP82" s="17">
        <f t="shared" ref="BP82:CT82" si="173">SUM(BP75:BP81)</f>
        <v>2</v>
      </c>
      <c r="BQ82" s="17">
        <f t="shared" si="173"/>
        <v>1</v>
      </c>
      <c r="BR82" s="17">
        <f t="shared" si="173"/>
        <v>3</v>
      </c>
      <c r="BS82" s="17">
        <f t="shared" si="173"/>
        <v>1</v>
      </c>
      <c r="BT82" s="17">
        <f t="shared" si="173"/>
        <v>2</v>
      </c>
      <c r="BU82" s="17">
        <f t="shared" si="173"/>
        <v>2</v>
      </c>
      <c r="BV82" s="17">
        <f t="shared" si="173"/>
        <v>1</v>
      </c>
      <c r="BW82" s="17">
        <f t="shared" si="173"/>
        <v>1</v>
      </c>
      <c r="BX82" s="17">
        <f t="shared" si="173"/>
        <v>1</v>
      </c>
      <c r="BY82" s="17">
        <f t="shared" si="173"/>
        <v>1</v>
      </c>
      <c r="BZ82" s="17">
        <f t="shared" si="173"/>
        <v>1</v>
      </c>
      <c r="CA82" s="17">
        <f t="shared" si="173"/>
        <v>1</v>
      </c>
      <c r="CB82" s="17">
        <f t="shared" si="173"/>
        <v>1</v>
      </c>
      <c r="CC82" s="17">
        <f t="shared" si="173"/>
        <v>2</v>
      </c>
      <c r="CD82" s="17">
        <f t="shared" si="173"/>
        <v>1</v>
      </c>
      <c r="CE82" s="17">
        <f t="shared" si="173"/>
        <v>1</v>
      </c>
      <c r="CF82" s="17">
        <f t="shared" si="173"/>
        <v>2</v>
      </c>
      <c r="CG82" s="17">
        <f t="shared" si="173"/>
        <v>1</v>
      </c>
      <c r="CH82" s="17">
        <f t="shared" si="173"/>
        <v>1</v>
      </c>
      <c r="CI82" s="17">
        <f t="shared" si="173"/>
        <v>1</v>
      </c>
      <c r="CJ82" s="17">
        <f t="shared" si="173"/>
        <v>1</v>
      </c>
      <c r="CK82" s="17">
        <f t="shared" si="173"/>
        <v>1</v>
      </c>
      <c r="CL82" s="17">
        <f t="shared" si="173"/>
        <v>2</v>
      </c>
      <c r="CM82" s="17">
        <f t="shared" si="173"/>
        <v>1</v>
      </c>
      <c r="CN82" s="17">
        <f t="shared" si="173"/>
        <v>1</v>
      </c>
      <c r="CO82" s="17">
        <f t="shared" si="173"/>
        <v>2</v>
      </c>
      <c r="CP82" s="17">
        <f t="shared" si="173"/>
        <v>1</v>
      </c>
      <c r="CQ82" s="17">
        <f t="shared" si="173"/>
        <v>1</v>
      </c>
      <c r="CR82" s="17">
        <f t="shared" si="173"/>
        <v>2</v>
      </c>
      <c r="CS82" s="17">
        <f t="shared" si="173"/>
        <v>2</v>
      </c>
      <c r="CT82" s="17">
        <f t="shared" si="173"/>
        <v>2</v>
      </c>
      <c r="CU82" s="17">
        <f t="shared" ref="CU82:DP82" si="174">SUM(CU75:CU81)</f>
        <v>1</v>
      </c>
      <c r="CV82" s="17">
        <f t="shared" si="174"/>
        <v>1</v>
      </c>
      <c r="CW82" s="17">
        <f t="shared" si="174"/>
        <v>1</v>
      </c>
      <c r="CX82" s="17">
        <f>SUM(CX75:CX81)</f>
        <v>2</v>
      </c>
      <c r="CY82" s="17">
        <f t="shared" si="174"/>
        <v>1</v>
      </c>
      <c r="CZ82" s="17">
        <f t="shared" si="174"/>
        <v>2</v>
      </c>
      <c r="DA82" s="17">
        <f t="shared" si="174"/>
        <v>2</v>
      </c>
      <c r="DB82" s="17">
        <f>SUM(DB75:DB81)</f>
        <v>1</v>
      </c>
      <c r="DC82" s="17">
        <f t="shared" si="174"/>
        <v>1</v>
      </c>
      <c r="DD82" s="17">
        <f t="shared" si="174"/>
        <v>2</v>
      </c>
      <c r="DE82" s="17">
        <f t="shared" si="174"/>
        <v>1</v>
      </c>
      <c r="DF82" s="17">
        <f t="shared" ref="DF82" si="175">SUM(DF75:DF81)</f>
        <v>1</v>
      </c>
      <c r="DG82" s="17">
        <f t="shared" si="174"/>
        <v>1</v>
      </c>
      <c r="DH82" s="17">
        <f t="shared" si="174"/>
        <v>1</v>
      </c>
      <c r="DI82" s="17">
        <f t="shared" si="174"/>
        <v>2</v>
      </c>
      <c r="DJ82" s="17">
        <f t="shared" si="174"/>
        <v>2</v>
      </c>
      <c r="DK82" s="17">
        <f t="shared" si="174"/>
        <v>2</v>
      </c>
      <c r="DL82" s="17">
        <f t="shared" si="174"/>
        <v>1</v>
      </c>
      <c r="DM82" s="17">
        <f t="shared" si="174"/>
        <v>1</v>
      </c>
      <c r="DN82" s="17">
        <f t="shared" si="174"/>
        <v>1</v>
      </c>
      <c r="DO82" s="17">
        <f t="shared" si="174"/>
        <v>2</v>
      </c>
      <c r="DP82" s="17">
        <f t="shared" si="174"/>
        <v>1</v>
      </c>
      <c r="DQ82" s="67">
        <f>SUMIFS($B82:$DP82,$B82:$DP82,1)</f>
        <v>72</v>
      </c>
      <c r="DR82" s="31">
        <f>$DQ82/$DX$35</f>
        <v>0.60504201680672265</v>
      </c>
      <c r="DS82" s="140" t="s">
        <v>49</v>
      </c>
      <c r="DT82" s="139"/>
      <c r="DU82" s="1"/>
      <c r="DV82" s="132" t="s">
        <v>127</v>
      </c>
      <c r="DW82" s="133"/>
      <c r="DX82" s="133"/>
      <c r="DY82" s="133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70"/>
      <c r="GB82" s="1"/>
      <c r="GG82" s="70"/>
    </row>
    <row r="83" spans="1:190" s="11" customFormat="1" ht="13.8" thickTop="1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70"/>
      <c r="CT83" s="70"/>
      <c r="CU83" s="70"/>
      <c r="CV83" s="70"/>
      <c r="CW83" s="70"/>
      <c r="CX83" s="70"/>
      <c r="CY83" s="70"/>
      <c r="CZ83" s="70"/>
      <c r="DA83" s="70"/>
      <c r="DB83" s="70"/>
      <c r="DC83" s="70"/>
      <c r="DD83" s="70"/>
      <c r="DE83" s="70"/>
      <c r="DF83" s="70"/>
      <c r="DG83" s="70"/>
      <c r="DH83" s="70"/>
      <c r="DI83" s="70"/>
      <c r="DJ83" s="70"/>
      <c r="DK83" s="70"/>
      <c r="DL83" s="70"/>
      <c r="DM83" s="70"/>
      <c r="DN83" s="70"/>
      <c r="DO83" s="70"/>
      <c r="DP83" s="70"/>
      <c r="DQ83" s="70"/>
      <c r="DR83" s="70"/>
      <c r="DS83" s="70"/>
      <c r="DT83" s="70"/>
      <c r="DU83" s="70"/>
      <c r="DV83" s="70"/>
      <c r="DW83" s="70"/>
      <c r="DX83" s="70"/>
      <c r="DY83" s="70"/>
      <c r="DZ83" s="70"/>
      <c r="EA83" s="70"/>
      <c r="EB83" s="70"/>
      <c r="EC83" s="70"/>
      <c r="ED83" s="70"/>
      <c r="EE83" s="70"/>
      <c r="EF83" s="70"/>
      <c r="EG83" s="70"/>
      <c r="EH83" s="70"/>
      <c r="EI83" s="70"/>
      <c r="EJ83" s="70"/>
      <c r="EK83" s="70"/>
      <c r="EL83" s="70"/>
      <c r="EM83" s="70"/>
      <c r="EN83" s="70"/>
      <c r="EO83" s="70"/>
      <c r="EP83" s="70"/>
      <c r="EQ83" s="70"/>
      <c r="ER83" s="70"/>
      <c r="ES83" s="70"/>
      <c r="ET83" s="70"/>
      <c r="EU83" s="70"/>
      <c r="EV83" s="70"/>
      <c r="EW83" s="70"/>
      <c r="EX83" s="70"/>
      <c r="EY83" s="70"/>
      <c r="EZ83" s="70"/>
      <c r="FA83" s="70"/>
      <c r="FB83" s="70"/>
      <c r="FC83" s="70"/>
      <c r="FD83" s="70"/>
      <c r="FE83" s="70"/>
      <c r="FF83" s="70"/>
      <c r="FG83" s="70"/>
      <c r="FH83" s="70"/>
      <c r="FI83" s="70"/>
      <c r="FJ83" s="70"/>
      <c r="FK83" s="70"/>
      <c r="FL83" s="70"/>
      <c r="FM83" s="70"/>
      <c r="FN83" s="70"/>
      <c r="FO83" s="70"/>
      <c r="FP83" s="70"/>
      <c r="FQ83" s="70"/>
      <c r="FR83" s="70"/>
      <c r="FS83" s="70"/>
      <c r="FT83" s="70"/>
      <c r="FU83" s="70"/>
      <c r="FV83" s="70"/>
      <c r="FW83" s="70"/>
      <c r="FX83" s="70"/>
      <c r="FY83" s="70"/>
      <c r="FZ83" s="70"/>
      <c r="GA83" s="70"/>
      <c r="GB83" s="70"/>
      <c r="GC83" s="71"/>
      <c r="GD83" s="71"/>
      <c r="GE83" s="71"/>
      <c r="GF83" s="71"/>
      <c r="GG83" s="70"/>
    </row>
    <row r="84" spans="1:190" s="11" customFormat="1" x14ac:dyDescent="0.25">
      <c r="A84" s="66" t="s">
        <v>40</v>
      </c>
      <c r="B84" s="57">
        <f>B$15</f>
        <v>0</v>
      </c>
      <c r="C84" s="57">
        <f t="shared" ref="C84:BN84" si="176">C$15</f>
        <v>0</v>
      </c>
      <c r="D84" s="57">
        <f>D$15</f>
        <v>2</v>
      </c>
      <c r="E84" s="57">
        <f t="shared" si="176"/>
        <v>0</v>
      </c>
      <c r="F84" s="57">
        <f t="shared" si="176"/>
        <v>0</v>
      </c>
      <c r="G84" s="57">
        <f t="shared" si="176"/>
        <v>0</v>
      </c>
      <c r="H84" s="57">
        <f t="shared" si="176"/>
        <v>0</v>
      </c>
      <c r="I84" s="57">
        <f t="shared" si="176"/>
        <v>0</v>
      </c>
      <c r="J84" s="57">
        <f t="shared" si="176"/>
        <v>0</v>
      </c>
      <c r="K84" s="57">
        <f t="shared" si="176"/>
        <v>0</v>
      </c>
      <c r="L84" s="57">
        <f t="shared" si="176"/>
        <v>0</v>
      </c>
      <c r="M84" s="57">
        <f t="shared" si="176"/>
        <v>0</v>
      </c>
      <c r="N84" s="57">
        <f t="shared" si="176"/>
        <v>0</v>
      </c>
      <c r="O84" s="57">
        <f t="shared" si="176"/>
        <v>0</v>
      </c>
      <c r="P84" s="57">
        <f t="shared" si="176"/>
        <v>0</v>
      </c>
      <c r="Q84" s="57">
        <f t="shared" si="176"/>
        <v>0</v>
      </c>
      <c r="R84" s="57">
        <f t="shared" si="176"/>
        <v>1</v>
      </c>
      <c r="S84" s="57">
        <f t="shared" si="176"/>
        <v>2</v>
      </c>
      <c r="T84" s="57">
        <f t="shared" si="176"/>
        <v>0</v>
      </c>
      <c r="U84" s="57">
        <f t="shared" si="176"/>
        <v>0</v>
      </c>
      <c r="V84" s="57">
        <f t="shared" si="176"/>
        <v>0</v>
      </c>
      <c r="W84" s="57">
        <f t="shared" si="176"/>
        <v>0</v>
      </c>
      <c r="X84" s="57">
        <f>X$15</f>
        <v>0</v>
      </c>
      <c r="Y84" s="57">
        <f>Y$15</f>
        <v>1</v>
      </c>
      <c r="Z84" s="57">
        <f t="shared" si="176"/>
        <v>1</v>
      </c>
      <c r="AA84" s="57">
        <f t="shared" si="176"/>
        <v>0</v>
      </c>
      <c r="AB84" s="57">
        <f t="shared" si="176"/>
        <v>0</v>
      </c>
      <c r="AC84" s="57">
        <f t="shared" si="176"/>
        <v>0</v>
      </c>
      <c r="AD84" s="57">
        <f t="shared" si="176"/>
        <v>2</v>
      </c>
      <c r="AE84" s="57">
        <f t="shared" si="176"/>
        <v>0</v>
      </c>
      <c r="AF84" s="57">
        <f t="shared" si="176"/>
        <v>1</v>
      </c>
      <c r="AG84" s="57">
        <f t="shared" si="176"/>
        <v>0</v>
      </c>
      <c r="AH84" s="57">
        <f t="shared" si="176"/>
        <v>1</v>
      </c>
      <c r="AI84" s="57">
        <f t="shared" si="176"/>
        <v>0</v>
      </c>
      <c r="AJ84" s="57">
        <f t="shared" si="176"/>
        <v>0</v>
      </c>
      <c r="AK84" s="57">
        <f t="shared" si="176"/>
        <v>0</v>
      </c>
      <c r="AL84" s="57">
        <f t="shared" si="176"/>
        <v>0</v>
      </c>
      <c r="AM84" s="57">
        <f t="shared" si="176"/>
        <v>0</v>
      </c>
      <c r="AN84" s="57">
        <f t="shared" si="176"/>
        <v>0</v>
      </c>
      <c r="AO84" s="57">
        <f t="shared" si="176"/>
        <v>2</v>
      </c>
      <c r="AP84" s="57">
        <f t="shared" si="176"/>
        <v>0</v>
      </c>
      <c r="AQ84" s="57">
        <f t="shared" si="176"/>
        <v>1</v>
      </c>
      <c r="AR84" s="57">
        <f t="shared" si="176"/>
        <v>0</v>
      </c>
      <c r="AS84" s="57">
        <f t="shared" si="176"/>
        <v>2</v>
      </c>
      <c r="AT84" s="57">
        <f t="shared" si="176"/>
        <v>0</v>
      </c>
      <c r="AU84" s="57">
        <f t="shared" si="176"/>
        <v>0</v>
      </c>
      <c r="AV84" s="57">
        <f t="shared" si="176"/>
        <v>0</v>
      </c>
      <c r="AW84" s="57">
        <f t="shared" si="176"/>
        <v>0</v>
      </c>
      <c r="AX84" s="57">
        <f t="shared" si="176"/>
        <v>0</v>
      </c>
      <c r="AY84" s="57">
        <f t="shared" si="176"/>
        <v>1</v>
      </c>
      <c r="AZ84" s="57">
        <f t="shared" si="176"/>
        <v>0</v>
      </c>
      <c r="BA84" s="57">
        <f t="shared" si="176"/>
        <v>0</v>
      </c>
      <c r="BB84" s="57">
        <f t="shared" si="176"/>
        <v>1</v>
      </c>
      <c r="BC84" s="57">
        <f t="shared" si="176"/>
        <v>0</v>
      </c>
      <c r="BD84" s="57">
        <f t="shared" si="176"/>
        <v>0</v>
      </c>
      <c r="BE84" s="57">
        <f>BE$15</f>
        <v>0</v>
      </c>
      <c r="BF84" s="57">
        <f t="shared" si="176"/>
        <v>1</v>
      </c>
      <c r="BG84" s="57">
        <f t="shared" si="176"/>
        <v>2</v>
      </c>
      <c r="BH84" s="57">
        <f t="shared" si="176"/>
        <v>0</v>
      </c>
      <c r="BI84" s="57">
        <f t="shared" si="176"/>
        <v>0</v>
      </c>
      <c r="BJ84" s="57">
        <f t="shared" si="176"/>
        <v>0</v>
      </c>
      <c r="BK84" s="57">
        <f t="shared" si="176"/>
        <v>0</v>
      </c>
      <c r="BL84" s="57">
        <f t="shared" si="176"/>
        <v>1</v>
      </c>
      <c r="BM84" s="57">
        <f t="shared" si="176"/>
        <v>0</v>
      </c>
      <c r="BN84" s="57">
        <f t="shared" si="176"/>
        <v>0</v>
      </c>
      <c r="BO84" s="57">
        <f t="shared" ref="BO84:DP84" si="177">BO$15</f>
        <v>0</v>
      </c>
      <c r="BP84" s="57">
        <f t="shared" si="177"/>
        <v>0</v>
      </c>
      <c r="BQ84" s="57">
        <f t="shared" si="177"/>
        <v>0</v>
      </c>
      <c r="BR84" s="57">
        <f t="shared" si="177"/>
        <v>0</v>
      </c>
      <c r="BS84" s="57">
        <f t="shared" si="177"/>
        <v>0</v>
      </c>
      <c r="BT84" s="57">
        <f t="shared" si="177"/>
        <v>1</v>
      </c>
      <c r="BU84" s="57">
        <f t="shared" si="177"/>
        <v>1</v>
      </c>
      <c r="BV84" s="57">
        <f t="shared" si="177"/>
        <v>0</v>
      </c>
      <c r="BW84" s="57">
        <f t="shared" si="177"/>
        <v>0</v>
      </c>
      <c r="BX84" s="57">
        <f t="shared" si="177"/>
        <v>0</v>
      </c>
      <c r="BY84" s="57">
        <f t="shared" si="177"/>
        <v>0</v>
      </c>
      <c r="BZ84" s="57">
        <f t="shared" si="177"/>
        <v>0</v>
      </c>
      <c r="CA84" s="57">
        <f t="shared" si="177"/>
        <v>1</v>
      </c>
      <c r="CB84" s="57">
        <f t="shared" si="177"/>
        <v>0</v>
      </c>
      <c r="CC84" s="57">
        <f t="shared" si="177"/>
        <v>2</v>
      </c>
      <c r="CD84" s="57">
        <f t="shared" si="177"/>
        <v>0</v>
      </c>
      <c r="CE84" s="57">
        <f t="shared" si="177"/>
        <v>0</v>
      </c>
      <c r="CF84" s="57">
        <f t="shared" si="177"/>
        <v>0</v>
      </c>
      <c r="CG84" s="57">
        <f t="shared" si="177"/>
        <v>0</v>
      </c>
      <c r="CH84" s="57">
        <f t="shared" si="177"/>
        <v>0</v>
      </c>
      <c r="CI84" s="57">
        <f t="shared" si="177"/>
        <v>0</v>
      </c>
      <c r="CJ84" s="57">
        <f t="shared" si="177"/>
        <v>0</v>
      </c>
      <c r="CK84" s="57">
        <f t="shared" si="177"/>
        <v>0</v>
      </c>
      <c r="CL84" s="57">
        <f t="shared" si="177"/>
        <v>0</v>
      </c>
      <c r="CM84" s="57">
        <f t="shared" si="177"/>
        <v>0</v>
      </c>
      <c r="CN84" s="57">
        <f t="shared" si="177"/>
        <v>0</v>
      </c>
      <c r="CO84" s="57">
        <f t="shared" si="177"/>
        <v>1</v>
      </c>
      <c r="CP84" s="57">
        <f t="shared" si="177"/>
        <v>0</v>
      </c>
      <c r="CQ84" s="57">
        <f t="shared" si="177"/>
        <v>0</v>
      </c>
      <c r="CR84" s="57">
        <f t="shared" si="177"/>
        <v>0</v>
      </c>
      <c r="CS84" s="57">
        <f t="shared" si="177"/>
        <v>0</v>
      </c>
      <c r="CT84" s="57">
        <f t="shared" si="177"/>
        <v>1</v>
      </c>
      <c r="CU84" s="57">
        <f t="shared" si="177"/>
        <v>0</v>
      </c>
      <c r="CV84" s="57">
        <f t="shared" si="177"/>
        <v>0</v>
      </c>
      <c r="CW84" s="57">
        <f t="shared" si="177"/>
        <v>0</v>
      </c>
      <c r="CX84" s="57">
        <f>CX$15</f>
        <v>0</v>
      </c>
      <c r="CY84" s="57">
        <f t="shared" si="177"/>
        <v>0</v>
      </c>
      <c r="CZ84" s="57">
        <f t="shared" si="177"/>
        <v>1</v>
      </c>
      <c r="DA84" s="57">
        <f t="shared" si="177"/>
        <v>0</v>
      </c>
      <c r="DB84" s="57">
        <f>DB$15</f>
        <v>0</v>
      </c>
      <c r="DC84" s="57">
        <f t="shared" si="177"/>
        <v>0</v>
      </c>
      <c r="DD84" s="57">
        <f t="shared" si="177"/>
        <v>0</v>
      </c>
      <c r="DE84" s="57">
        <f t="shared" si="177"/>
        <v>0</v>
      </c>
      <c r="DF84" s="57">
        <f t="shared" si="177"/>
        <v>0</v>
      </c>
      <c r="DG84" s="57">
        <f t="shared" si="177"/>
        <v>0</v>
      </c>
      <c r="DH84" s="57">
        <f t="shared" si="177"/>
        <v>0</v>
      </c>
      <c r="DI84" s="57">
        <f t="shared" si="177"/>
        <v>0</v>
      </c>
      <c r="DJ84" s="57">
        <f t="shared" si="177"/>
        <v>0</v>
      </c>
      <c r="DK84" s="57">
        <f t="shared" si="177"/>
        <v>0</v>
      </c>
      <c r="DL84" s="57">
        <f t="shared" si="177"/>
        <v>0</v>
      </c>
      <c r="DM84" s="57">
        <f t="shared" si="177"/>
        <v>0</v>
      </c>
      <c r="DN84" s="57">
        <f t="shared" si="177"/>
        <v>0</v>
      </c>
      <c r="DO84" s="57">
        <f t="shared" si="177"/>
        <v>0</v>
      </c>
      <c r="DP84" s="57">
        <f t="shared" si="177"/>
        <v>0</v>
      </c>
      <c r="DQ84" s="1"/>
      <c r="DR84" s="18">
        <f t="shared" ref="DR84:DR93" si="178">COUNTIF($B84:$DP84,"&gt;0")</f>
        <v>23</v>
      </c>
      <c r="DS84" s="1"/>
      <c r="DT84" s="16">
        <f>COUNTIFS($B$94:$DP$94,1,$B84:$DP84,"&gt;=1")</f>
        <v>3</v>
      </c>
      <c r="DU84" s="16">
        <f t="shared" ref="DU84:DU93" si="179">COUNTIFS($B$103:$DP$103,1,$B84:$DP84,"&gt;=1")</f>
        <v>3</v>
      </c>
      <c r="DV84" s="46">
        <f t="shared" ref="DV84:DV93" si="180">COUNTIFS($B$94:$DP$94,1,$B$2:$DP$2,1,$B84:$DP84,"&gt;=1")</f>
        <v>3</v>
      </c>
      <c r="DW84" s="47">
        <f t="shared" ref="DW84:DW93" si="181">COUNTIFS($B$94:$DP$94,1,$B$3:$DP$3,1,$B84:$DP84,"&gt;=1")</f>
        <v>2</v>
      </c>
      <c r="DX84" s="47">
        <f t="shared" ref="DX84:DX93" si="182">COUNTIFS($B$94:$DP$94,1,$B$4:$DP$4,1,$B84:$DP84,"&gt;=1")</f>
        <v>3</v>
      </c>
      <c r="DY84" s="48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Z84" s="1"/>
      <c r="GA84" s="70"/>
      <c r="GB84" s="1"/>
      <c r="GC84" s="129" t="s">
        <v>134</v>
      </c>
      <c r="GD84" s="129"/>
      <c r="GE84" s="129"/>
      <c r="GF84" s="129"/>
      <c r="GG84" s="70"/>
      <c r="GH84" s="1"/>
    </row>
    <row r="85" spans="1:190" s="11" customFormat="1" x14ac:dyDescent="0.25">
      <c r="A85" s="43" t="s">
        <v>32</v>
      </c>
      <c r="B85" s="57">
        <f>B$18</f>
        <v>0</v>
      </c>
      <c r="C85" s="57">
        <f t="shared" ref="C85:BN85" si="184">C$18</f>
        <v>0</v>
      </c>
      <c r="D85" s="57">
        <f>D$18</f>
        <v>0</v>
      </c>
      <c r="E85" s="57">
        <f t="shared" si="184"/>
        <v>0</v>
      </c>
      <c r="F85" s="57">
        <f t="shared" si="184"/>
        <v>0</v>
      </c>
      <c r="G85" s="57">
        <f t="shared" si="184"/>
        <v>0</v>
      </c>
      <c r="H85" s="57">
        <f t="shared" si="184"/>
        <v>0</v>
      </c>
      <c r="I85" s="57">
        <f t="shared" si="184"/>
        <v>2</v>
      </c>
      <c r="J85" s="57">
        <f t="shared" si="184"/>
        <v>0</v>
      </c>
      <c r="K85" s="57">
        <f t="shared" si="184"/>
        <v>0</v>
      </c>
      <c r="L85" s="57">
        <f t="shared" si="184"/>
        <v>0</v>
      </c>
      <c r="M85" s="57">
        <f t="shared" si="184"/>
        <v>0</v>
      </c>
      <c r="N85" s="57">
        <f t="shared" si="184"/>
        <v>0</v>
      </c>
      <c r="O85" s="57">
        <f t="shared" si="184"/>
        <v>0</v>
      </c>
      <c r="P85" s="57">
        <f t="shared" si="184"/>
        <v>0</v>
      </c>
      <c r="Q85" s="57">
        <f t="shared" si="184"/>
        <v>0</v>
      </c>
      <c r="R85" s="57">
        <f t="shared" si="184"/>
        <v>1</v>
      </c>
      <c r="S85" s="57">
        <f t="shared" si="184"/>
        <v>0</v>
      </c>
      <c r="T85" s="57">
        <f t="shared" si="184"/>
        <v>2</v>
      </c>
      <c r="U85" s="57">
        <f t="shared" si="184"/>
        <v>0</v>
      </c>
      <c r="V85" s="57">
        <f t="shared" si="184"/>
        <v>0</v>
      </c>
      <c r="W85" s="57">
        <f t="shared" si="184"/>
        <v>0</v>
      </c>
      <c r="X85" s="57">
        <f>X$18</f>
        <v>0</v>
      </c>
      <c r="Y85" s="57">
        <f>Y$18</f>
        <v>0</v>
      </c>
      <c r="Z85" s="57">
        <f t="shared" si="184"/>
        <v>1</v>
      </c>
      <c r="AA85" s="57">
        <f t="shared" si="184"/>
        <v>2</v>
      </c>
      <c r="AB85" s="57">
        <f t="shared" si="184"/>
        <v>2</v>
      </c>
      <c r="AC85" s="57">
        <f t="shared" si="184"/>
        <v>0</v>
      </c>
      <c r="AD85" s="57">
        <f t="shared" si="184"/>
        <v>2</v>
      </c>
      <c r="AE85" s="57">
        <f t="shared" si="184"/>
        <v>0</v>
      </c>
      <c r="AF85" s="57">
        <f t="shared" si="184"/>
        <v>0</v>
      </c>
      <c r="AG85" s="57">
        <f t="shared" si="184"/>
        <v>1</v>
      </c>
      <c r="AH85" s="57">
        <f t="shared" si="184"/>
        <v>1</v>
      </c>
      <c r="AI85" s="57">
        <f t="shared" si="184"/>
        <v>0</v>
      </c>
      <c r="AJ85" s="57">
        <f t="shared" si="184"/>
        <v>0</v>
      </c>
      <c r="AK85" s="57">
        <f t="shared" si="184"/>
        <v>0</v>
      </c>
      <c r="AL85" s="57">
        <f t="shared" si="184"/>
        <v>0</v>
      </c>
      <c r="AM85" s="57">
        <f t="shared" si="184"/>
        <v>0</v>
      </c>
      <c r="AN85" s="57">
        <f t="shared" si="184"/>
        <v>0</v>
      </c>
      <c r="AO85" s="57">
        <f t="shared" si="184"/>
        <v>0</v>
      </c>
      <c r="AP85" s="57">
        <f t="shared" si="184"/>
        <v>0</v>
      </c>
      <c r="AQ85" s="57">
        <f t="shared" si="184"/>
        <v>1</v>
      </c>
      <c r="AR85" s="57">
        <f t="shared" si="184"/>
        <v>1</v>
      </c>
      <c r="AS85" s="57">
        <f t="shared" si="184"/>
        <v>2</v>
      </c>
      <c r="AT85" s="57">
        <f t="shared" si="184"/>
        <v>0</v>
      </c>
      <c r="AU85" s="57">
        <f t="shared" si="184"/>
        <v>0</v>
      </c>
      <c r="AV85" s="57">
        <f t="shared" si="184"/>
        <v>0</v>
      </c>
      <c r="AW85" s="57">
        <f t="shared" si="184"/>
        <v>0</v>
      </c>
      <c r="AX85" s="57">
        <f t="shared" si="184"/>
        <v>0</v>
      </c>
      <c r="AY85" s="57">
        <f t="shared" si="184"/>
        <v>0</v>
      </c>
      <c r="AZ85" s="57">
        <f t="shared" si="184"/>
        <v>0</v>
      </c>
      <c r="BA85" s="57">
        <f t="shared" si="184"/>
        <v>0</v>
      </c>
      <c r="BB85" s="57">
        <f t="shared" si="184"/>
        <v>0</v>
      </c>
      <c r="BC85" s="57">
        <f t="shared" si="184"/>
        <v>0</v>
      </c>
      <c r="BD85" s="57">
        <f t="shared" si="184"/>
        <v>2</v>
      </c>
      <c r="BE85" s="57">
        <f>BE$18</f>
        <v>0</v>
      </c>
      <c r="BF85" s="57">
        <f t="shared" si="184"/>
        <v>1</v>
      </c>
      <c r="BG85" s="57">
        <f t="shared" si="184"/>
        <v>1</v>
      </c>
      <c r="BH85" s="57">
        <f t="shared" si="184"/>
        <v>0</v>
      </c>
      <c r="BI85" s="57">
        <f t="shared" si="184"/>
        <v>0</v>
      </c>
      <c r="BJ85" s="57">
        <f t="shared" si="184"/>
        <v>0</v>
      </c>
      <c r="BK85" s="57">
        <f t="shared" si="184"/>
        <v>0</v>
      </c>
      <c r="BL85" s="57">
        <f t="shared" si="184"/>
        <v>0</v>
      </c>
      <c r="BM85" s="57">
        <f t="shared" si="184"/>
        <v>0</v>
      </c>
      <c r="BN85" s="57">
        <f t="shared" si="184"/>
        <v>2</v>
      </c>
      <c r="BO85" s="57">
        <f t="shared" ref="BO85:DP85" si="185">BO$18</f>
        <v>0</v>
      </c>
      <c r="BP85" s="57">
        <f t="shared" si="185"/>
        <v>0</v>
      </c>
      <c r="BQ85" s="57">
        <f t="shared" si="185"/>
        <v>0</v>
      </c>
      <c r="BR85" s="57">
        <f t="shared" si="185"/>
        <v>2</v>
      </c>
      <c r="BS85" s="57">
        <f t="shared" si="185"/>
        <v>0</v>
      </c>
      <c r="BT85" s="57">
        <f t="shared" si="185"/>
        <v>1</v>
      </c>
      <c r="BU85" s="57">
        <f t="shared" si="185"/>
        <v>1</v>
      </c>
      <c r="BV85" s="57">
        <f t="shared" si="185"/>
        <v>0</v>
      </c>
      <c r="BW85" s="57">
        <f t="shared" si="185"/>
        <v>0</v>
      </c>
      <c r="BX85" s="57">
        <f t="shared" si="185"/>
        <v>0</v>
      </c>
      <c r="BY85" s="57">
        <f t="shared" si="185"/>
        <v>0</v>
      </c>
      <c r="BZ85" s="57">
        <f t="shared" si="185"/>
        <v>0</v>
      </c>
      <c r="CA85" s="57">
        <f t="shared" si="185"/>
        <v>0</v>
      </c>
      <c r="CB85" s="57">
        <f t="shared" si="185"/>
        <v>0</v>
      </c>
      <c r="CC85" s="57">
        <f t="shared" si="185"/>
        <v>0</v>
      </c>
      <c r="CD85" s="57">
        <f t="shared" si="185"/>
        <v>0</v>
      </c>
      <c r="CE85" s="57">
        <f t="shared" si="185"/>
        <v>0</v>
      </c>
      <c r="CF85" s="57">
        <f t="shared" si="185"/>
        <v>0</v>
      </c>
      <c r="CG85" s="57">
        <f t="shared" si="185"/>
        <v>0</v>
      </c>
      <c r="CH85" s="57">
        <f t="shared" si="185"/>
        <v>0</v>
      </c>
      <c r="CI85" s="57">
        <f t="shared" si="185"/>
        <v>0</v>
      </c>
      <c r="CJ85" s="57">
        <f t="shared" si="185"/>
        <v>0</v>
      </c>
      <c r="CK85" s="57">
        <f t="shared" si="185"/>
        <v>0</v>
      </c>
      <c r="CL85" s="57">
        <f t="shared" si="185"/>
        <v>0</v>
      </c>
      <c r="CM85" s="57">
        <f t="shared" si="185"/>
        <v>0</v>
      </c>
      <c r="CN85" s="57">
        <f t="shared" si="185"/>
        <v>0</v>
      </c>
      <c r="CO85" s="57">
        <f t="shared" si="185"/>
        <v>1</v>
      </c>
      <c r="CP85" s="57">
        <f t="shared" si="185"/>
        <v>0</v>
      </c>
      <c r="CQ85" s="57">
        <f t="shared" si="185"/>
        <v>0</v>
      </c>
      <c r="CR85" s="57">
        <f t="shared" si="185"/>
        <v>0</v>
      </c>
      <c r="CS85" s="57">
        <f t="shared" si="185"/>
        <v>0</v>
      </c>
      <c r="CT85" s="57">
        <f t="shared" si="185"/>
        <v>1</v>
      </c>
      <c r="CU85" s="57">
        <f t="shared" si="185"/>
        <v>0</v>
      </c>
      <c r="CV85" s="57">
        <f t="shared" si="185"/>
        <v>0</v>
      </c>
      <c r="CW85" s="57">
        <f t="shared" si="185"/>
        <v>0</v>
      </c>
      <c r="CX85" s="57">
        <f>CX$18</f>
        <v>0</v>
      </c>
      <c r="CY85" s="57">
        <f t="shared" si="185"/>
        <v>0</v>
      </c>
      <c r="CZ85" s="57">
        <f t="shared" si="185"/>
        <v>1</v>
      </c>
      <c r="DA85" s="57">
        <f t="shared" si="185"/>
        <v>2</v>
      </c>
      <c r="DB85" s="57">
        <f>DB$18</f>
        <v>2</v>
      </c>
      <c r="DC85" s="57">
        <f t="shared" si="185"/>
        <v>0</v>
      </c>
      <c r="DD85" s="57">
        <f t="shared" si="185"/>
        <v>0</v>
      </c>
      <c r="DE85" s="57">
        <f t="shared" si="185"/>
        <v>0</v>
      </c>
      <c r="DF85" s="57">
        <f t="shared" si="185"/>
        <v>0</v>
      </c>
      <c r="DG85" s="57">
        <f t="shared" si="185"/>
        <v>0</v>
      </c>
      <c r="DH85" s="57">
        <f t="shared" si="185"/>
        <v>0</v>
      </c>
      <c r="DI85" s="57">
        <f t="shared" si="185"/>
        <v>0</v>
      </c>
      <c r="DJ85" s="57">
        <f t="shared" si="185"/>
        <v>0</v>
      </c>
      <c r="DK85" s="57">
        <f t="shared" si="185"/>
        <v>0</v>
      </c>
      <c r="DL85" s="57">
        <f t="shared" si="185"/>
        <v>0</v>
      </c>
      <c r="DM85" s="57">
        <f t="shared" si="185"/>
        <v>0</v>
      </c>
      <c r="DN85" s="57">
        <f t="shared" si="185"/>
        <v>0</v>
      </c>
      <c r="DO85" s="57">
        <f t="shared" si="185"/>
        <v>0</v>
      </c>
      <c r="DP85" s="57">
        <f t="shared" si="185"/>
        <v>0</v>
      </c>
      <c r="DQ85" s="1"/>
      <c r="DR85" s="18">
        <f t="shared" si="178"/>
        <v>24</v>
      </c>
      <c r="DS85" s="1"/>
      <c r="DT85" s="16">
        <f t="shared" ref="DT85:DT93" si="186">SUMIF(B$94:DP$94,1,B85:DP85)</f>
        <v>4</v>
      </c>
      <c r="DU85" s="16">
        <f t="shared" si="179"/>
        <v>7</v>
      </c>
      <c r="DV85" s="49">
        <f t="shared" si="180"/>
        <v>1</v>
      </c>
      <c r="DW85" s="16">
        <f t="shared" si="181"/>
        <v>1</v>
      </c>
      <c r="DX85" s="16">
        <f t="shared" si="182"/>
        <v>1</v>
      </c>
      <c r="DY85" s="50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"/>
      <c r="FZ85" s="1"/>
      <c r="GA85" s="70"/>
      <c r="GB85" s="1"/>
      <c r="GC85" s="60" t="s">
        <v>0</v>
      </c>
      <c r="GD85" s="60" t="s">
        <v>2</v>
      </c>
      <c r="GE85" s="60" t="s">
        <v>3</v>
      </c>
      <c r="GF85" s="60" t="s">
        <v>1</v>
      </c>
      <c r="GG85" s="70"/>
      <c r="GH85" s="5"/>
    </row>
    <row r="86" spans="1:190" s="11" customFormat="1" x14ac:dyDescent="0.25">
      <c r="A86" s="43" t="s">
        <v>34</v>
      </c>
      <c r="B86" s="57">
        <f>B$22</f>
        <v>0</v>
      </c>
      <c r="C86" s="57">
        <f t="shared" ref="C86:BW86" si="187">C$22</f>
        <v>0</v>
      </c>
      <c r="D86" s="57">
        <f>D$22</f>
        <v>0</v>
      </c>
      <c r="E86" s="57">
        <f t="shared" si="187"/>
        <v>0</v>
      </c>
      <c r="F86" s="57">
        <f t="shared" si="187"/>
        <v>0</v>
      </c>
      <c r="G86" s="57">
        <f t="shared" si="187"/>
        <v>0</v>
      </c>
      <c r="H86" s="57">
        <f t="shared" si="187"/>
        <v>0</v>
      </c>
      <c r="I86" s="57">
        <f t="shared" ref="I86:N86" si="188">I$22</f>
        <v>0</v>
      </c>
      <c r="J86" s="57">
        <f t="shared" si="188"/>
        <v>0</v>
      </c>
      <c r="K86" s="57">
        <f t="shared" si="188"/>
        <v>0</v>
      </c>
      <c r="L86" s="57">
        <f t="shared" si="188"/>
        <v>0</v>
      </c>
      <c r="M86" s="57">
        <f t="shared" si="188"/>
        <v>0</v>
      </c>
      <c r="N86" s="57">
        <f t="shared" si="188"/>
        <v>0</v>
      </c>
      <c r="O86" s="57">
        <f t="shared" si="187"/>
        <v>0</v>
      </c>
      <c r="P86" s="57">
        <f>P$22</f>
        <v>0</v>
      </c>
      <c r="Q86" s="57">
        <f t="shared" si="187"/>
        <v>0</v>
      </c>
      <c r="R86" s="57">
        <f t="shared" si="187"/>
        <v>0</v>
      </c>
      <c r="S86" s="57">
        <f t="shared" si="187"/>
        <v>0</v>
      </c>
      <c r="T86" s="57">
        <f>T$22</f>
        <v>2</v>
      </c>
      <c r="U86" s="57">
        <f t="shared" si="187"/>
        <v>1</v>
      </c>
      <c r="V86" s="57">
        <f t="shared" si="187"/>
        <v>0</v>
      </c>
      <c r="W86" s="57">
        <f t="shared" si="187"/>
        <v>0</v>
      </c>
      <c r="X86" s="57">
        <f>X$22</f>
        <v>0</v>
      </c>
      <c r="Y86" s="57">
        <f>Y$22</f>
        <v>0</v>
      </c>
      <c r="Z86" s="57">
        <f t="shared" si="187"/>
        <v>0</v>
      </c>
      <c r="AA86" s="57">
        <f>AA$22</f>
        <v>0</v>
      </c>
      <c r="AB86" s="57">
        <f t="shared" si="187"/>
        <v>2</v>
      </c>
      <c r="AC86" s="57">
        <f>AC$22</f>
        <v>0</v>
      </c>
      <c r="AD86" s="57">
        <f t="shared" si="187"/>
        <v>0</v>
      </c>
      <c r="AE86" s="57">
        <f t="shared" si="187"/>
        <v>0</v>
      </c>
      <c r="AF86" s="57">
        <f t="shared" si="187"/>
        <v>0</v>
      </c>
      <c r="AG86" s="57">
        <f t="shared" si="187"/>
        <v>0</v>
      </c>
      <c r="AH86" s="57">
        <f t="shared" si="187"/>
        <v>0</v>
      </c>
      <c r="AI86" s="57">
        <f t="shared" si="187"/>
        <v>0</v>
      </c>
      <c r="AJ86" s="57">
        <f t="shared" si="187"/>
        <v>0</v>
      </c>
      <c r="AK86" s="57">
        <f t="shared" si="187"/>
        <v>0</v>
      </c>
      <c r="AL86" s="57">
        <f t="shared" si="187"/>
        <v>0</v>
      </c>
      <c r="AM86" s="57">
        <f t="shared" si="187"/>
        <v>0</v>
      </c>
      <c r="AN86" s="57">
        <f t="shared" si="187"/>
        <v>0</v>
      </c>
      <c r="AO86" s="57">
        <f t="shared" si="187"/>
        <v>2</v>
      </c>
      <c r="AP86" s="57">
        <f t="shared" si="187"/>
        <v>0</v>
      </c>
      <c r="AQ86" s="57">
        <f>AQ$22</f>
        <v>0</v>
      </c>
      <c r="AR86" s="57">
        <f>AR$22</f>
        <v>1</v>
      </c>
      <c r="AS86" s="57">
        <f t="shared" si="187"/>
        <v>0</v>
      </c>
      <c r="AT86" s="57">
        <f t="shared" si="187"/>
        <v>0</v>
      </c>
      <c r="AU86" s="57">
        <f>AU$22</f>
        <v>0</v>
      </c>
      <c r="AV86" s="57">
        <f t="shared" si="187"/>
        <v>0</v>
      </c>
      <c r="AW86" s="57">
        <f t="shared" si="187"/>
        <v>0</v>
      </c>
      <c r="AX86" s="57">
        <f t="shared" si="187"/>
        <v>0</v>
      </c>
      <c r="AY86" s="57">
        <f t="shared" si="187"/>
        <v>0</v>
      </c>
      <c r="AZ86" s="57">
        <f>AZ$22</f>
        <v>1</v>
      </c>
      <c r="BA86" s="57">
        <f t="shared" si="187"/>
        <v>1</v>
      </c>
      <c r="BB86" s="57">
        <f t="shared" si="187"/>
        <v>0</v>
      </c>
      <c r="BC86" s="57">
        <f t="shared" si="187"/>
        <v>0</v>
      </c>
      <c r="BD86" s="57">
        <f>BD$22</f>
        <v>0</v>
      </c>
      <c r="BE86" s="57">
        <f>BE$22</f>
        <v>1</v>
      </c>
      <c r="BF86" s="57">
        <f t="shared" si="187"/>
        <v>1</v>
      </c>
      <c r="BG86" s="57">
        <f t="shared" si="187"/>
        <v>1</v>
      </c>
      <c r="BH86" s="57">
        <f>BH$22</f>
        <v>0</v>
      </c>
      <c r="BI86" s="57">
        <f t="shared" si="187"/>
        <v>0</v>
      </c>
      <c r="BJ86" s="57">
        <f t="shared" si="187"/>
        <v>0</v>
      </c>
      <c r="BK86" s="57">
        <f>BK$22</f>
        <v>0</v>
      </c>
      <c r="BL86" s="57">
        <f t="shared" si="187"/>
        <v>1</v>
      </c>
      <c r="BM86" s="57">
        <f>BM$22</f>
        <v>0</v>
      </c>
      <c r="BN86" s="57">
        <f t="shared" si="187"/>
        <v>0</v>
      </c>
      <c r="BO86" s="57">
        <f t="shared" si="187"/>
        <v>0</v>
      </c>
      <c r="BP86" s="57">
        <f t="shared" si="187"/>
        <v>2</v>
      </c>
      <c r="BQ86" s="57">
        <f t="shared" si="187"/>
        <v>0</v>
      </c>
      <c r="BR86" s="57">
        <f>BR$22</f>
        <v>0</v>
      </c>
      <c r="BS86" s="57">
        <f t="shared" si="187"/>
        <v>0</v>
      </c>
      <c r="BT86" s="57">
        <f t="shared" si="187"/>
        <v>0</v>
      </c>
      <c r="BU86" s="57">
        <f t="shared" si="187"/>
        <v>0</v>
      </c>
      <c r="BV86" s="57">
        <f t="shared" si="187"/>
        <v>0</v>
      </c>
      <c r="BW86" s="57">
        <f t="shared" si="187"/>
        <v>0</v>
      </c>
      <c r="BX86" s="57">
        <f t="shared" ref="BX86:DP86" si="189">BX$22</f>
        <v>0</v>
      </c>
      <c r="BY86" s="57">
        <f t="shared" si="189"/>
        <v>0</v>
      </c>
      <c r="BZ86" s="57">
        <f t="shared" si="189"/>
        <v>0</v>
      </c>
      <c r="CA86" s="57">
        <f t="shared" si="189"/>
        <v>0</v>
      </c>
      <c r="CB86" s="57">
        <f t="shared" si="189"/>
        <v>0</v>
      </c>
      <c r="CC86" s="57">
        <f t="shared" si="189"/>
        <v>0</v>
      </c>
      <c r="CD86" s="57">
        <f t="shared" si="189"/>
        <v>0</v>
      </c>
      <c r="CE86" s="57">
        <f t="shared" si="189"/>
        <v>0</v>
      </c>
      <c r="CF86" s="57">
        <f t="shared" si="189"/>
        <v>2</v>
      </c>
      <c r="CG86" s="57">
        <f t="shared" si="189"/>
        <v>0</v>
      </c>
      <c r="CH86" s="57">
        <f t="shared" si="189"/>
        <v>0</v>
      </c>
      <c r="CI86" s="57">
        <f t="shared" si="189"/>
        <v>0</v>
      </c>
      <c r="CJ86" s="57">
        <f t="shared" si="189"/>
        <v>0</v>
      </c>
      <c r="CK86" s="57">
        <f t="shared" si="189"/>
        <v>0</v>
      </c>
      <c r="CL86" s="57">
        <f>CL$22</f>
        <v>0</v>
      </c>
      <c r="CM86" s="57">
        <f t="shared" si="189"/>
        <v>0</v>
      </c>
      <c r="CN86" s="57">
        <f t="shared" si="189"/>
        <v>0</v>
      </c>
      <c r="CO86" s="57">
        <f t="shared" si="189"/>
        <v>0</v>
      </c>
      <c r="CP86" s="57">
        <f t="shared" si="189"/>
        <v>0</v>
      </c>
      <c r="CQ86" s="57">
        <f t="shared" si="189"/>
        <v>2</v>
      </c>
      <c r="CR86" s="57">
        <f t="shared" si="189"/>
        <v>0</v>
      </c>
      <c r="CS86" s="57">
        <f t="shared" si="189"/>
        <v>1</v>
      </c>
      <c r="CT86" s="57">
        <f t="shared" si="189"/>
        <v>0</v>
      </c>
      <c r="CU86" s="57">
        <f t="shared" si="189"/>
        <v>0</v>
      </c>
      <c r="CV86" s="57">
        <f t="shared" si="189"/>
        <v>0</v>
      </c>
      <c r="CW86" s="57">
        <f t="shared" si="189"/>
        <v>0</v>
      </c>
      <c r="CX86" s="57">
        <f>CX$22</f>
        <v>0</v>
      </c>
      <c r="CY86" s="57">
        <f t="shared" si="189"/>
        <v>0</v>
      </c>
      <c r="CZ86" s="57">
        <f t="shared" si="189"/>
        <v>0</v>
      </c>
      <c r="DA86" s="57">
        <f t="shared" si="189"/>
        <v>0</v>
      </c>
      <c r="DB86" s="57">
        <f>DB$22</f>
        <v>0</v>
      </c>
      <c r="DC86" s="57">
        <f t="shared" si="189"/>
        <v>0</v>
      </c>
      <c r="DD86" s="57">
        <f t="shared" si="189"/>
        <v>0</v>
      </c>
      <c r="DE86" s="57">
        <f>DE$22</f>
        <v>0</v>
      </c>
      <c r="DF86" s="57">
        <f>DF$22</f>
        <v>0</v>
      </c>
      <c r="DG86" s="57">
        <f>DG$22</f>
        <v>0</v>
      </c>
      <c r="DH86" s="57">
        <f t="shared" si="189"/>
        <v>0</v>
      </c>
      <c r="DI86" s="57">
        <f t="shared" si="189"/>
        <v>0</v>
      </c>
      <c r="DJ86" s="57">
        <f t="shared" si="189"/>
        <v>0</v>
      </c>
      <c r="DK86" s="57">
        <f t="shared" si="189"/>
        <v>0</v>
      </c>
      <c r="DL86" s="57">
        <f t="shared" si="189"/>
        <v>0</v>
      </c>
      <c r="DM86" s="57">
        <f t="shared" si="189"/>
        <v>0</v>
      </c>
      <c r="DN86" s="57">
        <f t="shared" si="189"/>
        <v>0</v>
      </c>
      <c r="DO86" s="57">
        <f t="shared" si="189"/>
        <v>0</v>
      </c>
      <c r="DP86" s="57">
        <f t="shared" si="189"/>
        <v>0</v>
      </c>
      <c r="DQ86" s="1"/>
      <c r="DR86" s="18">
        <f t="shared" si="178"/>
        <v>15</v>
      </c>
      <c r="DS86" s="1"/>
      <c r="DT86" s="16">
        <f t="shared" si="186"/>
        <v>5</v>
      </c>
      <c r="DU86" s="16">
        <f t="shared" si="179"/>
        <v>6</v>
      </c>
      <c r="DV86" s="49">
        <f t="shared" si="180"/>
        <v>1</v>
      </c>
      <c r="DW86" s="16">
        <f t="shared" si="181"/>
        <v>0</v>
      </c>
      <c r="DX86" s="16">
        <f t="shared" si="182"/>
        <v>1</v>
      </c>
      <c r="DY86" s="50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70"/>
      <c r="GB86" s="62" t="s">
        <v>40</v>
      </c>
      <c r="GC86" s="22">
        <f t="shared" ref="GC86:GC95" si="190">DV84</f>
        <v>3</v>
      </c>
      <c r="GD86" s="22">
        <f t="shared" ref="GD86:GD95" si="191">DW84</f>
        <v>2</v>
      </c>
      <c r="GE86" s="22">
        <f t="shared" ref="GE86:GE95" si="192">DX84</f>
        <v>3</v>
      </c>
      <c r="GF86" s="22">
        <f t="shared" ref="GF86:GF95" si="193">DY84</f>
        <v>2</v>
      </c>
      <c r="GG86" s="73"/>
      <c r="GH86" s="5"/>
    </row>
    <row r="87" spans="1:190" s="11" customFormat="1" x14ac:dyDescent="0.25">
      <c r="A87" s="43" t="s">
        <v>17</v>
      </c>
      <c r="B87" s="57">
        <f>B$23</f>
        <v>0</v>
      </c>
      <c r="C87" s="57">
        <f t="shared" ref="C87:BW87" si="194">C$23</f>
        <v>0</v>
      </c>
      <c r="D87" s="57">
        <f>D$23</f>
        <v>2</v>
      </c>
      <c r="E87" s="57">
        <f t="shared" si="194"/>
        <v>1</v>
      </c>
      <c r="F87" s="57">
        <f t="shared" si="194"/>
        <v>0</v>
      </c>
      <c r="G87" s="57">
        <f t="shared" si="194"/>
        <v>0</v>
      </c>
      <c r="H87" s="57">
        <f t="shared" si="194"/>
        <v>0</v>
      </c>
      <c r="I87" s="57">
        <f t="shared" ref="I87:N87" si="195">I$23</f>
        <v>2</v>
      </c>
      <c r="J87" s="57">
        <f t="shared" si="195"/>
        <v>0</v>
      </c>
      <c r="K87" s="57">
        <f t="shared" si="195"/>
        <v>0</v>
      </c>
      <c r="L87" s="57">
        <f t="shared" si="195"/>
        <v>0</v>
      </c>
      <c r="M87" s="57">
        <f t="shared" si="195"/>
        <v>0</v>
      </c>
      <c r="N87" s="57">
        <f t="shared" si="195"/>
        <v>0</v>
      </c>
      <c r="O87" s="57">
        <f t="shared" si="194"/>
        <v>0</v>
      </c>
      <c r="P87" s="57">
        <f>P$23</f>
        <v>0</v>
      </c>
      <c r="Q87" s="57">
        <f t="shared" si="194"/>
        <v>0</v>
      </c>
      <c r="R87" s="57">
        <f t="shared" si="194"/>
        <v>1</v>
      </c>
      <c r="S87" s="57">
        <f t="shared" si="194"/>
        <v>0</v>
      </c>
      <c r="T87" s="57">
        <f>T$23</f>
        <v>0</v>
      </c>
      <c r="U87" s="57">
        <f t="shared" si="194"/>
        <v>0</v>
      </c>
      <c r="V87" s="57">
        <f t="shared" si="194"/>
        <v>2</v>
      </c>
      <c r="W87" s="57">
        <f t="shared" si="194"/>
        <v>0</v>
      </c>
      <c r="X87" s="57">
        <f>X$23</f>
        <v>0</v>
      </c>
      <c r="Y87" s="57">
        <f>Y$23</f>
        <v>0</v>
      </c>
      <c r="Z87" s="57">
        <f t="shared" si="194"/>
        <v>1</v>
      </c>
      <c r="AA87" s="57">
        <f>AA$23</f>
        <v>0</v>
      </c>
      <c r="AB87" s="57">
        <f t="shared" si="194"/>
        <v>0</v>
      </c>
      <c r="AC87" s="57">
        <f>AC$23</f>
        <v>0</v>
      </c>
      <c r="AD87" s="57">
        <f t="shared" si="194"/>
        <v>2</v>
      </c>
      <c r="AE87" s="57">
        <f t="shared" si="194"/>
        <v>0</v>
      </c>
      <c r="AF87" s="57">
        <f t="shared" si="194"/>
        <v>0</v>
      </c>
      <c r="AG87" s="57">
        <f t="shared" si="194"/>
        <v>1</v>
      </c>
      <c r="AH87" s="57">
        <f t="shared" si="194"/>
        <v>1</v>
      </c>
      <c r="AI87" s="57">
        <f t="shared" si="194"/>
        <v>0</v>
      </c>
      <c r="AJ87" s="57">
        <f t="shared" si="194"/>
        <v>1</v>
      </c>
      <c r="AK87" s="57">
        <f t="shared" si="194"/>
        <v>1</v>
      </c>
      <c r="AL87" s="57">
        <f t="shared" si="194"/>
        <v>2</v>
      </c>
      <c r="AM87" s="57">
        <f t="shared" si="194"/>
        <v>0</v>
      </c>
      <c r="AN87" s="57">
        <f t="shared" si="194"/>
        <v>0</v>
      </c>
      <c r="AO87" s="57">
        <f t="shared" si="194"/>
        <v>0</v>
      </c>
      <c r="AP87" s="57">
        <f t="shared" si="194"/>
        <v>0</v>
      </c>
      <c r="AQ87" s="57">
        <f>AQ$23</f>
        <v>0</v>
      </c>
      <c r="AR87" s="57">
        <f>AR$23</f>
        <v>0</v>
      </c>
      <c r="AS87" s="57">
        <f t="shared" si="194"/>
        <v>0</v>
      </c>
      <c r="AT87" s="57">
        <f t="shared" si="194"/>
        <v>0</v>
      </c>
      <c r="AU87" s="57">
        <f>AU$23</f>
        <v>0</v>
      </c>
      <c r="AV87" s="57">
        <f t="shared" si="194"/>
        <v>0</v>
      </c>
      <c r="AW87" s="57">
        <f t="shared" si="194"/>
        <v>0</v>
      </c>
      <c r="AX87" s="57">
        <f t="shared" si="194"/>
        <v>0</v>
      </c>
      <c r="AY87" s="57">
        <f t="shared" si="194"/>
        <v>0</v>
      </c>
      <c r="AZ87" s="57">
        <f>AZ$23</f>
        <v>0</v>
      </c>
      <c r="BA87" s="57">
        <f t="shared" si="194"/>
        <v>0</v>
      </c>
      <c r="BB87" s="57">
        <f t="shared" si="194"/>
        <v>0</v>
      </c>
      <c r="BC87" s="57">
        <f t="shared" si="194"/>
        <v>0</v>
      </c>
      <c r="BD87" s="57">
        <f>BD$23</f>
        <v>0</v>
      </c>
      <c r="BE87" s="57">
        <f>BE$23</f>
        <v>0</v>
      </c>
      <c r="BF87" s="57">
        <f t="shared" si="194"/>
        <v>1</v>
      </c>
      <c r="BG87" s="57">
        <f t="shared" si="194"/>
        <v>1</v>
      </c>
      <c r="BH87" s="57">
        <f>BH$23</f>
        <v>0</v>
      </c>
      <c r="BI87" s="57">
        <f t="shared" si="194"/>
        <v>0</v>
      </c>
      <c r="BJ87" s="57">
        <f t="shared" si="194"/>
        <v>0</v>
      </c>
      <c r="BK87" s="57">
        <f>BK$23</f>
        <v>0</v>
      </c>
      <c r="BL87" s="57">
        <f t="shared" si="194"/>
        <v>0</v>
      </c>
      <c r="BM87" s="57">
        <f>BM$23</f>
        <v>0</v>
      </c>
      <c r="BN87" s="57">
        <f t="shared" si="194"/>
        <v>0</v>
      </c>
      <c r="BO87" s="57">
        <f t="shared" si="194"/>
        <v>0</v>
      </c>
      <c r="BP87" s="57">
        <f t="shared" si="194"/>
        <v>0</v>
      </c>
      <c r="BQ87" s="57">
        <f t="shared" si="194"/>
        <v>0</v>
      </c>
      <c r="BR87" s="57">
        <f>BR$23</f>
        <v>0</v>
      </c>
      <c r="BS87" s="57">
        <f t="shared" si="194"/>
        <v>0</v>
      </c>
      <c r="BT87" s="57">
        <f t="shared" si="194"/>
        <v>0</v>
      </c>
      <c r="BU87" s="57">
        <f t="shared" si="194"/>
        <v>1</v>
      </c>
      <c r="BV87" s="57">
        <f t="shared" si="194"/>
        <v>0</v>
      </c>
      <c r="BW87" s="57">
        <f t="shared" si="194"/>
        <v>0</v>
      </c>
      <c r="BX87" s="57">
        <f t="shared" ref="BX87:DP87" si="196">BX$23</f>
        <v>0</v>
      </c>
      <c r="BY87" s="57">
        <f t="shared" si="196"/>
        <v>0</v>
      </c>
      <c r="BZ87" s="57">
        <f t="shared" si="196"/>
        <v>0</v>
      </c>
      <c r="CA87" s="57">
        <f t="shared" si="196"/>
        <v>0</v>
      </c>
      <c r="CB87" s="57">
        <f t="shared" si="196"/>
        <v>0</v>
      </c>
      <c r="CC87" s="57">
        <f t="shared" si="196"/>
        <v>0</v>
      </c>
      <c r="CD87" s="57">
        <f t="shared" si="196"/>
        <v>0</v>
      </c>
      <c r="CE87" s="57">
        <f t="shared" si="196"/>
        <v>0</v>
      </c>
      <c r="CF87" s="57">
        <f t="shared" si="196"/>
        <v>2</v>
      </c>
      <c r="CG87" s="57">
        <f t="shared" si="196"/>
        <v>0</v>
      </c>
      <c r="CH87" s="57">
        <f t="shared" si="196"/>
        <v>0</v>
      </c>
      <c r="CI87" s="57">
        <f t="shared" si="196"/>
        <v>0</v>
      </c>
      <c r="CJ87" s="57">
        <f t="shared" si="196"/>
        <v>0</v>
      </c>
      <c r="CK87" s="57">
        <f t="shared" si="196"/>
        <v>0</v>
      </c>
      <c r="CL87" s="57">
        <f>CL$23</f>
        <v>0</v>
      </c>
      <c r="CM87" s="57">
        <f t="shared" si="196"/>
        <v>0</v>
      </c>
      <c r="CN87" s="57">
        <f t="shared" si="196"/>
        <v>0</v>
      </c>
      <c r="CO87" s="57">
        <f t="shared" si="196"/>
        <v>1</v>
      </c>
      <c r="CP87" s="57">
        <f t="shared" si="196"/>
        <v>0</v>
      </c>
      <c r="CQ87" s="57">
        <f t="shared" si="196"/>
        <v>0</v>
      </c>
      <c r="CR87" s="57">
        <f t="shared" si="196"/>
        <v>0</v>
      </c>
      <c r="CS87" s="57">
        <f t="shared" si="196"/>
        <v>0</v>
      </c>
      <c r="CT87" s="57">
        <f t="shared" si="196"/>
        <v>1</v>
      </c>
      <c r="CU87" s="57">
        <f t="shared" si="196"/>
        <v>0</v>
      </c>
      <c r="CV87" s="57">
        <f t="shared" si="196"/>
        <v>0</v>
      </c>
      <c r="CW87" s="57">
        <f t="shared" si="196"/>
        <v>0</v>
      </c>
      <c r="CX87" s="57">
        <f>CX$23</f>
        <v>0</v>
      </c>
      <c r="CY87" s="57">
        <f t="shared" si="196"/>
        <v>0</v>
      </c>
      <c r="CZ87" s="57">
        <f t="shared" si="196"/>
        <v>1</v>
      </c>
      <c r="DA87" s="57">
        <f t="shared" si="196"/>
        <v>0</v>
      </c>
      <c r="DB87" s="57">
        <f>DB$23</f>
        <v>2</v>
      </c>
      <c r="DC87" s="57">
        <f t="shared" si="196"/>
        <v>0</v>
      </c>
      <c r="DD87" s="57">
        <f t="shared" si="196"/>
        <v>0</v>
      </c>
      <c r="DE87" s="57">
        <f>DE$23</f>
        <v>0</v>
      </c>
      <c r="DF87" s="57">
        <f>DF$23</f>
        <v>0</v>
      </c>
      <c r="DG87" s="57">
        <f>DG$23</f>
        <v>0</v>
      </c>
      <c r="DH87" s="57">
        <f t="shared" si="196"/>
        <v>0</v>
      </c>
      <c r="DI87" s="57">
        <f t="shared" si="196"/>
        <v>2</v>
      </c>
      <c r="DJ87" s="57">
        <f t="shared" si="196"/>
        <v>1</v>
      </c>
      <c r="DK87" s="57">
        <f t="shared" si="196"/>
        <v>0</v>
      </c>
      <c r="DL87" s="57">
        <f t="shared" si="196"/>
        <v>2</v>
      </c>
      <c r="DM87" s="57">
        <f t="shared" si="196"/>
        <v>1</v>
      </c>
      <c r="DN87" s="57">
        <f t="shared" si="196"/>
        <v>0</v>
      </c>
      <c r="DO87" s="57">
        <f t="shared" si="196"/>
        <v>1</v>
      </c>
      <c r="DP87" s="57">
        <f t="shared" si="196"/>
        <v>0</v>
      </c>
      <c r="DQ87" s="1"/>
      <c r="DR87" s="18">
        <f t="shared" si="178"/>
        <v>25</v>
      </c>
      <c r="DS87" s="1"/>
      <c r="DT87" s="16">
        <f t="shared" si="186"/>
        <v>7</v>
      </c>
      <c r="DU87" s="16">
        <f t="shared" si="179"/>
        <v>8</v>
      </c>
      <c r="DV87" s="49">
        <f t="shared" si="180"/>
        <v>3</v>
      </c>
      <c r="DW87" s="16">
        <f t="shared" si="181"/>
        <v>2</v>
      </c>
      <c r="DX87" s="16">
        <f t="shared" si="182"/>
        <v>2</v>
      </c>
      <c r="DY87" s="50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70"/>
      <c r="GB87" s="80" t="s">
        <v>32</v>
      </c>
      <c r="GC87" s="22">
        <f t="shared" si="190"/>
        <v>1</v>
      </c>
      <c r="GD87" s="22">
        <f t="shared" si="191"/>
        <v>1</v>
      </c>
      <c r="GE87" s="22">
        <f t="shared" si="192"/>
        <v>1</v>
      </c>
      <c r="GF87" s="22">
        <f t="shared" si="193"/>
        <v>2</v>
      </c>
      <c r="GG87" s="73"/>
      <c r="GH87" s="1"/>
    </row>
    <row r="88" spans="1:190" s="11" customFormat="1" ht="13.5" customHeight="1" x14ac:dyDescent="0.25">
      <c r="A88" s="43" t="s">
        <v>58</v>
      </c>
      <c r="B88" s="57">
        <f>B$27</f>
        <v>0</v>
      </c>
      <c r="C88" s="57">
        <f t="shared" ref="C88:BW88" si="197">C$27</f>
        <v>0</v>
      </c>
      <c r="D88" s="57">
        <f>D$27</f>
        <v>0</v>
      </c>
      <c r="E88" s="57">
        <f t="shared" si="197"/>
        <v>0</v>
      </c>
      <c r="F88" s="57">
        <f t="shared" si="197"/>
        <v>0</v>
      </c>
      <c r="G88" s="57">
        <f t="shared" si="197"/>
        <v>0</v>
      </c>
      <c r="H88" s="57">
        <f t="shared" si="197"/>
        <v>0</v>
      </c>
      <c r="I88" s="57">
        <f t="shared" ref="I88:N88" si="198">I$27</f>
        <v>0</v>
      </c>
      <c r="J88" s="57">
        <f t="shared" si="198"/>
        <v>0</v>
      </c>
      <c r="K88" s="57">
        <f t="shared" si="198"/>
        <v>0</v>
      </c>
      <c r="L88" s="57">
        <f t="shared" si="198"/>
        <v>0</v>
      </c>
      <c r="M88" s="57">
        <f t="shared" si="198"/>
        <v>0</v>
      </c>
      <c r="N88" s="57">
        <f t="shared" si="198"/>
        <v>0</v>
      </c>
      <c r="O88" s="57">
        <f t="shared" si="197"/>
        <v>2</v>
      </c>
      <c r="P88" s="57">
        <f>P$27</f>
        <v>2</v>
      </c>
      <c r="Q88" s="57">
        <f t="shared" si="197"/>
        <v>1</v>
      </c>
      <c r="R88" s="57">
        <f t="shared" si="197"/>
        <v>0</v>
      </c>
      <c r="S88" s="57">
        <f t="shared" si="197"/>
        <v>2</v>
      </c>
      <c r="T88" s="57">
        <f>T$27</f>
        <v>0</v>
      </c>
      <c r="U88" s="57">
        <f t="shared" si="197"/>
        <v>2</v>
      </c>
      <c r="V88" s="57">
        <f t="shared" si="197"/>
        <v>0</v>
      </c>
      <c r="W88" s="57">
        <f t="shared" si="197"/>
        <v>2</v>
      </c>
      <c r="X88" s="57">
        <f>X$27</f>
        <v>2</v>
      </c>
      <c r="Y88" s="57">
        <f>Y$27</f>
        <v>2</v>
      </c>
      <c r="Z88" s="57">
        <f t="shared" si="197"/>
        <v>0</v>
      </c>
      <c r="AA88" s="57">
        <f>AA$27</f>
        <v>0</v>
      </c>
      <c r="AB88" s="57">
        <f t="shared" si="197"/>
        <v>2</v>
      </c>
      <c r="AC88" s="57">
        <f>AC$27</f>
        <v>2</v>
      </c>
      <c r="AD88" s="57">
        <f t="shared" si="197"/>
        <v>0</v>
      </c>
      <c r="AE88" s="57">
        <f t="shared" si="197"/>
        <v>0</v>
      </c>
      <c r="AF88" s="57">
        <f t="shared" si="197"/>
        <v>0</v>
      </c>
      <c r="AG88" s="57">
        <f t="shared" si="197"/>
        <v>0</v>
      </c>
      <c r="AH88" s="57">
        <f t="shared" si="197"/>
        <v>0</v>
      </c>
      <c r="AI88" s="57">
        <f t="shared" si="197"/>
        <v>0</v>
      </c>
      <c r="AJ88" s="57">
        <f t="shared" si="197"/>
        <v>0</v>
      </c>
      <c r="AK88" s="57">
        <f t="shared" si="197"/>
        <v>0</v>
      </c>
      <c r="AL88" s="57">
        <f t="shared" si="197"/>
        <v>0</v>
      </c>
      <c r="AM88" s="57">
        <f t="shared" si="197"/>
        <v>0</v>
      </c>
      <c r="AN88" s="57">
        <f t="shared" si="197"/>
        <v>2</v>
      </c>
      <c r="AO88" s="57">
        <f t="shared" si="197"/>
        <v>2</v>
      </c>
      <c r="AP88" s="57">
        <f t="shared" si="197"/>
        <v>2</v>
      </c>
      <c r="AQ88" s="57">
        <f>AQ$27</f>
        <v>0</v>
      </c>
      <c r="AR88" s="57">
        <f>AR$27</f>
        <v>0</v>
      </c>
      <c r="AS88" s="57">
        <f t="shared" si="197"/>
        <v>0</v>
      </c>
      <c r="AT88" s="57">
        <f t="shared" si="197"/>
        <v>0</v>
      </c>
      <c r="AU88" s="57">
        <f>AU$27</f>
        <v>0</v>
      </c>
      <c r="AV88" s="57">
        <f t="shared" si="197"/>
        <v>0</v>
      </c>
      <c r="AW88" s="57">
        <f t="shared" si="197"/>
        <v>2</v>
      </c>
      <c r="AX88" s="57">
        <f t="shared" si="197"/>
        <v>1</v>
      </c>
      <c r="AY88" s="57">
        <f t="shared" si="197"/>
        <v>0</v>
      </c>
      <c r="AZ88" s="57">
        <f>AZ$27</f>
        <v>0</v>
      </c>
      <c r="BA88" s="57">
        <f t="shared" si="197"/>
        <v>0</v>
      </c>
      <c r="BB88" s="57">
        <f t="shared" si="197"/>
        <v>0</v>
      </c>
      <c r="BC88" s="57">
        <f t="shared" si="197"/>
        <v>0</v>
      </c>
      <c r="BD88" s="57">
        <f>BD$27</f>
        <v>0</v>
      </c>
      <c r="BE88" s="57">
        <f>BE$27</f>
        <v>0</v>
      </c>
      <c r="BF88" s="57">
        <f t="shared" si="197"/>
        <v>0</v>
      </c>
      <c r="BG88" s="57">
        <f t="shared" si="197"/>
        <v>0</v>
      </c>
      <c r="BH88" s="57">
        <f>BH$27</f>
        <v>0</v>
      </c>
      <c r="BI88" s="57">
        <f t="shared" si="197"/>
        <v>0</v>
      </c>
      <c r="BJ88" s="57">
        <f t="shared" si="197"/>
        <v>2</v>
      </c>
      <c r="BK88" s="57">
        <f>BK$27</f>
        <v>1</v>
      </c>
      <c r="BL88" s="57">
        <f t="shared" si="197"/>
        <v>0</v>
      </c>
      <c r="BM88" s="57">
        <f>BM$27</f>
        <v>0</v>
      </c>
      <c r="BN88" s="57">
        <f t="shared" si="197"/>
        <v>0</v>
      </c>
      <c r="BO88" s="57">
        <f t="shared" si="197"/>
        <v>0</v>
      </c>
      <c r="BP88" s="57">
        <f t="shared" si="197"/>
        <v>2</v>
      </c>
      <c r="BQ88" s="57">
        <f t="shared" si="197"/>
        <v>2</v>
      </c>
      <c r="BR88" s="57">
        <f>BR$27</f>
        <v>0</v>
      </c>
      <c r="BS88" s="57">
        <f t="shared" si="197"/>
        <v>0</v>
      </c>
      <c r="BT88" s="57">
        <f t="shared" si="197"/>
        <v>0</v>
      </c>
      <c r="BU88" s="57">
        <f t="shared" si="197"/>
        <v>0</v>
      </c>
      <c r="BV88" s="57">
        <f t="shared" si="197"/>
        <v>0</v>
      </c>
      <c r="BW88" s="57">
        <f t="shared" si="197"/>
        <v>1</v>
      </c>
      <c r="BX88" s="57">
        <f t="shared" ref="BX88:DP88" si="199">BX$27</f>
        <v>2</v>
      </c>
      <c r="BY88" s="57">
        <f t="shared" si="199"/>
        <v>0</v>
      </c>
      <c r="BZ88" s="57">
        <f t="shared" si="199"/>
        <v>0</v>
      </c>
      <c r="CA88" s="57">
        <f t="shared" si="199"/>
        <v>0</v>
      </c>
      <c r="CB88" s="57">
        <f t="shared" si="199"/>
        <v>2</v>
      </c>
      <c r="CC88" s="57">
        <f t="shared" si="199"/>
        <v>2</v>
      </c>
      <c r="CD88" s="57">
        <f t="shared" si="199"/>
        <v>0</v>
      </c>
      <c r="CE88" s="57">
        <f t="shared" si="199"/>
        <v>2</v>
      </c>
      <c r="CF88" s="57">
        <f t="shared" si="199"/>
        <v>0</v>
      </c>
      <c r="CG88" s="57">
        <f t="shared" si="199"/>
        <v>0</v>
      </c>
      <c r="CH88" s="57">
        <f t="shared" si="199"/>
        <v>0</v>
      </c>
      <c r="CI88" s="57">
        <f t="shared" si="199"/>
        <v>0</v>
      </c>
      <c r="CJ88" s="57">
        <f t="shared" si="199"/>
        <v>1</v>
      </c>
      <c r="CK88" s="57">
        <f t="shared" si="199"/>
        <v>1</v>
      </c>
      <c r="CL88" s="57">
        <f>CL$27</f>
        <v>2</v>
      </c>
      <c r="CM88" s="57">
        <f t="shared" si="199"/>
        <v>0</v>
      </c>
      <c r="CN88" s="57">
        <f t="shared" si="199"/>
        <v>2</v>
      </c>
      <c r="CO88" s="57">
        <f t="shared" si="199"/>
        <v>0</v>
      </c>
      <c r="CP88" s="57">
        <f t="shared" si="199"/>
        <v>2</v>
      </c>
      <c r="CQ88" s="57">
        <f t="shared" si="199"/>
        <v>0</v>
      </c>
      <c r="CR88" s="57">
        <f t="shared" si="199"/>
        <v>0</v>
      </c>
      <c r="CS88" s="57">
        <f t="shared" si="199"/>
        <v>2</v>
      </c>
      <c r="CT88" s="57">
        <f t="shared" si="199"/>
        <v>0</v>
      </c>
      <c r="CU88" s="57">
        <f t="shared" si="199"/>
        <v>1</v>
      </c>
      <c r="CV88" s="57">
        <f t="shared" si="199"/>
        <v>2</v>
      </c>
      <c r="CW88" s="57">
        <f t="shared" si="199"/>
        <v>2</v>
      </c>
      <c r="CX88" s="57">
        <f>CX$27</f>
        <v>0</v>
      </c>
      <c r="CY88" s="57">
        <f t="shared" si="199"/>
        <v>2</v>
      </c>
      <c r="CZ88" s="57">
        <f t="shared" si="199"/>
        <v>0</v>
      </c>
      <c r="DA88" s="57">
        <f t="shared" si="199"/>
        <v>0</v>
      </c>
      <c r="DB88" s="57">
        <f>DB$27</f>
        <v>0</v>
      </c>
      <c r="DC88" s="57">
        <f t="shared" si="199"/>
        <v>2</v>
      </c>
      <c r="DD88" s="57">
        <f t="shared" si="199"/>
        <v>2</v>
      </c>
      <c r="DE88" s="57">
        <f>DE$27</f>
        <v>1</v>
      </c>
      <c r="DF88" s="57">
        <f>DF$27</f>
        <v>1</v>
      </c>
      <c r="DG88" s="57">
        <f>DG$27</f>
        <v>1</v>
      </c>
      <c r="DH88" s="57">
        <f t="shared" si="199"/>
        <v>2</v>
      </c>
      <c r="DI88" s="57">
        <f t="shared" si="199"/>
        <v>2</v>
      </c>
      <c r="DJ88" s="57">
        <f t="shared" si="199"/>
        <v>1</v>
      </c>
      <c r="DK88" s="57">
        <f t="shared" si="199"/>
        <v>0</v>
      </c>
      <c r="DL88" s="57">
        <f t="shared" si="199"/>
        <v>0</v>
      </c>
      <c r="DM88" s="57">
        <f t="shared" si="199"/>
        <v>0</v>
      </c>
      <c r="DN88" s="57">
        <f t="shared" si="199"/>
        <v>0</v>
      </c>
      <c r="DO88" s="57">
        <f t="shared" si="199"/>
        <v>1</v>
      </c>
      <c r="DP88" s="57">
        <f t="shared" si="199"/>
        <v>1</v>
      </c>
      <c r="DQ88" s="1"/>
      <c r="DR88" s="18">
        <f t="shared" si="178"/>
        <v>44</v>
      </c>
      <c r="DS88" s="1"/>
      <c r="DT88" s="16">
        <f t="shared" si="186"/>
        <v>47</v>
      </c>
      <c r="DU88" s="16">
        <f t="shared" si="179"/>
        <v>29</v>
      </c>
      <c r="DV88" s="49">
        <f t="shared" si="180"/>
        <v>15</v>
      </c>
      <c r="DW88" s="16">
        <f t="shared" si="181"/>
        <v>12</v>
      </c>
      <c r="DX88" s="16">
        <f t="shared" si="182"/>
        <v>8</v>
      </c>
      <c r="DY88" s="50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70"/>
      <c r="GB88" s="62" t="s">
        <v>34</v>
      </c>
      <c r="GC88" s="22">
        <f t="shared" si="190"/>
        <v>1</v>
      </c>
      <c r="GD88" s="22">
        <f t="shared" si="191"/>
        <v>0</v>
      </c>
      <c r="GE88" s="22">
        <f t="shared" si="192"/>
        <v>1</v>
      </c>
      <c r="GF88" s="22">
        <f t="shared" si="193"/>
        <v>3</v>
      </c>
      <c r="GG88" s="70"/>
      <c r="GH88" s="1"/>
    </row>
    <row r="89" spans="1:190" s="11" customFormat="1" ht="14.25" customHeight="1" x14ac:dyDescent="0.25">
      <c r="A89" s="43" t="s">
        <v>31</v>
      </c>
      <c r="B89" s="57">
        <f t="shared" ref="B89:AJ89" si="200">B$29</f>
        <v>1</v>
      </c>
      <c r="C89" s="57">
        <f t="shared" si="200"/>
        <v>0</v>
      </c>
      <c r="D89" s="57">
        <f>D$29</f>
        <v>0</v>
      </c>
      <c r="E89" s="57">
        <f t="shared" si="200"/>
        <v>0</v>
      </c>
      <c r="F89" s="57">
        <f t="shared" si="200"/>
        <v>0</v>
      </c>
      <c r="G89" s="57">
        <f t="shared" si="200"/>
        <v>0</v>
      </c>
      <c r="H89" s="57">
        <f t="shared" si="200"/>
        <v>0</v>
      </c>
      <c r="I89" s="57">
        <f t="shared" si="200"/>
        <v>0</v>
      </c>
      <c r="J89" s="57">
        <f t="shared" si="200"/>
        <v>0</v>
      </c>
      <c r="K89" s="57">
        <f t="shared" si="200"/>
        <v>1</v>
      </c>
      <c r="L89" s="57">
        <f t="shared" si="200"/>
        <v>0</v>
      </c>
      <c r="M89" s="57">
        <f t="shared" si="200"/>
        <v>0</v>
      </c>
      <c r="N89" s="57">
        <f t="shared" si="200"/>
        <v>0</v>
      </c>
      <c r="O89" s="57">
        <f t="shared" si="200"/>
        <v>0</v>
      </c>
      <c r="P89" s="57">
        <f t="shared" si="200"/>
        <v>0</v>
      </c>
      <c r="Q89" s="57">
        <f t="shared" si="200"/>
        <v>0</v>
      </c>
      <c r="R89" s="57">
        <f t="shared" si="200"/>
        <v>0</v>
      </c>
      <c r="S89" s="57">
        <f t="shared" si="200"/>
        <v>0</v>
      </c>
      <c r="T89" s="57">
        <f t="shared" si="200"/>
        <v>0</v>
      </c>
      <c r="U89" s="57">
        <f t="shared" si="200"/>
        <v>0</v>
      </c>
      <c r="V89" s="57">
        <f t="shared" si="200"/>
        <v>0</v>
      </c>
      <c r="W89" s="57">
        <f t="shared" si="200"/>
        <v>0</v>
      </c>
      <c r="X89" s="57">
        <f>X$29</f>
        <v>0</v>
      </c>
      <c r="Y89" s="57">
        <f>Y$29</f>
        <v>0</v>
      </c>
      <c r="Z89" s="57">
        <f t="shared" si="200"/>
        <v>0</v>
      </c>
      <c r="AA89" s="57">
        <f>AA$29</f>
        <v>0</v>
      </c>
      <c r="AB89" s="57">
        <f t="shared" si="200"/>
        <v>0</v>
      </c>
      <c r="AC89" s="57">
        <f t="shared" si="200"/>
        <v>0</v>
      </c>
      <c r="AD89" s="57">
        <f t="shared" si="200"/>
        <v>0</v>
      </c>
      <c r="AE89" s="57">
        <f t="shared" si="200"/>
        <v>0</v>
      </c>
      <c r="AF89" s="57">
        <f t="shared" si="200"/>
        <v>0</v>
      </c>
      <c r="AG89" s="57">
        <f t="shared" si="200"/>
        <v>0</v>
      </c>
      <c r="AH89" s="57">
        <f t="shared" si="200"/>
        <v>0</v>
      </c>
      <c r="AI89" s="57">
        <f t="shared" si="200"/>
        <v>0</v>
      </c>
      <c r="AJ89" s="57">
        <f t="shared" si="200"/>
        <v>0</v>
      </c>
      <c r="AK89" s="57">
        <f t="shared" ref="AK89:BO89" si="201">AK$29</f>
        <v>0</v>
      </c>
      <c r="AL89" s="57">
        <f t="shared" si="201"/>
        <v>0</v>
      </c>
      <c r="AM89" s="57">
        <f t="shared" si="201"/>
        <v>0</v>
      </c>
      <c r="AN89" s="57">
        <f t="shared" si="201"/>
        <v>0</v>
      </c>
      <c r="AO89" s="57">
        <f t="shared" si="201"/>
        <v>0</v>
      </c>
      <c r="AP89" s="57">
        <f t="shared" si="201"/>
        <v>0</v>
      </c>
      <c r="AQ89" s="57">
        <f t="shared" si="201"/>
        <v>0</v>
      </c>
      <c r="AR89" s="57">
        <f t="shared" si="201"/>
        <v>0</v>
      </c>
      <c r="AS89" s="57">
        <f t="shared" si="201"/>
        <v>0</v>
      </c>
      <c r="AT89" s="57">
        <f t="shared" si="201"/>
        <v>0</v>
      </c>
      <c r="AU89" s="57">
        <f t="shared" si="201"/>
        <v>0</v>
      </c>
      <c r="AV89" s="57">
        <f t="shared" si="201"/>
        <v>0</v>
      </c>
      <c r="AW89" s="57">
        <f t="shared" si="201"/>
        <v>0</v>
      </c>
      <c r="AX89" s="57">
        <f t="shared" si="201"/>
        <v>0</v>
      </c>
      <c r="AY89" s="57">
        <f t="shared" si="201"/>
        <v>0</v>
      </c>
      <c r="AZ89" s="57">
        <f t="shared" si="201"/>
        <v>0</v>
      </c>
      <c r="BA89" s="57">
        <f t="shared" si="201"/>
        <v>0</v>
      </c>
      <c r="BB89" s="57">
        <f t="shared" si="201"/>
        <v>0</v>
      </c>
      <c r="BC89" s="57">
        <f t="shared" si="201"/>
        <v>0</v>
      </c>
      <c r="BD89" s="57">
        <f t="shared" si="201"/>
        <v>0</v>
      </c>
      <c r="BE89" s="57">
        <f>BE$29</f>
        <v>0</v>
      </c>
      <c r="BF89" s="57">
        <f t="shared" si="201"/>
        <v>0</v>
      </c>
      <c r="BG89" s="57">
        <f t="shared" si="201"/>
        <v>0</v>
      </c>
      <c r="BH89" s="57">
        <f>BH$29</f>
        <v>0</v>
      </c>
      <c r="BI89" s="57">
        <f t="shared" si="201"/>
        <v>0</v>
      </c>
      <c r="BJ89" s="57">
        <f t="shared" si="201"/>
        <v>0</v>
      </c>
      <c r="BK89" s="57">
        <f t="shared" si="201"/>
        <v>0</v>
      </c>
      <c r="BL89" s="57">
        <f t="shared" si="201"/>
        <v>0</v>
      </c>
      <c r="BM89" s="57">
        <f t="shared" si="201"/>
        <v>1</v>
      </c>
      <c r="BN89" s="57">
        <f t="shared" si="201"/>
        <v>0</v>
      </c>
      <c r="BO89" s="57">
        <f t="shared" si="201"/>
        <v>0</v>
      </c>
      <c r="BP89" s="57">
        <f t="shared" ref="BP89:CT89" si="202">BP$29</f>
        <v>0</v>
      </c>
      <c r="BQ89" s="57">
        <f t="shared" si="202"/>
        <v>0</v>
      </c>
      <c r="BR89" s="57">
        <f>BR$29</f>
        <v>0</v>
      </c>
      <c r="BS89" s="57">
        <f t="shared" si="202"/>
        <v>0</v>
      </c>
      <c r="BT89" s="57">
        <f t="shared" si="202"/>
        <v>0</v>
      </c>
      <c r="BU89" s="57">
        <f t="shared" si="202"/>
        <v>0</v>
      </c>
      <c r="BV89" s="57">
        <f t="shared" si="202"/>
        <v>0</v>
      </c>
      <c r="BW89" s="57">
        <f t="shared" si="202"/>
        <v>0</v>
      </c>
      <c r="BX89" s="57">
        <f t="shared" si="202"/>
        <v>0</v>
      </c>
      <c r="BY89" s="57">
        <f t="shared" si="202"/>
        <v>0</v>
      </c>
      <c r="BZ89" s="57">
        <f t="shared" si="202"/>
        <v>0</v>
      </c>
      <c r="CA89" s="57">
        <f t="shared" si="202"/>
        <v>0</v>
      </c>
      <c r="CB89" s="57">
        <f t="shared" si="202"/>
        <v>0</v>
      </c>
      <c r="CC89" s="57">
        <f t="shared" si="202"/>
        <v>0</v>
      </c>
      <c r="CD89" s="57">
        <f t="shared" si="202"/>
        <v>0</v>
      </c>
      <c r="CE89" s="57">
        <f t="shared" si="202"/>
        <v>0</v>
      </c>
      <c r="CF89" s="57">
        <f t="shared" si="202"/>
        <v>0</v>
      </c>
      <c r="CG89" s="57">
        <f t="shared" si="202"/>
        <v>0</v>
      </c>
      <c r="CH89" s="57">
        <f t="shared" si="202"/>
        <v>0</v>
      </c>
      <c r="CI89" s="57">
        <f t="shared" si="202"/>
        <v>0</v>
      </c>
      <c r="CJ89" s="57">
        <f t="shared" si="202"/>
        <v>0</v>
      </c>
      <c r="CK89" s="57">
        <f t="shared" si="202"/>
        <v>0</v>
      </c>
      <c r="CL89" s="57">
        <f t="shared" si="202"/>
        <v>0</v>
      </c>
      <c r="CM89" s="57">
        <f t="shared" si="202"/>
        <v>0</v>
      </c>
      <c r="CN89" s="57">
        <f t="shared" si="202"/>
        <v>0</v>
      </c>
      <c r="CO89" s="57">
        <f t="shared" si="202"/>
        <v>0</v>
      </c>
      <c r="CP89" s="57">
        <f t="shared" si="202"/>
        <v>0</v>
      </c>
      <c r="CQ89" s="57">
        <f t="shared" si="202"/>
        <v>0</v>
      </c>
      <c r="CR89" s="57">
        <f t="shared" si="202"/>
        <v>0</v>
      </c>
      <c r="CS89" s="57">
        <f t="shared" si="202"/>
        <v>0</v>
      </c>
      <c r="CT89" s="57">
        <f t="shared" si="202"/>
        <v>0</v>
      </c>
      <c r="CU89" s="57">
        <f t="shared" ref="CU89:DP89" si="203">CU$29</f>
        <v>0</v>
      </c>
      <c r="CV89" s="57">
        <f t="shared" si="203"/>
        <v>0</v>
      </c>
      <c r="CW89" s="57">
        <f t="shared" si="203"/>
        <v>0</v>
      </c>
      <c r="CX89" s="57">
        <f>CX$29</f>
        <v>0</v>
      </c>
      <c r="CY89" s="57">
        <f t="shared" si="203"/>
        <v>0</v>
      </c>
      <c r="CZ89" s="57">
        <f t="shared" si="203"/>
        <v>0</v>
      </c>
      <c r="DA89" s="57">
        <f t="shared" si="203"/>
        <v>0</v>
      </c>
      <c r="DB89" s="57">
        <f>DB$29</f>
        <v>0</v>
      </c>
      <c r="DC89" s="57">
        <f t="shared" si="203"/>
        <v>0</v>
      </c>
      <c r="DD89" s="57">
        <f t="shared" si="203"/>
        <v>0</v>
      </c>
      <c r="DE89" s="57">
        <f t="shared" si="203"/>
        <v>0</v>
      </c>
      <c r="DF89" s="57">
        <f t="shared" si="203"/>
        <v>0</v>
      </c>
      <c r="DG89" s="57">
        <f t="shared" si="203"/>
        <v>0</v>
      </c>
      <c r="DH89" s="57">
        <f t="shared" si="203"/>
        <v>0</v>
      </c>
      <c r="DI89" s="57">
        <f t="shared" si="203"/>
        <v>0</v>
      </c>
      <c r="DJ89" s="57">
        <f t="shared" si="203"/>
        <v>0</v>
      </c>
      <c r="DK89" s="57">
        <f t="shared" si="203"/>
        <v>0</v>
      </c>
      <c r="DL89" s="57">
        <f t="shared" si="203"/>
        <v>0</v>
      </c>
      <c r="DM89" s="57">
        <f t="shared" si="203"/>
        <v>0</v>
      </c>
      <c r="DN89" s="57">
        <f t="shared" si="203"/>
        <v>0</v>
      </c>
      <c r="DO89" s="57">
        <f t="shared" si="203"/>
        <v>0</v>
      </c>
      <c r="DP89" s="57">
        <f t="shared" si="203"/>
        <v>0</v>
      </c>
      <c r="DQ89" s="1"/>
      <c r="DR89" s="18">
        <f t="shared" si="178"/>
        <v>3</v>
      </c>
      <c r="DS89" s="1"/>
      <c r="DT89" s="16">
        <f t="shared" si="186"/>
        <v>1</v>
      </c>
      <c r="DU89" s="16">
        <f t="shared" si="179"/>
        <v>1</v>
      </c>
      <c r="DV89" s="49">
        <f t="shared" si="180"/>
        <v>0</v>
      </c>
      <c r="DW89" s="16">
        <f t="shared" si="181"/>
        <v>1</v>
      </c>
      <c r="DX89" s="16">
        <f t="shared" si="182"/>
        <v>0</v>
      </c>
      <c r="DY89" s="50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70"/>
      <c r="GB89" s="62" t="s">
        <v>17</v>
      </c>
      <c r="GC89" s="22">
        <f t="shared" si="190"/>
        <v>3</v>
      </c>
      <c r="GD89" s="22">
        <f t="shared" si="191"/>
        <v>2</v>
      </c>
      <c r="GE89" s="22">
        <f t="shared" si="192"/>
        <v>2</v>
      </c>
      <c r="GF89" s="22">
        <f t="shared" si="193"/>
        <v>2</v>
      </c>
      <c r="GG89" s="70"/>
      <c r="GH89" s="1"/>
    </row>
    <row r="90" spans="1:190" s="11" customFormat="1" x14ac:dyDescent="0.25">
      <c r="A90" s="43" t="s">
        <v>25</v>
      </c>
      <c r="B90" s="57">
        <f>B$30</f>
        <v>0</v>
      </c>
      <c r="C90" s="57">
        <f t="shared" ref="C90:BW90" si="204">C$30</f>
        <v>0</v>
      </c>
      <c r="D90" s="57">
        <f>D$30</f>
        <v>0</v>
      </c>
      <c r="E90" s="57">
        <f t="shared" si="204"/>
        <v>0</v>
      </c>
      <c r="F90" s="57">
        <f t="shared" si="204"/>
        <v>0</v>
      </c>
      <c r="G90" s="57">
        <f t="shared" si="204"/>
        <v>0</v>
      </c>
      <c r="H90" s="57">
        <f t="shared" si="204"/>
        <v>0</v>
      </c>
      <c r="I90" s="57">
        <f t="shared" ref="I90:N90" si="205">I$30</f>
        <v>0</v>
      </c>
      <c r="J90" s="57">
        <f t="shared" si="205"/>
        <v>0</v>
      </c>
      <c r="K90" s="57">
        <f t="shared" si="205"/>
        <v>0</v>
      </c>
      <c r="L90" s="57">
        <f t="shared" si="205"/>
        <v>1</v>
      </c>
      <c r="M90" s="57">
        <f t="shared" si="205"/>
        <v>0</v>
      </c>
      <c r="N90" s="57">
        <f t="shared" si="205"/>
        <v>0</v>
      </c>
      <c r="O90" s="57">
        <f t="shared" si="204"/>
        <v>0</v>
      </c>
      <c r="P90" s="57">
        <f>P$30</f>
        <v>0</v>
      </c>
      <c r="Q90" s="57">
        <f t="shared" si="204"/>
        <v>0</v>
      </c>
      <c r="R90" s="57">
        <f t="shared" si="204"/>
        <v>0</v>
      </c>
      <c r="S90" s="57">
        <f t="shared" si="204"/>
        <v>0</v>
      </c>
      <c r="T90" s="57">
        <f>T$30</f>
        <v>0</v>
      </c>
      <c r="U90" s="57">
        <f t="shared" si="204"/>
        <v>0</v>
      </c>
      <c r="V90" s="57">
        <f t="shared" si="204"/>
        <v>0</v>
      </c>
      <c r="W90" s="57">
        <f t="shared" si="204"/>
        <v>0</v>
      </c>
      <c r="X90" s="57">
        <f>X$30</f>
        <v>0</v>
      </c>
      <c r="Y90" s="57">
        <f>Y$30</f>
        <v>0</v>
      </c>
      <c r="Z90" s="57">
        <f t="shared" si="204"/>
        <v>0</v>
      </c>
      <c r="AA90" s="57">
        <f>AA$30</f>
        <v>0</v>
      </c>
      <c r="AB90" s="57">
        <f t="shared" si="204"/>
        <v>0</v>
      </c>
      <c r="AC90" s="57">
        <f>AC$30</f>
        <v>0</v>
      </c>
      <c r="AD90" s="57">
        <f t="shared" si="204"/>
        <v>0</v>
      </c>
      <c r="AE90" s="57">
        <f t="shared" si="204"/>
        <v>0</v>
      </c>
      <c r="AF90" s="57">
        <f t="shared" si="204"/>
        <v>0</v>
      </c>
      <c r="AG90" s="57">
        <f t="shared" si="204"/>
        <v>0</v>
      </c>
      <c r="AH90" s="57">
        <f t="shared" si="204"/>
        <v>0</v>
      </c>
      <c r="AI90" s="57">
        <f t="shared" si="204"/>
        <v>0</v>
      </c>
      <c r="AJ90" s="57">
        <f t="shared" si="204"/>
        <v>0</v>
      </c>
      <c r="AK90" s="57">
        <f t="shared" si="204"/>
        <v>0</v>
      </c>
      <c r="AL90" s="57">
        <f t="shared" si="204"/>
        <v>0</v>
      </c>
      <c r="AM90" s="57">
        <f t="shared" si="204"/>
        <v>0</v>
      </c>
      <c r="AN90" s="57">
        <f t="shared" si="204"/>
        <v>0</v>
      </c>
      <c r="AO90" s="57">
        <f t="shared" si="204"/>
        <v>0</v>
      </c>
      <c r="AP90" s="57">
        <f t="shared" si="204"/>
        <v>0</v>
      </c>
      <c r="AQ90" s="57">
        <f>AQ$30</f>
        <v>0</v>
      </c>
      <c r="AR90" s="57">
        <f>AR$30</f>
        <v>0</v>
      </c>
      <c r="AS90" s="57">
        <f t="shared" si="204"/>
        <v>0</v>
      </c>
      <c r="AT90" s="57">
        <f t="shared" si="204"/>
        <v>0</v>
      </c>
      <c r="AU90" s="57">
        <f>AU$30</f>
        <v>2</v>
      </c>
      <c r="AV90" s="57">
        <f t="shared" si="204"/>
        <v>1</v>
      </c>
      <c r="AW90" s="57">
        <f t="shared" si="204"/>
        <v>0</v>
      </c>
      <c r="AX90" s="57">
        <f t="shared" si="204"/>
        <v>0</v>
      </c>
      <c r="AY90" s="57">
        <f t="shared" si="204"/>
        <v>0</v>
      </c>
      <c r="AZ90" s="57">
        <f>AZ$30</f>
        <v>0</v>
      </c>
      <c r="BA90" s="57">
        <f t="shared" si="204"/>
        <v>0</v>
      </c>
      <c r="BB90" s="57">
        <f t="shared" si="204"/>
        <v>0</v>
      </c>
      <c r="BC90" s="57">
        <f t="shared" si="204"/>
        <v>0</v>
      </c>
      <c r="BD90" s="57">
        <f>BD$30</f>
        <v>0</v>
      </c>
      <c r="BE90" s="57">
        <f>BE$30</f>
        <v>0</v>
      </c>
      <c r="BF90" s="57">
        <f t="shared" si="204"/>
        <v>0</v>
      </c>
      <c r="BG90" s="57">
        <f t="shared" si="204"/>
        <v>0</v>
      </c>
      <c r="BH90" s="57">
        <f>BH$30</f>
        <v>0</v>
      </c>
      <c r="BI90" s="57">
        <f t="shared" si="204"/>
        <v>0</v>
      </c>
      <c r="BJ90" s="57">
        <f t="shared" si="204"/>
        <v>0</v>
      </c>
      <c r="BK90" s="57">
        <f>BK$30</f>
        <v>0</v>
      </c>
      <c r="BL90" s="57">
        <f t="shared" si="204"/>
        <v>0</v>
      </c>
      <c r="BM90" s="57">
        <f>BM$30</f>
        <v>0</v>
      </c>
      <c r="BN90" s="57">
        <f t="shared" si="204"/>
        <v>0</v>
      </c>
      <c r="BO90" s="57">
        <f t="shared" si="204"/>
        <v>0</v>
      </c>
      <c r="BP90" s="57">
        <f t="shared" si="204"/>
        <v>0</v>
      </c>
      <c r="BQ90" s="57">
        <f t="shared" si="204"/>
        <v>0</v>
      </c>
      <c r="BR90" s="57">
        <f>BR$30</f>
        <v>0</v>
      </c>
      <c r="BS90" s="57">
        <f t="shared" si="204"/>
        <v>0</v>
      </c>
      <c r="BT90" s="57">
        <f t="shared" si="204"/>
        <v>0</v>
      </c>
      <c r="BU90" s="57">
        <f t="shared" si="204"/>
        <v>0</v>
      </c>
      <c r="BV90" s="57">
        <f t="shared" si="204"/>
        <v>0</v>
      </c>
      <c r="BW90" s="57">
        <f t="shared" si="204"/>
        <v>0</v>
      </c>
      <c r="BX90" s="57">
        <f t="shared" ref="BX90:DP90" si="206">BX$30</f>
        <v>0</v>
      </c>
      <c r="BY90" s="57">
        <f t="shared" si="206"/>
        <v>1</v>
      </c>
      <c r="BZ90" s="57">
        <f t="shared" si="206"/>
        <v>0</v>
      </c>
      <c r="CA90" s="57">
        <f t="shared" si="206"/>
        <v>0</v>
      </c>
      <c r="CB90" s="57">
        <f t="shared" si="206"/>
        <v>0</v>
      </c>
      <c r="CC90" s="57">
        <f t="shared" si="206"/>
        <v>0</v>
      </c>
      <c r="CD90" s="57">
        <f t="shared" si="206"/>
        <v>0</v>
      </c>
      <c r="CE90" s="57">
        <f t="shared" si="206"/>
        <v>0</v>
      </c>
      <c r="CF90" s="57">
        <f t="shared" si="206"/>
        <v>0</v>
      </c>
      <c r="CG90" s="57">
        <f t="shared" si="206"/>
        <v>0</v>
      </c>
      <c r="CH90" s="57">
        <f t="shared" si="206"/>
        <v>0</v>
      </c>
      <c r="CI90" s="57">
        <f t="shared" si="206"/>
        <v>0</v>
      </c>
      <c r="CJ90" s="57">
        <f t="shared" si="206"/>
        <v>0</v>
      </c>
      <c r="CK90" s="57">
        <f t="shared" si="206"/>
        <v>0</v>
      </c>
      <c r="CL90" s="57">
        <f>CL$30</f>
        <v>0</v>
      </c>
      <c r="CM90" s="57">
        <f t="shared" si="206"/>
        <v>0</v>
      </c>
      <c r="CN90" s="57">
        <f t="shared" si="206"/>
        <v>0</v>
      </c>
      <c r="CO90" s="57">
        <f t="shared" si="206"/>
        <v>0</v>
      </c>
      <c r="CP90" s="57">
        <f t="shared" si="206"/>
        <v>0</v>
      </c>
      <c r="CQ90" s="57">
        <f t="shared" si="206"/>
        <v>0</v>
      </c>
      <c r="CR90" s="57">
        <f t="shared" si="206"/>
        <v>0</v>
      </c>
      <c r="CS90" s="57">
        <f t="shared" si="206"/>
        <v>0</v>
      </c>
      <c r="CT90" s="57">
        <f t="shared" si="206"/>
        <v>0</v>
      </c>
      <c r="CU90" s="57">
        <f t="shared" si="206"/>
        <v>0</v>
      </c>
      <c r="CV90" s="57">
        <f t="shared" si="206"/>
        <v>0</v>
      </c>
      <c r="CW90" s="57">
        <f t="shared" si="206"/>
        <v>0</v>
      </c>
      <c r="CX90" s="57">
        <f>CX$30</f>
        <v>0</v>
      </c>
      <c r="CY90" s="57">
        <f t="shared" si="206"/>
        <v>0</v>
      </c>
      <c r="CZ90" s="57">
        <f t="shared" si="206"/>
        <v>0</v>
      </c>
      <c r="DA90" s="57">
        <f t="shared" si="206"/>
        <v>0</v>
      </c>
      <c r="DB90" s="57">
        <f>DB$30</f>
        <v>0</v>
      </c>
      <c r="DC90" s="57">
        <f t="shared" si="206"/>
        <v>0</v>
      </c>
      <c r="DD90" s="57">
        <f t="shared" si="206"/>
        <v>0</v>
      </c>
      <c r="DE90" s="57">
        <f>DE$30</f>
        <v>0</v>
      </c>
      <c r="DF90" s="57">
        <f>DF$30</f>
        <v>0</v>
      </c>
      <c r="DG90" s="57">
        <f>DG$30</f>
        <v>0</v>
      </c>
      <c r="DH90" s="57">
        <f t="shared" si="206"/>
        <v>0</v>
      </c>
      <c r="DI90" s="57">
        <f t="shared" si="206"/>
        <v>0</v>
      </c>
      <c r="DJ90" s="57">
        <f t="shared" si="206"/>
        <v>0</v>
      </c>
      <c r="DK90" s="57">
        <f t="shared" si="206"/>
        <v>1</v>
      </c>
      <c r="DL90" s="57">
        <f t="shared" si="206"/>
        <v>0</v>
      </c>
      <c r="DM90" s="57">
        <f t="shared" si="206"/>
        <v>0</v>
      </c>
      <c r="DN90" s="57">
        <f t="shared" si="206"/>
        <v>0</v>
      </c>
      <c r="DO90" s="57">
        <f t="shared" si="206"/>
        <v>0</v>
      </c>
      <c r="DP90" s="57">
        <f t="shared" si="206"/>
        <v>0</v>
      </c>
      <c r="DQ90" s="1"/>
      <c r="DR90" s="18">
        <f t="shared" si="178"/>
        <v>5</v>
      </c>
      <c r="DS90" s="1"/>
      <c r="DT90" s="16">
        <f t="shared" si="186"/>
        <v>4</v>
      </c>
      <c r="DU90" s="16">
        <f t="shared" si="179"/>
        <v>3</v>
      </c>
      <c r="DV90" s="49">
        <f t="shared" si="180"/>
        <v>0</v>
      </c>
      <c r="DW90" s="16">
        <f t="shared" si="181"/>
        <v>3</v>
      </c>
      <c r="DX90" s="16">
        <f t="shared" si="182"/>
        <v>0</v>
      </c>
      <c r="DY90" s="50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70"/>
      <c r="GB90" s="62" t="s">
        <v>58</v>
      </c>
      <c r="GC90" s="22">
        <f t="shared" si="190"/>
        <v>15</v>
      </c>
      <c r="GD90" s="22">
        <f t="shared" si="191"/>
        <v>12</v>
      </c>
      <c r="GE90" s="22">
        <f t="shared" si="192"/>
        <v>8</v>
      </c>
      <c r="GF90" s="22">
        <f t="shared" si="193"/>
        <v>11</v>
      </c>
      <c r="GG90" s="70"/>
      <c r="GH90" s="1"/>
    </row>
    <row r="91" spans="1:190" s="11" customFormat="1" x14ac:dyDescent="0.25">
      <c r="A91" s="43" t="s">
        <v>41</v>
      </c>
      <c r="B91" s="57">
        <f>B$31</f>
        <v>0</v>
      </c>
      <c r="C91" s="57">
        <f t="shared" ref="C91:BW91" si="207">C$31</f>
        <v>0</v>
      </c>
      <c r="D91" s="57">
        <f>D$31</f>
        <v>0</v>
      </c>
      <c r="E91" s="57">
        <f t="shared" si="207"/>
        <v>0</v>
      </c>
      <c r="F91" s="57">
        <f t="shared" si="207"/>
        <v>0</v>
      </c>
      <c r="G91" s="57">
        <f t="shared" si="207"/>
        <v>0</v>
      </c>
      <c r="H91" s="57">
        <f t="shared" si="207"/>
        <v>0</v>
      </c>
      <c r="I91" s="57">
        <f t="shared" ref="I91:N91" si="208">I$31</f>
        <v>0</v>
      </c>
      <c r="J91" s="57">
        <f t="shared" si="208"/>
        <v>0</v>
      </c>
      <c r="K91" s="57">
        <f t="shared" si="208"/>
        <v>0</v>
      </c>
      <c r="L91" s="57">
        <f t="shared" si="208"/>
        <v>0</v>
      </c>
      <c r="M91" s="57">
        <f t="shared" si="208"/>
        <v>0</v>
      </c>
      <c r="N91" s="57">
        <f t="shared" si="208"/>
        <v>0</v>
      </c>
      <c r="O91" s="57">
        <f t="shared" si="207"/>
        <v>0</v>
      </c>
      <c r="P91" s="57">
        <f>P$31</f>
        <v>0</v>
      </c>
      <c r="Q91" s="57">
        <f t="shared" si="207"/>
        <v>0</v>
      </c>
      <c r="R91" s="57">
        <f t="shared" si="207"/>
        <v>0</v>
      </c>
      <c r="S91" s="57">
        <f t="shared" si="207"/>
        <v>0</v>
      </c>
      <c r="T91" s="57">
        <f>T$31</f>
        <v>0</v>
      </c>
      <c r="U91" s="57">
        <f t="shared" si="207"/>
        <v>0</v>
      </c>
      <c r="V91" s="57">
        <f t="shared" si="207"/>
        <v>0</v>
      </c>
      <c r="W91" s="57">
        <f t="shared" si="207"/>
        <v>0</v>
      </c>
      <c r="X91" s="57">
        <f>X$31</f>
        <v>0</v>
      </c>
      <c r="Y91" s="57">
        <f>Y$31</f>
        <v>0</v>
      </c>
      <c r="Z91" s="57">
        <f t="shared" si="207"/>
        <v>0</v>
      </c>
      <c r="AA91" s="57">
        <f>AA$31</f>
        <v>0</v>
      </c>
      <c r="AB91" s="57">
        <f t="shared" si="207"/>
        <v>0</v>
      </c>
      <c r="AC91" s="57">
        <f>AC$31</f>
        <v>0</v>
      </c>
      <c r="AD91" s="57">
        <f t="shared" si="207"/>
        <v>0</v>
      </c>
      <c r="AE91" s="57">
        <f t="shared" si="207"/>
        <v>0</v>
      </c>
      <c r="AF91" s="57">
        <f t="shared" si="207"/>
        <v>0</v>
      </c>
      <c r="AG91" s="57">
        <f t="shared" si="207"/>
        <v>0</v>
      </c>
      <c r="AH91" s="57">
        <f t="shared" si="207"/>
        <v>0</v>
      </c>
      <c r="AI91" s="57">
        <f t="shared" si="207"/>
        <v>0</v>
      </c>
      <c r="AJ91" s="57">
        <f t="shared" si="207"/>
        <v>0</v>
      </c>
      <c r="AK91" s="57">
        <f t="shared" si="207"/>
        <v>0</v>
      </c>
      <c r="AL91" s="57">
        <f t="shared" si="207"/>
        <v>0</v>
      </c>
      <c r="AM91" s="57">
        <f t="shared" si="207"/>
        <v>0</v>
      </c>
      <c r="AN91" s="57">
        <f t="shared" si="207"/>
        <v>0</v>
      </c>
      <c r="AO91" s="57">
        <f t="shared" si="207"/>
        <v>0</v>
      </c>
      <c r="AP91" s="57">
        <f t="shared" si="207"/>
        <v>0</v>
      </c>
      <c r="AQ91" s="57">
        <f>AQ$31</f>
        <v>0</v>
      </c>
      <c r="AR91" s="57">
        <f>AR$31</f>
        <v>0</v>
      </c>
      <c r="AS91" s="57">
        <f t="shared" si="207"/>
        <v>0</v>
      </c>
      <c r="AT91" s="57">
        <f t="shared" si="207"/>
        <v>0</v>
      </c>
      <c r="AU91" s="57">
        <f>AU$31</f>
        <v>0</v>
      </c>
      <c r="AV91" s="57">
        <f t="shared" si="207"/>
        <v>0</v>
      </c>
      <c r="AW91" s="57">
        <f t="shared" si="207"/>
        <v>0</v>
      </c>
      <c r="AX91" s="57">
        <f t="shared" si="207"/>
        <v>0</v>
      </c>
      <c r="AY91" s="57">
        <f t="shared" si="207"/>
        <v>0</v>
      </c>
      <c r="AZ91" s="57">
        <f>AZ$31</f>
        <v>0</v>
      </c>
      <c r="BA91" s="57">
        <f t="shared" si="207"/>
        <v>0</v>
      </c>
      <c r="BB91" s="57">
        <f t="shared" si="207"/>
        <v>0</v>
      </c>
      <c r="BC91" s="57">
        <f t="shared" si="207"/>
        <v>0</v>
      </c>
      <c r="BD91" s="57">
        <f>BD$31</f>
        <v>0</v>
      </c>
      <c r="BE91" s="57">
        <f>BE$31</f>
        <v>0</v>
      </c>
      <c r="BF91" s="57">
        <f t="shared" si="207"/>
        <v>0</v>
      </c>
      <c r="BG91" s="57">
        <f t="shared" si="207"/>
        <v>0</v>
      </c>
      <c r="BH91" s="57">
        <f>BH$31</f>
        <v>0</v>
      </c>
      <c r="BI91" s="57">
        <f t="shared" si="207"/>
        <v>0</v>
      </c>
      <c r="BJ91" s="57">
        <f t="shared" si="207"/>
        <v>0</v>
      </c>
      <c r="BK91" s="57">
        <f>BK$31</f>
        <v>0</v>
      </c>
      <c r="BL91" s="57">
        <f t="shared" si="207"/>
        <v>0</v>
      </c>
      <c r="BM91" s="57">
        <f>BM$31</f>
        <v>0</v>
      </c>
      <c r="BN91" s="57">
        <f t="shared" si="207"/>
        <v>0</v>
      </c>
      <c r="BO91" s="57">
        <f t="shared" si="207"/>
        <v>0</v>
      </c>
      <c r="BP91" s="57">
        <f t="shared" si="207"/>
        <v>0</v>
      </c>
      <c r="BQ91" s="57">
        <f t="shared" si="207"/>
        <v>0</v>
      </c>
      <c r="BR91" s="57">
        <f>BR$31</f>
        <v>0</v>
      </c>
      <c r="BS91" s="57">
        <f t="shared" si="207"/>
        <v>0</v>
      </c>
      <c r="BT91" s="57">
        <f t="shared" si="207"/>
        <v>0</v>
      </c>
      <c r="BU91" s="57">
        <f t="shared" si="207"/>
        <v>0</v>
      </c>
      <c r="BV91" s="57">
        <f t="shared" si="207"/>
        <v>0</v>
      </c>
      <c r="BW91" s="57">
        <f t="shared" si="207"/>
        <v>0</v>
      </c>
      <c r="BX91" s="57">
        <f t="shared" ref="BX91:DP91" si="209">BX$31</f>
        <v>0</v>
      </c>
      <c r="BY91" s="57">
        <f t="shared" si="209"/>
        <v>0</v>
      </c>
      <c r="BZ91" s="57">
        <f t="shared" si="209"/>
        <v>2</v>
      </c>
      <c r="CA91" s="57">
        <f t="shared" si="209"/>
        <v>0</v>
      </c>
      <c r="CB91" s="57">
        <f t="shared" si="209"/>
        <v>0</v>
      </c>
      <c r="CC91" s="57">
        <f t="shared" si="209"/>
        <v>0</v>
      </c>
      <c r="CD91" s="57">
        <f t="shared" si="209"/>
        <v>0</v>
      </c>
      <c r="CE91" s="57">
        <f t="shared" si="209"/>
        <v>0</v>
      </c>
      <c r="CF91" s="57">
        <f t="shared" si="209"/>
        <v>0</v>
      </c>
      <c r="CG91" s="57">
        <f t="shared" si="209"/>
        <v>0</v>
      </c>
      <c r="CH91" s="57">
        <f t="shared" si="209"/>
        <v>0</v>
      </c>
      <c r="CI91" s="57">
        <f t="shared" si="209"/>
        <v>0</v>
      </c>
      <c r="CJ91" s="57">
        <f t="shared" si="209"/>
        <v>0</v>
      </c>
      <c r="CK91" s="57">
        <f t="shared" si="209"/>
        <v>0</v>
      </c>
      <c r="CL91" s="57">
        <f>CL$31</f>
        <v>0</v>
      </c>
      <c r="CM91" s="57">
        <f t="shared" si="209"/>
        <v>0</v>
      </c>
      <c r="CN91" s="57">
        <f t="shared" si="209"/>
        <v>0</v>
      </c>
      <c r="CO91" s="57">
        <f t="shared" si="209"/>
        <v>0</v>
      </c>
      <c r="CP91" s="57">
        <f t="shared" si="209"/>
        <v>0</v>
      </c>
      <c r="CQ91" s="57">
        <f t="shared" si="209"/>
        <v>0</v>
      </c>
      <c r="CR91" s="57">
        <f t="shared" si="209"/>
        <v>0</v>
      </c>
      <c r="CS91" s="57">
        <f t="shared" si="209"/>
        <v>0</v>
      </c>
      <c r="CT91" s="57">
        <f t="shared" si="209"/>
        <v>0</v>
      </c>
      <c r="CU91" s="57">
        <f t="shared" si="209"/>
        <v>0</v>
      </c>
      <c r="CV91" s="57">
        <f t="shared" si="209"/>
        <v>0</v>
      </c>
      <c r="CW91" s="57">
        <f t="shared" si="209"/>
        <v>0</v>
      </c>
      <c r="CX91" s="57">
        <f>CX$31</f>
        <v>0</v>
      </c>
      <c r="CY91" s="57">
        <f t="shared" si="209"/>
        <v>0</v>
      </c>
      <c r="CZ91" s="57">
        <f t="shared" si="209"/>
        <v>0</v>
      </c>
      <c r="DA91" s="57">
        <f t="shared" si="209"/>
        <v>0</v>
      </c>
      <c r="DB91" s="57">
        <f>DB$31</f>
        <v>0</v>
      </c>
      <c r="DC91" s="57">
        <f t="shared" si="209"/>
        <v>0</v>
      </c>
      <c r="DD91" s="57">
        <f t="shared" si="209"/>
        <v>0</v>
      </c>
      <c r="DE91" s="57">
        <f>DE$31</f>
        <v>0</v>
      </c>
      <c r="DF91" s="57">
        <f>DF$31</f>
        <v>0</v>
      </c>
      <c r="DG91" s="57">
        <f>DG$31</f>
        <v>0</v>
      </c>
      <c r="DH91" s="57">
        <f t="shared" si="209"/>
        <v>0</v>
      </c>
      <c r="DI91" s="57">
        <f t="shared" si="209"/>
        <v>0</v>
      </c>
      <c r="DJ91" s="57">
        <f t="shared" si="209"/>
        <v>0</v>
      </c>
      <c r="DK91" s="57">
        <f t="shared" si="209"/>
        <v>1</v>
      </c>
      <c r="DL91" s="57">
        <f t="shared" si="209"/>
        <v>0</v>
      </c>
      <c r="DM91" s="57">
        <f t="shared" si="209"/>
        <v>0</v>
      </c>
      <c r="DN91" s="57">
        <f t="shared" si="209"/>
        <v>0</v>
      </c>
      <c r="DO91" s="57">
        <f t="shared" si="209"/>
        <v>0</v>
      </c>
      <c r="DP91" s="57">
        <f t="shared" si="209"/>
        <v>0</v>
      </c>
      <c r="DQ91" s="1"/>
      <c r="DR91" s="18">
        <f t="shared" si="178"/>
        <v>2</v>
      </c>
      <c r="DS91" s="1"/>
      <c r="DT91" s="16">
        <f t="shared" si="186"/>
        <v>2</v>
      </c>
      <c r="DU91" s="16">
        <f t="shared" si="179"/>
        <v>1</v>
      </c>
      <c r="DV91" s="49">
        <f t="shared" si="180"/>
        <v>0</v>
      </c>
      <c r="DW91" s="16">
        <f t="shared" si="181"/>
        <v>0</v>
      </c>
      <c r="DX91" s="16">
        <f t="shared" si="182"/>
        <v>1</v>
      </c>
      <c r="DY91" s="50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70"/>
      <c r="GB91" s="68" t="s">
        <v>31</v>
      </c>
      <c r="GC91" s="22">
        <f t="shared" si="190"/>
        <v>0</v>
      </c>
      <c r="GD91" s="22">
        <f t="shared" si="191"/>
        <v>1</v>
      </c>
      <c r="GE91" s="22">
        <f t="shared" si="192"/>
        <v>0</v>
      </c>
      <c r="GF91" s="22">
        <f t="shared" si="193"/>
        <v>0</v>
      </c>
      <c r="GG91" s="70"/>
      <c r="GH91" s="5"/>
    </row>
    <row r="92" spans="1:190" x14ac:dyDescent="0.25">
      <c r="A92" s="43" t="s">
        <v>42</v>
      </c>
      <c r="B92" s="57">
        <f>B$32</f>
        <v>0</v>
      </c>
      <c r="C92" s="57">
        <f t="shared" ref="C92:BP92" si="210">C$32</f>
        <v>1</v>
      </c>
      <c r="D92" s="57">
        <f>D$32</f>
        <v>0</v>
      </c>
      <c r="E92" s="57">
        <f t="shared" si="210"/>
        <v>0</v>
      </c>
      <c r="F92" s="57">
        <f t="shared" si="210"/>
        <v>0</v>
      </c>
      <c r="G92" s="57">
        <f t="shared" si="210"/>
        <v>0</v>
      </c>
      <c r="H92" s="57">
        <f t="shared" si="210"/>
        <v>0</v>
      </c>
      <c r="I92" s="57">
        <f t="shared" si="210"/>
        <v>0</v>
      </c>
      <c r="J92" s="57">
        <f t="shared" si="210"/>
        <v>0</v>
      </c>
      <c r="K92" s="57">
        <f t="shared" si="210"/>
        <v>0</v>
      </c>
      <c r="L92" s="57">
        <f t="shared" si="210"/>
        <v>0</v>
      </c>
      <c r="M92" s="57">
        <f t="shared" si="210"/>
        <v>0</v>
      </c>
      <c r="N92" s="57">
        <f t="shared" si="210"/>
        <v>0</v>
      </c>
      <c r="O92" s="57">
        <f t="shared" si="210"/>
        <v>0</v>
      </c>
      <c r="P92" s="57">
        <f t="shared" si="210"/>
        <v>0</v>
      </c>
      <c r="Q92" s="57">
        <f t="shared" si="210"/>
        <v>0</v>
      </c>
      <c r="R92" s="57">
        <f t="shared" si="210"/>
        <v>0</v>
      </c>
      <c r="S92" s="57">
        <f t="shared" si="210"/>
        <v>0</v>
      </c>
      <c r="T92" s="57">
        <f t="shared" si="210"/>
        <v>0</v>
      </c>
      <c r="U92" s="57">
        <f t="shared" si="210"/>
        <v>0</v>
      </c>
      <c r="V92" s="57">
        <f t="shared" si="210"/>
        <v>0</v>
      </c>
      <c r="W92" s="57">
        <f t="shared" si="210"/>
        <v>0</v>
      </c>
      <c r="X92" s="57">
        <f>X$32</f>
        <v>0</v>
      </c>
      <c r="Y92" s="57">
        <f>Y$32</f>
        <v>0</v>
      </c>
      <c r="Z92" s="57">
        <f t="shared" si="210"/>
        <v>0</v>
      </c>
      <c r="AA92" s="57">
        <f>AA$32</f>
        <v>0</v>
      </c>
      <c r="AB92" s="57">
        <f t="shared" si="210"/>
        <v>0</v>
      </c>
      <c r="AC92" s="57">
        <f t="shared" si="210"/>
        <v>0</v>
      </c>
      <c r="AD92" s="57">
        <f t="shared" si="210"/>
        <v>0</v>
      </c>
      <c r="AE92" s="57">
        <f t="shared" si="210"/>
        <v>0</v>
      </c>
      <c r="AF92" s="57">
        <f t="shared" si="210"/>
        <v>0</v>
      </c>
      <c r="AG92" s="57">
        <f t="shared" si="210"/>
        <v>0</v>
      </c>
      <c r="AH92" s="57">
        <f t="shared" si="210"/>
        <v>0</v>
      </c>
      <c r="AI92" s="57">
        <f t="shared" si="210"/>
        <v>0</v>
      </c>
      <c r="AJ92" s="57">
        <f t="shared" si="210"/>
        <v>0</v>
      </c>
      <c r="AK92" s="57">
        <f t="shared" si="210"/>
        <v>0</v>
      </c>
      <c r="AL92" s="57">
        <f t="shared" si="210"/>
        <v>0</v>
      </c>
      <c r="AM92" s="57">
        <f t="shared" si="210"/>
        <v>1</v>
      </c>
      <c r="AN92" s="57">
        <f t="shared" si="210"/>
        <v>0</v>
      </c>
      <c r="AO92" s="57">
        <f t="shared" si="210"/>
        <v>0</v>
      </c>
      <c r="AP92" s="57">
        <f t="shared" si="210"/>
        <v>0</v>
      </c>
      <c r="AQ92" s="57">
        <f>AQ$32</f>
        <v>0</v>
      </c>
      <c r="AR92" s="57">
        <f>AR$32</f>
        <v>0</v>
      </c>
      <c r="AS92" s="57">
        <f t="shared" si="210"/>
        <v>0</v>
      </c>
      <c r="AT92" s="57">
        <f t="shared" si="210"/>
        <v>0</v>
      </c>
      <c r="AU92" s="57">
        <f t="shared" si="210"/>
        <v>0</v>
      </c>
      <c r="AV92" s="57">
        <f t="shared" si="210"/>
        <v>0</v>
      </c>
      <c r="AW92" s="57">
        <f t="shared" si="210"/>
        <v>0</v>
      </c>
      <c r="AX92" s="57">
        <f t="shared" si="210"/>
        <v>0</v>
      </c>
      <c r="AY92" s="57">
        <f t="shared" si="210"/>
        <v>0</v>
      </c>
      <c r="AZ92" s="57">
        <f t="shared" si="210"/>
        <v>0</v>
      </c>
      <c r="BA92" s="57">
        <f t="shared" si="210"/>
        <v>0</v>
      </c>
      <c r="BB92" s="57">
        <f t="shared" si="210"/>
        <v>0</v>
      </c>
      <c r="BC92" s="57">
        <f t="shared" si="210"/>
        <v>0</v>
      </c>
      <c r="BD92" s="57">
        <f t="shared" si="210"/>
        <v>0</v>
      </c>
      <c r="BE92" s="57">
        <f>BE$32</f>
        <v>0</v>
      </c>
      <c r="BF92" s="57">
        <f t="shared" si="210"/>
        <v>0</v>
      </c>
      <c r="BG92" s="57">
        <f t="shared" si="210"/>
        <v>0</v>
      </c>
      <c r="BH92" s="57">
        <f>BH$32</f>
        <v>0</v>
      </c>
      <c r="BI92" s="57">
        <f t="shared" si="210"/>
        <v>0</v>
      </c>
      <c r="BJ92" s="57">
        <f t="shared" si="210"/>
        <v>0</v>
      </c>
      <c r="BK92" s="57">
        <f t="shared" si="210"/>
        <v>0</v>
      </c>
      <c r="BL92" s="57">
        <f t="shared" si="210"/>
        <v>0</v>
      </c>
      <c r="BM92" s="57">
        <f>BM$32</f>
        <v>0</v>
      </c>
      <c r="BN92" s="57">
        <f t="shared" si="210"/>
        <v>0</v>
      </c>
      <c r="BO92" s="57">
        <f t="shared" si="210"/>
        <v>0</v>
      </c>
      <c r="BP92" s="57">
        <f t="shared" si="210"/>
        <v>0</v>
      </c>
      <c r="BQ92" s="57">
        <f t="shared" ref="BQ92:DP92" si="211">BQ$32</f>
        <v>0</v>
      </c>
      <c r="BR92" s="57">
        <f>BR$32</f>
        <v>0</v>
      </c>
      <c r="BS92" s="57">
        <f t="shared" si="211"/>
        <v>0</v>
      </c>
      <c r="BT92" s="57">
        <f t="shared" si="211"/>
        <v>0</v>
      </c>
      <c r="BU92" s="57">
        <f t="shared" si="211"/>
        <v>0</v>
      </c>
      <c r="BV92" s="57">
        <f t="shared" si="211"/>
        <v>1</v>
      </c>
      <c r="BW92" s="57">
        <f t="shared" si="211"/>
        <v>0</v>
      </c>
      <c r="BX92" s="57">
        <f t="shared" si="211"/>
        <v>0</v>
      </c>
      <c r="BY92" s="57">
        <f t="shared" si="211"/>
        <v>0</v>
      </c>
      <c r="BZ92" s="57">
        <f t="shared" si="211"/>
        <v>0</v>
      </c>
      <c r="CA92" s="57">
        <f t="shared" si="211"/>
        <v>0</v>
      </c>
      <c r="CB92" s="57">
        <f t="shared" si="211"/>
        <v>0</v>
      </c>
      <c r="CC92" s="57">
        <f t="shared" si="211"/>
        <v>0</v>
      </c>
      <c r="CD92" s="57">
        <f t="shared" si="211"/>
        <v>0</v>
      </c>
      <c r="CE92" s="57">
        <f t="shared" si="211"/>
        <v>0</v>
      </c>
      <c r="CF92" s="57">
        <f t="shared" si="211"/>
        <v>0</v>
      </c>
      <c r="CG92" s="57">
        <f t="shared" si="211"/>
        <v>0</v>
      </c>
      <c r="CH92" s="57">
        <f t="shared" si="211"/>
        <v>0</v>
      </c>
      <c r="CI92" s="57">
        <f t="shared" si="211"/>
        <v>0</v>
      </c>
      <c r="CJ92" s="57">
        <f t="shared" si="211"/>
        <v>0</v>
      </c>
      <c r="CK92" s="57">
        <f t="shared" si="211"/>
        <v>0</v>
      </c>
      <c r="CL92" s="57">
        <f t="shared" si="211"/>
        <v>0</v>
      </c>
      <c r="CM92" s="57">
        <f t="shared" si="211"/>
        <v>0</v>
      </c>
      <c r="CN92" s="57">
        <f t="shared" si="211"/>
        <v>0</v>
      </c>
      <c r="CO92" s="57">
        <f t="shared" si="211"/>
        <v>0</v>
      </c>
      <c r="CP92" s="57">
        <f t="shared" si="211"/>
        <v>0</v>
      </c>
      <c r="CQ92" s="57">
        <f t="shared" si="211"/>
        <v>0</v>
      </c>
      <c r="CR92" s="57">
        <f t="shared" si="211"/>
        <v>0</v>
      </c>
      <c r="CS92" s="57">
        <f t="shared" si="211"/>
        <v>0</v>
      </c>
      <c r="CT92" s="57">
        <f t="shared" si="211"/>
        <v>0</v>
      </c>
      <c r="CU92" s="57">
        <f t="shared" si="211"/>
        <v>0</v>
      </c>
      <c r="CV92" s="57">
        <f t="shared" si="211"/>
        <v>0</v>
      </c>
      <c r="CW92" s="57">
        <f t="shared" si="211"/>
        <v>0</v>
      </c>
      <c r="CX92" s="57">
        <f>CX$32</f>
        <v>0</v>
      </c>
      <c r="CY92" s="57">
        <f t="shared" si="211"/>
        <v>0</v>
      </c>
      <c r="CZ92" s="57">
        <f t="shared" si="211"/>
        <v>0</v>
      </c>
      <c r="DA92" s="57">
        <f t="shared" si="211"/>
        <v>0</v>
      </c>
      <c r="DB92" s="57">
        <f>DB$32</f>
        <v>0</v>
      </c>
      <c r="DC92" s="57">
        <f t="shared" si="211"/>
        <v>0</v>
      </c>
      <c r="DD92" s="57">
        <f t="shared" si="211"/>
        <v>0</v>
      </c>
      <c r="DE92" s="57">
        <f t="shared" si="211"/>
        <v>0</v>
      </c>
      <c r="DF92" s="57">
        <f>DF$32</f>
        <v>0</v>
      </c>
      <c r="DG92" s="57">
        <f>DG$32</f>
        <v>0</v>
      </c>
      <c r="DH92" s="57">
        <f t="shared" si="211"/>
        <v>0</v>
      </c>
      <c r="DI92" s="57">
        <f t="shared" si="211"/>
        <v>0</v>
      </c>
      <c r="DJ92" s="57">
        <f t="shared" si="211"/>
        <v>0</v>
      </c>
      <c r="DK92" s="57">
        <f t="shared" si="211"/>
        <v>0</v>
      </c>
      <c r="DL92" s="57">
        <f t="shared" si="211"/>
        <v>0</v>
      </c>
      <c r="DM92" s="57">
        <f t="shared" si="211"/>
        <v>0</v>
      </c>
      <c r="DN92" s="57">
        <f t="shared" si="211"/>
        <v>1</v>
      </c>
      <c r="DO92" s="57">
        <f t="shared" si="211"/>
        <v>0</v>
      </c>
      <c r="DP92" s="57">
        <f t="shared" si="211"/>
        <v>0</v>
      </c>
      <c r="DQ92" s="1"/>
      <c r="DR92" s="18">
        <f t="shared" si="178"/>
        <v>4</v>
      </c>
      <c r="DS92" s="1"/>
      <c r="DT92" s="16">
        <f t="shared" si="186"/>
        <v>4</v>
      </c>
      <c r="DU92" s="16">
        <f t="shared" si="179"/>
        <v>4</v>
      </c>
      <c r="DV92" s="49">
        <f t="shared" si="180"/>
        <v>0</v>
      </c>
      <c r="DW92" s="16">
        <f t="shared" si="181"/>
        <v>4</v>
      </c>
      <c r="DX92" s="16">
        <f t="shared" si="182"/>
        <v>0</v>
      </c>
      <c r="DY92" s="50">
        <f t="shared" si="183"/>
        <v>0</v>
      </c>
      <c r="GA92" s="70"/>
      <c r="GB92" s="62" t="s">
        <v>25</v>
      </c>
      <c r="GC92" s="22">
        <f t="shared" si="190"/>
        <v>0</v>
      </c>
      <c r="GD92" s="22">
        <f t="shared" si="191"/>
        <v>3</v>
      </c>
      <c r="GE92" s="22">
        <f t="shared" si="192"/>
        <v>0</v>
      </c>
      <c r="GF92" s="22">
        <f t="shared" si="193"/>
        <v>0</v>
      </c>
      <c r="GG92" s="73"/>
      <c r="GH92" s="11"/>
    </row>
    <row r="93" spans="1:190" ht="15.75" customHeight="1" thickBot="1" x14ac:dyDescent="0.3">
      <c r="A93" s="43" t="s">
        <v>18</v>
      </c>
      <c r="B93" s="57">
        <f>B$33</f>
        <v>0</v>
      </c>
      <c r="C93" s="57">
        <f t="shared" ref="C93:BW93" si="212">C$33</f>
        <v>0</v>
      </c>
      <c r="D93" s="57">
        <f>D$33</f>
        <v>0</v>
      </c>
      <c r="E93" s="57">
        <f t="shared" si="212"/>
        <v>0</v>
      </c>
      <c r="F93" s="57">
        <f t="shared" si="212"/>
        <v>1</v>
      </c>
      <c r="G93" s="57">
        <f t="shared" si="212"/>
        <v>2</v>
      </c>
      <c r="H93" s="57">
        <f t="shared" si="212"/>
        <v>2</v>
      </c>
      <c r="I93" s="57">
        <f t="shared" ref="I93:N93" si="213">I$33</f>
        <v>0</v>
      </c>
      <c r="J93" s="57">
        <f t="shared" si="213"/>
        <v>2</v>
      </c>
      <c r="K93" s="57">
        <f t="shared" si="213"/>
        <v>1</v>
      </c>
      <c r="L93" s="57">
        <f t="shared" si="213"/>
        <v>1</v>
      </c>
      <c r="M93" s="57">
        <f t="shared" si="213"/>
        <v>1</v>
      </c>
      <c r="N93" s="57">
        <f t="shared" si="213"/>
        <v>1</v>
      </c>
      <c r="O93" s="57">
        <f t="shared" si="212"/>
        <v>0</v>
      </c>
      <c r="P93" s="57">
        <f>P$33</f>
        <v>2</v>
      </c>
      <c r="Q93" s="57">
        <f t="shared" si="212"/>
        <v>0</v>
      </c>
      <c r="R93" s="57">
        <f t="shared" si="212"/>
        <v>0</v>
      </c>
      <c r="S93" s="57">
        <f t="shared" si="212"/>
        <v>0</v>
      </c>
      <c r="T93" s="57">
        <f>T$33</f>
        <v>0</v>
      </c>
      <c r="U93" s="57">
        <f t="shared" si="212"/>
        <v>2</v>
      </c>
      <c r="V93" s="57">
        <f t="shared" si="212"/>
        <v>0</v>
      </c>
      <c r="W93" s="57">
        <f t="shared" si="212"/>
        <v>2</v>
      </c>
      <c r="X93" s="57">
        <f>X$33</f>
        <v>0</v>
      </c>
      <c r="Y93" s="57">
        <f>Y$33</f>
        <v>0</v>
      </c>
      <c r="Z93" s="57">
        <f t="shared" si="212"/>
        <v>0</v>
      </c>
      <c r="AA93" s="57">
        <f>AA$33</f>
        <v>0</v>
      </c>
      <c r="AB93" s="57">
        <f t="shared" si="212"/>
        <v>0</v>
      </c>
      <c r="AC93" s="57">
        <f>AC$33</f>
        <v>0</v>
      </c>
      <c r="AD93" s="57">
        <f t="shared" si="212"/>
        <v>0</v>
      </c>
      <c r="AE93" s="57">
        <f t="shared" si="212"/>
        <v>1</v>
      </c>
      <c r="AF93" s="57">
        <f t="shared" si="212"/>
        <v>0</v>
      </c>
      <c r="AG93" s="57">
        <f t="shared" si="212"/>
        <v>0</v>
      </c>
      <c r="AH93" s="57">
        <f t="shared" si="212"/>
        <v>1</v>
      </c>
      <c r="AI93" s="57">
        <f t="shared" si="212"/>
        <v>1</v>
      </c>
      <c r="AJ93" s="57">
        <f t="shared" si="212"/>
        <v>0</v>
      </c>
      <c r="AK93" s="57">
        <f t="shared" si="212"/>
        <v>1</v>
      </c>
      <c r="AL93" s="57">
        <f t="shared" si="212"/>
        <v>2</v>
      </c>
      <c r="AM93" s="57">
        <f t="shared" si="212"/>
        <v>0</v>
      </c>
      <c r="AN93" s="57">
        <f t="shared" si="212"/>
        <v>0</v>
      </c>
      <c r="AO93" s="57">
        <f t="shared" si="212"/>
        <v>0</v>
      </c>
      <c r="AP93" s="57">
        <f t="shared" si="212"/>
        <v>0</v>
      </c>
      <c r="AQ93" s="57">
        <f>AQ$33</f>
        <v>0</v>
      </c>
      <c r="AR93" s="57">
        <f>AR$33</f>
        <v>0</v>
      </c>
      <c r="AS93" s="57">
        <f t="shared" si="212"/>
        <v>0</v>
      </c>
      <c r="AT93" s="57">
        <f t="shared" si="212"/>
        <v>2</v>
      </c>
      <c r="AU93" s="57">
        <f>AU$33</f>
        <v>0</v>
      </c>
      <c r="AV93" s="57">
        <f t="shared" si="212"/>
        <v>0</v>
      </c>
      <c r="AW93" s="57">
        <f t="shared" si="212"/>
        <v>0</v>
      </c>
      <c r="AX93" s="57">
        <f t="shared" si="212"/>
        <v>0</v>
      </c>
      <c r="AY93" s="57">
        <f t="shared" si="212"/>
        <v>0</v>
      </c>
      <c r="AZ93" s="57">
        <f>AZ$33</f>
        <v>0</v>
      </c>
      <c r="BA93" s="57">
        <f t="shared" si="212"/>
        <v>0</v>
      </c>
      <c r="BB93" s="57">
        <f t="shared" si="212"/>
        <v>1</v>
      </c>
      <c r="BC93" s="57">
        <f t="shared" si="212"/>
        <v>1</v>
      </c>
      <c r="BD93" s="57">
        <f>BD$33</f>
        <v>0</v>
      </c>
      <c r="BE93" s="57">
        <f>BE$33</f>
        <v>0</v>
      </c>
      <c r="BF93" s="57">
        <f t="shared" si="212"/>
        <v>0</v>
      </c>
      <c r="BG93" s="57">
        <f t="shared" si="212"/>
        <v>0</v>
      </c>
      <c r="BH93" s="57">
        <f>BH$33</f>
        <v>1</v>
      </c>
      <c r="BI93" s="57">
        <f t="shared" si="212"/>
        <v>2</v>
      </c>
      <c r="BJ93" s="57">
        <f t="shared" si="212"/>
        <v>0</v>
      </c>
      <c r="BK93" s="57">
        <f>BK$33</f>
        <v>0</v>
      </c>
      <c r="BL93" s="57">
        <f t="shared" si="212"/>
        <v>0</v>
      </c>
      <c r="BM93" s="57">
        <f>BM$33</f>
        <v>2</v>
      </c>
      <c r="BN93" s="57">
        <f t="shared" si="212"/>
        <v>2</v>
      </c>
      <c r="BO93" s="57">
        <f t="shared" si="212"/>
        <v>2</v>
      </c>
      <c r="BP93" s="57">
        <f t="shared" si="212"/>
        <v>0</v>
      </c>
      <c r="BQ93" s="57">
        <f t="shared" si="212"/>
        <v>0</v>
      </c>
      <c r="BR93" s="57">
        <f>BR$33</f>
        <v>2</v>
      </c>
      <c r="BS93" s="57">
        <f t="shared" si="212"/>
        <v>2</v>
      </c>
      <c r="BT93" s="57">
        <f t="shared" si="212"/>
        <v>0</v>
      </c>
      <c r="BU93" s="57">
        <f t="shared" si="212"/>
        <v>0</v>
      </c>
      <c r="BV93" s="57">
        <f t="shared" si="212"/>
        <v>0</v>
      </c>
      <c r="BW93" s="57">
        <f t="shared" si="212"/>
        <v>0</v>
      </c>
      <c r="BX93" s="57">
        <f t="shared" ref="BX93:DP93" si="214">BX$33</f>
        <v>0</v>
      </c>
      <c r="BY93" s="57">
        <f t="shared" si="214"/>
        <v>0</v>
      </c>
      <c r="BZ93" s="57">
        <f t="shared" si="214"/>
        <v>0</v>
      </c>
      <c r="CA93" s="57">
        <f t="shared" si="214"/>
        <v>0</v>
      </c>
      <c r="CB93" s="57">
        <f t="shared" si="214"/>
        <v>0</v>
      </c>
      <c r="CC93" s="57">
        <f t="shared" si="214"/>
        <v>0</v>
      </c>
      <c r="CD93" s="57">
        <f t="shared" si="214"/>
        <v>2</v>
      </c>
      <c r="CE93" s="57">
        <f t="shared" si="214"/>
        <v>0</v>
      </c>
      <c r="CF93" s="57">
        <f t="shared" si="214"/>
        <v>2</v>
      </c>
      <c r="CG93" s="57">
        <f t="shared" si="214"/>
        <v>2</v>
      </c>
      <c r="CH93" s="57">
        <f t="shared" si="214"/>
        <v>2</v>
      </c>
      <c r="CI93" s="57">
        <f t="shared" si="214"/>
        <v>2</v>
      </c>
      <c r="CJ93" s="57">
        <f t="shared" si="214"/>
        <v>0</v>
      </c>
      <c r="CK93" s="57">
        <f t="shared" si="214"/>
        <v>0</v>
      </c>
      <c r="CL93" s="57">
        <f>CL$33</f>
        <v>2</v>
      </c>
      <c r="CM93" s="57">
        <f t="shared" si="214"/>
        <v>1</v>
      </c>
      <c r="CN93" s="57">
        <f t="shared" si="214"/>
        <v>0</v>
      </c>
      <c r="CO93" s="57">
        <f t="shared" si="214"/>
        <v>0</v>
      </c>
      <c r="CP93" s="57">
        <f t="shared" si="214"/>
        <v>0</v>
      </c>
      <c r="CQ93" s="57">
        <f t="shared" si="214"/>
        <v>0</v>
      </c>
      <c r="CR93" s="57">
        <f t="shared" si="214"/>
        <v>1</v>
      </c>
      <c r="CS93" s="57">
        <f t="shared" si="214"/>
        <v>0</v>
      </c>
      <c r="CT93" s="57">
        <f t="shared" si="214"/>
        <v>0</v>
      </c>
      <c r="CU93" s="57">
        <f t="shared" si="214"/>
        <v>0</v>
      </c>
      <c r="CV93" s="57">
        <f t="shared" si="214"/>
        <v>0</v>
      </c>
      <c r="CW93" s="57">
        <f t="shared" si="214"/>
        <v>0</v>
      </c>
      <c r="CX93" s="57">
        <f>CX$33</f>
        <v>2</v>
      </c>
      <c r="CY93" s="57">
        <f t="shared" si="214"/>
        <v>0</v>
      </c>
      <c r="CZ93" s="57">
        <f t="shared" si="214"/>
        <v>0</v>
      </c>
      <c r="DA93" s="57">
        <f t="shared" si="214"/>
        <v>2</v>
      </c>
      <c r="DB93" s="57">
        <f>DB$33</f>
        <v>0</v>
      </c>
      <c r="DC93" s="57">
        <f t="shared" si="214"/>
        <v>0</v>
      </c>
      <c r="DD93" s="57">
        <f t="shared" si="214"/>
        <v>2</v>
      </c>
      <c r="DE93" s="57">
        <f>DE$33</f>
        <v>0</v>
      </c>
      <c r="DF93" s="57">
        <f>DF$33</f>
        <v>0</v>
      </c>
      <c r="DG93" s="57">
        <f>DG$33</f>
        <v>0</v>
      </c>
      <c r="DH93" s="57">
        <f t="shared" si="214"/>
        <v>0</v>
      </c>
      <c r="DI93" s="57">
        <f t="shared" si="214"/>
        <v>0</v>
      </c>
      <c r="DJ93" s="57">
        <f t="shared" si="214"/>
        <v>0</v>
      </c>
      <c r="DK93" s="57">
        <f t="shared" si="214"/>
        <v>1</v>
      </c>
      <c r="DL93" s="57">
        <f t="shared" si="214"/>
        <v>0</v>
      </c>
      <c r="DM93" s="57">
        <f t="shared" si="214"/>
        <v>0</v>
      </c>
      <c r="DN93" s="57">
        <f t="shared" si="214"/>
        <v>0</v>
      </c>
      <c r="DO93" s="57">
        <f t="shared" si="214"/>
        <v>0</v>
      </c>
      <c r="DP93" s="57">
        <f t="shared" si="214"/>
        <v>0</v>
      </c>
      <c r="DQ93" s="1"/>
      <c r="DR93" s="18">
        <f t="shared" si="178"/>
        <v>38</v>
      </c>
      <c r="DS93" s="1"/>
      <c r="DT93" s="16">
        <f t="shared" si="186"/>
        <v>33</v>
      </c>
      <c r="DU93" s="16">
        <f t="shared" si="179"/>
        <v>21</v>
      </c>
      <c r="DV93" s="51">
        <f t="shared" si="180"/>
        <v>3</v>
      </c>
      <c r="DW93" s="52">
        <f t="shared" si="181"/>
        <v>14</v>
      </c>
      <c r="DX93" s="52">
        <f t="shared" si="182"/>
        <v>4</v>
      </c>
      <c r="DY93" s="53">
        <f t="shared" si="183"/>
        <v>6</v>
      </c>
      <c r="GA93" s="70"/>
      <c r="GB93" s="63" t="s">
        <v>41</v>
      </c>
      <c r="GC93" s="22">
        <f t="shared" si="190"/>
        <v>0</v>
      </c>
      <c r="GD93" s="22">
        <f t="shared" si="191"/>
        <v>0</v>
      </c>
      <c r="GE93" s="22">
        <f t="shared" si="192"/>
        <v>1</v>
      </c>
      <c r="GF93" s="22">
        <f t="shared" si="193"/>
        <v>0</v>
      </c>
      <c r="GG93" s="70"/>
    </row>
    <row r="94" spans="1:190" ht="18" customHeight="1" thickTop="1" thickBot="1" x14ac:dyDescent="0.3">
      <c r="A94" s="64" t="s">
        <v>10</v>
      </c>
      <c r="B94" s="65">
        <f>COUNTIF(B$84:B$93,"&gt;0")</f>
        <v>1</v>
      </c>
      <c r="C94" s="65">
        <f t="shared" ref="C94:BO94" si="215">COUNTIF(C$84:C$93,"&gt;0")</f>
        <v>1</v>
      </c>
      <c r="D94" s="65">
        <f t="shared" si="215"/>
        <v>2</v>
      </c>
      <c r="E94" s="65">
        <f t="shared" si="215"/>
        <v>1</v>
      </c>
      <c r="F94" s="65">
        <f t="shared" si="215"/>
        <v>1</v>
      </c>
      <c r="G94" s="65">
        <f t="shared" si="215"/>
        <v>1</v>
      </c>
      <c r="H94" s="65">
        <f t="shared" si="215"/>
        <v>1</v>
      </c>
      <c r="I94" s="65">
        <f t="shared" si="215"/>
        <v>2</v>
      </c>
      <c r="J94" s="65">
        <f t="shared" si="215"/>
        <v>1</v>
      </c>
      <c r="K94" s="65">
        <f t="shared" si="215"/>
        <v>2</v>
      </c>
      <c r="L94" s="65">
        <f t="shared" si="215"/>
        <v>2</v>
      </c>
      <c r="M94" s="65">
        <f t="shared" si="215"/>
        <v>1</v>
      </c>
      <c r="N94" s="65">
        <f t="shared" si="215"/>
        <v>1</v>
      </c>
      <c r="O94" s="65">
        <f t="shared" si="215"/>
        <v>1</v>
      </c>
      <c r="P94" s="65">
        <f t="shared" si="215"/>
        <v>2</v>
      </c>
      <c r="Q94" s="65">
        <f t="shared" si="215"/>
        <v>1</v>
      </c>
      <c r="R94" s="65">
        <f t="shared" si="215"/>
        <v>3</v>
      </c>
      <c r="S94" s="65">
        <f t="shared" si="215"/>
        <v>2</v>
      </c>
      <c r="T94" s="65">
        <f t="shared" si="215"/>
        <v>2</v>
      </c>
      <c r="U94" s="65">
        <f t="shared" si="215"/>
        <v>3</v>
      </c>
      <c r="V94" s="65">
        <f t="shared" si="215"/>
        <v>1</v>
      </c>
      <c r="W94" s="65">
        <f t="shared" si="215"/>
        <v>2</v>
      </c>
      <c r="X94" s="65">
        <f>COUNTIF(X$84:X$93,"&gt;0")</f>
        <v>1</v>
      </c>
      <c r="Y94" s="65">
        <f>COUNTIF(Y$84:Y$93,"&gt;0")</f>
        <v>2</v>
      </c>
      <c r="Z94" s="65">
        <f t="shared" si="215"/>
        <v>3</v>
      </c>
      <c r="AA94" s="65">
        <f t="shared" si="215"/>
        <v>1</v>
      </c>
      <c r="AB94" s="65">
        <f t="shared" si="215"/>
        <v>3</v>
      </c>
      <c r="AC94" s="65">
        <f t="shared" si="215"/>
        <v>1</v>
      </c>
      <c r="AD94" s="65">
        <f t="shared" si="215"/>
        <v>3</v>
      </c>
      <c r="AE94" s="65">
        <f t="shared" si="215"/>
        <v>1</v>
      </c>
      <c r="AF94" s="65">
        <f t="shared" si="215"/>
        <v>1</v>
      </c>
      <c r="AG94" s="65">
        <f t="shared" si="215"/>
        <v>2</v>
      </c>
      <c r="AH94" s="65">
        <f t="shared" si="215"/>
        <v>4</v>
      </c>
      <c r="AI94" s="65">
        <f t="shared" si="215"/>
        <v>1</v>
      </c>
      <c r="AJ94" s="65">
        <f t="shared" si="215"/>
        <v>1</v>
      </c>
      <c r="AK94" s="65">
        <f t="shared" si="215"/>
        <v>2</v>
      </c>
      <c r="AL94" s="65">
        <f t="shared" si="215"/>
        <v>2</v>
      </c>
      <c r="AM94" s="65">
        <f t="shared" si="215"/>
        <v>1</v>
      </c>
      <c r="AN94" s="65">
        <f t="shared" si="215"/>
        <v>1</v>
      </c>
      <c r="AO94" s="65">
        <f t="shared" si="215"/>
        <v>3</v>
      </c>
      <c r="AP94" s="65">
        <f t="shared" si="215"/>
        <v>1</v>
      </c>
      <c r="AQ94" s="65">
        <f t="shared" si="215"/>
        <v>2</v>
      </c>
      <c r="AR94" s="65">
        <f t="shared" si="215"/>
        <v>2</v>
      </c>
      <c r="AS94" s="65">
        <f t="shared" si="215"/>
        <v>2</v>
      </c>
      <c r="AT94" s="65">
        <f t="shared" si="215"/>
        <v>1</v>
      </c>
      <c r="AU94" s="65">
        <f t="shared" si="215"/>
        <v>1</v>
      </c>
      <c r="AV94" s="65">
        <f t="shared" si="215"/>
        <v>1</v>
      </c>
      <c r="AW94" s="65">
        <f t="shared" si="215"/>
        <v>1</v>
      </c>
      <c r="AX94" s="65">
        <f t="shared" si="215"/>
        <v>1</v>
      </c>
      <c r="AY94" s="65">
        <f t="shared" si="215"/>
        <v>1</v>
      </c>
      <c r="AZ94" s="65">
        <f t="shared" si="215"/>
        <v>1</v>
      </c>
      <c r="BA94" s="65">
        <f t="shared" si="215"/>
        <v>1</v>
      </c>
      <c r="BB94" s="65">
        <f t="shared" si="215"/>
        <v>2</v>
      </c>
      <c r="BC94" s="65">
        <f t="shared" si="215"/>
        <v>1</v>
      </c>
      <c r="BD94" s="65">
        <f t="shared" si="215"/>
        <v>1</v>
      </c>
      <c r="BE94" s="65">
        <f t="shared" si="215"/>
        <v>1</v>
      </c>
      <c r="BF94" s="65">
        <f t="shared" si="215"/>
        <v>4</v>
      </c>
      <c r="BG94" s="65">
        <f t="shared" si="215"/>
        <v>4</v>
      </c>
      <c r="BH94" s="65">
        <f t="shared" si="215"/>
        <v>1</v>
      </c>
      <c r="BI94" s="65">
        <f t="shared" si="215"/>
        <v>1</v>
      </c>
      <c r="BJ94" s="65">
        <f t="shared" si="215"/>
        <v>1</v>
      </c>
      <c r="BK94" s="65">
        <f t="shared" si="215"/>
        <v>1</v>
      </c>
      <c r="BL94" s="65">
        <f t="shared" si="215"/>
        <v>2</v>
      </c>
      <c r="BM94" s="65">
        <f t="shared" si="215"/>
        <v>2</v>
      </c>
      <c r="BN94" s="65">
        <f t="shared" si="215"/>
        <v>2</v>
      </c>
      <c r="BO94" s="65">
        <f t="shared" si="215"/>
        <v>1</v>
      </c>
      <c r="BP94" s="65">
        <f t="shared" ref="BP94:DP94" si="216">COUNTIF(BP$84:BP$93,"&gt;0")</f>
        <v>2</v>
      </c>
      <c r="BQ94" s="65">
        <f t="shared" si="216"/>
        <v>1</v>
      </c>
      <c r="BR94" s="65">
        <f t="shared" si="216"/>
        <v>2</v>
      </c>
      <c r="BS94" s="65">
        <f t="shared" si="216"/>
        <v>1</v>
      </c>
      <c r="BT94" s="65">
        <f t="shared" si="216"/>
        <v>2</v>
      </c>
      <c r="BU94" s="65">
        <f t="shared" si="216"/>
        <v>3</v>
      </c>
      <c r="BV94" s="65">
        <f t="shared" si="216"/>
        <v>1</v>
      </c>
      <c r="BW94" s="65">
        <f t="shared" si="216"/>
        <v>1</v>
      </c>
      <c r="BX94" s="65">
        <f t="shared" si="216"/>
        <v>1</v>
      </c>
      <c r="BY94" s="65">
        <f t="shared" si="216"/>
        <v>1</v>
      </c>
      <c r="BZ94" s="65">
        <f t="shared" si="216"/>
        <v>1</v>
      </c>
      <c r="CA94" s="65">
        <f t="shared" si="216"/>
        <v>1</v>
      </c>
      <c r="CB94" s="65">
        <f t="shared" si="216"/>
        <v>1</v>
      </c>
      <c r="CC94" s="65">
        <f t="shared" si="216"/>
        <v>2</v>
      </c>
      <c r="CD94" s="65">
        <f t="shared" si="216"/>
        <v>1</v>
      </c>
      <c r="CE94" s="65">
        <f t="shared" si="216"/>
        <v>1</v>
      </c>
      <c r="CF94" s="65">
        <f t="shared" si="216"/>
        <v>3</v>
      </c>
      <c r="CG94" s="65">
        <f t="shared" si="216"/>
        <v>1</v>
      </c>
      <c r="CH94" s="65">
        <f t="shared" si="216"/>
        <v>1</v>
      </c>
      <c r="CI94" s="65">
        <f t="shared" si="216"/>
        <v>1</v>
      </c>
      <c r="CJ94" s="65">
        <f t="shared" si="216"/>
        <v>1</v>
      </c>
      <c r="CK94" s="65">
        <f t="shared" si="216"/>
        <v>1</v>
      </c>
      <c r="CL94" s="65">
        <f t="shared" si="216"/>
        <v>2</v>
      </c>
      <c r="CM94" s="65">
        <f t="shared" si="216"/>
        <v>1</v>
      </c>
      <c r="CN94" s="65">
        <f t="shared" si="216"/>
        <v>1</v>
      </c>
      <c r="CO94" s="65">
        <f t="shared" si="216"/>
        <v>3</v>
      </c>
      <c r="CP94" s="65">
        <f t="shared" si="216"/>
        <v>1</v>
      </c>
      <c r="CQ94" s="65">
        <f t="shared" si="216"/>
        <v>1</v>
      </c>
      <c r="CR94" s="65">
        <f t="shared" si="216"/>
        <v>1</v>
      </c>
      <c r="CS94" s="65">
        <f t="shared" si="216"/>
        <v>2</v>
      </c>
      <c r="CT94" s="65">
        <f t="shared" si="216"/>
        <v>3</v>
      </c>
      <c r="CU94" s="65">
        <f t="shared" si="216"/>
        <v>1</v>
      </c>
      <c r="CV94" s="65">
        <f t="shared" si="216"/>
        <v>1</v>
      </c>
      <c r="CW94" s="65">
        <f t="shared" si="216"/>
        <v>1</v>
      </c>
      <c r="CX94" s="65">
        <f>COUNTIF(CX$84:CX$93,"&gt;0")</f>
        <v>1</v>
      </c>
      <c r="CY94" s="65">
        <f t="shared" si="216"/>
        <v>1</v>
      </c>
      <c r="CZ94" s="65">
        <f t="shared" si="216"/>
        <v>3</v>
      </c>
      <c r="DA94" s="65">
        <f t="shared" si="216"/>
        <v>2</v>
      </c>
      <c r="DB94" s="65">
        <f>COUNTIF(DB$84:DB$93,"&gt;0")</f>
        <v>2</v>
      </c>
      <c r="DC94" s="65">
        <f t="shared" si="216"/>
        <v>1</v>
      </c>
      <c r="DD94" s="65">
        <f t="shared" si="216"/>
        <v>2</v>
      </c>
      <c r="DE94" s="65">
        <f t="shared" si="216"/>
        <v>1</v>
      </c>
      <c r="DF94" s="65">
        <f t="shared" si="216"/>
        <v>1</v>
      </c>
      <c r="DG94" s="65">
        <f t="shared" si="216"/>
        <v>1</v>
      </c>
      <c r="DH94" s="65">
        <f t="shared" si="216"/>
        <v>1</v>
      </c>
      <c r="DI94" s="65">
        <f t="shared" si="216"/>
        <v>2</v>
      </c>
      <c r="DJ94" s="65">
        <f t="shared" si="216"/>
        <v>2</v>
      </c>
      <c r="DK94" s="65">
        <f t="shared" si="216"/>
        <v>3</v>
      </c>
      <c r="DL94" s="65">
        <f t="shared" si="216"/>
        <v>1</v>
      </c>
      <c r="DM94" s="65">
        <f t="shared" si="216"/>
        <v>1</v>
      </c>
      <c r="DN94" s="65">
        <f t="shared" si="216"/>
        <v>1</v>
      </c>
      <c r="DO94" s="65">
        <f t="shared" si="216"/>
        <v>2</v>
      </c>
      <c r="DP94" s="65">
        <f t="shared" si="216"/>
        <v>1</v>
      </c>
      <c r="DQ94" s="67">
        <f>SUMIFS($B94:$DP94,$B94:$DP94,1)</f>
        <v>73</v>
      </c>
      <c r="DR94" s="31">
        <f>$DQ94/$DX$35</f>
        <v>0.61344537815126055</v>
      </c>
      <c r="DS94" s="138" t="s">
        <v>55</v>
      </c>
      <c r="DT94" s="139"/>
      <c r="DU94" s="139"/>
      <c r="DV94" s="130" t="s">
        <v>125</v>
      </c>
      <c r="DW94" s="130"/>
      <c r="DX94" s="130"/>
      <c r="GA94" s="70"/>
      <c r="GB94" s="62" t="s">
        <v>42</v>
      </c>
      <c r="GC94" s="22">
        <f t="shared" si="190"/>
        <v>0</v>
      </c>
      <c r="GD94" s="22">
        <f t="shared" si="191"/>
        <v>4</v>
      </c>
      <c r="GE94" s="22">
        <f t="shared" si="192"/>
        <v>0</v>
      </c>
      <c r="GF94" s="22">
        <f t="shared" si="193"/>
        <v>0</v>
      </c>
      <c r="GG94" s="70"/>
    </row>
    <row r="95" spans="1:190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A95" s="70"/>
      <c r="GB95" s="82" t="s">
        <v>18</v>
      </c>
      <c r="GC95" s="22">
        <f t="shared" si="190"/>
        <v>3</v>
      </c>
      <c r="GD95" s="22">
        <f t="shared" si="191"/>
        <v>14</v>
      </c>
      <c r="GE95" s="22">
        <f t="shared" si="192"/>
        <v>4</v>
      </c>
      <c r="GF95" s="22">
        <f t="shared" si="193"/>
        <v>6</v>
      </c>
      <c r="GG95" s="70"/>
    </row>
    <row r="96" spans="1:190" x14ac:dyDescent="0.25">
      <c r="A96" s="43" t="s">
        <v>47</v>
      </c>
      <c r="B96" s="17">
        <f>IF(OR(B$84&gt;=1),1,0)</f>
        <v>0</v>
      </c>
      <c r="C96" s="17">
        <f t="shared" ref="C96:BO96" si="217">IF(OR(C$84&gt;=1),1,0)</f>
        <v>0</v>
      </c>
      <c r="D96" s="17">
        <f t="shared" si="217"/>
        <v>1</v>
      </c>
      <c r="E96" s="17">
        <f t="shared" si="217"/>
        <v>0</v>
      </c>
      <c r="F96" s="17">
        <f t="shared" si="217"/>
        <v>0</v>
      </c>
      <c r="G96" s="17">
        <f t="shared" si="217"/>
        <v>0</v>
      </c>
      <c r="H96" s="17">
        <f t="shared" si="217"/>
        <v>0</v>
      </c>
      <c r="I96" s="17">
        <f t="shared" si="217"/>
        <v>0</v>
      </c>
      <c r="J96" s="17">
        <f t="shared" si="217"/>
        <v>0</v>
      </c>
      <c r="K96" s="17">
        <f t="shared" si="217"/>
        <v>0</v>
      </c>
      <c r="L96" s="17">
        <f t="shared" si="217"/>
        <v>0</v>
      </c>
      <c r="M96" s="17">
        <f t="shared" si="217"/>
        <v>0</v>
      </c>
      <c r="N96" s="17">
        <f t="shared" si="217"/>
        <v>0</v>
      </c>
      <c r="O96" s="17">
        <f t="shared" si="217"/>
        <v>0</v>
      </c>
      <c r="P96" s="17">
        <f t="shared" si="217"/>
        <v>0</v>
      </c>
      <c r="Q96" s="17">
        <f t="shared" si="217"/>
        <v>0</v>
      </c>
      <c r="R96" s="17">
        <f t="shared" si="217"/>
        <v>1</v>
      </c>
      <c r="S96" s="17">
        <f t="shared" si="217"/>
        <v>1</v>
      </c>
      <c r="T96" s="17">
        <f t="shared" si="217"/>
        <v>0</v>
      </c>
      <c r="U96" s="17">
        <f t="shared" si="217"/>
        <v>0</v>
      </c>
      <c r="V96" s="17">
        <f t="shared" si="217"/>
        <v>0</v>
      </c>
      <c r="W96" s="17">
        <f t="shared" si="217"/>
        <v>0</v>
      </c>
      <c r="X96" s="17">
        <f>IF(OR(X$84&gt;=1),1,0)</f>
        <v>0</v>
      </c>
      <c r="Y96" s="17">
        <f>IF(OR(Y$84&gt;=1),1,0)</f>
        <v>1</v>
      </c>
      <c r="Z96" s="17">
        <f t="shared" si="217"/>
        <v>1</v>
      </c>
      <c r="AA96" s="17">
        <f t="shared" si="217"/>
        <v>0</v>
      </c>
      <c r="AB96" s="17">
        <f t="shared" si="217"/>
        <v>0</v>
      </c>
      <c r="AC96" s="17">
        <f t="shared" si="217"/>
        <v>0</v>
      </c>
      <c r="AD96" s="17">
        <f t="shared" si="217"/>
        <v>1</v>
      </c>
      <c r="AE96" s="17">
        <f t="shared" si="217"/>
        <v>0</v>
      </c>
      <c r="AF96" s="17">
        <f t="shared" si="217"/>
        <v>1</v>
      </c>
      <c r="AG96" s="17">
        <f t="shared" si="217"/>
        <v>0</v>
      </c>
      <c r="AH96" s="17">
        <f t="shared" si="217"/>
        <v>1</v>
      </c>
      <c r="AI96" s="17">
        <f t="shared" si="217"/>
        <v>0</v>
      </c>
      <c r="AJ96" s="17">
        <f t="shared" si="217"/>
        <v>0</v>
      </c>
      <c r="AK96" s="17">
        <f t="shared" si="217"/>
        <v>0</v>
      </c>
      <c r="AL96" s="17">
        <f t="shared" si="217"/>
        <v>0</v>
      </c>
      <c r="AM96" s="17">
        <f t="shared" si="217"/>
        <v>0</v>
      </c>
      <c r="AN96" s="17">
        <f t="shared" si="217"/>
        <v>0</v>
      </c>
      <c r="AO96" s="17">
        <f t="shared" si="217"/>
        <v>1</v>
      </c>
      <c r="AP96" s="17">
        <f t="shared" si="217"/>
        <v>0</v>
      </c>
      <c r="AQ96" s="17">
        <f t="shared" si="217"/>
        <v>1</v>
      </c>
      <c r="AR96" s="17">
        <f t="shared" si="217"/>
        <v>0</v>
      </c>
      <c r="AS96" s="17">
        <f t="shared" si="217"/>
        <v>1</v>
      </c>
      <c r="AT96" s="17">
        <f t="shared" si="217"/>
        <v>0</v>
      </c>
      <c r="AU96" s="17">
        <f t="shared" si="217"/>
        <v>0</v>
      </c>
      <c r="AV96" s="17">
        <f t="shared" si="217"/>
        <v>0</v>
      </c>
      <c r="AW96" s="17">
        <f t="shared" si="217"/>
        <v>0</v>
      </c>
      <c r="AX96" s="17">
        <f t="shared" si="217"/>
        <v>0</v>
      </c>
      <c r="AY96" s="17">
        <f t="shared" si="217"/>
        <v>1</v>
      </c>
      <c r="AZ96" s="17">
        <f t="shared" si="217"/>
        <v>0</v>
      </c>
      <c r="BA96" s="17">
        <f t="shared" si="217"/>
        <v>0</v>
      </c>
      <c r="BB96" s="17">
        <f t="shared" si="217"/>
        <v>1</v>
      </c>
      <c r="BC96" s="17">
        <f t="shared" si="217"/>
        <v>0</v>
      </c>
      <c r="BD96" s="17">
        <f t="shared" si="217"/>
        <v>0</v>
      </c>
      <c r="BE96" s="17">
        <f t="shared" si="217"/>
        <v>0</v>
      </c>
      <c r="BF96" s="17">
        <f t="shared" si="217"/>
        <v>1</v>
      </c>
      <c r="BG96" s="17">
        <f t="shared" si="217"/>
        <v>1</v>
      </c>
      <c r="BH96" s="17">
        <f t="shared" si="217"/>
        <v>0</v>
      </c>
      <c r="BI96" s="17">
        <f t="shared" si="217"/>
        <v>0</v>
      </c>
      <c r="BJ96" s="17">
        <f t="shared" si="217"/>
        <v>0</v>
      </c>
      <c r="BK96" s="17">
        <f t="shared" si="217"/>
        <v>0</v>
      </c>
      <c r="BL96" s="17">
        <f t="shared" si="217"/>
        <v>1</v>
      </c>
      <c r="BM96" s="17">
        <f t="shared" si="217"/>
        <v>0</v>
      </c>
      <c r="BN96" s="17">
        <f t="shared" si="217"/>
        <v>0</v>
      </c>
      <c r="BO96" s="17">
        <f t="shared" si="217"/>
        <v>0</v>
      </c>
      <c r="BP96" s="17">
        <f t="shared" ref="BP96:DP96" si="218">IF(OR(BP$84&gt;=1),1,0)</f>
        <v>0</v>
      </c>
      <c r="BQ96" s="17">
        <f t="shared" si="218"/>
        <v>0</v>
      </c>
      <c r="BR96" s="17">
        <f t="shared" si="218"/>
        <v>0</v>
      </c>
      <c r="BS96" s="17">
        <f t="shared" si="218"/>
        <v>0</v>
      </c>
      <c r="BT96" s="17">
        <f t="shared" si="218"/>
        <v>1</v>
      </c>
      <c r="BU96" s="17">
        <f t="shared" si="218"/>
        <v>1</v>
      </c>
      <c r="BV96" s="17">
        <f t="shared" si="218"/>
        <v>0</v>
      </c>
      <c r="BW96" s="17">
        <f t="shared" si="218"/>
        <v>0</v>
      </c>
      <c r="BX96" s="17">
        <f t="shared" si="218"/>
        <v>0</v>
      </c>
      <c r="BY96" s="17">
        <f t="shared" si="218"/>
        <v>0</v>
      </c>
      <c r="BZ96" s="17">
        <f t="shared" si="218"/>
        <v>0</v>
      </c>
      <c r="CA96" s="17">
        <f t="shared" si="218"/>
        <v>1</v>
      </c>
      <c r="CB96" s="17">
        <f t="shared" si="218"/>
        <v>0</v>
      </c>
      <c r="CC96" s="17">
        <f t="shared" si="218"/>
        <v>1</v>
      </c>
      <c r="CD96" s="17">
        <f t="shared" si="218"/>
        <v>0</v>
      </c>
      <c r="CE96" s="17">
        <f t="shared" si="218"/>
        <v>0</v>
      </c>
      <c r="CF96" s="17">
        <f t="shared" si="218"/>
        <v>0</v>
      </c>
      <c r="CG96" s="17">
        <f t="shared" si="218"/>
        <v>0</v>
      </c>
      <c r="CH96" s="17">
        <f t="shared" si="218"/>
        <v>0</v>
      </c>
      <c r="CI96" s="17">
        <f t="shared" si="218"/>
        <v>0</v>
      </c>
      <c r="CJ96" s="17">
        <f t="shared" si="218"/>
        <v>0</v>
      </c>
      <c r="CK96" s="17">
        <f t="shared" si="218"/>
        <v>0</v>
      </c>
      <c r="CL96" s="17">
        <f t="shared" si="218"/>
        <v>0</v>
      </c>
      <c r="CM96" s="17">
        <f t="shared" si="218"/>
        <v>0</v>
      </c>
      <c r="CN96" s="17">
        <f t="shared" si="218"/>
        <v>0</v>
      </c>
      <c r="CO96" s="17">
        <f t="shared" si="218"/>
        <v>1</v>
      </c>
      <c r="CP96" s="17">
        <f t="shared" si="218"/>
        <v>0</v>
      </c>
      <c r="CQ96" s="17">
        <f t="shared" si="218"/>
        <v>0</v>
      </c>
      <c r="CR96" s="17">
        <f t="shared" si="218"/>
        <v>0</v>
      </c>
      <c r="CS96" s="17">
        <f t="shared" si="218"/>
        <v>0</v>
      </c>
      <c r="CT96" s="17">
        <f t="shared" si="218"/>
        <v>1</v>
      </c>
      <c r="CU96" s="17">
        <f t="shared" si="218"/>
        <v>0</v>
      </c>
      <c r="CV96" s="17">
        <f t="shared" si="218"/>
        <v>0</v>
      </c>
      <c r="CW96" s="17">
        <f t="shared" si="218"/>
        <v>0</v>
      </c>
      <c r="CX96" s="17">
        <f>IF(OR(CX$84&gt;=1),1,0)</f>
        <v>0</v>
      </c>
      <c r="CY96" s="17">
        <f t="shared" si="218"/>
        <v>0</v>
      </c>
      <c r="CZ96" s="17">
        <f t="shared" si="218"/>
        <v>1</v>
      </c>
      <c r="DA96" s="17">
        <f t="shared" si="218"/>
        <v>0</v>
      </c>
      <c r="DB96" s="17">
        <f>IF(OR(DB$84&gt;=1),1,0)</f>
        <v>0</v>
      </c>
      <c r="DC96" s="17">
        <f t="shared" si="218"/>
        <v>0</v>
      </c>
      <c r="DD96" s="17">
        <f t="shared" si="218"/>
        <v>0</v>
      </c>
      <c r="DE96" s="17">
        <f t="shared" si="218"/>
        <v>0</v>
      </c>
      <c r="DF96" s="17">
        <f t="shared" si="218"/>
        <v>0</v>
      </c>
      <c r="DG96" s="17">
        <f t="shared" si="218"/>
        <v>0</v>
      </c>
      <c r="DH96" s="17">
        <f t="shared" si="218"/>
        <v>0</v>
      </c>
      <c r="DI96" s="17">
        <f t="shared" si="218"/>
        <v>0</v>
      </c>
      <c r="DJ96" s="17">
        <f t="shared" si="218"/>
        <v>0</v>
      </c>
      <c r="DK96" s="17">
        <f t="shared" si="218"/>
        <v>0</v>
      </c>
      <c r="DL96" s="17">
        <f t="shared" si="218"/>
        <v>0</v>
      </c>
      <c r="DM96" s="17">
        <f t="shared" si="218"/>
        <v>0</v>
      </c>
      <c r="DN96" s="17">
        <f t="shared" si="218"/>
        <v>0</v>
      </c>
      <c r="DO96" s="17">
        <f t="shared" si="218"/>
        <v>0</v>
      </c>
      <c r="DP96" s="17">
        <f t="shared" si="218"/>
        <v>0</v>
      </c>
      <c r="DQ96" s="1"/>
      <c r="DR96" s="1"/>
      <c r="DS96" s="1"/>
      <c r="DU96" s="16">
        <f t="shared" ref="DU96:DU102" si="219">SUMIF(B$103:DP$103,1,B96:DP96)</f>
        <v>3</v>
      </c>
      <c r="DV96" s="23">
        <f t="shared" ref="DV96:DV102" si="220">SUMIFS(B96:DP96,B$103:DP$103,1,B$2:DP$2,1)</f>
        <v>3</v>
      </c>
      <c r="DW96" s="23">
        <f t="shared" ref="DW96:DW102" si="221">SUMIFS(B96:DP96,B$103:DP$103,1,B$3:DP$3,1)</f>
        <v>2</v>
      </c>
      <c r="DX96" s="23">
        <f t="shared" ref="DX96:DX102" si="222">SUMIFS(B96:DP96,B$103:DP$103,1,B$4:DP$4,1)</f>
        <v>3</v>
      </c>
      <c r="DY96" s="23">
        <f t="shared" ref="DY96:DY102" si="223">SUMIFS($B96:$DP96,$B$103:$DP$103,1,$B$5:$DP$5,1)</f>
        <v>2</v>
      </c>
      <c r="DZ96" s="23">
        <f t="shared" ref="DZ96:DZ102" si="224">SUMIFS($B96:$DP96,$B$103:$DP$103,1,$B$125:$DP$125,1)</f>
        <v>2</v>
      </c>
      <c r="EA96" s="23">
        <f>SUMIFS($B96:$DP96,$B$103:$DP$103,1,$B$126:$DP$126,1)</f>
        <v>2</v>
      </c>
      <c r="EB96" s="23">
        <f t="shared" ref="EB96:EB102" si="225">SUMIFS($B96:$DP96,$B$103:$DP$103,1,$B$127:$DP$127,1)</f>
        <v>1</v>
      </c>
      <c r="EC96" s="23">
        <f t="shared" ref="EC96:EC102" si="226">SUMIFS($B96:$DP96,$B$103:$DP$103,1,$B$128:$DP$128,1)</f>
        <v>0</v>
      </c>
      <c r="ED96" s="23">
        <f t="shared" ref="ED96:ED102" si="227">SUMIFS($B96:$DP96,$B$103:$DP$103,1,$B$129:$DP$129,1)</f>
        <v>2</v>
      </c>
      <c r="EE96" s="23">
        <f>SUMIFS($B96:$DP96,$B$103:$DP$103,1,$B$130:$DP$130,1)</f>
        <v>3</v>
      </c>
      <c r="EF96" s="23">
        <f t="shared" ref="EF96:EF102" si="228">SUMIFS($B96:$DP96,$B$103:$DP$103,1,$B$131:$DP$131,1)</f>
        <v>1</v>
      </c>
      <c r="EG96" s="23">
        <f t="shared" ref="EG96:EG102" si="229">SUMIFS($B96:$DP96,$B$103:$DP$103,1,$B$132:$DP$132,1)</f>
        <v>0</v>
      </c>
      <c r="EH96" s="23">
        <f t="shared" ref="EH96:EH102" si="230">SUMIFS($B96:$DP96,$B$103:$DP$103,1,$B$133:$DP$133,1)</f>
        <v>2</v>
      </c>
      <c r="EI96" s="23">
        <f t="shared" ref="EI96:EI102" si="231">SUMIFS($B96:$DP96,$B$103:$DP$103,1,$B$134:$DP$134,1)</f>
        <v>1</v>
      </c>
      <c r="EJ96" s="23">
        <f t="shared" ref="EJ96:EJ102" si="232">SUMIFS($B96:$DP96,$B$103:$DP$103,1,$B$135:$DP$135,1)</f>
        <v>3</v>
      </c>
      <c r="EK96" s="23">
        <f t="shared" ref="EK96:EK102" si="233">SUMIFS($B96:$DP96,$B$103:$DP$103,1,$B$136:$DP$136,1)</f>
        <v>3</v>
      </c>
      <c r="EL96" s="23">
        <f t="shared" ref="EL96:EL102" si="234">SUMIFS($B96:$DP96,$B$103:$DP$103,1,$B$137:$DP$137,1)</f>
        <v>1</v>
      </c>
      <c r="EM96" s="23">
        <f t="shared" ref="EM96:EM102" si="235">SUMIFS($B96:$DP96,$B$103:$DP$103,1,$B$138:$DP$138,1)</f>
        <v>1</v>
      </c>
      <c r="EN96" s="23">
        <f t="shared" ref="EN96:EN102" si="236">SUMIFS($B96:$DP96,$B$103:$DP$103,1,$B$139:$DP$139,1)</f>
        <v>1</v>
      </c>
      <c r="EO96" s="23">
        <f t="shared" ref="EO96:EO102" si="237">SUMIFS($B96:$DP96,$B$103:$DP$103,1,$B$140:$DP$140,1)</f>
        <v>1</v>
      </c>
      <c r="EP96" s="23">
        <f t="shared" ref="EP96:EP102" si="238">SUMIFS($B96:$DP96,$B$103:$DP$103,1,$B$141:$DP$141,1)</f>
        <v>1</v>
      </c>
      <c r="EQ96" s="23">
        <f t="shared" ref="EQ96:EQ102" si="239">SUMIFS($B96:$DP96,$B$103:$DP$103,1,$B$142:$DP$142,1)</f>
        <v>1</v>
      </c>
      <c r="ER96" s="23">
        <f t="shared" ref="ER96:ER102" si="240">SUMIFS($B96:$DP96,$B$103:$DP$103,1,$B$143:$DP$143,1)</f>
        <v>1</v>
      </c>
      <c r="ES96" s="23">
        <f t="shared" ref="ES96:ES102" si="241">SUMIFS($B96:$DP96,$B$103:$DP$103,1,$B$144:$DP$144,1)</f>
        <v>0</v>
      </c>
      <c r="ET96" s="23">
        <f t="shared" ref="ET96:ET102" si="242">SUMIFS($B96:$DP96,$B$103:$DP$103,1,$B$145:$DP$145,1)</f>
        <v>0</v>
      </c>
      <c r="EU96" s="23">
        <f t="shared" ref="EU96:EU102" si="243">SUMIFS($B96:$DP96,$B$103:$DP$103,1,$B$146:$DP$146,1)</f>
        <v>0</v>
      </c>
      <c r="EV96" s="23">
        <f t="shared" ref="EV96:EV102" si="244">SUMIFS($B96:$DP96,$B$103:$DP$103,1,$B$147:$DP$147,1)</f>
        <v>0</v>
      </c>
      <c r="EW96" s="23">
        <f t="shared" ref="EW96:EW102" si="245">SUMIFS($B96:$DP96,$B$103:$DP$103,1,$B$148:$DP$148,1)</f>
        <v>1</v>
      </c>
      <c r="EX96" s="23">
        <f t="shared" ref="EX96:EX102" si="246">SUMIFS($B96:$DP96,$B$103:$DP$103,1,$B$149:$DP$149,1)</f>
        <v>1</v>
      </c>
      <c r="EY96" s="23">
        <f t="shared" ref="EY96:EY102" si="247">SUMIFS($B96:$DP96,$B$103:$DP$103,1,$B$150:$DP$150,1)</f>
        <v>2</v>
      </c>
      <c r="EZ96" s="23">
        <f t="shared" ref="EZ96:EZ102" si="248">SUMIFS($B96:$DP96,$B$103:$DP$103,1,$B$151:$DP$151,1)</f>
        <v>1</v>
      </c>
      <c r="FA96" s="23">
        <f t="shared" ref="FA96:FA102" si="249">SUMIFS($B96:$DP96,$B$103:$DP$103,1,$B$152:$DP$152,1)</f>
        <v>0</v>
      </c>
      <c r="FB96" s="23">
        <f t="shared" ref="FB96:FB102" si="250">SUMIFS($B96:$DP96,$B$103:$DP$103,1,$B$153:$DP$153,1)</f>
        <v>1</v>
      </c>
      <c r="FC96" s="23">
        <f t="shared" ref="FC96:FC102" si="251">SUMIFS($B96:$DP96,$B$103:$DP$103,1,$B$154:$DP$154,1)</f>
        <v>1</v>
      </c>
      <c r="FD96" s="23">
        <f t="shared" ref="FD96:FD102" si="252">SUMIFS($B96:$DP96,$B$103:$DP$103,1,$B$155:$DP$155,1)</f>
        <v>1</v>
      </c>
      <c r="FE96" s="23">
        <f t="shared" ref="FE96:FE102" si="253">SUMIFS($B96:$DP96,$B$103:$DP$103,1,$B$156:$DP$156,1)</f>
        <v>0</v>
      </c>
      <c r="FF96" s="23">
        <f t="shared" ref="FF96:FF102" si="254">SUMIFS($B96:$DP96,$B$103:$DP$103,1,$B$158:$DP$158,1)</f>
        <v>0</v>
      </c>
      <c r="FG96" s="23">
        <f t="shared" ref="FG96:FG102" si="255">SUMIFS($B96:$DP96,$B$103:$DP$103,1,$B$159:$DP$159,1)</f>
        <v>1</v>
      </c>
      <c r="FH96" s="23">
        <f t="shared" ref="FH96:FH102" si="256">SUMIFS($B96:$DP96,$B$103:$DP$103,1,$B$160:$DP$160,1)</f>
        <v>0</v>
      </c>
      <c r="FI96" s="23">
        <f t="shared" ref="FI96:FI102" si="257">SUMIFS($B96:$DP96,$B$103:$DP$103,1,$B$161:$DP$161,1)</f>
        <v>1</v>
      </c>
      <c r="FJ96" s="23">
        <f t="shared" ref="FJ96:FJ102" si="258">SUMIFS($B96:$DP96,$B$103:$DP$103,1,$B$162:$DP$162,1)</f>
        <v>2</v>
      </c>
      <c r="FK96" s="23">
        <f t="shared" ref="FK96:FK102" si="259">SUMIFS($B96:$DP96,$B$103:$DP$103,1,$B$163:$DP$163,1)</f>
        <v>0</v>
      </c>
      <c r="FL96" s="23">
        <f t="shared" ref="FL96:FL102" si="260">SUMIFS($B96:$DP96,$B$103:$DP$103,1,$B$164:$DP$164,1)</f>
        <v>1</v>
      </c>
      <c r="FM96" s="23">
        <f t="shared" ref="FM96:FM102" si="261">SUMIFS($B96:$DP96,$B$103:$DP$103,1,$B$165:$DP$165,1)</f>
        <v>0</v>
      </c>
      <c r="FN96" s="23">
        <f t="shared" ref="FN96:FN102" si="262">SUMIFS($B96:$DP96,$B$103:$DP$103,1,$B$166:$DP$166,1)</f>
        <v>0</v>
      </c>
      <c r="FO96" s="23">
        <f t="shared" ref="FO96:FO102" si="263">SUMIFS($B96:$DP96,$B$103:$DP$103,1,$B$167:$DP$167,1)</f>
        <v>0</v>
      </c>
      <c r="FP96" s="23">
        <f t="shared" ref="FP96:FP102" si="264">SUMIFS($B96:$DP96,$B$103:$DP$103,1,$B$168:$DP$168,1)</f>
        <v>1</v>
      </c>
      <c r="FQ96" s="23">
        <f t="shared" ref="FQ96:FQ102" si="265">SUMIFS($B96:$DP96,$B$103:$DP$103,1,$B$169:$DP$169,1)</f>
        <v>0</v>
      </c>
      <c r="FR96" s="23">
        <f t="shared" ref="FR96:FR102" si="266">SUMIFS($B96:$DP96,$B$103:$DP$103,1,$B$170:$DP$170,1)</f>
        <v>0</v>
      </c>
      <c r="FS96" s="23">
        <f t="shared" ref="FS96:FS102" si="267">SUMIFS($B96:$DP96,$B$103:$DP$103,1,$B$171:$DP$171,1)</f>
        <v>0</v>
      </c>
      <c r="FT96" s="23">
        <f t="shared" ref="FT96:FT102" si="268">SUMIFS($B96:$DP96,$B$103:$DP$103,1,$B$172:$DP$172,1)</f>
        <v>1</v>
      </c>
      <c r="FU96" s="23">
        <f t="shared" ref="FU96:FU102" si="269">SUMIFS($B96:$DP96,$B$103:$DP$103,1,$B$173:$DP$173,1)</f>
        <v>0</v>
      </c>
      <c r="FV96" s="23">
        <f t="shared" ref="FV96:FV102" si="270">SUMIFS($B96:$DP96,$B$103:$DP$103,1,$B$174:$DP$174,1)</f>
        <v>0</v>
      </c>
      <c r="FW96" s="23">
        <f t="shared" ref="FW96:FW102" si="271">SUMIFS($B96:$DP96,$B$103:$DP$103,1,$B$175:$DP$175,1)</f>
        <v>0</v>
      </c>
      <c r="FX96" s="23">
        <f t="shared" ref="FX96:FX102" si="272">SUMIFS($B96:$DP96,$B$103:$DP$103,1,$B$176:$DP$176,1)</f>
        <v>1</v>
      </c>
      <c r="GA96" s="70"/>
      <c r="GC96" s="5"/>
      <c r="GD96" s="5"/>
      <c r="GE96" s="5"/>
      <c r="GG96" s="70"/>
    </row>
    <row r="97" spans="1:228" x14ac:dyDescent="0.25">
      <c r="A97" s="43" t="s">
        <v>45</v>
      </c>
      <c r="B97" s="17">
        <f>IF(OR(B$85&gt;=1,B$86&gt;=1,B$87&gt;=1),1,0)</f>
        <v>0</v>
      </c>
      <c r="C97" s="17">
        <f t="shared" ref="C97:BO97" si="273">IF(OR(C$85&gt;=1,C$86&gt;=1,C$87&gt;=1),1,0)</f>
        <v>0</v>
      </c>
      <c r="D97" s="17">
        <f t="shared" si="273"/>
        <v>1</v>
      </c>
      <c r="E97" s="17">
        <f t="shared" si="273"/>
        <v>1</v>
      </c>
      <c r="F97" s="17">
        <f t="shared" si="273"/>
        <v>0</v>
      </c>
      <c r="G97" s="17">
        <f t="shared" si="273"/>
        <v>0</v>
      </c>
      <c r="H97" s="17">
        <f t="shared" si="273"/>
        <v>0</v>
      </c>
      <c r="I97" s="17">
        <f t="shared" si="273"/>
        <v>1</v>
      </c>
      <c r="J97" s="17">
        <f t="shared" si="273"/>
        <v>0</v>
      </c>
      <c r="K97" s="17">
        <f t="shared" si="273"/>
        <v>0</v>
      </c>
      <c r="L97" s="17">
        <f t="shared" si="273"/>
        <v>0</v>
      </c>
      <c r="M97" s="17">
        <f t="shared" si="273"/>
        <v>0</v>
      </c>
      <c r="N97" s="17">
        <f t="shared" si="273"/>
        <v>0</v>
      </c>
      <c r="O97" s="17">
        <f t="shared" si="273"/>
        <v>0</v>
      </c>
      <c r="P97" s="17">
        <f t="shared" si="273"/>
        <v>0</v>
      </c>
      <c r="Q97" s="17">
        <f t="shared" si="273"/>
        <v>0</v>
      </c>
      <c r="R97" s="17">
        <f t="shared" si="273"/>
        <v>1</v>
      </c>
      <c r="S97" s="17">
        <f t="shared" si="273"/>
        <v>0</v>
      </c>
      <c r="T97" s="17">
        <f t="shared" si="273"/>
        <v>1</v>
      </c>
      <c r="U97" s="17">
        <f t="shared" si="273"/>
        <v>1</v>
      </c>
      <c r="V97" s="17">
        <f t="shared" si="273"/>
        <v>1</v>
      </c>
      <c r="W97" s="17">
        <f t="shared" si="273"/>
        <v>0</v>
      </c>
      <c r="X97" s="17">
        <f>IF(OR(X$85&gt;=1,X$86&gt;=1,X$87&gt;=1),1,0)</f>
        <v>0</v>
      </c>
      <c r="Y97" s="17">
        <f>IF(OR(Y$85&gt;=1,Y$86&gt;=1,Y$87&gt;=1),1,0)</f>
        <v>0</v>
      </c>
      <c r="Z97" s="17">
        <f t="shared" si="273"/>
        <v>1</v>
      </c>
      <c r="AA97" s="17">
        <f t="shared" si="273"/>
        <v>1</v>
      </c>
      <c r="AB97" s="17">
        <f t="shared" si="273"/>
        <v>1</v>
      </c>
      <c r="AC97" s="17">
        <f t="shared" si="273"/>
        <v>0</v>
      </c>
      <c r="AD97" s="17">
        <f t="shared" si="273"/>
        <v>1</v>
      </c>
      <c r="AE97" s="17">
        <f t="shared" si="273"/>
        <v>0</v>
      </c>
      <c r="AF97" s="17">
        <f t="shared" si="273"/>
        <v>0</v>
      </c>
      <c r="AG97" s="17">
        <f t="shared" si="273"/>
        <v>1</v>
      </c>
      <c r="AH97" s="17">
        <f t="shared" si="273"/>
        <v>1</v>
      </c>
      <c r="AI97" s="17">
        <f t="shared" si="273"/>
        <v>0</v>
      </c>
      <c r="AJ97" s="17">
        <f t="shared" si="273"/>
        <v>1</v>
      </c>
      <c r="AK97" s="17">
        <f t="shared" si="273"/>
        <v>1</v>
      </c>
      <c r="AL97" s="17">
        <f t="shared" si="273"/>
        <v>1</v>
      </c>
      <c r="AM97" s="17">
        <f t="shared" si="273"/>
        <v>0</v>
      </c>
      <c r="AN97" s="17">
        <f t="shared" si="273"/>
        <v>0</v>
      </c>
      <c r="AO97" s="17">
        <f t="shared" si="273"/>
        <v>1</v>
      </c>
      <c r="AP97" s="17">
        <f t="shared" si="273"/>
        <v>0</v>
      </c>
      <c r="AQ97" s="17">
        <f t="shared" si="273"/>
        <v>1</v>
      </c>
      <c r="AR97" s="17">
        <f t="shared" si="273"/>
        <v>1</v>
      </c>
      <c r="AS97" s="17">
        <f t="shared" si="273"/>
        <v>1</v>
      </c>
      <c r="AT97" s="17">
        <f t="shared" si="273"/>
        <v>0</v>
      </c>
      <c r="AU97" s="17">
        <f t="shared" si="273"/>
        <v>0</v>
      </c>
      <c r="AV97" s="17">
        <f t="shared" si="273"/>
        <v>0</v>
      </c>
      <c r="AW97" s="17">
        <f t="shared" si="273"/>
        <v>0</v>
      </c>
      <c r="AX97" s="17">
        <f t="shared" si="273"/>
        <v>0</v>
      </c>
      <c r="AY97" s="17">
        <f t="shared" si="273"/>
        <v>0</v>
      </c>
      <c r="AZ97" s="17">
        <f t="shared" si="273"/>
        <v>1</v>
      </c>
      <c r="BA97" s="17">
        <f t="shared" si="273"/>
        <v>1</v>
      </c>
      <c r="BB97" s="17">
        <f t="shared" si="273"/>
        <v>0</v>
      </c>
      <c r="BC97" s="17">
        <f t="shared" si="273"/>
        <v>0</v>
      </c>
      <c r="BD97" s="17">
        <f t="shared" si="273"/>
        <v>1</v>
      </c>
      <c r="BE97" s="17">
        <f t="shared" si="273"/>
        <v>1</v>
      </c>
      <c r="BF97" s="17">
        <f t="shared" si="273"/>
        <v>1</v>
      </c>
      <c r="BG97" s="17">
        <f t="shared" si="273"/>
        <v>1</v>
      </c>
      <c r="BH97" s="17">
        <f t="shared" si="273"/>
        <v>0</v>
      </c>
      <c r="BI97" s="17">
        <f t="shared" si="273"/>
        <v>0</v>
      </c>
      <c r="BJ97" s="17">
        <f t="shared" si="273"/>
        <v>0</v>
      </c>
      <c r="BK97" s="17">
        <f t="shared" si="273"/>
        <v>0</v>
      </c>
      <c r="BL97" s="17">
        <f t="shared" si="273"/>
        <v>1</v>
      </c>
      <c r="BM97" s="17">
        <f t="shared" si="273"/>
        <v>0</v>
      </c>
      <c r="BN97" s="17">
        <f t="shared" si="273"/>
        <v>1</v>
      </c>
      <c r="BO97" s="17">
        <f t="shared" si="273"/>
        <v>0</v>
      </c>
      <c r="BP97" s="17">
        <f t="shared" ref="BP97:DP97" si="274">IF(OR(BP$85&gt;=1,BP$86&gt;=1,BP$87&gt;=1),1,0)</f>
        <v>1</v>
      </c>
      <c r="BQ97" s="17">
        <f t="shared" si="274"/>
        <v>0</v>
      </c>
      <c r="BR97" s="17">
        <f t="shared" si="274"/>
        <v>1</v>
      </c>
      <c r="BS97" s="17">
        <f t="shared" si="274"/>
        <v>0</v>
      </c>
      <c r="BT97" s="17">
        <f t="shared" si="274"/>
        <v>1</v>
      </c>
      <c r="BU97" s="17">
        <f t="shared" si="274"/>
        <v>1</v>
      </c>
      <c r="BV97" s="17">
        <f t="shared" si="274"/>
        <v>0</v>
      </c>
      <c r="BW97" s="17">
        <f t="shared" si="274"/>
        <v>0</v>
      </c>
      <c r="BX97" s="17">
        <f t="shared" si="274"/>
        <v>0</v>
      </c>
      <c r="BY97" s="17">
        <f t="shared" si="274"/>
        <v>0</v>
      </c>
      <c r="BZ97" s="17">
        <f t="shared" si="274"/>
        <v>0</v>
      </c>
      <c r="CA97" s="17">
        <f t="shared" si="274"/>
        <v>0</v>
      </c>
      <c r="CB97" s="17">
        <f t="shared" si="274"/>
        <v>0</v>
      </c>
      <c r="CC97" s="17">
        <f t="shared" si="274"/>
        <v>0</v>
      </c>
      <c r="CD97" s="17">
        <f t="shared" si="274"/>
        <v>0</v>
      </c>
      <c r="CE97" s="17">
        <f t="shared" si="274"/>
        <v>0</v>
      </c>
      <c r="CF97" s="17">
        <f t="shared" si="274"/>
        <v>1</v>
      </c>
      <c r="CG97" s="17">
        <f t="shared" si="274"/>
        <v>0</v>
      </c>
      <c r="CH97" s="17">
        <f t="shared" si="274"/>
        <v>0</v>
      </c>
      <c r="CI97" s="17">
        <f t="shared" si="274"/>
        <v>0</v>
      </c>
      <c r="CJ97" s="17">
        <f t="shared" si="274"/>
        <v>0</v>
      </c>
      <c r="CK97" s="17">
        <f t="shared" si="274"/>
        <v>0</v>
      </c>
      <c r="CL97" s="17">
        <f t="shared" si="274"/>
        <v>0</v>
      </c>
      <c r="CM97" s="17">
        <f t="shared" si="274"/>
        <v>0</v>
      </c>
      <c r="CN97" s="17">
        <f t="shared" si="274"/>
        <v>0</v>
      </c>
      <c r="CO97" s="17">
        <f t="shared" si="274"/>
        <v>1</v>
      </c>
      <c r="CP97" s="17">
        <f t="shared" si="274"/>
        <v>0</v>
      </c>
      <c r="CQ97" s="17">
        <f t="shared" si="274"/>
        <v>1</v>
      </c>
      <c r="CR97" s="17">
        <f t="shared" si="274"/>
        <v>0</v>
      </c>
      <c r="CS97" s="17">
        <f t="shared" si="274"/>
        <v>1</v>
      </c>
      <c r="CT97" s="17">
        <f t="shared" si="274"/>
        <v>1</v>
      </c>
      <c r="CU97" s="17">
        <f t="shared" si="274"/>
        <v>0</v>
      </c>
      <c r="CV97" s="17">
        <f t="shared" si="274"/>
        <v>0</v>
      </c>
      <c r="CW97" s="17">
        <f t="shared" si="274"/>
        <v>0</v>
      </c>
      <c r="CX97" s="17">
        <f>IF(OR(CX$85&gt;=1,CX$86&gt;=1,CX$87&gt;=1),1,0)</f>
        <v>0</v>
      </c>
      <c r="CY97" s="17">
        <f t="shared" si="274"/>
        <v>0</v>
      </c>
      <c r="CZ97" s="17">
        <f t="shared" si="274"/>
        <v>1</v>
      </c>
      <c r="DA97" s="17">
        <f t="shared" si="274"/>
        <v>1</v>
      </c>
      <c r="DB97" s="17">
        <f>IF(OR(DB$85&gt;=1,DB$86&gt;=1,DB$87&gt;=1),1,0)</f>
        <v>1</v>
      </c>
      <c r="DC97" s="17">
        <f t="shared" si="274"/>
        <v>0</v>
      </c>
      <c r="DD97" s="17">
        <f t="shared" si="274"/>
        <v>0</v>
      </c>
      <c r="DE97" s="17">
        <f t="shared" si="274"/>
        <v>0</v>
      </c>
      <c r="DF97" s="17">
        <f t="shared" si="274"/>
        <v>0</v>
      </c>
      <c r="DG97" s="17">
        <f t="shared" si="274"/>
        <v>0</v>
      </c>
      <c r="DH97" s="17">
        <f t="shared" si="274"/>
        <v>0</v>
      </c>
      <c r="DI97" s="17">
        <f t="shared" si="274"/>
        <v>1</v>
      </c>
      <c r="DJ97" s="17">
        <f t="shared" si="274"/>
        <v>1</v>
      </c>
      <c r="DK97" s="17">
        <f t="shared" si="274"/>
        <v>0</v>
      </c>
      <c r="DL97" s="17">
        <f t="shared" si="274"/>
        <v>1</v>
      </c>
      <c r="DM97" s="17">
        <f t="shared" si="274"/>
        <v>1</v>
      </c>
      <c r="DN97" s="17">
        <f t="shared" si="274"/>
        <v>0</v>
      </c>
      <c r="DO97" s="17">
        <f t="shared" si="274"/>
        <v>1</v>
      </c>
      <c r="DP97" s="17">
        <f t="shared" si="274"/>
        <v>0</v>
      </c>
      <c r="DQ97" s="1"/>
      <c r="DR97" s="1"/>
      <c r="DS97" s="1"/>
      <c r="DU97" s="16">
        <f t="shared" si="219"/>
        <v>16</v>
      </c>
      <c r="DV97" s="23">
        <f t="shared" si="220"/>
        <v>6</v>
      </c>
      <c r="DW97" s="23">
        <f t="shared" si="221"/>
        <v>4</v>
      </c>
      <c r="DX97" s="23">
        <f t="shared" si="222"/>
        <v>6</v>
      </c>
      <c r="DY97" s="23">
        <f t="shared" si="223"/>
        <v>10</v>
      </c>
      <c r="DZ97" s="23">
        <f t="shared" si="224"/>
        <v>4</v>
      </c>
      <c r="EA97" s="23">
        <f t="shared" ref="EA97:EA102" si="275">SUMIFS($B97:$DP97,$B$103:$DP$103,1,$B$126:$DP$126,1)</f>
        <v>2</v>
      </c>
      <c r="EB97" s="23">
        <f t="shared" si="225"/>
        <v>1</v>
      </c>
      <c r="EC97" s="23">
        <f t="shared" si="226"/>
        <v>2</v>
      </c>
      <c r="ED97" s="23">
        <f t="shared" si="227"/>
        <v>1</v>
      </c>
      <c r="EE97" s="23">
        <f t="shared" ref="EE97:EE102" si="276">SUMIFS($B97:$DP97,$B$103:$DP$103,1,$B$130:$DP$130,1)</f>
        <v>4</v>
      </c>
      <c r="EF97" s="23">
        <f t="shared" si="228"/>
        <v>1</v>
      </c>
      <c r="EG97" s="23">
        <f t="shared" si="229"/>
        <v>1</v>
      </c>
      <c r="EH97" s="23">
        <f t="shared" si="230"/>
        <v>2</v>
      </c>
      <c r="EI97" s="23">
        <f t="shared" si="231"/>
        <v>3</v>
      </c>
      <c r="EJ97" s="23">
        <f t="shared" si="232"/>
        <v>3</v>
      </c>
      <c r="EK97" s="23">
        <f t="shared" si="233"/>
        <v>3</v>
      </c>
      <c r="EL97" s="23">
        <f t="shared" si="234"/>
        <v>1</v>
      </c>
      <c r="EM97" s="23">
        <f t="shared" si="235"/>
        <v>1</v>
      </c>
      <c r="EN97" s="23">
        <f t="shared" si="236"/>
        <v>0</v>
      </c>
      <c r="EO97" s="23">
        <f t="shared" si="237"/>
        <v>3</v>
      </c>
      <c r="EP97" s="23">
        <f t="shared" si="238"/>
        <v>3</v>
      </c>
      <c r="EQ97" s="23">
        <f t="shared" si="239"/>
        <v>2</v>
      </c>
      <c r="ER97" s="23">
        <f t="shared" si="240"/>
        <v>1</v>
      </c>
      <c r="ES97" s="23">
        <f t="shared" si="241"/>
        <v>1</v>
      </c>
      <c r="ET97" s="23">
        <f t="shared" si="242"/>
        <v>1</v>
      </c>
      <c r="EU97" s="23">
        <f t="shared" si="243"/>
        <v>1</v>
      </c>
      <c r="EV97" s="23">
        <f t="shared" si="244"/>
        <v>1</v>
      </c>
      <c r="EW97" s="23">
        <f t="shared" si="245"/>
        <v>2</v>
      </c>
      <c r="EX97" s="23">
        <f t="shared" si="246"/>
        <v>3</v>
      </c>
      <c r="EY97" s="23">
        <f t="shared" si="247"/>
        <v>2</v>
      </c>
      <c r="EZ97" s="23">
        <f t="shared" si="248"/>
        <v>1</v>
      </c>
      <c r="FA97" s="23">
        <f t="shared" si="249"/>
        <v>2</v>
      </c>
      <c r="FB97" s="23">
        <f t="shared" si="250"/>
        <v>3</v>
      </c>
      <c r="FC97" s="23">
        <f t="shared" si="251"/>
        <v>3</v>
      </c>
      <c r="FD97" s="23">
        <f t="shared" si="252"/>
        <v>1</v>
      </c>
      <c r="FE97" s="23">
        <f t="shared" si="253"/>
        <v>3</v>
      </c>
      <c r="FF97" s="23">
        <f t="shared" si="254"/>
        <v>1</v>
      </c>
      <c r="FG97" s="23">
        <f t="shared" si="255"/>
        <v>4</v>
      </c>
      <c r="FH97" s="23">
        <f t="shared" si="256"/>
        <v>1</v>
      </c>
      <c r="FI97" s="23">
        <f t="shared" si="257"/>
        <v>5</v>
      </c>
      <c r="FJ97" s="23">
        <f t="shared" si="258"/>
        <v>4</v>
      </c>
      <c r="FK97" s="23">
        <f t="shared" si="259"/>
        <v>5</v>
      </c>
      <c r="FL97" s="23">
        <f t="shared" si="260"/>
        <v>2</v>
      </c>
      <c r="FM97" s="23">
        <f t="shared" si="261"/>
        <v>3</v>
      </c>
      <c r="FN97" s="23">
        <f t="shared" si="262"/>
        <v>1</v>
      </c>
      <c r="FO97" s="23">
        <f t="shared" si="263"/>
        <v>3</v>
      </c>
      <c r="FP97" s="23">
        <f t="shared" si="264"/>
        <v>5</v>
      </c>
      <c r="FQ97" s="23">
        <f t="shared" si="265"/>
        <v>5</v>
      </c>
      <c r="FR97" s="23">
        <f t="shared" si="266"/>
        <v>3</v>
      </c>
      <c r="FS97" s="23">
        <f t="shared" si="267"/>
        <v>4</v>
      </c>
      <c r="FT97" s="23">
        <f t="shared" si="268"/>
        <v>3</v>
      </c>
      <c r="FU97" s="23">
        <f t="shared" si="269"/>
        <v>2</v>
      </c>
      <c r="FV97" s="23">
        <f t="shared" si="270"/>
        <v>0</v>
      </c>
      <c r="FW97" s="23">
        <f t="shared" si="271"/>
        <v>2</v>
      </c>
      <c r="FX97" s="23">
        <f t="shared" si="272"/>
        <v>1</v>
      </c>
      <c r="GA97" s="70"/>
      <c r="GC97" s="5"/>
      <c r="GD97" s="5"/>
      <c r="GE97" s="5"/>
      <c r="GG97" s="70"/>
    </row>
    <row r="98" spans="1:228" x14ac:dyDescent="0.25">
      <c r="A98" s="43" t="s">
        <v>24</v>
      </c>
      <c r="B98" s="17">
        <f>IF(OR(B$89&gt;=1),1,0)</f>
        <v>1</v>
      </c>
      <c r="C98" s="17">
        <f t="shared" ref="C98:BO98" si="277">IF(OR(C$89&gt;=1),1,0)</f>
        <v>0</v>
      </c>
      <c r="D98" s="17">
        <f t="shared" si="277"/>
        <v>0</v>
      </c>
      <c r="E98" s="17">
        <f t="shared" si="277"/>
        <v>0</v>
      </c>
      <c r="F98" s="17">
        <f t="shared" si="277"/>
        <v>0</v>
      </c>
      <c r="G98" s="17">
        <f t="shared" si="277"/>
        <v>0</v>
      </c>
      <c r="H98" s="17">
        <f t="shared" si="277"/>
        <v>0</v>
      </c>
      <c r="I98" s="17">
        <f t="shared" si="277"/>
        <v>0</v>
      </c>
      <c r="J98" s="17">
        <f t="shared" si="277"/>
        <v>0</v>
      </c>
      <c r="K98" s="17">
        <f t="shared" si="277"/>
        <v>1</v>
      </c>
      <c r="L98" s="17">
        <f t="shared" si="277"/>
        <v>0</v>
      </c>
      <c r="M98" s="17">
        <f t="shared" si="277"/>
        <v>0</v>
      </c>
      <c r="N98" s="17">
        <f t="shared" si="277"/>
        <v>0</v>
      </c>
      <c r="O98" s="17">
        <f t="shared" si="277"/>
        <v>0</v>
      </c>
      <c r="P98" s="17">
        <f t="shared" si="277"/>
        <v>0</v>
      </c>
      <c r="Q98" s="17">
        <f t="shared" si="277"/>
        <v>0</v>
      </c>
      <c r="R98" s="17">
        <f t="shared" si="277"/>
        <v>0</v>
      </c>
      <c r="S98" s="17">
        <f t="shared" si="277"/>
        <v>0</v>
      </c>
      <c r="T98" s="17">
        <f t="shared" si="277"/>
        <v>0</v>
      </c>
      <c r="U98" s="17">
        <f t="shared" si="277"/>
        <v>0</v>
      </c>
      <c r="V98" s="17">
        <f t="shared" si="277"/>
        <v>0</v>
      </c>
      <c r="W98" s="17">
        <f t="shared" si="277"/>
        <v>0</v>
      </c>
      <c r="X98" s="17">
        <f>IF(OR(X$89&gt;=1),1,0)</f>
        <v>0</v>
      </c>
      <c r="Y98" s="17">
        <f>IF(OR(Y$89&gt;=1),1,0)</f>
        <v>0</v>
      </c>
      <c r="Z98" s="17">
        <f t="shared" si="277"/>
        <v>0</v>
      </c>
      <c r="AA98" s="17">
        <f t="shared" si="277"/>
        <v>0</v>
      </c>
      <c r="AB98" s="17">
        <f t="shared" si="277"/>
        <v>0</v>
      </c>
      <c r="AC98" s="17">
        <f t="shared" si="277"/>
        <v>0</v>
      </c>
      <c r="AD98" s="17">
        <f t="shared" si="277"/>
        <v>0</v>
      </c>
      <c r="AE98" s="17">
        <f t="shared" si="277"/>
        <v>0</v>
      </c>
      <c r="AF98" s="17">
        <f t="shared" si="277"/>
        <v>0</v>
      </c>
      <c r="AG98" s="17">
        <f t="shared" si="277"/>
        <v>0</v>
      </c>
      <c r="AH98" s="17">
        <f t="shared" si="277"/>
        <v>0</v>
      </c>
      <c r="AI98" s="17">
        <f t="shared" si="277"/>
        <v>0</v>
      </c>
      <c r="AJ98" s="17">
        <f t="shared" si="277"/>
        <v>0</v>
      </c>
      <c r="AK98" s="17">
        <f t="shared" si="277"/>
        <v>0</v>
      </c>
      <c r="AL98" s="17">
        <f t="shared" si="277"/>
        <v>0</v>
      </c>
      <c r="AM98" s="17">
        <f t="shared" si="277"/>
        <v>0</v>
      </c>
      <c r="AN98" s="17">
        <f t="shared" si="277"/>
        <v>0</v>
      </c>
      <c r="AO98" s="17">
        <f t="shared" si="277"/>
        <v>0</v>
      </c>
      <c r="AP98" s="17">
        <f t="shared" si="277"/>
        <v>0</v>
      </c>
      <c r="AQ98" s="17">
        <f t="shared" si="277"/>
        <v>0</v>
      </c>
      <c r="AR98" s="17">
        <f t="shared" si="277"/>
        <v>0</v>
      </c>
      <c r="AS98" s="17">
        <f t="shared" si="277"/>
        <v>0</v>
      </c>
      <c r="AT98" s="17">
        <f t="shared" si="277"/>
        <v>0</v>
      </c>
      <c r="AU98" s="17">
        <f t="shared" si="277"/>
        <v>0</v>
      </c>
      <c r="AV98" s="17">
        <f t="shared" si="277"/>
        <v>0</v>
      </c>
      <c r="AW98" s="17">
        <f t="shared" si="277"/>
        <v>0</v>
      </c>
      <c r="AX98" s="17">
        <f t="shared" si="277"/>
        <v>0</v>
      </c>
      <c r="AY98" s="17">
        <f t="shared" si="277"/>
        <v>0</v>
      </c>
      <c r="AZ98" s="17">
        <f t="shared" si="277"/>
        <v>0</v>
      </c>
      <c r="BA98" s="17">
        <f t="shared" si="277"/>
        <v>0</v>
      </c>
      <c r="BB98" s="17">
        <f t="shared" si="277"/>
        <v>0</v>
      </c>
      <c r="BC98" s="17">
        <f t="shared" si="277"/>
        <v>0</v>
      </c>
      <c r="BD98" s="17">
        <f t="shared" si="277"/>
        <v>0</v>
      </c>
      <c r="BE98" s="17">
        <f t="shared" si="277"/>
        <v>0</v>
      </c>
      <c r="BF98" s="17">
        <f t="shared" si="277"/>
        <v>0</v>
      </c>
      <c r="BG98" s="17">
        <f t="shared" si="277"/>
        <v>0</v>
      </c>
      <c r="BH98" s="17">
        <f t="shared" si="277"/>
        <v>0</v>
      </c>
      <c r="BI98" s="17">
        <f t="shared" si="277"/>
        <v>0</v>
      </c>
      <c r="BJ98" s="17">
        <f t="shared" si="277"/>
        <v>0</v>
      </c>
      <c r="BK98" s="17">
        <f t="shared" si="277"/>
        <v>0</v>
      </c>
      <c r="BL98" s="17">
        <f t="shared" si="277"/>
        <v>0</v>
      </c>
      <c r="BM98" s="17">
        <f t="shared" si="277"/>
        <v>1</v>
      </c>
      <c r="BN98" s="17">
        <f t="shared" si="277"/>
        <v>0</v>
      </c>
      <c r="BO98" s="17">
        <f t="shared" si="277"/>
        <v>0</v>
      </c>
      <c r="BP98" s="17">
        <f t="shared" ref="BP98:DP98" si="278">IF(OR(BP$89&gt;=1),1,0)</f>
        <v>0</v>
      </c>
      <c r="BQ98" s="17">
        <f t="shared" si="278"/>
        <v>0</v>
      </c>
      <c r="BR98" s="17">
        <f t="shared" si="278"/>
        <v>0</v>
      </c>
      <c r="BS98" s="17">
        <f t="shared" si="278"/>
        <v>0</v>
      </c>
      <c r="BT98" s="17">
        <f t="shared" si="278"/>
        <v>0</v>
      </c>
      <c r="BU98" s="17">
        <f t="shared" si="278"/>
        <v>0</v>
      </c>
      <c r="BV98" s="17">
        <f t="shared" si="278"/>
        <v>0</v>
      </c>
      <c r="BW98" s="17">
        <f t="shared" si="278"/>
        <v>0</v>
      </c>
      <c r="BX98" s="17">
        <f t="shared" si="278"/>
        <v>0</v>
      </c>
      <c r="BY98" s="17">
        <f t="shared" si="278"/>
        <v>0</v>
      </c>
      <c r="BZ98" s="17">
        <f t="shared" si="278"/>
        <v>0</v>
      </c>
      <c r="CA98" s="17">
        <f t="shared" si="278"/>
        <v>0</v>
      </c>
      <c r="CB98" s="17">
        <f t="shared" si="278"/>
        <v>0</v>
      </c>
      <c r="CC98" s="17">
        <f t="shared" si="278"/>
        <v>0</v>
      </c>
      <c r="CD98" s="17">
        <f t="shared" si="278"/>
        <v>0</v>
      </c>
      <c r="CE98" s="17">
        <f t="shared" si="278"/>
        <v>0</v>
      </c>
      <c r="CF98" s="17">
        <f t="shared" si="278"/>
        <v>0</v>
      </c>
      <c r="CG98" s="17">
        <f t="shared" si="278"/>
        <v>0</v>
      </c>
      <c r="CH98" s="17">
        <f t="shared" si="278"/>
        <v>0</v>
      </c>
      <c r="CI98" s="17">
        <f t="shared" si="278"/>
        <v>0</v>
      </c>
      <c r="CJ98" s="17">
        <f t="shared" si="278"/>
        <v>0</v>
      </c>
      <c r="CK98" s="17">
        <f t="shared" si="278"/>
        <v>0</v>
      </c>
      <c r="CL98" s="17">
        <f t="shared" si="278"/>
        <v>0</v>
      </c>
      <c r="CM98" s="17">
        <f t="shared" si="278"/>
        <v>0</v>
      </c>
      <c r="CN98" s="17">
        <f t="shared" si="278"/>
        <v>0</v>
      </c>
      <c r="CO98" s="17">
        <f t="shared" si="278"/>
        <v>0</v>
      </c>
      <c r="CP98" s="17">
        <f t="shared" si="278"/>
        <v>0</v>
      </c>
      <c r="CQ98" s="17">
        <f t="shared" si="278"/>
        <v>0</v>
      </c>
      <c r="CR98" s="17">
        <f t="shared" si="278"/>
        <v>0</v>
      </c>
      <c r="CS98" s="17">
        <f t="shared" si="278"/>
        <v>0</v>
      </c>
      <c r="CT98" s="17">
        <f t="shared" si="278"/>
        <v>0</v>
      </c>
      <c r="CU98" s="17">
        <f t="shared" si="278"/>
        <v>0</v>
      </c>
      <c r="CV98" s="17">
        <f t="shared" si="278"/>
        <v>0</v>
      </c>
      <c r="CW98" s="17">
        <f t="shared" si="278"/>
        <v>0</v>
      </c>
      <c r="CX98" s="17">
        <f>IF(OR(CX$89&gt;=1),1,0)</f>
        <v>0</v>
      </c>
      <c r="CY98" s="17">
        <f t="shared" si="278"/>
        <v>0</v>
      </c>
      <c r="CZ98" s="17">
        <f t="shared" si="278"/>
        <v>0</v>
      </c>
      <c r="DA98" s="17">
        <f t="shared" si="278"/>
        <v>0</v>
      </c>
      <c r="DB98" s="17">
        <f>IF(OR(DB$89&gt;=1),1,0)</f>
        <v>0</v>
      </c>
      <c r="DC98" s="17">
        <f t="shared" si="278"/>
        <v>0</v>
      </c>
      <c r="DD98" s="17">
        <f t="shared" si="278"/>
        <v>0</v>
      </c>
      <c r="DE98" s="17">
        <f t="shared" si="278"/>
        <v>0</v>
      </c>
      <c r="DF98" s="17">
        <f t="shared" si="278"/>
        <v>0</v>
      </c>
      <c r="DG98" s="17">
        <f t="shared" si="278"/>
        <v>0</v>
      </c>
      <c r="DH98" s="17">
        <f t="shared" si="278"/>
        <v>0</v>
      </c>
      <c r="DI98" s="17">
        <f t="shared" si="278"/>
        <v>0</v>
      </c>
      <c r="DJ98" s="17">
        <f t="shared" si="278"/>
        <v>0</v>
      </c>
      <c r="DK98" s="17">
        <f t="shared" si="278"/>
        <v>0</v>
      </c>
      <c r="DL98" s="17">
        <f t="shared" si="278"/>
        <v>0</v>
      </c>
      <c r="DM98" s="17">
        <f t="shared" si="278"/>
        <v>0</v>
      </c>
      <c r="DN98" s="17">
        <f t="shared" si="278"/>
        <v>0</v>
      </c>
      <c r="DO98" s="17">
        <f t="shared" si="278"/>
        <v>0</v>
      </c>
      <c r="DP98" s="17">
        <f t="shared" si="278"/>
        <v>0</v>
      </c>
      <c r="DQ98" s="1"/>
      <c r="DR98" s="1"/>
      <c r="DS98" s="1"/>
      <c r="DU98" s="16">
        <f t="shared" si="219"/>
        <v>1</v>
      </c>
      <c r="DV98" s="23">
        <f t="shared" si="220"/>
        <v>0</v>
      </c>
      <c r="DW98" s="23">
        <f t="shared" si="221"/>
        <v>1</v>
      </c>
      <c r="DX98" s="23">
        <f t="shared" si="222"/>
        <v>0</v>
      </c>
      <c r="DY98" s="23">
        <f t="shared" si="223"/>
        <v>0</v>
      </c>
      <c r="DZ98" s="23">
        <f t="shared" si="224"/>
        <v>0</v>
      </c>
      <c r="EA98" s="23">
        <f t="shared" si="275"/>
        <v>0</v>
      </c>
      <c r="EB98" s="23">
        <f t="shared" si="225"/>
        <v>0</v>
      </c>
      <c r="EC98" s="23">
        <f t="shared" si="226"/>
        <v>0</v>
      </c>
      <c r="ED98" s="23">
        <f t="shared" si="227"/>
        <v>0</v>
      </c>
      <c r="EE98" s="23">
        <f t="shared" si="276"/>
        <v>0</v>
      </c>
      <c r="EF98" s="23">
        <f t="shared" si="228"/>
        <v>0</v>
      </c>
      <c r="EG98" s="23">
        <f t="shared" si="229"/>
        <v>0</v>
      </c>
      <c r="EH98" s="23">
        <f t="shared" si="230"/>
        <v>0</v>
      </c>
      <c r="EI98" s="23">
        <f t="shared" si="231"/>
        <v>0</v>
      </c>
      <c r="EJ98" s="23">
        <f t="shared" si="232"/>
        <v>0</v>
      </c>
      <c r="EK98" s="23">
        <f t="shared" si="233"/>
        <v>0</v>
      </c>
      <c r="EL98" s="23">
        <f t="shared" si="234"/>
        <v>0</v>
      </c>
      <c r="EM98" s="23">
        <f t="shared" si="235"/>
        <v>0</v>
      </c>
      <c r="EN98" s="23">
        <f t="shared" si="236"/>
        <v>0</v>
      </c>
      <c r="EO98" s="23">
        <f t="shared" si="237"/>
        <v>1</v>
      </c>
      <c r="EP98" s="23">
        <f t="shared" si="238"/>
        <v>1</v>
      </c>
      <c r="EQ98" s="23">
        <f t="shared" si="239"/>
        <v>1</v>
      </c>
      <c r="ER98" s="23">
        <f t="shared" si="240"/>
        <v>1</v>
      </c>
      <c r="ES98" s="23">
        <f t="shared" si="241"/>
        <v>1</v>
      </c>
      <c r="ET98" s="23">
        <f t="shared" si="242"/>
        <v>0</v>
      </c>
      <c r="EU98" s="23">
        <f t="shared" si="243"/>
        <v>1</v>
      </c>
      <c r="EV98" s="23">
        <f t="shared" si="244"/>
        <v>1</v>
      </c>
      <c r="EW98" s="23">
        <f t="shared" si="245"/>
        <v>1</v>
      </c>
      <c r="EX98" s="23">
        <f t="shared" si="246"/>
        <v>1</v>
      </c>
      <c r="EY98" s="23">
        <f t="shared" si="247"/>
        <v>1</v>
      </c>
      <c r="EZ98" s="23">
        <f t="shared" si="248"/>
        <v>1</v>
      </c>
      <c r="FA98" s="23">
        <f t="shared" si="249"/>
        <v>1</v>
      </c>
      <c r="FB98" s="23">
        <f t="shared" si="250"/>
        <v>1</v>
      </c>
      <c r="FC98" s="23">
        <f t="shared" si="251"/>
        <v>1</v>
      </c>
      <c r="FD98" s="23">
        <f t="shared" si="252"/>
        <v>0</v>
      </c>
      <c r="FE98" s="23">
        <f t="shared" si="253"/>
        <v>0</v>
      </c>
      <c r="FF98" s="23">
        <f t="shared" si="254"/>
        <v>0</v>
      </c>
      <c r="FG98" s="23">
        <f t="shared" si="255"/>
        <v>0</v>
      </c>
      <c r="FH98" s="23">
        <f t="shared" si="256"/>
        <v>0</v>
      </c>
      <c r="FI98" s="23">
        <f t="shared" si="257"/>
        <v>0</v>
      </c>
      <c r="FJ98" s="23">
        <f t="shared" si="258"/>
        <v>0</v>
      </c>
      <c r="FK98" s="23">
        <f t="shared" si="259"/>
        <v>0</v>
      </c>
      <c r="FL98" s="23">
        <f t="shared" si="260"/>
        <v>0</v>
      </c>
      <c r="FM98" s="23">
        <f t="shared" si="261"/>
        <v>0</v>
      </c>
      <c r="FN98" s="23">
        <f t="shared" si="262"/>
        <v>0</v>
      </c>
      <c r="FO98" s="23">
        <f t="shared" si="263"/>
        <v>0</v>
      </c>
      <c r="FP98" s="23">
        <f t="shared" si="264"/>
        <v>0</v>
      </c>
      <c r="FQ98" s="23">
        <f t="shared" si="265"/>
        <v>0</v>
      </c>
      <c r="FR98" s="23">
        <f t="shared" si="266"/>
        <v>0</v>
      </c>
      <c r="FS98" s="23">
        <f t="shared" si="267"/>
        <v>0</v>
      </c>
      <c r="FT98" s="23">
        <f t="shared" si="268"/>
        <v>0</v>
      </c>
      <c r="FU98" s="23">
        <f t="shared" si="269"/>
        <v>0</v>
      </c>
      <c r="FV98" s="23">
        <f t="shared" si="270"/>
        <v>0</v>
      </c>
      <c r="FW98" s="23">
        <f t="shared" si="271"/>
        <v>0</v>
      </c>
      <c r="FX98" s="23">
        <f t="shared" si="272"/>
        <v>0</v>
      </c>
      <c r="GA98" s="70"/>
      <c r="GC98" s="5"/>
      <c r="GD98" s="5"/>
      <c r="GE98" s="5"/>
      <c r="GG98" s="70"/>
    </row>
    <row r="99" spans="1:228" x14ac:dyDescent="0.25">
      <c r="A99" s="43" t="s">
        <v>60</v>
      </c>
      <c r="B99" s="17">
        <f>IF(OR(B$88&gt;=1),1,0)</f>
        <v>0</v>
      </c>
      <c r="C99" s="17">
        <f t="shared" ref="C99:BO99" si="279">IF(OR(C$88&gt;=1),1,0)</f>
        <v>0</v>
      </c>
      <c r="D99" s="17">
        <f t="shared" si="279"/>
        <v>0</v>
      </c>
      <c r="E99" s="17">
        <f t="shared" si="279"/>
        <v>0</v>
      </c>
      <c r="F99" s="17">
        <f t="shared" si="279"/>
        <v>0</v>
      </c>
      <c r="G99" s="17">
        <f t="shared" si="279"/>
        <v>0</v>
      </c>
      <c r="H99" s="17">
        <f t="shared" si="279"/>
        <v>0</v>
      </c>
      <c r="I99" s="17">
        <f t="shared" si="279"/>
        <v>0</v>
      </c>
      <c r="J99" s="17">
        <f t="shared" si="279"/>
        <v>0</v>
      </c>
      <c r="K99" s="17">
        <f t="shared" si="279"/>
        <v>0</v>
      </c>
      <c r="L99" s="17">
        <f t="shared" si="279"/>
        <v>0</v>
      </c>
      <c r="M99" s="17">
        <f t="shared" si="279"/>
        <v>0</v>
      </c>
      <c r="N99" s="17">
        <f t="shared" si="279"/>
        <v>0</v>
      </c>
      <c r="O99" s="17">
        <f t="shared" si="279"/>
        <v>1</v>
      </c>
      <c r="P99" s="17">
        <f t="shared" si="279"/>
        <v>1</v>
      </c>
      <c r="Q99" s="17">
        <f t="shared" si="279"/>
        <v>1</v>
      </c>
      <c r="R99" s="17">
        <f t="shared" si="279"/>
        <v>0</v>
      </c>
      <c r="S99" s="17">
        <f t="shared" si="279"/>
        <v>1</v>
      </c>
      <c r="T99" s="17">
        <f t="shared" si="279"/>
        <v>0</v>
      </c>
      <c r="U99" s="17">
        <f t="shared" si="279"/>
        <v>1</v>
      </c>
      <c r="V99" s="17">
        <f t="shared" si="279"/>
        <v>0</v>
      </c>
      <c r="W99" s="17">
        <f t="shared" si="279"/>
        <v>1</v>
      </c>
      <c r="X99" s="17">
        <f>IF(OR(X$88&gt;=1),1,0)</f>
        <v>1</v>
      </c>
      <c r="Y99" s="17">
        <f>IF(OR(Y$88&gt;=1),1,0)</f>
        <v>1</v>
      </c>
      <c r="Z99" s="17">
        <f t="shared" si="279"/>
        <v>0</v>
      </c>
      <c r="AA99" s="17">
        <f t="shared" si="279"/>
        <v>0</v>
      </c>
      <c r="AB99" s="17">
        <f t="shared" si="279"/>
        <v>1</v>
      </c>
      <c r="AC99" s="17">
        <f t="shared" si="279"/>
        <v>1</v>
      </c>
      <c r="AD99" s="17">
        <f t="shared" si="279"/>
        <v>0</v>
      </c>
      <c r="AE99" s="17">
        <f t="shared" si="279"/>
        <v>0</v>
      </c>
      <c r="AF99" s="17">
        <f t="shared" si="279"/>
        <v>0</v>
      </c>
      <c r="AG99" s="17">
        <f t="shared" si="279"/>
        <v>0</v>
      </c>
      <c r="AH99" s="17">
        <f t="shared" si="279"/>
        <v>0</v>
      </c>
      <c r="AI99" s="17">
        <f t="shared" si="279"/>
        <v>0</v>
      </c>
      <c r="AJ99" s="17">
        <f t="shared" si="279"/>
        <v>0</v>
      </c>
      <c r="AK99" s="17">
        <f t="shared" si="279"/>
        <v>0</v>
      </c>
      <c r="AL99" s="17">
        <f t="shared" si="279"/>
        <v>0</v>
      </c>
      <c r="AM99" s="17">
        <f t="shared" si="279"/>
        <v>0</v>
      </c>
      <c r="AN99" s="17">
        <f t="shared" si="279"/>
        <v>1</v>
      </c>
      <c r="AO99" s="17">
        <f t="shared" si="279"/>
        <v>1</v>
      </c>
      <c r="AP99" s="17">
        <f t="shared" si="279"/>
        <v>1</v>
      </c>
      <c r="AQ99" s="17">
        <f t="shared" si="279"/>
        <v>0</v>
      </c>
      <c r="AR99" s="17">
        <f t="shared" si="279"/>
        <v>0</v>
      </c>
      <c r="AS99" s="17">
        <f t="shared" si="279"/>
        <v>0</v>
      </c>
      <c r="AT99" s="17">
        <f t="shared" si="279"/>
        <v>0</v>
      </c>
      <c r="AU99" s="17">
        <f t="shared" si="279"/>
        <v>0</v>
      </c>
      <c r="AV99" s="17">
        <f t="shared" si="279"/>
        <v>0</v>
      </c>
      <c r="AW99" s="17">
        <f t="shared" si="279"/>
        <v>1</v>
      </c>
      <c r="AX99" s="17">
        <f t="shared" si="279"/>
        <v>1</v>
      </c>
      <c r="AY99" s="17">
        <f t="shared" si="279"/>
        <v>0</v>
      </c>
      <c r="AZ99" s="17">
        <f t="shared" si="279"/>
        <v>0</v>
      </c>
      <c r="BA99" s="17">
        <f t="shared" si="279"/>
        <v>0</v>
      </c>
      <c r="BB99" s="17">
        <f t="shared" si="279"/>
        <v>0</v>
      </c>
      <c r="BC99" s="17">
        <f t="shared" si="279"/>
        <v>0</v>
      </c>
      <c r="BD99" s="17">
        <f t="shared" si="279"/>
        <v>0</v>
      </c>
      <c r="BE99" s="17">
        <f t="shared" si="279"/>
        <v>0</v>
      </c>
      <c r="BF99" s="17">
        <f t="shared" si="279"/>
        <v>0</v>
      </c>
      <c r="BG99" s="17">
        <f t="shared" si="279"/>
        <v>0</v>
      </c>
      <c r="BH99" s="17">
        <f t="shared" si="279"/>
        <v>0</v>
      </c>
      <c r="BI99" s="17">
        <f t="shared" si="279"/>
        <v>0</v>
      </c>
      <c r="BJ99" s="17">
        <f t="shared" si="279"/>
        <v>1</v>
      </c>
      <c r="BK99" s="17">
        <f t="shared" si="279"/>
        <v>1</v>
      </c>
      <c r="BL99" s="17">
        <f t="shared" si="279"/>
        <v>0</v>
      </c>
      <c r="BM99" s="17">
        <f t="shared" si="279"/>
        <v>0</v>
      </c>
      <c r="BN99" s="17">
        <f t="shared" si="279"/>
        <v>0</v>
      </c>
      <c r="BO99" s="17">
        <f t="shared" si="279"/>
        <v>0</v>
      </c>
      <c r="BP99" s="17">
        <f t="shared" ref="BP99:DP99" si="280">IF(OR(BP$88&gt;=1),1,0)</f>
        <v>1</v>
      </c>
      <c r="BQ99" s="17">
        <f t="shared" si="280"/>
        <v>1</v>
      </c>
      <c r="BR99" s="17">
        <f t="shared" si="280"/>
        <v>0</v>
      </c>
      <c r="BS99" s="17">
        <f t="shared" si="280"/>
        <v>0</v>
      </c>
      <c r="BT99" s="17">
        <f t="shared" si="280"/>
        <v>0</v>
      </c>
      <c r="BU99" s="17">
        <f t="shared" si="280"/>
        <v>0</v>
      </c>
      <c r="BV99" s="17">
        <f t="shared" si="280"/>
        <v>0</v>
      </c>
      <c r="BW99" s="17">
        <f t="shared" si="280"/>
        <v>1</v>
      </c>
      <c r="BX99" s="17">
        <f t="shared" si="280"/>
        <v>1</v>
      </c>
      <c r="BY99" s="17">
        <f t="shared" si="280"/>
        <v>0</v>
      </c>
      <c r="BZ99" s="17">
        <f t="shared" si="280"/>
        <v>0</v>
      </c>
      <c r="CA99" s="17">
        <f t="shared" si="280"/>
        <v>0</v>
      </c>
      <c r="CB99" s="17">
        <f t="shared" si="280"/>
        <v>1</v>
      </c>
      <c r="CC99" s="17">
        <f t="shared" si="280"/>
        <v>1</v>
      </c>
      <c r="CD99" s="17">
        <f t="shared" si="280"/>
        <v>0</v>
      </c>
      <c r="CE99" s="17">
        <f t="shared" si="280"/>
        <v>1</v>
      </c>
      <c r="CF99" s="17">
        <f t="shared" si="280"/>
        <v>0</v>
      </c>
      <c r="CG99" s="17">
        <f t="shared" si="280"/>
        <v>0</v>
      </c>
      <c r="CH99" s="17">
        <f t="shared" si="280"/>
        <v>0</v>
      </c>
      <c r="CI99" s="17">
        <f t="shared" si="280"/>
        <v>0</v>
      </c>
      <c r="CJ99" s="17">
        <f t="shared" si="280"/>
        <v>1</v>
      </c>
      <c r="CK99" s="17">
        <f t="shared" si="280"/>
        <v>1</v>
      </c>
      <c r="CL99" s="17">
        <f t="shared" si="280"/>
        <v>1</v>
      </c>
      <c r="CM99" s="17">
        <f t="shared" si="280"/>
        <v>0</v>
      </c>
      <c r="CN99" s="17">
        <f t="shared" si="280"/>
        <v>1</v>
      </c>
      <c r="CO99" s="17">
        <f t="shared" si="280"/>
        <v>0</v>
      </c>
      <c r="CP99" s="17">
        <f t="shared" si="280"/>
        <v>1</v>
      </c>
      <c r="CQ99" s="17">
        <f t="shared" si="280"/>
        <v>0</v>
      </c>
      <c r="CR99" s="17">
        <f t="shared" si="280"/>
        <v>0</v>
      </c>
      <c r="CS99" s="17">
        <f t="shared" si="280"/>
        <v>1</v>
      </c>
      <c r="CT99" s="17">
        <f t="shared" si="280"/>
        <v>0</v>
      </c>
      <c r="CU99" s="17">
        <f t="shared" si="280"/>
        <v>1</v>
      </c>
      <c r="CV99" s="17">
        <f t="shared" si="280"/>
        <v>1</v>
      </c>
      <c r="CW99" s="17">
        <f t="shared" si="280"/>
        <v>1</v>
      </c>
      <c r="CX99" s="17">
        <f>IF(OR(CX$88&gt;=1),1,0)</f>
        <v>0</v>
      </c>
      <c r="CY99" s="17">
        <f t="shared" si="280"/>
        <v>1</v>
      </c>
      <c r="CZ99" s="17">
        <f t="shared" si="280"/>
        <v>0</v>
      </c>
      <c r="DA99" s="17">
        <f t="shared" si="280"/>
        <v>0</v>
      </c>
      <c r="DB99" s="17">
        <f>IF(OR(DB$88&gt;=1),1,0)</f>
        <v>0</v>
      </c>
      <c r="DC99" s="17">
        <f t="shared" si="280"/>
        <v>1</v>
      </c>
      <c r="DD99" s="17">
        <f t="shared" si="280"/>
        <v>1</v>
      </c>
      <c r="DE99" s="17">
        <f t="shared" si="280"/>
        <v>1</v>
      </c>
      <c r="DF99" s="17">
        <f t="shared" si="280"/>
        <v>1</v>
      </c>
      <c r="DG99" s="17">
        <f t="shared" si="280"/>
        <v>1</v>
      </c>
      <c r="DH99" s="17">
        <f t="shared" si="280"/>
        <v>1</v>
      </c>
      <c r="DI99" s="17">
        <f t="shared" si="280"/>
        <v>1</v>
      </c>
      <c r="DJ99" s="17">
        <f t="shared" si="280"/>
        <v>1</v>
      </c>
      <c r="DK99" s="17">
        <f t="shared" si="280"/>
        <v>0</v>
      </c>
      <c r="DL99" s="17">
        <f t="shared" si="280"/>
        <v>0</v>
      </c>
      <c r="DM99" s="17">
        <f t="shared" si="280"/>
        <v>0</v>
      </c>
      <c r="DN99" s="17">
        <f t="shared" si="280"/>
        <v>0</v>
      </c>
      <c r="DO99" s="17">
        <f t="shared" si="280"/>
        <v>1</v>
      </c>
      <c r="DP99" s="17">
        <f t="shared" si="280"/>
        <v>1</v>
      </c>
      <c r="DQ99" s="1"/>
      <c r="DR99" s="1"/>
      <c r="DS99" s="1"/>
      <c r="DU99" s="16">
        <f t="shared" si="219"/>
        <v>29</v>
      </c>
      <c r="DV99" s="23">
        <f t="shared" si="220"/>
        <v>15</v>
      </c>
      <c r="DW99" s="23">
        <f t="shared" si="221"/>
        <v>12</v>
      </c>
      <c r="DX99" s="23">
        <f t="shared" si="222"/>
        <v>8</v>
      </c>
      <c r="DY99" s="23">
        <f t="shared" si="223"/>
        <v>11</v>
      </c>
      <c r="DZ99" s="23">
        <f t="shared" si="224"/>
        <v>6</v>
      </c>
      <c r="EA99" s="23">
        <f t="shared" si="275"/>
        <v>5</v>
      </c>
      <c r="EB99" s="23">
        <f t="shared" si="225"/>
        <v>3</v>
      </c>
      <c r="EC99" s="23">
        <f t="shared" si="226"/>
        <v>5</v>
      </c>
      <c r="ED99" s="23">
        <f t="shared" si="227"/>
        <v>2</v>
      </c>
      <c r="EE99" s="23">
        <f t="shared" si="276"/>
        <v>10</v>
      </c>
      <c r="EF99" s="23">
        <f t="shared" si="228"/>
        <v>3</v>
      </c>
      <c r="EG99" s="23">
        <f t="shared" si="229"/>
        <v>3</v>
      </c>
      <c r="EH99" s="23">
        <f t="shared" si="230"/>
        <v>4</v>
      </c>
      <c r="EI99" s="23">
        <f t="shared" si="231"/>
        <v>3</v>
      </c>
      <c r="EJ99" s="23">
        <f t="shared" si="232"/>
        <v>5</v>
      </c>
      <c r="EK99" s="23">
        <f t="shared" si="233"/>
        <v>5</v>
      </c>
      <c r="EL99" s="23">
        <f t="shared" si="234"/>
        <v>5</v>
      </c>
      <c r="EM99" s="23">
        <f t="shared" si="235"/>
        <v>2</v>
      </c>
      <c r="EN99" s="23">
        <f t="shared" si="236"/>
        <v>2</v>
      </c>
      <c r="EO99" s="23">
        <f t="shared" si="237"/>
        <v>6</v>
      </c>
      <c r="EP99" s="23">
        <f t="shared" si="238"/>
        <v>8</v>
      </c>
      <c r="EQ99" s="23">
        <f t="shared" si="239"/>
        <v>7</v>
      </c>
      <c r="ER99" s="23">
        <f t="shared" si="240"/>
        <v>4</v>
      </c>
      <c r="ES99" s="23">
        <f t="shared" si="241"/>
        <v>2</v>
      </c>
      <c r="ET99" s="23">
        <f t="shared" si="242"/>
        <v>3</v>
      </c>
      <c r="EU99" s="23">
        <f t="shared" si="243"/>
        <v>2</v>
      </c>
      <c r="EV99" s="23">
        <f t="shared" si="244"/>
        <v>5</v>
      </c>
      <c r="EW99" s="23">
        <f t="shared" si="245"/>
        <v>6</v>
      </c>
      <c r="EX99" s="23">
        <f t="shared" si="246"/>
        <v>7</v>
      </c>
      <c r="EY99" s="23">
        <f t="shared" si="247"/>
        <v>5</v>
      </c>
      <c r="EZ99" s="23">
        <f t="shared" si="248"/>
        <v>5</v>
      </c>
      <c r="FA99" s="23">
        <f t="shared" si="249"/>
        <v>6</v>
      </c>
      <c r="FB99" s="23">
        <f t="shared" si="250"/>
        <v>7</v>
      </c>
      <c r="FC99" s="23">
        <f t="shared" si="251"/>
        <v>6</v>
      </c>
      <c r="FD99" s="23">
        <f t="shared" si="252"/>
        <v>1</v>
      </c>
      <c r="FE99" s="23">
        <f t="shared" si="253"/>
        <v>0</v>
      </c>
      <c r="FF99" s="23">
        <f t="shared" si="254"/>
        <v>2</v>
      </c>
      <c r="FG99" s="23">
        <f t="shared" si="255"/>
        <v>5</v>
      </c>
      <c r="FH99" s="23">
        <f t="shared" si="256"/>
        <v>4</v>
      </c>
      <c r="FI99" s="23">
        <f t="shared" si="257"/>
        <v>7</v>
      </c>
      <c r="FJ99" s="23">
        <f t="shared" si="258"/>
        <v>1</v>
      </c>
      <c r="FK99" s="23">
        <f t="shared" si="259"/>
        <v>4</v>
      </c>
      <c r="FL99" s="23">
        <f t="shared" si="260"/>
        <v>1</v>
      </c>
      <c r="FM99" s="23">
        <f t="shared" si="261"/>
        <v>2</v>
      </c>
      <c r="FN99" s="23">
        <f t="shared" si="262"/>
        <v>1</v>
      </c>
      <c r="FO99" s="23">
        <f t="shared" si="263"/>
        <v>2</v>
      </c>
      <c r="FP99" s="23">
        <f t="shared" si="264"/>
        <v>6</v>
      </c>
      <c r="FQ99" s="23">
        <f t="shared" si="265"/>
        <v>2</v>
      </c>
      <c r="FR99" s="23">
        <f t="shared" si="266"/>
        <v>4</v>
      </c>
      <c r="FS99" s="23">
        <f t="shared" si="267"/>
        <v>2</v>
      </c>
      <c r="FT99" s="23">
        <f t="shared" si="268"/>
        <v>2</v>
      </c>
      <c r="FU99" s="23">
        <f t="shared" si="269"/>
        <v>3</v>
      </c>
      <c r="FV99" s="23">
        <f t="shared" si="270"/>
        <v>1</v>
      </c>
      <c r="FW99" s="23">
        <f t="shared" si="271"/>
        <v>0</v>
      </c>
      <c r="FX99" s="23">
        <f t="shared" si="272"/>
        <v>1</v>
      </c>
      <c r="GA99" s="70"/>
      <c r="GC99" s="5"/>
      <c r="GD99" s="5"/>
      <c r="GE99" s="5"/>
      <c r="GG99" s="70"/>
    </row>
    <row r="100" spans="1:228" x14ac:dyDescent="0.25">
      <c r="A100" s="43" t="s">
        <v>19</v>
      </c>
      <c r="B100" s="17">
        <f>IF(OR(B$90&gt;=1,B$91&gt;=1),1,0)</f>
        <v>0</v>
      </c>
      <c r="C100" s="17">
        <f t="shared" ref="C100:BO100" si="281">IF(OR(C$90&gt;=1,C$91&gt;=1),1,0)</f>
        <v>0</v>
      </c>
      <c r="D100" s="17">
        <f t="shared" si="281"/>
        <v>0</v>
      </c>
      <c r="E100" s="17">
        <f t="shared" si="281"/>
        <v>0</v>
      </c>
      <c r="F100" s="17">
        <f t="shared" si="281"/>
        <v>0</v>
      </c>
      <c r="G100" s="17">
        <f t="shared" si="281"/>
        <v>0</v>
      </c>
      <c r="H100" s="17">
        <f t="shared" si="281"/>
        <v>0</v>
      </c>
      <c r="I100" s="17">
        <f t="shared" si="281"/>
        <v>0</v>
      </c>
      <c r="J100" s="17">
        <f t="shared" si="281"/>
        <v>0</v>
      </c>
      <c r="K100" s="17">
        <f t="shared" si="281"/>
        <v>0</v>
      </c>
      <c r="L100" s="17">
        <f t="shared" si="281"/>
        <v>1</v>
      </c>
      <c r="M100" s="17">
        <f t="shared" si="281"/>
        <v>0</v>
      </c>
      <c r="N100" s="17">
        <f t="shared" si="281"/>
        <v>0</v>
      </c>
      <c r="O100" s="17">
        <f t="shared" si="281"/>
        <v>0</v>
      </c>
      <c r="P100" s="17">
        <f t="shared" si="281"/>
        <v>0</v>
      </c>
      <c r="Q100" s="17">
        <f t="shared" si="281"/>
        <v>0</v>
      </c>
      <c r="R100" s="17">
        <f t="shared" si="281"/>
        <v>0</v>
      </c>
      <c r="S100" s="17">
        <f t="shared" si="281"/>
        <v>0</v>
      </c>
      <c r="T100" s="17">
        <f t="shared" si="281"/>
        <v>0</v>
      </c>
      <c r="U100" s="17">
        <f t="shared" si="281"/>
        <v>0</v>
      </c>
      <c r="V100" s="17">
        <f t="shared" si="281"/>
        <v>0</v>
      </c>
      <c r="W100" s="17">
        <f t="shared" si="281"/>
        <v>0</v>
      </c>
      <c r="X100" s="17">
        <f>IF(OR(X$90&gt;=1,X$91&gt;=1),1,0)</f>
        <v>0</v>
      </c>
      <c r="Y100" s="17">
        <f>IF(OR(Y$90&gt;=1,Y$91&gt;=1),1,0)</f>
        <v>0</v>
      </c>
      <c r="Z100" s="17">
        <f t="shared" si="281"/>
        <v>0</v>
      </c>
      <c r="AA100" s="17">
        <f t="shared" si="281"/>
        <v>0</v>
      </c>
      <c r="AB100" s="17">
        <f t="shared" si="281"/>
        <v>0</v>
      </c>
      <c r="AC100" s="17">
        <f t="shared" si="281"/>
        <v>0</v>
      </c>
      <c r="AD100" s="17">
        <f t="shared" si="281"/>
        <v>0</v>
      </c>
      <c r="AE100" s="17">
        <f t="shared" si="281"/>
        <v>0</v>
      </c>
      <c r="AF100" s="17">
        <f t="shared" si="281"/>
        <v>0</v>
      </c>
      <c r="AG100" s="17">
        <f t="shared" si="281"/>
        <v>0</v>
      </c>
      <c r="AH100" s="17">
        <f t="shared" si="281"/>
        <v>0</v>
      </c>
      <c r="AI100" s="17">
        <f t="shared" si="281"/>
        <v>0</v>
      </c>
      <c r="AJ100" s="17">
        <f t="shared" si="281"/>
        <v>0</v>
      </c>
      <c r="AK100" s="17">
        <f t="shared" si="281"/>
        <v>0</v>
      </c>
      <c r="AL100" s="17">
        <f t="shared" si="281"/>
        <v>0</v>
      </c>
      <c r="AM100" s="17">
        <f t="shared" si="281"/>
        <v>0</v>
      </c>
      <c r="AN100" s="17">
        <f t="shared" si="281"/>
        <v>0</v>
      </c>
      <c r="AO100" s="17">
        <f t="shared" si="281"/>
        <v>0</v>
      </c>
      <c r="AP100" s="17">
        <f t="shared" si="281"/>
        <v>0</v>
      </c>
      <c r="AQ100" s="17">
        <f t="shared" si="281"/>
        <v>0</v>
      </c>
      <c r="AR100" s="17">
        <f t="shared" si="281"/>
        <v>0</v>
      </c>
      <c r="AS100" s="17">
        <f t="shared" si="281"/>
        <v>0</v>
      </c>
      <c r="AT100" s="17">
        <f t="shared" si="281"/>
        <v>0</v>
      </c>
      <c r="AU100" s="17">
        <f t="shared" si="281"/>
        <v>1</v>
      </c>
      <c r="AV100" s="17">
        <f t="shared" si="281"/>
        <v>1</v>
      </c>
      <c r="AW100" s="17">
        <f t="shared" si="281"/>
        <v>0</v>
      </c>
      <c r="AX100" s="17">
        <f t="shared" si="281"/>
        <v>0</v>
      </c>
      <c r="AY100" s="17">
        <f t="shared" si="281"/>
        <v>0</v>
      </c>
      <c r="AZ100" s="17">
        <f t="shared" si="281"/>
        <v>0</v>
      </c>
      <c r="BA100" s="17">
        <f t="shared" si="281"/>
        <v>0</v>
      </c>
      <c r="BB100" s="17">
        <f t="shared" si="281"/>
        <v>0</v>
      </c>
      <c r="BC100" s="17">
        <f t="shared" si="281"/>
        <v>0</v>
      </c>
      <c r="BD100" s="17">
        <f t="shared" si="281"/>
        <v>0</v>
      </c>
      <c r="BE100" s="17">
        <f t="shared" si="281"/>
        <v>0</v>
      </c>
      <c r="BF100" s="17">
        <f t="shared" si="281"/>
        <v>0</v>
      </c>
      <c r="BG100" s="17">
        <f t="shared" si="281"/>
        <v>0</v>
      </c>
      <c r="BH100" s="17">
        <f t="shared" si="281"/>
        <v>0</v>
      </c>
      <c r="BI100" s="17">
        <f t="shared" si="281"/>
        <v>0</v>
      </c>
      <c r="BJ100" s="17">
        <f t="shared" si="281"/>
        <v>0</v>
      </c>
      <c r="BK100" s="17">
        <f t="shared" si="281"/>
        <v>0</v>
      </c>
      <c r="BL100" s="17">
        <f t="shared" si="281"/>
        <v>0</v>
      </c>
      <c r="BM100" s="17">
        <f t="shared" si="281"/>
        <v>0</v>
      </c>
      <c r="BN100" s="17">
        <f t="shared" si="281"/>
        <v>0</v>
      </c>
      <c r="BO100" s="17">
        <f t="shared" si="281"/>
        <v>0</v>
      </c>
      <c r="BP100" s="17">
        <f t="shared" ref="BP100:DP100" si="282">IF(OR(BP$90&gt;=1,BP$91&gt;=1),1,0)</f>
        <v>0</v>
      </c>
      <c r="BQ100" s="17">
        <f t="shared" si="282"/>
        <v>0</v>
      </c>
      <c r="BR100" s="17">
        <f t="shared" si="282"/>
        <v>0</v>
      </c>
      <c r="BS100" s="17">
        <f t="shared" si="282"/>
        <v>0</v>
      </c>
      <c r="BT100" s="17">
        <f t="shared" si="282"/>
        <v>0</v>
      </c>
      <c r="BU100" s="17">
        <f t="shared" si="282"/>
        <v>0</v>
      </c>
      <c r="BV100" s="17">
        <f t="shared" si="282"/>
        <v>0</v>
      </c>
      <c r="BW100" s="17">
        <f t="shared" si="282"/>
        <v>0</v>
      </c>
      <c r="BX100" s="17">
        <f t="shared" si="282"/>
        <v>0</v>
      </c>
      <c r="BY100" s="17">
        <f t="shared" si="282"/>
        <v>1</v>
      </c>
      <c r="BZ100" s="17">
        <f t="shared" si="282"/>
        <v>1</v>
      </c>
      <c r="CA100" s="17">
        <f t="shared" si="282"/>
        <v>0</v>
      </c>
      <c r="CB100" s="17">
        <f t="shared" si="282"/>
        <v>0</v>
      </c>
      <c r="CC100" s="17">
        <f t="shared" si="282"/>
        <v>0</v>
      </c>
      <c r="CD100" s="17">
        <f t="shared" si="282"/>
        <v>0</v>
      </c>
      <c r="CE100" s="17">
        <f t="shared" si="282"/>
        <v>0</v>
      </c>
      <c r="CF100" s="17">
        <f t="shared" si="282"/>
        <v>0</v>
      </c>
      <c r="CG100" s="17">
        <f t="shared" si="282"/>
        <v>0</v>
      </c>
      <c r="CH100" s="17">
        <f t="shared" si="282"/>
        <v>0</v>
      </c>
      <c r="CI100" s="17">
        <f t="shared" si="282"/>
        <v>0</v>
      </c>
      <c r="CJ100" s="17">
        <f t="shared" si="282"/>
        <v>0</v>
      </c>
      <c r="CK100" s="17">
        <f t="shared" si="282"/>
        <v>0</v>
      </c>
      <c r="CL100" s="17">
        <f t="shared" si="282"/>
        <v>0</v>
      </c>
      <c r="CM100" s="17">
        <f t="shared" si="282"/>
        <v>0</v>
      </c>
      <c r="CN100" s="17">
        <f t="shared" si="282"/>
        <v>0</v>
      </c>
      <c r="CO100" s="17">
        <f t="shared" si="282"/>
        <v>0</v>
      </c>
      <c r="CP100" s="17">
        <f t="shared" si="282"/>
        <v>0</v>
      </c>
      <c r="CQ100" s="17">
        <f t="shared" si="282"/>
        <v>0</v>
      </c>
      <c r="CR100" s="17">
        <f t="shared" si="282"/>
        <v>0</v>
      </c>
      <c r="CS100" s="17">
        <f t="shared" si="282"/>
        <v>0</v>
      </c>
      <c r="CT100" s="17">
        <f t="shared" si="282"/>
        <v>0</v>
      </c>
      <c r="CU100" s="17">
        <f t="shared" si="282"/>
        <v>0</v>
      </c>
      <c r="CV100" s="17">
        <f t="shared" si="282"/>
        <v>0</v>
      </c>
      <c r="CW100" s="17">
        <f t="shared" si="282"/>
        <v>0</v>
      </c>
      <c r="CX100" s="17">
        <f>IF(OR(CX$90&gt;=1,CX$91&gt;=1),1,0)</f>
        <v>0</v>
      </c>
      <c r="CY100" s="17">
        <f t="shared" si="282"/>
        <v>0</v>
      </c>
      <c r="CZ100" s="17">
        <f t="shared" si="282"/>
        <v>0</v>
      </c>
      <c r="DA100" s="17">
        <f t="shared" si="282"/>
        <v>0</v>
      </c>
      <c r="DB100" s="17">
        <f>IF(OR(DB$90&gt;=1,DB$91&gt;=1),1,0)</f>
        <v>0</v>
      </c>
      <c r="DC100" s="17">
        <f t="shared" si="282"/>
        <v>0</v>
      </c>
      <c r="DD100" s="17">
        <f t="shared" si="282"/>
        <v>0</v>
      </c>
      <c r="DE100" s="17">
        <f t="shared" si="282"/>
        <v>0</v>
      </c>
      <c r="DF100" s="17">
        <f t="shared" si="282"/>
        <v>0</v>
      </c>
      <c r="DG100" s="17">
        <f t="shared" si="282"/>
        <v>0</v>
      </c>
      <c r="DH100" s="17">
        <f t="shared" si="282"/>
        <v>0</v>
      </c>
      <c r="DI100" s="17">
        <f t="shared" si="282"/>
        <v>0</v>
      </c>
      <c r="DJ100" s="17">
        <f t="shared" si="282"/>
        <v>0</v>
      </c>
      <c r="DK100" s="17">
        <f t="shared" si="282"/>
        <v>1</v>
      </c>
      <c r="DL100" s="17">
        <f t="shared" si="282"/>
        <v>0</v>
      </c>
      <c r="DM100" s="17">
        <f t="shared" si="282"/>
        <v>0</v>
      </c>
      <c r="DN100" s="17">
        <f t="shared" si="282"/>
        <v>0</v>
      </c>
      <c r="DO100" s="17">
        <f t="shared" si="282"/>
        <v>0</v>
      </c>
      <c r="DP100" s="17">
        <f t="shared" si="282"/>
        <v>0</v>
      </c>
      <c r="DQ100" s="1"/>
      <c r="DR100" s="1"/>
      <c r="DS100" s="1"/>
      <c r="DU100" s="16">
        <f t="shared" si="219"/>
        <v>4</v>
      </c>
      <c r="DV100" s="23">
        <f t="shared" si="220"/>
        <v>0</v>
      </c>
      <c r="DW100" s="23">
        <f t="shared" si="221"/>
        <v>3</v>
      </c>
      <c r="DX100" s="23">
        <f t="shared" si="222"/>
        <v>1</v>
      </c>
      <c r="DY100" s="23">
        <f t="shared" si="223"/>
        <v>0</v>
      </c>
      <c r="DZ100" s="23">
        <f t="shared" si="224"/>
        <v>0</v>
      </c>
      <c r="EA100" s="23">
        <f t="shared" si="275"/>
        <v>0</v>
      </c>
      <c r="EB100" s="23">
        <f t="shared" si="225"/>
        <v>0</v>
      </c>
      <c r="EC100" s="23">
        <f t="shared" si="226"/>
        <v>0</v>
      </c>
      <c r="ED100" s="23">
        <f t="shared" si="227"/>
        <v>0</v>
      </c>
      <c r="EE100" s="23">
        <f t="shared" si="276"/>
        <v>0</v>
      </c>
      <c r="EF100" s="23">
        <f t="shared" si="228"/>
        <v>0</v>
      </c>
      <c r="EG100" s="23">
        <f t="shared" si="229"/>
        <v>0</v>
      </c>
      <c r="EH100" s="23">
        <f t="shared" si="230"/>
        <v>0</v>
      </c>
      <c r="EI100" s="23">
        <f t="shared" si="231"/>
        <v>0</v>
      </c>
      <c r="EJ100" s="23">
        <f t="shared" si="232"/>
        <v>0</v>
      </c>
      <c r="EK100" s="23">
        <f t="shared" si="233"/>
        <v>0</v>
      </c>
      <c r="EL100" s="23">
        <f t="shared" si="234"/>
        <v>0</v>
      </c>
      <c r="EM100" s="23">
        <f t="shared" si="235"/>
        <v>2</v>
      </c>
      <c r="EN100" s="23">
        <f t="shared" si="236"/>
        <v>2</v>
      </c>
      <c r="EO100" s="23">
        <f t="shared" si="237"/>
        <v>1</v>
      </c>
      <c r="EP100" s="23">
        <f t="shared" si="238"/>
        <v>2</v>
      </c>
      <c r="EQ100" s="23">
        <f t="shared" si="239"/>
        <v>1</v>
      </c>
      <c r="ER100" s="23">
        <f t="shared" si="240"/>
        <v>0</v>
      </c>
      <c r="ES100" s="23">
        <f t="shared" si="241"/>
        <v>1</v>
      </c>
      <c r="ET100" s="23">
        <f t="shared" si="242"/>
        <v>0</v>
      </c>
      <c r="EU100" s="23">
        <f t="shared" si="243"/>
        <v>0</v>
      </c>
      <c r="EV100" s="23">
        <f t="shared" si="244"/>
        <v>2</v>
      </c>
      <c r="EW100" s="23">
        <f t="shared" si="245"/>
        <v>2</v>
      </c>
      <c r="EX100" s="23">
        <f t="shared" si="246"/>
        <v>2</v>
      </c>
      <c r="EY100" s="23">
        <f t="shared" si="247"/>
        <v>2</v>
      </c>
      <c r="EZ100" s="23">
        <f t="shared" si="248"/>
        <v>2</v>
      </c>
      <c r="FA100" s="23">
        <f t="shared" si="249"/>
        <v>2</v>
      </c>
      <c r="FB100" s="23">
        <f t="shared" si="250"/>
        <v>2</v>
      </c>
      <c r="FC100" s="23">
        <f t="shared" si="251"/>
        <v>2</v>
      </c>
      <c r="FD100" s="23">
        <f t="shared" si="252"/>
        <v>0</v>
      </c>
      <c r="FE100" s="23">
        <f t="shared" si="253"/>
        <v>0</v>
      </c>
      <c r="FF100" s="23">
        <f t="shared" si="254"/>
        <v>0</v>
      </c>
      <c r="FG100" s="23">
        <f t="shared" si="255"/>
        <v>0</v>
      </c>
      <c r="FH100" s="23">
        <f t="shared" si="256"/>
        <v>0</v>
      </c>
      <c r="FI100" s="23">
        <f t="shared" si="257"/>
        <v>1</v>
      </c>
      <c r="FJ100" s="23">
        <f t="shared" si="258"/>
        <v>0</v>
      </c>
      <c r="FK100" s="23">
        <f t="shared" si="259"/>
        <v>0</v>
      </c>
      <c r="FL100" s="23">
        <f t="shared" si="260"/>
        <v>0</v>
      </c>
      <c r="FM100" s="23">
        <f t="shared" si="261"/>
        <v>0</v>
      </c>
      <c r="FN100" s="23">
        <f t="shared" si="262"/>
        <v>0</v>
      </c>
      <c r="FO100" s="23">
        <f t="shared" si="263"/>
        <v>0</v>
      </c>
      <c r="FP100" s="23">
        <f t="shared" si="264"/>
        <v>0</v>
      </c>
      <c r="FQ100" s="23">
        <f t="shared" si="265"/>
        <v>0</v>
      </c>
      <c r="FR100" s="23">
        <f t="shared" si="266"/>
        <v>0</v>
      </c>
      <c r="FS100" s="23">
        <f t="shared" si="267"/>
        <v>0</v>
      </c>
      <c r="FT100" s="23">
        <f t="shared" si="268"/>
        <v>0</v>
      </c>
      <c r="FU100" s="23">
        <f t="shared" si="269"/>
        <v>0</v>
      </c>
      <c r="FV100" s="23">
        <f t="shared" si="270"/>
        <v>0</v>
      </c>
      <c r="FW100" s="23">
        <f t="shared" si="271"/>
        <v>0</v>
      </c>
      <c r="FX100" s="23">
        <f t="shared" si="272"/>
        <v>0</v>
      </c>
      <c r="GA100" s="70"/>
      <c r="GC100" s="11"/>
      <c r="GD100" s="11"/>
      <c r="GE100" s="11"/>
      <c r="GF100" s="11"/>
      <c r="GG100" s="70"/>
    </row>
    <row r="101" spans="1:228" x14ac:dyDescent="0.25">
      <c r="A101" s="43" t="s">
        <v>43</v>
      </c>
      <c r="B101" s="17">
        <f>IF(OR(B$92&gt;=1),1,0)</f>
        <v>0</v>
      </c>
      <c r="C101" s="17">
        <f t="shared" ref="C101:BO101" si="283">IF(OR(C$92&gt;=1),1,0)</f>
        <v>1</v>
      </c>
      <c r="D101" s="17">
        <f t="shared" si="283"/>
        <v>0</v>
      </c>
      <c r="E101" s="17">
        <f t="shared" si="283"/>
        <v>0</v>
      </c>
      <c r="F101" s="17">
        <f t="shared" si="283"/>
        <v>0</v>
      </c>
      <c r="G101" s="17">
        <f t="shared" si="283"/>
        <v>0</v>
      </c>
      <c r="H101" s="17">
        <f t="shared" si="283"/>
        <v>0</v>
      </c>
      <c r="I101" s="17">
        <f t="shared" si="283"/>
        <v>0</v>
      </c>
      <c r="J101" s="17">
        <f t="shared" si="283"/>
        <v>0</v>
      </c>
      <c r="K101" s="17">
        <f t="shared" si="283"/>
        <v>0</v>
      </c>
      <c r="L101" s="17">
        <f t="shared" si="283"/>
        <v>0</v>
      </c>
      <c r="M101" s="17">
        <f t="shared" si="283"/>
        <v>0</v>
      </c>
      <c r="N101" s="17">
        <f t="shared" si="283"/>
        <v>0</v>
      </c>
      <c r="O101" s="17">
        <f t="shared" si="283"/>
        <v>0</v>
      </c>
      <c r="P101" s="17">
        <f t="shared" si="283"/>
        <v>0</v>
      </c>
      <c r="Q101" s="17">
        <f t="shared" si="283"/>
        <v>0</v>
      </c>
      <c r="R101" s="17">
        <f t="shared" si="283"/>
        <v>0</v>
      </c>
      <c r="S101" s="17">
        <f t="shared" si="283"/>
        <v>0</v>
      </c>
      <c r="T101" s="17">
        <f t="shared" si="283"/>
        <v>0</v>
      </c>
      <c r="U101" s="17">
        <f t="shared" si="283"/>
        <v>0</v>
      </c>
      <c r="V101" s="17">
        <f t="shared" si="283"/>
        <v>0</v>
      </c>
      <c r="W101" s="17">
        <f t="shared" si="283"/>
        <v>0</v>
      </c>
      <c r="X101" s="17">
        <f>IF(OR(X$92&gt;=1),1,0)</f>
        <v>0</v>
      </c>
      <c r="Y101" s="17">
        <f>IF(OR(Y$92&gt;=1),1,0)</f>
        <v>0</v>
      </c>
      <c r="Z101" s="17">
        <f t="shared" si="283"/>
        <v>0</v>
      </c>
      <c r="AA101" s="17">
        <f t="shared" si="283"/>
        <v>0</v>
      </c>
      <c r="AB101" s="17">
        <f t="shared" si="283"/>
        <v>0</v>
      </c>
      <c r="AC101" s="17">
        <f t="shared" si="283"/>
        <v>0</v>
      </c>
      <c r="AD101" s="17">
        <f t="shared" si="283"/>
        <v>0</v>
      </c>
      <c r="AE101" s="17">
        <f t="shared" si="283"/>
        <v>0</v>
      </c>
      <c r="AF101" s="17">
        <f t="shared" si="283"/>
        <v>0</v>
      </c>
      <c r="AG101" s="17">
        <f t="shared" si="283"/>
        <v>0</v>
      </c>
      <c r="AH101" s="17">
        <f t="shared" si="283"/>
        <v>0</v>
      </c>
      <c r="AI101" s="17">
        <f t="shared" si="283"/>
        <v>0</v>
      </c>
      <c r="AJ101" s="17">
        <f t="shared" si="283"/>
        <v>0</v>
      </c>
      <c r="AK101" s="17">
        <f t="shared" si="283"/>
        <v>0</v>
      </c>
      <c r="AL101" s="17">
        <f t="shared" si="283"/>
        <v>0</v>
      </c>
      <c r="AM101" s="17">
        <f t="shared" si="283"/>
        <v>1</v>
      </c>
      <c r="AN101" s="17">
        <f t="shared" si="283"/>
        <v>0</v>
      </c>
      <c r="AO101" s="17">
        <f t="shared" si="283"/>
        <v>0</v>
      </c>
      <c r="AP101" s="17">
        <f t="shared" si="283"/>
        <v>0</v>
      </c>
      <c r="AQ101" s="17">
        <f t="shared" si="283"/>
        <v>0</v>
      </c>
      <c r="AR101" s="17">
        <f t="shared" si="283"/>
        <v>0</v>
      </c>
      <c r="AS101" s="17">
        <f t="shared" si="283"/>
        <v>0</v>
      </c>
      <c r="AT101" s="17">
        <f t="shared" si="283"/>
        <v>0</v>
      </c>
      <c r="AU101" s="17">
        <f t="shared" si="283"/>
        <v>0</v>
      </c>
      <c r="AV101" s="17">
        <f t="shared" si="283"/>
        <v>0</v>
      </c>
      <c r="AW101" s="17">
        <f t="shared" si="283"/>
        <v>0</v>
      </c>
      <c r="AX101" s="17">
        <f t="shared" si="283"/>
        <v>0</v>
      </c>
      <c r="AY101" s="17">
        <f t="shared" si="283"/>
        <v>0</v>
      </c>
      <c r="AZ101" s="17">
        <f t="shared" si="283"/>
        <v>0</v>
      </c>
      <c r="BA101" s="17">
        <f t="shared" si="283"/>
        <v>0</v>
      </c>
      <c r="BB101" s="17">
        <f t="shared" si="283"/>
        <v>0</v>
      </c>
      <c r="BC101" s="17">
        <f t="shared" si="283"/>
        <v>0</v>
      </c>
      <c r="BD101" s="17">
        <f t="shared" si="283"/>
        <v>0</v>
      </c>
      <c r="BE101" s="17">
        <f t="shared" si="283"/>
        <v>0</v>
      </c>
      <c r="BF101" s="17">
        <f t="shared" si="283"/>
        <v>0</v>
      </c>
      <c r="BG101" s="17">
        <f t="shared" si="283"/>
        <v>0</v>
      </c>
      <c r="BH101" s="17">
        <f t="shared" si="283"/>
        <v>0</v>
      </c>
      <c r="BI101" s="17">
        <f t="shared" si="283"/>
        <v>0</v>
      </c>
      <c r="BJ101" s="17">
        <f t="shared" si="283"/>
        <v>0</v>
      </c>
      <c r="BK101" s="17">
        <f t="shared" si="283"/>
        <v>0</v>
      </c>
      <c r="BL101" s="17">
        <f t="shared" si="283"/>
        <v>0</v>
      </c>
      <c r="BM101" s="17">
        <f t="shared" si="283"/>
        <v>0</v>
      </c>
      <c r="BN101" s="17">
        <f t="shared" si="283"/>
        <v>0</v>
      </c>
      <c r="BO101" s="17">
        <f t="shared" si="283"/>
        <v>0</v>
      </c>
      <c r="BP101" s="17">
        <f t="shared" ref="BP101:DP101" si="284">IF(OR(BP$92&gt;=1),1,0)</f>
        <v>0</v>
      </c>
      <c r="BQ101" s="17">
        <f t="shared" si="284"/>
        <v>0</v>
      </c>
      <c r="BR101" s="17">
        <f t="shared" si="284"/>
        <v>0</v>
      </c>
      <c r="BS101" s="17">
        <f t="shared" si="284"/>
        <v>0</v>
      </c>
      <c r="BT101" s="17">
        <f t="shared" si="284"/>
        <v>0</v>
      </c>
      <c r="BU101" s="17">
        <f t="shared" si="284"/>
        <v>0</v>
      </c>
      <c r="BV101" s="17">
        <f t="shared" si="284"/>
        <v>1</v>
      </c>
      <c r="BW101" s="17">
        <f t="shared" si="284"/>
        <v>0</v>
      </c>
      <c r="BX101" s="17">
        <f t="shared" si="284"/>
        <v>0</v>
      </c>
      <c r="BY101" s="17">
        <f t="shared" si="284"/>
        <v>0</v>
      </c>
      <c r="BZ101" s="17">
        <f t="shared" si="284"/>
        <v>0</v>
      </c>
      <c r="CA101" s="17">
        <f t="shared" si="284"/>
        <v>0</v>
      </c>
      <c r="CB101" s="17">
        <f t="shared" si="284"/>
        <v>0</v>
      </c>
      <c r="CC101" s="17">
        <f t="shared" si="284"/>
        <v>0</v>
      </c>
      <c r="CD101" s="17">
        <f t="shared" si="284"/>
        <v>0</v>
      </c>
      <c r="CE101" s="17">
        <f t="shared" si="284"/>
        <v>0</v>
      </c>
      <c r="CF101" s="17">
        <f t="shared" si="284"/>
        <v>0</v>
      </c>
      <c r="CG101" s="17">
        <f t="shared" si="284"/>
        <v>0</v>
      </c>
      <c r="CH101" s="17">
        <f t="shared" si="284"/>
        <v>0</v>
      </c>
      <c r="CI101" s="17">
        <f t="shared" si="284"/>
        <v>0</v>
      </c>
      <c r="CJ101" s="17">
        <f t="shared" si="284"/>
        <v>0</v>
      </c>
      <c r="CK101" s="17">
        <f t="shared" si="284"/>
        <v>0</v>
      </c>
      <c r="CL101" s="17">
        <f t="shared" si="284"/>
        <v>0</v>
      </c>
      <c r="CM101" s="17">
        <f t="shared" si="284"/>
        <v>0</v>
      </c>
      <c r="CN101" s="17">
        <f t="shared" si="284"/>
        <v>0</v>
      </c>
      <c r="CO101" s="17">
        <f t="shared" si="284"/>
        <v>0</v>
      </c>
      <c r="CP101" s="17">
        <f t="shared" si="284"/>
        <v>0</v>
      </c>
      <c r="CQ101" s="17">
        <f t="shared" si="284"/>
        <v>0</v>
      </c>
      <c r="CR101" s="17">
        <f t="shared" si="284"/>
        <v>0</v>
      </c>
      <c r="CS101" s="17">
        <f t="shared" si="284"/>
        <v>0</v>
      </c>
      <c r="CT101" s="17">
        <f t="shared" si="284"/>
        <v>0</v>
      </c>
      <c r="CU101" s="17">
        <f t="shared" si="284"/>
        <v>0</v>
      </c>
      <c r="CV101" s="17">
        <f t="shared" si="284"/>
        <v>0</v>
      </c>
      <c r="CW101" s="17">
        <f t="shared" si="284"/>
        <v>0</v>
      </c>
      <c r="CX101" s="17">
        <f>IF(OR(CX$92&gt;=1),1,0)</f>
        <v>0</v>
      </c>
      <c r="CY101" s="17">
        <f t="shared" si="284"/>
        <v>0</v>
      </c>
      <c r="CZ101" s="17">
        <f t="shared" si="284"/>
        <v>0</v>
      </c>
      <c r="DA101" s="17">
        <f t="shared" si="284"/>
        <v>0</v>
      </c>
      <c r="DB101" s="17">
        <f>IF(OR(DB$92&gt;=1),1,0)</f>
        <v>0</v>
      </c>
      <c r="DC101" s="17">
        <f t="shared" si="284"/>
        <v>0</v>
      </c>
      <c r="DD101" s="17">
        <f t="shared" si="284"/>
        <v>0</v>
      </c>
      <c r="DE101" s="17">
        <f t="shared" si="284"/>
        <v>0</v>
      </c>
      <c r="DF101" s="17">
        <f t="shared" si="284"/>
        <v>0</v>
      </c>
      <c r="DG101" s="17">
        <f t="shared" si="284"/>
        <v>0</v>
      </c>
      <c r="DH101" s="17">
        <f t="shared" si="284"/>
        <v>0</v>
      </c>
      <c r="DI101" s="17">
        <f t="shared" si="284"/>
        <v>0</v>
      </c>
      <c r="DJ101" s="17">
        <f t="shared" si="284"/>
        <v>0</v>
      </c>
      <c r="DK101" s="17">
        <f t="shared" si="284"/>
        <v>0</v>
      </c>
      <c r="DL101" s="17">
        <f t="shared" si="284"/>
        <v>0</v>
      </c>
      <c r="DM101" s="17">
        <f t="shared" si="284"/>
        <v>0</v>
      </c>
      <c r="DN101" s="17">
        <f t="shared" si="284"/>
        <v>1</v>
      </c>
      <c r="DO101" s="17">
        <f t="shared" si="284"/>
        <v>0</v>
      </c>
      <c r="DP101" s="17">
        <f t="shared" si="284"/>
        <v>0</v>
      </c>
      <c r="DQ101" s="1"/>
      <c r="DR101" s="1"/>
      <c r="DS101" s="1"/>
      <c r="DU101" s="16">
        <f t="shared" si="219"/>
        <v>4</v>
      </c>
      <c r="DV101" s="23">
        <f t="shared" si="220"/>
        <v>0</v>
      </c>
      <c r="DW101" s="23">
        <f t="shared" si="221"/>
        <v>4</v>
      </c>
      <c r="DX101" s="23">
        <f t="shared" si="222"/>
        <v>0</v>
      </c>
      <c r="DY101" s="23">
        <f t="shared" si="223"/>
        <v>0</v>
      </c>
      <c r="DZ101" s="23">
        <f t="shared" si="224"/>
        <v>0</v>
      </c>
      <c r="EA101" s="23">
        <f t="shared" si="275"/>
        <v>0</v>
      </c>
      <c r="EB101" s="23">
        <f t="shared" si="225"/>
        <v>0</v>
      </c>
      <c r="EC101" s="23">
        <f t="shared" si="226"/>
        <v>0</v>
      </c>
      <c r="ED101" s="23">
        <f t="shared" si="227"/>
        <v>0</v>
      </c>
      <c r="EE101" s="23">
        <f t="shared" si="276"/>
        <v>0</v>
      </c>
      <c r="EF101" s="23">
        <f t="shared" si="228"/>
        <v>0</v>
      </c>
      <c r="EG101" s="23">
        <f t="shared" si="229"/>
        <v>0</v>
      </c>
      <c r="EH101" s="23">
        <f t="shared" si="230"/>
        <v>0</v>
      </c>
      <c r="EI101" s="23">
        <f t="shared" si="231"/>
        <v>0</v>
      </c>
      <c r="EJ101" s="23">
        <f t="shared" si="232"/>
        <v>0</v>
      </c>
      <c r="EK101" s="23">
        <f t="shared" si="233"/>
        <v>0</v>
      </c>
      <c r="EL101" s="23">
        <f t="shared" si="234"/>
        <v>0</v>
      </c>
      <c r="EM101" s="23">
        <f t="shared" si="235"/>
        <v>0</v>
      </c>
      <c r="EN101" s="23">
        <f t="shared" si="236"/>
        <v>1</v>
      </c>
      <c r="EO101" s="23">
        <f t="shared" si="237"/>
        <v>2</v>
      </c>
      <c r="EP101" s="23">
        <f t="shared" si="238"/>
        <v>2</v>
      </c>
      <c r="EQ101" s="23">
        <f t="shared" si="239"/>
        <v>1</v>
      </c>
      <c r="ER101" s="23">
        <f t="shared" si="240"/>
        <v>0</v>
      </c>
      <c r="ES101" s="23">
        <f t="shared" si="241"/>
        <v>0</v>
      </c>
      <c r="ET101" s="23">
        <f t="shared" si="242"/>
        <v>0</v>
      </c>
      <c r="EU101" s="23">
        <f t="shared" si="243"/>
        <v>0</v>
      </c>
      <c r="EV101" s="23">
        <f t="shared" si="244"/>
        <v>1</v>
      </c>
      <c r="EW101" s="23">
        <f t="shared" si="245"/>
        <v>1</v>
      </c>
      <c r="EX101" s="23">
        <f t="shared" si="246"/>
        <v>2</v>
      </c>
      <c r="EY101" s="23">
        <f t="shared" si="247"/>
        <v>1</v>
      </c>
      <c r="EZ101" s="23">
        <f t="shared" si="248"/>
        <v>0</v>
      </c>
      <c r="FA101" s="23">
        <f t="shared" si="249"/>
        <v>1</v>
      </c>
      <c r="FB101" s="23">
        <f t="shared" si="250"/>
        <v>2</v>
      </c>
      <c r="FC101" s="23">
        <f t="shared" si="251"/>
        <v>3</v>
      </c>
      <c r="FD101" s="23">
        <f t="shared" si="252"/>
        <v>0</v>
      </c>
      <c r="FE101" s="23">
        <f t="shared" si="253"/>
        <v>0</v>
      </c>
      <c r="FF101" s="23">
        <f t="shared" si="254"/>
        <v>0</v>
      </c>
      <c r="FG101" s="23">
        <f t="shared" si="255"/>
        <v>0</v>
      </c>
      <c r="FH101" s="23">
        <f t="shared" si="256"/>
        <v>0</v>
      </c>
      <c r="FI101" s="23">
        <f t="shared" si="257"/>
        <v>0</v>
      </c>
      <c r="FJ101" s="23">
        <f t="shared" si="258"/>
        <v>0</v>
      </c>
      <c r="FK101" s="23">
        <f t="shared" si="259"/>
        <v>0</v>
      </c>
      <c r="FL101" s="23">
        <f t="shared" si="260"/>
        <v>0</v>
      </c>
      <c r="FM101" s="23">
        <f t="shared" si="261"/>
        <v>0</v>
      </c>
      <c r="FN101" s="23">
        <f t="shared" si="262"/>
        <v>0</v>
      </c>
      <c r="FO101" s="23">
        <f t="shared" si="263"/>
        <v>0</v>
      </c>
      <c r="FP101" s="23">
        <f t="shared" si="264"/>
        <v>0</v>
      </c>
      <c r="FQ101" s="23">
        <f t="shared" si="265"/>
        <v>0</v>
      </c>
      <c r="FR101" s="23">
        <f t="shared" si="266"/>
        <v>0</v>
      </c>
      <c r="FS101" s="23">
        <f t="shared" si="267"/>
        <v>0</v>
      </c>
      <c r="FT101" s="23">
        <f t="shared" si="268"/>
        <v>0</v>
      </c>
      <c r="FU101" s="23">
        <f t="shared" si="269"/>
        <v>0</v>
      </c>
      <c r="FV101" s="23">
        <f t="shared" si="270"/>
        <v>0</v>
      </c>
      <c r="FW101" s="23">
        <f t="shared" si="271"/>
        <v>0</v>
      </c>
      <c r="FX101" s="23">
        <f t="shared" si="272"/>
        <v>0</v>
      </c>
      <c r="GA101" s="70"/>
      <c r="GG101" s="70"/>
    </row>
    <row r="102" spans="1:228" ht="13.8" thickBot="1" x14ac:dyDescent="0.3">
      <c r="A102" s="43" t="s">
        <v>18</v>
      </c>
      <c r="B102" s="17">
        <f>IF(OR(B$93&gt;=1),1,0)</f>
        <v>0</v>
      </c>
      <c r="C102" s="17">
        <f t="shared" ref="C102:BO102" si="285">IF(OR(C$93&gt;=1),1,0)</f>
        <v>0</v>
      </c>
      <c r="D102" s="17">
        <f t="shared" si="285"/>
        <v>0</v>
      </c>
      <c r="E102" s="17">
        <f t="shared" si="285"/>
        <v>0</v>
      </c>
      <c r="F102" s="17">
        <f t="shared" si="285"/>
        <v>1</v>
      </c>
      <c r="G102" s="17">
        <f t="shared" si="285"/>
        <v>1</v>
      </c>
      <c r="H102" s="17">
        <f t="shared" si="285"/>
        <v>1</v>
      </c>
      <c r="I102" s="17">
        <f t="shared" si="285"/>
        <v>0</v>
      </c>
      <c r="J102" s="17">
        <f t="shared" si="285"/>
        <v>1</v>
      </c>
      <c r="K102" s="17">
        <f t="shared" si="285"/>
        <v>1</v>
      </c>
      <c r="L102" s="17">
        <f t="shared" si="285"/>
        <v>1</v>
      </c>
      <c r="M102" s="17">
        <f t="shared" si="285"/>
        <v>1</v>
      </c>
      <c r="N102" s="17">
        <f t="shared" si="285"/>
        <v>1</v>
      </c>
      <c r="O102" s="17">
        <f t="shared" si="285"/>
        <v>0</v>
      </c>
      <c r="P102" s="17">
        <f t="shared" si="285"/>
        <v>1</v>
      </c>
      <c r="Q102" s="17">
        <f t="shared" si="285"/>
        <v>0</v>
      </c>
      <c r="R102" s="17">
        <f t="shared" si="285"/>
        <v>0</v>
      </c>
      <c r="S102" s="17">
        <f t="shared" si="285"/>
        <v>0</v>
      </c>
      <c r="T102" s="17">
        <f t="shared" si="285"/>
        <v>0</v>
      </c>
      <c r="U102" s="17">
        <f t="shared" si="285"/>
        <v>1</v>
      </c>
      <c r="V102" s="17">
        <f t="shared" si="285"/>
        <v>0</v>
      </c>
      <c r="W102" s="17">
        <f t="shared" si="285"/>
        <v>1</v>
      </c>
      <c r="X102" s="17">
        <f>IF(OR(X$93&gt;=1),1,0)</f>
        <v>0</v>
      </c>
      <c r="Y102" s="17">
        <f>IF(OR(Y$93&gt;=1),1,0)</f>
        <v>0</v>
      </c>
      <c r="Z102" s="17">
        <f t="shared" si="285"/>
        <v>0</v>
      </c>
      <c r="AA102" s="17">
        <f t="shared" si="285"/>
        <v>0</v>
      </c>
      <c r="AB102" s="17">
        <f t="shared" si="285"/>
        <v>0</v>
      </c>
      <c r="AC102" s="17">
        <f t="shared" si="285"/>
        <v>0</v>
      </c>
      <c r="AD102" s="17">
        <f t="shared" si="285"/>
        <v>0</v>
      </c>
      <c r="AE102" s="17">
        <f t="shared" si="285"/>
        <v>1</v>
      </c>
      <c r="AF102" s="17">
        <f t="shared" si="285"/>
        <v>0</v>
      </c>
      <c r="AG102" s="17">
        <f t="shared" si="285"/>
        <v>0</v>
      </c>
      <c r="AH102" s="17">
        <f t="shared" si="285"/>
        <v>1</v>
      </c>
      <c r="AI102" s="17">
        <f t="shared" si="285"/>
        <v>1</v>
      </c>
      <c r="AJ102" s="17">
        <f t="shared" si="285"/>
        <v>0</v>
      </c>
      <c r="AK102" s="17">
        <f t="shared" si="285"/>
        <v>1</v>
      </c>
      <c r="AL102" s="17">
        <f t="shared" si="285"/>
        <v>1</v>
      </c>
      <c r="AM102" s="17">
        <f t="shared" si="285"/>
        <v>0</v>
      </c>
      <c r="AN102" s="17">
        <f t="shared" si="285"/>
        <v>0</v>
      </c>
      <c r="AO102" s="17">
        <f t="shared" si="285"/>
        <v>0</v>
      </c>
      <c r="AP102" s="17">
        <f t="shared" si="285"/>
        <v>0</v>
      </c>
      <c r="AQ102" s="17">
        <f t="shared" si="285"/>
        <v>0</v>
      </c>
      <c r="AR102" s="17">
        <f t="shared" si="285"/>
        <v>0</v>
      </c>
      <c r="AS102" s="17">
        <f t="shared" si="285"/>
        <v>0</v>
      </c>
      <c r="AT102" s="17">
        <f t="shared" si="285"/>
        <v>1</v>
      </c>
      <c r="AU102" s="17">
        <f t="shared" si="285"/>
        <v>0</v>
      </c>
      <c r="AV102" s="17">
        <f t="shared" si="285"/>
        <v>0</v>
      </c>
      <c r="AW102" s="17">
        <f t="shared" si="285"/>
        <v>0</v>
      </c>
      <c r="AX102" s="17">
        <f t="shared" si="285"/>
        <v>0</v>
      </c>
      <c r="AY102" s="17">
        <f t="shared" si="285"/>
        <v>0</v>
      </c>
      <c r="AZ102" s="17">
        <f t="shared" si="285"/>
        <v>0</v>
      </c>
      <c r="BA102" s="17">
        <f t="shared" si="285"/>
        <v>0</v>
      </c>
      <c r="BB102" s="17">
        <f t="shared" si="285"/>
        <v>1</v>
      </c>
      <c r="BC102" s="17">
        <f t="shared" si="285"/>
        <v>1</v>
      </c>
      <c r="BD102" s="17">
        <f t="shared" si="285"/>
        <v>0</v>
      </c>
      <c r="BE102" s="17">
        <f t="shared" si="285"/>
        <v>0</v>
      </c>
      <c r="BF102" s="17">
        <f t="shared" si="285"/>
        <v>0</v>
      </c>
      <c r="BG102" s="17">
        <f t="shared" si="285"/>
        <v>0</v>
      </c>
      <c r="BH102" s="17">
        <f t="shared" si="285"/>
        <v>1</v>
      </c>
      <c r="BI102" s="17">
        <f t="shared" si="285"/>
        <v>1</v>
      </c>
      <c r="BJ102" s="17">
        <f t="shared" si="285"/>
        <v>0</v>
      </c>
      <c r="BK102" s="17">
        <f t="shared" si="285"/>
        <v>0</v>
      </c>
      <c r="BL102" s="17">
        <f t="shared" si="285"/>
        <v>0</v>
      </c>
      <c r="BM102" s="17">
        <f t="shared" si="285"/>
        <v>1</v>
      </c>
      <c r="BN102" s="17">
        <f t="shared" si="285"/>
        <v>1</v>
      </c>
      <c r="BO102" s="17">
        <f t="shared" si="285"/>
        <v>1</v>
      </c>
      <c r="BP102" s="17">
        <f t="shared" ref="BP102:DP102" si="286">IF(OR(BP$93&gt;=1),1,0)</f>
        <v>0</v>
      </c>
      <c r="BQ102" s="17">
        <f t="shared" si="286"/>
        <v>0</v>
      </c>
      <c r="BR102" s="17">
        <f t="shared" si="286"/>
        <v>1</v>
      </c>
      <c r="BS102" s="17">
        <f t="shared" si="286"/>
        <v>1</v>
      </c>
      <c r="BT102" s="17">
        <f t="shared" si="286"/>
        <v>0</v>
      </c>
      <c r="BU102" s="17">
        <f t="shared" si="286"/>
        <v>0</v>
      </c>
      <c r="BV102" s="17">
        <f t="shared" si="286"/>
        <v>0</v>
      </c>
      <c r="BW102" s="17">
        <f t="shared" si="286"/>
        <v>0</v>
      </c>
      <c r="BX102" s="17">
        <f t="shared" si="286"/>
        <v>0</v>
      </c>
      <c r="BY102" s="17">
        <f t="shared" si="286"/>
        <v>0</v>
      </c>
      <c r="BZ102" s="17">
        <f t="shared" si="286"/>
        <v>0</v>
      </c>
      <c r="CA102" s="17">
        <f t="shared" si="286"/>
        <v>0</v>
      </c>
      <c r="CB102" s="17">
        <f t="shared" si="286"/>
        <v>0</v>
      </c>
      <c r="CC102" s="17">
        <f t="shared" si="286"/>
        <v>0</v>
      </c>
      <c r="CD102" s="17">
        <f t="shared" si="286"/>
        <v>1</v>
      </c>
      <c r="CE102" s="17">
        <f t="shared" si="286"/>
        <v>0</v>
      </c>
      <c r="CF102" s="17">
        <f t="shared" si="286"/>
        <v>1</v>
      </c>
      <c r="CG102" s="17">
        <f t="shared" si="286"/>
        <v>1</v>
      </c>
      <c r="CH102" s="17">
        <f t="shared" si="286"/>
        <v>1</v>
      </c>
      <c r="CI102" s="17">
        <f t="shared" si="286"/>
        <v>1</v>
      </c>
      <c r="CJ102" s="17">
        <f t="shared" si="286"/>
        <v>0</v>
      </c>
      <c r="CK102" s="17">
        <f t="shared" si="286"/>
        <v>0</v>
      </c>
      <c r="CL102" s="17">
        <f t="shared" si="286"/>
        <v>1</v>
      </c>
      <c r="CM102" s="17">
        <f t="shared" si="286"/>
        <v>1</v>
      </c>
      <c r="CN102" s="17">
        <f t="shared" si="286"/>
        <v>0</v>
      </c>
      <c r="CO102" s="17">
        <f t="shared" si="286"/>
        <v>0</v>
      </c>
      <c r="CP102" s="17">
        <f t="shared" si="286"/>
        <v>0</v>
      </c>
      <c r="CQ102" s="17">
        <f t="shared" si="286"/>
        <v>0</v>
      </c>
      <c r="CR102" s="17">
        <f t="shared" si="286"/>
        <v>1</v>
      </c>
      <c r="CS102" s="17">
        <f t="shared" si="286"/>
        <v>0</v>
      </c>
      <c r="CT102" s="17">
        <f t="shared" si="286"/>
        <v>0</v>
      </c>
      <c r="CU102" s="17">
        <f t="shared" si="286"/>
        <v>0</v>
      </c>
      <c r="CV102" s="17">
        <f t="shared" si="286"/>
        <v>0</v>
      </c>
      <c r="CW102" s="17">
        <f t="shared" si="286"/>
        <v>0</v>
      </c>
      <c r="CX102" s="17">
        <f>IF(OR(CX$93&gt;=1),1,0)</f>
        <v>1</v>
      </c>
      <c r="CY102" s="17">
        <f t="shared" si="286"/>
        <v>0</v>
      </c>
      <c r="CZ102" s="17">
        <f t="shared" si="286"/>
        <v>0</v>
      </c>
      <c r="DA102" s="17">
        <f t="shared" si="286"/>
        <v>1</v>
      </c>
      <c r="DB102" s="17">
        <f>IF(OR(DB$93&gt;=1),1,0)</f>
        <v>0</v>
      </c>
      <c r="DC102" s="17">
        <f t="shared" si="286"/>
        <v>0</v>
      </c>
      <c r="DD102" s="17">
        <f t="shared" si="286"/>
        <v>1</v>
      </c>
      <c r="DE102" s="17">
        <f t="shared" si="286"/>
        <v>0</v>
      </c>
      <c r="DF102" s="17">
        <f t="shared" si="286"/>
        <v>0</v>
      </c>
      <c r="DG102" s="17">
        <f t="shared" si="286"/>
        <v>0</v>
      </c>
      <c r="DH102" s="17">
        <f t="shared" si="286"/>
        <v>0</v>
      </c>
      <c r="DI102" s="17">
        <f t="shared" si="286"/>
        <v>0</v>
      </c>
      <c r="DJ102" s="17">
        <f t="shared" si="286"/>
        <v>0</v>
      </c>
      <c r="DK102" s="17">
        <f t="shared" si="286"/>
        <v>1</v>
      </c>
      <c r="DL102" s="17">
        <f t="shared" si="286"/>
        <v>0</v>
      </c>
      <c r="DM102" s="17">
        <f t="shared" si="286"/>
        <v>0</v>
      </c>
      <c r="DN102" s="17">
        <f t="shared" si="286"/>
        <v>0</v>
      </c>
      <c r="DO102" s="17">
        <f t="shared" si="286"/>
        <v>0</v>
      </c>
      <c r="DP102" s="17">
        <f t="shared" si="286"/>
        <v>0</v>
      </c>
      <c r="DQ102" s="1"/>
      <c r="DR102" s="1"/>
      <c r="DS102" s="1"/>
      <c r="DU102" s="16">
        <f t="shared" si="219"/>
        <v>21</v>
      </c>
      <c r="DV102" s="23">
        <f t="shared" si="220"/>
        <v>3</v>
      </c>
      <c r="DW102" s="23">
        <f t="shared" si="221"/>
        <v>14</v>
      </c>
      <c r="DX102" s="23">
        <f t="shared" si="222"/>
        <v>4</v>
      </c>
      <c r="DY102" s="23">
        <f t="shared" si="223"/>
        <v>6</v>
      </c>
      <c r="DZ102" s="23">
        <f t="shared" si="224"/>
        <v>1</v>
      </c>
      <c r="EA102" s="23">
        <f t="shared" si="275"/>
        <v>2</v>
      </c>
      <c r="EB102" s="23">
        <f t="shared" si="225"/>
        <v>0</v>
      </c>
      <c r="EC102" s="23">
        <f t="shared" si="226"/>
        <v>1</v>
      </c>
      <c r="ED102" s="23">
        <f t="shared" si="227"/>
        <v>0</v>
      </c>
      <c r="EE102" s="23">
        <f t="shared" si="276"/>
        <v>1</v>
      </c>
      <c r="EF102" s="23">
        <f t="shared" si="228"/>
        <v>1</v>
      </c>
      <c r="EG102" s="23">
        <f t="shared" si="229"/>
        <v>0</v>
      </c>
      <c r="EH102" s="23">
        <f t="shared" si="230"/>
        <v>2</v>
      </c>
      <c r="EI102" s="23">
        <f t="shared" si="231"/>
        <v>1</v>
      </c>
      <c r="EJ102" s="23">
        <f t="shared" si="232"/>
        <v>1</v>
      </c>
      <c r="EK102" s="23">
        <f t="shared" si="233"/>
        <v>2</v>
      </c>
      <c r="EL102" s="23">
        <f t="shared" si="234"/>
        <v>1</v>
      </c>
      <c r="EM102" s="23">
        <f t="shared" si="235"/>
        <v>1</v>
      </c>
      <c r="EN102" s="23">
        <f t="shared" si="236"/>
        <v>1</v>
      </c>
      <c r="EO102" s="23">
        <f t="shared" si="237"/>
        <v>5</v>
      </c>
      <c r="EP102" s="23">
        <f t="shared" si="238"/>
        <v>9</v>
      </c>
      <c r="EQ102" s="23">
        <f t="shared" si="239"/>
        <v>4</v>
      </c>
      <c r="ER102" s="23">
        <f t="shared" si="240"/>
        <v>2</v>
      </c>
      <c r="ES102" s="23">
        <f t="shared" si="241"/>
        <v>0</v>
      </c>
      <c r="ET102" s="23">
        <f t="shared" si="242"/>
        <v>0</v>
      </c>
      <c r="EU102" s="23">
        <f t="shared" si="243"/>
        <v>0</v>
      </c>
      <c r="EV102" s="23">
        <f t="shared" si="244"/>
        <v>3</v>
      </c>
      <c r="EW102" s="23">
        <f t="shared" si="245"/>
        <v>3</v>
      </c>
      <c r="EX102" s="23">
        <f t="shared" si="246"/>
        <v>5</v>
      </c>
      <c r="EY102" s="23">
        <f t="shared" si="247"/>
        <v>2</v>
      </c>
      <c r="EZ102" s="23">
        <f t="shared" si="248"/>
        <v>2</v>
      </c>
      <c r="FA102" s="23">
        <f t="shared" si="249"/>
        <v>3</v>
      </c>
      <c r="FB102" s="23">
        <f t="shared" si="250"/>
        <v>5</v>
      </c>
      <c r="FC102" s="23">
        <f t="shared" si="251"/>
        <v>5</v>
      </c>
      <c r="FD102" s="23">
        <f t="shared" si="252"/>
        <v>1</v>
      </c>
      <c r="FE102" s="23">
        <f t="shared" si="253"/>
        <v>2</v>
      </c>
      <c r="FF102" s="23">
        <f t="shared" si="254"/>
        <v>0</v>
      </c>
      <c r="FG102" s="23">
        <f t="shared" si="255"/>
        <v>3</v>
      </c>
      <c r="FH102" s="23">
        <f t="shared" si="256"/>
        <v>0</v>
      </c>
      <c r="FI102" s="23">
        <f t="shared" si="257"/>
        <v>3</v>
      </c>
      <c r="FJ102" s="23">
        <f t="shared" si="258"/>
        <v>2</v>
      </c>
      <c r="FK102" s="23">
        <f t="shared" si="259"/>
        <v>4</v>
      </c>
      <c r="FL102" s="23">
        <f t="shared" si="260"/>
        <v>0</v>
      </c>
      <c r="FM102" s="23">
        <f t="shared" si="261"/>
        <v>0</v>
      </c>
      <c r="FN102" s="23">
        <f t="shared" si="262"/>
        <v>0</v>
      </c>
      <c r="FO102" s="23">
        <f t="shared" si="263"/>
        <v>1</v>
      </c>
      <c r="FP102" s="23">
        <f t="shared" si="264"/>
        <v>1</v>
      </c>
      <c r="FQ102" s="23">
        <f t="shared" si="265"/>
        <v>1</v>
      </c>
      <c r="FR102" s="23">
        <f t="shared" si="266"/>
        <v>1</v>
      </c>
      <c r="FS102" s="23">
        <f t="shared" si="267"/>
        <v>1</v>
      </c>
      <c r="FT102" s="23">
        <f t="shared" si="268"/>
        <v>0</v>
      </c>
      <c r="FU102" s="23">
        <f t="shared" si="269"/>
        <v>0</v>
      </c>
      <c r="FV102" s="23">
        <f t="shared" si="270"/>
        <v>1</v>
      </c>
      <c r="FW102" s="23">
        <f t="shared" si="271"/>
        <v>0</v>
      </c>
      <c r="FX102" s="23">
        <f t="shared" si="272"/>
        <v>1</v>
      </c>
      <c r="GA102" s="70"/>
      <c r="GC102" s="11"/>
      <c r="GD102" s="11"/>
      <c r="GE102" s="11"/>
      <c r="GF102" s="11"/>
      <c r="GG102" s="70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</row>
    <row r="103" spans="1:228" ht="12.75" customHeight="1" thickTop="1" thickBot="1" x14ac:dyDescent="0.3">
      <c r="A103" s="34" t="s">
        <v>11</v>
      </c>
      <c r="B103" s="17">
        <f t="shared" ref="B103:AH103" si="287">SUM(B96:B102)</f>
        <v>1</v>
      </c>
      <c r="C103" s="17">
        <f t="shared" si="287"/>
        <v>1</v>
      </c>
      <c r="D103" s="17">
        <f t="shared" si="287"/>
        <v>2</v>
      </c>
      <c r="E103" s="17">
        <f t="shared" si="287"/>
        <v>1</v>
      </c>
      <c r="F103" s="17">
        <f t="shared" si="287"/>
        <v>1</v>
      </c>
      <c r="G103" s="17">
        <f t="shared" si="287"/>
        <v>1</v>
      </c>
      <c r="H103" s="17">
        <f t="shared" si="287"/>
        <v>1</v>
      </c>
      <c r="I103" s="17">
        <f t="shared" si="287"/>
        <v>1</v>
      </c>
      <c r="J103" s="17">
        <f t="shared" si="287"/>
        <v>1</v>
      </c>
      <c r="K103" s="17">
        <f t="shared" si="287"/>
        <v>2</v>
      </c>
      <c r="L103" s="17">
        <f t="shared" si="287"/>
        <v>2</v>
      </c>
      <c r="M103" s="17">
        <f t="shared" si="287"/>
        <v>1</v>
      </c>
      <c r="N103" s="17">
        <f t="shared" si="287"/>
        <v>1</v>
      </c>
      <c r="O103" s="17">
        <f t="shared" si="287"/>
        <v>1</v>
      </c>
      <c r="P103" s="17">
        <f t="shared" si="287"/>
        <v>2</v>
      </c>
      <c r="Q103" s="17">
        <f t="shared" si="287"/>
        <v>1</v>
      </c>
      <c r="R103" s="17">
        <f t="shared" si="287"/>
        <v>2</v>
      </c>
      <c r="S103" s="17">
        <f t="shared" si="287"/>
        <v>2</v>
      </c>
      <c r="T103" s="17">
        <f t="shared" si="287"/>
        <v>1</v>
      </c>
      <c r="U103" s="17">
        <f t="shared" si="287"/>
        <v>3</v>
      </c>
      <c r="V103" s="17">
        <f t="shared" si="287"/>
        <v>1</v>
      </c>
      <c r="W103" s="17">
        <f t="shared" si="287"/>
        <v>2</v>
      </c>
      <c r="X103" s="17">
        <f>SUM(X96:X102)</f>
        <v>1</v>
      </c>
      <c r="Y103" s="17">
        <f>SUM(Y96:Y102)</f>
        <v>2</v>
      </c>
      <c r="Z103" s="17">
        <f t="shared" si="287"/>
        <v>2</v>
      </c>
      <c r="AA103" s="17">
        <f t="shared" si="287"/>
        <v>1</v>
      </c>
      <c r="AB103" s="17">
        <f t="shared" si="287"/>
        <v>2</v>
      </c>
      <c r="AC103" s="17">
        <f t="shared" si="287"/>
        <v>1</v>
      </c>
      <c r="AD103" s="17">
        <f t="shared" si="287"/>
        <v>2</v>
      </c>
      <c r="AE103" s="17">
        <f t="shared" si="287"/>
        <v>1</v>
      </c>
      <c r="AF103" s="17">
        <f t="shared" si="287"/>
        <v>1</v>
      </c>
      <c r="AG103" s="17">
        <f t="shared" si="287"/>
        <v>1</v>
      </c>
      <c r="AH103" s="17">
        <f t="shared" si="287"/>
        <v>3</v>
      </c>
      <c r="AI103" s="17">
        <f t="shared" ref="AI103:BN103" si="288">SUM(AI96:AI102)</f>
        <v>1</v>
      </c>
      <c r="AJ103" s="17">
        <f t="shared" si="288"/>
        <v>1</v>
      </c>
      <c r="AK103" s="17">
        <f t="shared" si="288"/>
        <v>2</v>
      </c>
      <c r="AL103" s="17">
        <f t="shared" si="288"/>
        <v>2</v>
      </c>
      <c r="AM103" s="17">
        <f t="shared" si="288"/>
        <v>1</v>
      </c>
      <c r="AN103" s="17">
        <f t="shared" si="288"/>
        <v>1</v>
      </c>
      <c r="AO103" s="17">
        <f t="shared" si="288"/>
        <v>3</v>
      </c>
      <c r="AP103" s="17">
        <f t="shared" si="288"/>
        <v>1</v>
      </c>
      <c r="AQ103" s="17">
        <f t="shared" si="288"/>
        <v>2</v>
      </c>
      <c r="AR103" s="17">
        <f t="shared" si="288"/>
        <v>1</v>
      </c>
      <c r="AS103" s="17">
        <f t="shared" si="288"/>
        <v>2</v>
      </c>
      <c r="AT103" s="17">
        <f t="shared" si="288"/>
        <v>1</v>
      </c>
      <c r="AU103" s="17">
        <f t="shared" si="288"/>
        <v>1</v>
      </c>
      <c r="AV103" s="17">
        <f t="shared" si="288"/>
        <v>1</v>
      </c>
      <c r="AW103" s="17">
        <f t="shared" si="288"/>
        <v>1</v>
      </c>
      <c r="AX103" s="17">
        <f t="shared" ref="AX103" si="289">SUM(AX96:AX102)</f>
        <v>1</v>
      </c>
      <c r="AY103" s="17">
        <f t="shared" si="288"/>
        <v>1</v>
      </c>
      <c r="AZ103" s="17">
        <f t="shared" si="288"/>
        <v>1</v>
      </c>
      <c r="BA103" s="17">
        <f t="shared" si="288"/>
        <v>1</v>
      </c>
      <c r="BB103" s="17">
        <f t="shared" si="288"/>
        <v>2</v>
      </c>
      <c r="BC103" s="17">
        <f t="shared" si="288"/>
        <v>1</v>
      </c>
      <c r="BD103" s="17">
        <f t="shared" si="288"/>
        <v>1</v>
      </c>
      <c r="BE103" s="17">
        <f t="shared" si="288"/>
        <v>1</v>
      </c>
      <c r="BF103" s="17">
        <f t="shared" si="288"/>
        <v>2</v>
      </c>
      <c r="BG103" s="17">
        <f t="shared" si="288"/>
        <v>2</v>
      </c>
      <c r="BH103" s="17">
        <f t="shared" si="288"/>
        <v>1</v>
      </c>
      <c r="BI103" s="17">
        <f t="shared" si="288"/>
        <v>1</v>
      </c>
      <c r="BJ103" s="17">
        <f t="shared" si="288"/>
        <v>1</v>
      </c>
      <c r="BK103" s="17">
        <f t="shared" si="288"/>
        <v>1</v>
      </c>
      <c r="BL103" s="17">
        <f t="shared" si="288"/>
        <v>2</v>
      </c>
      <c r="BM103" s="17">
        <f t="shared" si="288"/>
        <v>2</v>
      </c>
      <c r="BN103" s="17">
        <f t="shared" si="288"/>
        <v>2</v>
      </c>
      <c r="BO103" s="17">
        <f t="shared" ref="BO103:CR103" si="290">SUM(BO96:BO102)</f>
        <v>1</v>
      </c>
      <c r="BP103" s="17">
        <f t="shared" si="290"/>
        <v>2</v>
      </c>
      <c r="BQ103" s="17">
        <f t="shared" si="290"/>
        <v>1</v>
      </c>
      <c r="BR103" s="17">
        <f t="shared" si="290"/>
        <v>2</v>
      </c>
      <c r="BS103" s="17">
        <f t="shared" si="290"/>
        <v>1</v>
      </c>
      <c r="BT103" s="17">
        <f t="shared" si="290"/>
        <v>2</v>
      </c>
      <c r="BU103" s="17">
        <f t="shared" si="290"/>
        <v>2</v>
      </c>
      <c r="BV103" s="17">
        <f t="shared" si="290"/>
        <v>1</v>
      </c>
      <c r="BW103" s="17">
        <f t="shared" si="290"/>
        <v>1</v>
      </c>
      <c r="BX103" s="17">
        <f t="shared" si="290"/>
        <v>1</v>
      </c>
      <c r="BY103" s="17">
        <f t="shared" si="290"/>
        <v>1</v>
      </c>
      <c r="BZ103" s="17">
        <f t="shared" si="290"/>
        <v>1</v>
      </c>
      <c r="CA103" s="17">
        <f t="shared" si="290"/>
        <v>1</v>
      </c>
      <c r="CB103" s="17">
        <f t="shared" si="290"/>
        <v>1</v>
      </c>
      <c r="CC103" s="17">
        <f t="shared" si="290"/>
        <v>2</v>
      </c>
      <c r="CD103" s="17">
        <f t="shared" si="290"/>
        <v>1</v>
      </c>
      <c r="CE103" s="17">
        <f t="shared" si="290"/>
        <v>1</v>
      </c>
      <c r="CF103" s="17">
        <f t="shared" si="290"/>
        <v>2</v>
      </c>
      <c r="CG103" s="17">
        <f t="shared" si="290"/>
        <v>1</v>
      </c>
      <c r="CH103" s="17">
        <f t="shared" si="290"/>
        <v>1</v>
      </c>
      <c r="CI103" s="17">
        <f t="shared" si="290"/>
        <v>1</v>
      </c>
      <c r="CJ103" s="17">
        <f t="shared" si="290"/>
        <v>1</v>
      </c>
      <c r="CK103" s="17">
        <f t="shared" si="290"/>
        <v>1</v>
      </c>
      <c r="CL103" s="17">
        <f t="shared" si="290"/>
        <v>2</v>
      </c>
      <c r="CM103" s="17">
        <f t="shared" si="290"/>
        <v>1</v>
      </c>
      <c r="CN103" s="17">
        <f t="shared" si="290"/>
        <v>1</v>
      </c>
      <c r="CO103" s="17">
        <f t="shared" si="290"/>
        <v>2</v>
      </c>
      <c r="CP103" s="17">
        <f t="shared" si="290"/>
        <v>1</v>
      </c>
      <c r="CQ103" s="17">
        <f t="shared" si="290"/>
        <v>1</v>
      </c>
      <c r="CR103" s="17">
        <f t="shared" si="290"/>
        <v>1</v>
      </c>
      <c r="CS103" s="17">
        <f t="shared" ref="CS103:DP103" si="291">SUM(CS96:CS102)</f>
        <v>2</v>
      </c>
      <c r="CT103" s="17">
        <f t="shared" si="291"/>
        <v>2</v>
      </c>
      <c r="CU103" s="17">
        <f t="shared" si="291"/>
        <v>1</v>
      </c>
      <c r="CV103" s="17">
        <f t="shared" si="291"/>
        <v>1</v>
      </c>
      <c r="CW103" s="17">
        <f t="shared" si="291"/>
        <v>1</v>
      </c>
      <c r="CX103" s="17">
        <f>SUM(CX96:CX102)</f>
        <v>1</v>
      </c>
      <c r="CY103" s="17">
        <f t="shared" si="291"/>
        <v>1</v>
      </c>
      <c r="CZ103" s="17">
        <f t="shared" si="291"/>
        <v>2</v>
      </c>
      <c r="DA103" s="17">
        <f t="shared" si="291"/>
        <v>2</v>
      </c>
      <c r="DB103" s="17">
        <f>SUM(DB96:DB102)</f>
        <v>1</v>
      </c>
      <c r="DC103" s="17">
        <f t="shared" si="291"/>
        <v>1</v>
      </c>
      <c r="DD103" s="17">
        <f t="shared" si="291"/>
        <v>2</v>
      </c>
      <c r="DE103" s="17">
        <f t="shared" si="291"/>
        <v>1</v>
      </c>
      <c r="DF103" s="17">
        <f t="shared" ref="DF103" si="292">SUM(DF96:DF102)</f>
        <v>1</v>
      </c>
      <c r="DG103" s="17">
        <f t="shared" si="291"/>
        <v>1</v>
      </c>
      <c r="DH103" s="17">
        <f t="shared" si="291"/>
        <v>1</v>
      </c>
      <c r="DI103" s="17">
        <f t="shared" si="291"/>
        <v>2</v>
      </c>
      <c r="DJ103" s="17">
        <f t="shared" si="291"/>
        <v>2</v>
      </c>
      <c r="DK103" s="17">
        <f t="shared" si="291"/>
        <v>2</v>
      </c>
      <c r="DL103" s="17">
        <f t="shared" si="291"/>
        <v>1</v>
      </c>
      <c r="DM103" s="17">
        <f t="shared" si="291"/>
        <v>1</v>
      </c>
      <c r="DN103" s="17">
        <f t="shared" si="291"/>
        <v>1</v>
      </c>
      <c r="DO103" s="17">
        <f t="shared" si="291"/>
        <v>2</v>
      </c>
      <c r="DP103" s="17">
        <f t="shared" si="291"/>
        <v>1</v>
      </c>
      <c r="DQ103" s="67">
        <f>SUMIFS($B103:$DP103,$B103:$DP103,1)</f>
        <v>78</v>
      </c>
      <c r="DR103" s="31">
        <f>$DQ103/$DX$35</f>
        <v>0.65546218487394958</v>
      </c>
      <c r="DS103" s="138" t="s">
        <v>56</v>
      </c>
      <c r="DT103" s="139"/>
      <c r="DU103" s="139"/>
      <c r="GA103" s="70"/>
      <c r="GC103" s="11"/>
      <c r="GD103" s="11"/>
      <c r="GE103" s="11"/>
      <c r="GF103" s="11"/>
      <c r="GG103" s="70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</row>
    <row r="104" spans="1:228" ht="13.8" thickTop="1" x14ac:dyDescent="0.25">
      <c r="A104" s="76"/>
      <c r="B104" s="73"/>
      <c r="C104" s="73"/>
      <c r="D104" s="73"/>
      <c r="E104" s="73"/>
      <c r="F104" s="73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3"/>
      <c r="BL104" s="78"/>
      <c r="BM104" s="73"/>
      <c r="BN104" s="78"/>
      <c r="BO104" s="73"/>
      <c r="BP104" s="78"/>
      <c r="BQ104" s="78"/>
      <c r="BR104" s="78"/>
      <c r="BS104" s="78"/>
      <c r="BT104" s="78"/>
      <c r="BU104" s="73"/>
      <c r="BV104" s="78"/>
      <c r="BW104" s="73"/>
      <c r="BX104" s="73"/>
      <c r="BY104" s="78"/>
      <c r="BZ104" s="78"/>
      <c r="CA104" s="78"/>
      <c r="CB104" s="78"/>
      <c r="CC104" s="78"/>
      <c r="CD104" s="78"/>
      <c r="CE104" s="78"/>
      <c r="CF104" s="78"/>
      <c r="CG104" s="78"/>
      <c r="CH104" s="73"/>
      <c r="CI104" s="73"/>
      <c r="CJ104" s="78"/>
      <c r="CK104" s="73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0"/>
      <c r="DS104" s="70"/>
      <c r="DT104" s="70"/>
      <c r="DU104" s="70"/>
      <c r="DV104" s="70"/>
      <c r="DW104" s="70"/>
      <c r="DX104" s="70"/>
      <c r="DY104" s="70"/>
      <c r="DZ104" s="70"/>
      <c r="EA104" s="70"/>
      <c r="EB104" s="70"/>
      <c r="EC104" s="70"/>
      <c r="ED104" s="70"/>
      <c r="EE104" s="70"/>
      <c r="EF104" s="70"/>
      <c r="EG104" s="70"/>
      <c r="EH104" s="70"/>
      <c r="EI104" s="70"/>
      <c r="EJ104" s="70"/>
      <c r="EK104" s="70"/>
      <c r="EL104" s="70"/>
      <c r="EM104" s="70"/>
      <c r="EN104" s="70"/>
      <c r="EO104" s="70"/>
      <c r="EP104" s="70"/>
      <c r="EQ104" s="70"/>
      <c r="ER104" s="70"/>
      <c r="ES104" s="70"/>
      <c r="ET104" s="70"/>
      <c r="EU104" s="70"/>
      <c r="EV104" s="70"/>
      <c r="EW104" s="70"/>
      <c r="EX104" s="70"/>
      <c r="EY104" s="70"/>
      <c r="EZ104" s="70"/>
      <c r="FA104" s="70"/>
      <c r="FB104" s="70"/>
      <c r="FC104" s="70"/>
      <c r="FD104" s="70"/>
      <c r="FE104" s="70"/>
      <c r="FF104" s="70"/>
      <c r="FG104" s="70"/>
      <c r="FH104" s="70"/>
      <c r="FI104" s="70"/>
      <c r="FJ104" s="70"/>
      <c r="FK104" s="70"/>
      <c r="FL104" s="70"/>
      <c r="FM104" s="70"/>
      <c r="FN104" s="70"/>
      <c r="FO104" s="70"/>
      <c r="FP104" s="70"/>
      <c r="FQ104" s="70"/>
      <c r="FR104" s="70"/>
      <c r="FS104" s="70"/>
      <c r="FT104" s="70"/>
      <c r="FU104" s="70"/>
      <c r="FV104" s="70"/>
      <c r="FW104" s="70"/>
      <c r="FX104" s="70"/>
      <c r="FY104" s="70"/>
      <c r="FZ104" s="70"/>
      <c r="GA104" s="70"/>
      <c r="GB104" s="70"/>
      <c r="GC104" s="70"/>
      <c r="GD104" s="70"/>
      <c r="GE104" s="70"/>
      <c r="GF104" s="73"/>
      <c r="GG104" s="70"/>
    </row>
    <row r="105" spans="1:228" x14ac:dyDescent="0.25">
      <c r="A105" s="43" t="s">
        <v>124</v>
      </c>
      <c r="B105" s="17">
        <f>MAX(B$84,B$85,B$86,B$87)</f>
        <v>0</v>
      </c>
      <c r="C105" s="17">
        <f t="shared" ref="C105:BO105" si="293">MAX(C$84,C$85,C$86,C$87)</f>
        <v>0</v>
      </c>
      <c r="D105" s="17">
        <f t="shared" si="293"/>
        <v>2</v>
      </c>
      <c r="E105" s="17">
        <f t="shared" si="293"/>
        <v>1</v>
      </c>
      <c r="F105" s="17">
        <f t="shared" si="293"/>
        <v>0</v>
      </c>
      <c r="G105" s="17">
        <f t="shared" si="293"/>
        <v>0</v>
      </c>
      <c r="H105" s="17">
        <f t="shared" si="293"/>
        <v>0</v>
      </c>
      <c r="I105" s="17">
        <f t="shared" si="293"/>
        <v>2</v>
      </c>
      <c r="J105" s="17">
        <f t="shared" si="293"/>
        <v>0</v>
      </c>
      <c r="K105" s="17">
        <f t="shared" si="293"/>
        <v>0</v>
      </c>
      <c r="L105" s="17">
        <f t="shared" si="293"/>
        <v>0</v>
      </c>
      <c r="M105" s="17">
        <f t="shared" si="293"/>
        <v>0</v>
      </c>
      <c r="N105" s="17">
        <f t="shared" si="293"/>
        <v>0</v>
      </c>
      <c r="O105" s="17">
        <f t="shared" si="293"/>
        <v>0</v>
      </c>
      <c r="P105" s="17">
        <f t="shared" si="293"/>
        <v>0</v>
      </c>
      <c r="Q105" s="17">
        <f t="shared" si="293"/>
        <v>0</v>
      </c>
      <c r="R105" s="17">
        <f t="shared" si="293"/>
        <v>1</v>
      </c>
      <c r="S105" s="17">
        <f t="shared" si="293"/>
        <v>2</v>
      </c>
      <c r="T105" s="17">
        <f t="shared" si="293"/>
        <v>2</v>
      </c>
      <c r="U105" s="17">
        <f t="shared" si="293"/>
        <v>1</v>
      </c>
      <c r="V105" s="17">
        <f t="shared" si="293"/>
        <v>2</v>
      </c>
      <c r="W105" s="17">
        <f t="shared" si="293"/>
        <v>0</v>
      </c>
      <c r="X105" s="17">
        <f>MAX(X$84,X$85,X$86,X$87)</f>
        <v>0</v>
      </c>
      <c r="Y105" s="17">
        <f>MAX(Y$84,Y$85,Y$86,Y$87)</f>
        <v>1</v>
      </c>
      <c r="Z105" s="17">
        <f t="shared" si="293"/>
        <v>1</v>
      </c>
      <c r="AA105" s="17">
        <f t="shared" si="293"/>
        <v>2</v>
      </c>
      <c r="AB105" s="17">
        <f t="shared" si="293"/>
        <v>2</v>
      </c>
      <c r="AC105" s="17">
        <f t="shared" si="293"/>
        <v>0</v>
      </c>
      <c r="AD105" s="17">
        <f t="shared" si="293"/>
        <v>2</v>
      </c>
      <c r="AE105" s="17">
        <f t="shared" si="293"/>
        <v>0</v>
      </c>
      <c r="AF105" s="17">
        <f t="shared" si="293"/>
        <v>1</v>
      </c>
      <c r="AG105" s="17">
        <f t="shared" si="293"/>
        <v>1</v>
      </c>
      <c r="AH105" s="17">
        <f t="shared" si="293"/>
        <v>1</v>
      </c>
      <c r="AI105" s="17">
        <f t="shared" si="293"/>
        <v>0</v>
      </c>
      <c r="AJ105" s="17">
        <f t="shared" si="293"/>
        <v>1</v>
      </c>
      <c r="AK105" s="17">
        <f t="shared" si="293"/>
        <v>1</v>
      </c>
      <c r="AL105" s="17">
        <f t="shared" si="293"/>
        <v>2</v>
      </c>
      <c r="AM105" s="17">
        <f t="shared" si="293"/>
        <v>0</v>
      </c>
      <c r="AN105" s="17">
        <f t="shared" si="293"/>
        <v>0</v>
      </c>
      <c r="AO105" s="17">
        <f t="shared" si="293"/>
        <v>2</v>
      </c>
      <c r="AP105" s="17">
        <f t="shared" si="293"/>
        <v>0</v>
      </c>
      <c r="AQ105" s="17">
        <f t="shared" si="293"/>
        <v>1</v>
      </c>
      <c r="AR105" s="17">
        <f t="shared" si="293"/>
        <v>1</v>
      </c>
      <c r="AS105" s="17">
        <f t="shared" si="293"/>
        <v>2</v>
      </c>
      <c r="AT105" s="17">
        <f t="shared" si="293"/>
        <v>0</v>
      </c>
      <c r="AU105" s="17">
        <f t="shared" si="293"/>
        <v>0</v>
      </c>
      <c r="AV105" s="17">
        <f t="shared" si="293"/>
        <v>0</v>
      </c>
      <c r="AW105" s="17">
        <f t="shared" si="293"/>
        <v>0</v>
      </c>
      <c r="AX105" s="17">
        <f t="shared" si="293"/>
        <v>0</v>
      </c>
      <c r="AY105" s="17">
        <f t="shared" si="293"/>
        <v>1</v>
      </c>
      <c r="AZ105" s="17">
        <f t="shared" si="293"/>
        <v>1</v>
      </c>
      <c r="BA105" s="17">
        <f t="shared" si="293"/>
        <v>1</v>
      </c>
      <c r="BB105" s="17">
        <f t="shared" si="293"/>
        <v>1</v>
      </c>
      <c r="BC105" s="17">
        <f t="shared" si="293"/>
        <v>0</v>
      </c>
      <c r="BD105" s="17">
        <f t="shared" si="293"/>
        <v>2</v>
      </c>
      <c r="BE105" s="17">
        <f t="shared" si="293"/>
        <v>1</v>
      </c>
      <c r="BF105" s="17">
        <f t="shared" si="293"/>
        <v>1</v>
      </c>
      <c r="BG105" s="17">
        <f t="shared" si="293"/>
        <v>2</v>
      </c>
      <c r="BH105" s="17">
        <f t="shared" si="293"/>
        <v>0</v>
      </c>
      <c r="BI105" s="17">
        <f t="shared" si="293"/>
        <v>0</v>
      </c>
      <c r="BJ105" s="17">
        <f t="shared" si="293"/>
        <v>0</v>
      </c>
      <c r="BK105" s="17">
        <f t="shared" si="293"/>
        <v>0</v>
      </c>
      <c r="BL105" s="17">
        <f t="shared" si="293"/>
        <v>1</v>
      </c>
      <c r="BM105" s="17">
        <f t="shared" si="293"/>
        <v>0</v>
      </c>
      <c r="BN105" s="17">
        <f t="shared" si="293"/>
        <v>2</v>
      </c>
      <c r="BO105" s="17">
        <f t="shared" si="293"/>
        <v>0</v>
      </c>
      <c r="BP105" s="17">
        <f t="shared" ref="BP105:DP105" si="294">MAX(BP$84,BP$85,BP$86,BP$87)</f>
        <v>2</v>
      </c>
      <c r="BQ105" s="17">
        <f t="shared" si="294"/>
        <v>0</v>
      </c>
      <c r="BR105" s="17">
        <f t="shared" si="294"/>
        <v>2</v>
      </c>
      <c r="BS105" s="17">
        <f t="shared" si="294"/>
        <v>0</v>
      </c>
      <c r="BT105" s="17">
        <f t="shared" si="294"/>
        <v>1</v>
      </c>
      <c r="BU105" s="17">
        <f t="shared" si="294"/>
        <v>1</v>
      </c>
      <c r="BV105" s="17">
        <f t="shared" si="294"/>
        <v>0</v>
      </c>
      <c r="BW105" s="17">
        <f t="shared" si="294"/>
        <v>0</v>
      </c>
      <c r="BX105" s="17">
        <f t="shared" si="294"/>
        <v>0</v>
      </c>
      <c r="BY105" s="17">
        <f t="shared" si="294"/>
        <v>0</v>
      </c>
      <c r="BZ105" s="17">
        <f t="shared" si="294"/>
        <v>0</v>
      </c>
      <c r="CA105" s="17">
        <f t="shared" si="294"/>
        <v>1</v>
      </c>
      <c r="CB105" s="17">
        <f t="shared" si="294"/>
        <v>0</v>
      </c>
      <c r="CC105" s="17">
        <f t="shared" si="294"/>
        <v>2</v>
      </c>
      <c r="CD105" s="17">
        <f t="shared" si="294"/>
        <v>0</v>
      </c>
      <c r="CE105" s="17">
        <f t="shared" si="294"/>
        <v>0</v>
      </c>
      <c r="CF105" s="17">
        <f t="shared" si="294"/>
        <v>2</v>
      </c>
      <c r="CG105" s="17">
        <f t="shared" si="294"/>
        <v>0</v>
      </c>
      <c r="CH105" s="17">
        <f t="shared" si="294"/>
        <v>0</v>
      </c>
      <c r="CI105" s="17">
        <f t="shared" si="294"/>
        <v>0</v>
      </c>
      <c r="CJ105" s="17">
        <f t="shared" si="294"/>
        <v>0</v>
      </c>
      <c r="CK105" s="17">
        <f t="shared" si="294"/>
        <v>0</v>
      </c>
      <c r="CL105" s="17">
        <f t="shared" si="294"/>
        <v>0</v>
      </c>
      <c r="CM105" s="17">
        <f t="shared" si="294"/>
        <v>0</v>
      </c>
      <c r="CN105" s="17">
        <f t="shared" si="294"/>
        <v>0</v>
      </c>
      <c r="CO105" s="17">
        <f t="shared" si="294"/>
        <v>1</v>
      </c>
      <c r="CP105" s="17">
        <f t="shared" si="294"/>
        <v>0</v>
      </c>
      <c r="CQ105" s="17">
        <f t="shared" si="294"/>
        <v>2</v>
      </c>
      <c r="CR105" s="17">
        <f t="shared" si="294"/>
        <v>0</v>
      </c>
      <c r="CS105" s="17">
        <f t="shared" si="294"/>
        <v>1</v>
      </c>
      <c r="CT105" s="17">
        <f t="shared" si="294"/>
        <v>1</v>
      </c>
      <c r="CU105" s="17">
        <f t="shared" si="294"/>
        <v>0</v>
      </c>
      <c r="CV105" s="17">
        <f t="shared" si="294"/>
        <v>0</v>
      </c>
      <c r="CW105" s="17">
        <f t="shared" si="294"/>
        <v>0</v>
      </c>
      <c r="CX105" s="17">
        <f>MAX(CX$84,CX$85,CX$86,CX$87)</f>
        <v>0</v>
      </c>
      <c r="CY105" s="17">
        <f t="shared" si="294"/>
        <v>0</v>
      </c>
      <c r="CZ105" s="17">
        <f t="shared" si="294"/>
        <v>1</v>
      </c>
      <c r="DA105" s="17">
        <f t="shared" si="294"/>
        <v>2</v>
      </c>
      <c r="DB105" s="17">
        <f>MAX(DB$84,DB$85,DB$86,DB$87)</f>
        <v>2</v>
      </c>
      <c r="DC105" s="17">
        <f t="shared" si="294"/>
        <v>0</v>
      </c>
      <c r="DD105" s="17">
        <f t="shared" si="294"/>
        <v>0</v>
      </c>
      <c r="DE105" s="17">
        <f t="shared" si="294"/>
        <v>0</v>
      </c>
      <c r="DF105" s="17">
        <f t="shared" si="294"/>
        <v>0</v>
      </c>
      <c r="DG105" s="17">
        <f t="shared" si="294"/>
        <v>0</v>
      </c>
      <c r="DH105" s="17">
        <f t="shared" si="294"/>
        <v>0</v>
      </c>
      <c r="DI105" s="17">
        <f t="shared" si="294"/>
        <v>2</v>
      </c>
      <c r="DJ105" s="17">
        <f t="shared" si="294"/>
        <v>1</v>
      </c>
      <c r="DK105" s="17">
        <f t="shared" si="294"/>
        <v>0</v>
      </c>
      <c r="DL105" s="17">
        <f t="shared" si="294"/>
        <v>2</v>
      </c>
      <c r="DM105" s="17">
        <f t="shared" si="294"/>
        <v>1</v>
      </c>
      <c r="DN105" s="17">
        <f t="shared" si="294"/>
        <v>0</v>
      </c>
      <c r="DO105" s="17">
        <f t="shared" si="294"/>
        <v>1</v>
      </c>
      <c r="DP105" s="17">
        <f t="shared" si="294"/>
        <v>0</v>
      </c>
      <c r="DQ105" s="1"/>
      <c r="DR105" s="1"/>
      <c r="DS105" s="1"/>
      <c r="DU105" s="16">
        <f t="shared" ref="DU105:DU110" si="295">COUNTIFS($B$111:$DP$111,1,$B105:$DP105,"&gt;=1")</f>
        <v>33</v>
      </c>
      <c r="DV105" s="16">
        <f t="shared" ref="DV105:DV110" si="296">COUNTIFS($B$111:$DP$111,1,$B$2:$DP$2,1,$B105:$DP105,"&gt;=1")</f>
        <v>19</v>
      </c>
      <c r="DW105" s="16">
        <f t="shared" ref="DW105:DW110" si="297">COUNTIFS($B$111:$DP$111,1,$B$3:$DP$3,1,$B105:$DP105,"&gt;=1")</f>
        <v>12</v>
      </c>
      <c r="DX105" s="16">
        <f t="shared" ref="DX105:DX110" si="298">COUNTIFS($B$111:$DP$111,1,$B$4:$DP$4,1,$B105:$DP105,"&gt;=1")</f>
        <v>16</v>
      </c>
      <c r="DY105" s="16">
        <f t="shared" ref="DY105:DY110" si="299">COUNTIFS($B$111:$DP$111,1,$B$5:$DP$5,1,$B105:$DP105,"&gt;=1")</f>
        <v>22</v>
      </c>
      <c r="DZ105" s="16">
        <f t="shared" ref="DZ105:DZ110" si="300">COUNTIFS($B$111:$DP$111,1,$B$125:$DP$125,1,$B105:$DP105,"&gt;=1")</f>
        <v>12</v>
      </c>
      <c r="EA105" s="16">
        <f>COUNTIFS($B$111:$DP$111,1,$B$126:$DP$126,1,$B105:$DP105,"&gt;=1")</f>
        <v>8</v>
      </c>
      <c r="EB105" s="16">
        <f t="shared" ref="EB105:EB110" si="301">COUNTIFS($B$111:$DP$111,1,$B$127:$DP$127,1,$B105:$DP105,"&gt;=1")</f>
        <v>3</v>
      </c>
      <c r="EC105" s="16">
        <f t="shared" ref="EC105:EC110" si="302">COUNTIFS($B$111:$DP$111,1,$B$128:$DP$128,1,$B105:$DP105,"&gt;=1")</f>
        <v>5</v>
      </c>
      <c r="ED105" s="16">
        <f t="shared" ref="ED105:ED110" si="303">COUNTIFS($B$111:$DP$111,1,$B$129:$DP$129,1,$B105:$DP105,"&gt;=1")</f>
        <v>5</v>
      </c>
      <c r="EE105" s="16">
        <f>COUNTIFS($B$111:$DP$111,1,$B$130:$DP$130,1,$B105:$DP105,"&gt;=1")</f>
        <v>16</v>
      </c>
      <c r="EF105" s="16">
        <f t="shared" ref="EF105:EF110" si="304">COUNTIFS($B$111:$DP$111,1,$B$131:$DP$131,1,$B105:$DP105,"&gt;=1")</f>
        <v>6</v>
      </c>
      <c r="EG105" s="16">
        <f t="shared" ref="EG105:EG110" si="305">COUNTIFS($B$111:$DP$111,1,$B$132:$DP$132,1,$B105:$DP105,"&gt;=1")</f>
        <v>3</v>
      </c>
      <c r="EH105" s="16">
        <f t="shared" ref="EH105:EH110" si="306">COUNTIFS($B$111:$DP$111,1,$B$133:$DP$133,1,$B105:$DP105,"&gt;=1")</f>
        <v>7</v>
      </c>
      <c r="EI105" s="16">
        <f t="shared" ref="EI105:EI110" si="307">COUNTIFS($B$111:$DP$111,1,$B$134:$DP$134,1,$B105:$DP105,"&gt;=1")</f>
        <v>7</v>
      </c>
      <c r="EJ105" s="16">
        <f t="shared" ref="EJ105:EJ110" si="308">COUNTIFS($B$111:$DP$111,1,$B$135:$DP$135,1,$B105:$DP105,"&gt;=1")</f>
        <v>11</v>
      </c>
      <c r="EK105" s="16">
        <f t="shared" ref="EK105:EK110" si="309">COUNTIFS($B$111:$DP$111,1,$B$136:$DP$136,1,$B105:$DP105,"&gt;=1")</f>
        <v>12</v>
      </c>
      <c r="EL105" s="16">
        <f t="shared" ref="EL105:EL110" si="310">COUNTIFS($B$111:$DP$111,1,$B$137:$DP$137,1,$B105:$DP105,"&gt;=1")</f>
        <v>8</v>
      </c>
      <c r="EM105" s="16">
        <f t="shared" ref="EM105:EM110" si="311">COUNTIFS($B$111:$DP$111,1,$B$138:$DP$138,1,$B105:$DP105,"&gt;=1")</f>
        <v>3</v>
      </c>
      <c r="EN105" s="16">
        <f t="shared" ref="EN105:EN110" si="312">COUNTIFS($B$111:$DP$111,1,$B$139:$DP$139,1,$B105:$DP105,"&gt;=1")</f>
        <v>2</v>
      </c>
      <c r="EO105" s="16">
        <f t="shared" ref="EO105:EO110" si="313">COUNTIFS($B$111:$DP$111,1,$B$140:$DP$140,1,$B105:$DP105,"&gt;=1")</f>
        <v>8</v>
      </c>
      <c r="EP105" s="16">
        <f t="shared" ref="EP105:EP110" si="314">COUNTIFS($B$111:$DP$111,1,$B$141:$DP$141,1,$B105:$DP105,"&gt;=1")</f>
        <v>9</v>
      </c>
      <c r="EQ105" s="16">
        <f t="shared" ref="EQ105:EQ110" si="315">COUNTIFS($B$111:$DP$111,1,$B$142:$DP$142,1,$B105:$DP105,"&gt;=1")</f>
        <v>7</v>
      </c>
      <c r="ER105" s="16">
        <f t="shared" ref="ER105:ER110" si="316">COUNTIFS($B$111:$DP$111,1,$B$143:$DP$143,1,$B105:$DP105,"&gt;=1")</f>
        <v>7</v>
      </c>
      <c r="ES105" s="16">
        <f t="shared" ref="ES105:ES110" si="317">COUNTIFS($B$111:$DP$111,1,$B$144:$DP$144,1,$B105:$DP105,"&gt;=1")</f>
        <v>2</v>
      </c>
      <c r="ET105" s="16">
        <f t="shared" ref="ET105:ET110" si="318">COUNTIFS($B$111:$DP$111,1,$B$145:$DP$145,1,$B105:$DP105,"&gt;=1")</f>
        <v>3</v>
      </c>
      <c r="EU105" s="16">
        <f t="shared" ref="EU105:EU110" si="319">COUNTIFS($B$111:$DP$111,1,$B$146:$DP$146,1,$B105:$DP105,"&gt;=1")</f>
        <v>4</v>
      </c>
      <c r="EV105" s="16">
        <f t="shared" ref="EV105:EV110" si="320">COUNTIFS($B$111:$DP$111,1,$B$147:$DP$147,1,$B105:$DP105,"&gt;=1")</f>
        <v>5</v>
      </c>
      <c r="EW105" s="16">
        <f t="shared" ref="EW105:EW110" si="321">COUNTIFS($B$111:$DP$111,1,$B$148:$DP$148,1,$B105:$DP105,"&gt;=1")</f>
        <v>5</v>
      </c>
      <c r="EX105" s="16">
        <f t="shared" ref="EX105:EX110" si="322">COUNTIFS($B$111:$DP$111,1,$B$149:$DP$149,1,$B105:$DP105,"&gt;=1")</f>
        <v>9</v>
      </c>
      <c r="EY105" s="16">
        <f t="shared" ref="EY105:EY110" si="323">COUNTIFS($B$111:$DP$111,1,$B$150:$DP$150,1,$B105:$DP105,"&gt;=1")</f>
        <v>5</v>
      </c>
      <c r="EZ105" s="16">
        <f t="shared" ref="EZ105:EZ110" si="324">COUNTIFS($B$111:$DP$111,1,$B$151:$DP$151,1,$B105:$DP105,"&gt;=1")</f>
        <v>5</v>
      </c>
      <c r="FA105" s="16">
        <f t="shared" ref="FA105:FA110" si="325">COUNTIFS($B$111:$DP$111,1,$B$152:$DP$152,1,$B105:$DP105,"&gt;=1")</f>
        <v>4</v>
      </c>
      <c r="FB105" s="16">
        <f t="shared" ref="FB105:FB110" si="326">COUNTIFS($B$111:$DP$111,1,$B$153:$DP$153,1,$B105:$DP105,"&gt;=1")</f>
        <v>9</v>
      </c>
      <c r="FC105" s="16">
        <f t="shared" ref="FC105:FC110" si="327">COUNTIFS($B$111:$DP$111,1,$B$154:$DP$154,1,$B105:$DP105,"&gt;=1")</f>
        <v>7</v>
      </c>
      <c r="FD105" s="16">
        <f t="shared" ref="FD105:FD110" si="328">COUNTIFS($B$111:$DP$111,1,$B$155:$DP$155,1,$B105:$DP105,"&gt;=1")</f>
        <v>2</v>
      </c>
      <c r="FE105" s="16">
        <f t="shared" ref="FE105:FE110" si="329">COUNTIFS($B$111:$DP$111,1,$B$156:$DP$156,1,$B105:$DP105,"&gt;=1")</f>
        <v>3</v>
      </c>
      <c r="FF105" s="16">
        <f t="shared" ref="FF105:FF110" si="330">COUNTIFS($B$111:$DP$111,1,$B$158:$DP$158,1,$B105:$DP105,"&gt;=1")</f>
        <v>4</v>
      </c>
      <c r="FG105" s="16">
        <f t="shared" ref="FG105:FG110" si="331">COUNTIFS($B$111:$DP$111,1,$B$159:$DP$159,1,$B105:$DP105,"&gt;=1")</f>
        <v>8</v>
      </c>
      <c r="FH105" s="16">
        <f t="shared" ref="FH105:FH110" si="332">COUNTIFS($B$111:$DP$111,1,$B$160:$DP$160,1,$B105:$DP105,"&gt;=1")</f>
        <v>2</v>
      </c>
      <c r="FI105" s="16">
        <f t="shared" ref="FI105:FI110" si="333">COUNTIFS($B$111:$DP$111,1,$B$161:$DP$161,1,$B105:$DP105,"&gt;=1")</f>
        <v>10</v>
      </c>
      <c r="FJ105" s="16">
        <f t="shared" ref="FJ105:FJ110" si="334">COUNTIFS($B$111:$DP$111,1,$B$162:$DP$162,1,$B105:$DP105,"&gt;=1")</f>
        <v>12</v>
      </c>
      <c r="FK105" s="16">
        <f t="shared" ref="FK105:FK110" si="335">COUNTIFS($B$111:$DP$111,1,$B$163:$DP$163,1,$B105:$DP105,"&gt;=1")</f>
        <v>10</v>
      </c>
      <c r="FL105" s="16">
        <f t="shared" ref="FL105:FL110" si="336">COUNTIFS($B$111:$DP$111,1,$B$164:$DP$164,1,$B105:$DP105,"&gt;=1")</f>
        <v>6</v>
      </c>
      <c r="FM105" s="16">
        <f t="shared" ref="FM105:FM110" si="337">COUNTIFS($B$111:$DP$111,1,$B$165:$DP$165,1,$B105:$DP105,"&gt;=1")</f>
        <v>5</v>
      </c>
      <c r="FN105" s="16">
        <f t="shared" ref="FN105:FN110" si="338">COUNTIFS($B$111:$DP$111,1,$B$166:$DP$166,1,$B105:$DP105,"&gt;=1")</f>
        <v>4</v>
      </c>
      <c r="FO105" s="16">
        <f t="shared" ref="FO105:FO110" si="339">COUNTIFS($B$111:$DP$111,1,$B$167:$DP$167,1,$B105:$DP105,"&gt;=1")</f>
        <v>4</v>
      </c>
      <c r="FP105" s="16">
        <f t="shared" ref="FP105:FP110" si="340">COUNTIFS($B$111:$DP$111,1,$B$168:$DP$168,1,$B105:$DP105,"&gt;=1")</f>
        <v>14</v>
      </c>
      <c r="FQ105" s="16">
        <f t="shared" ref="FQ105:FQ110" si="341">COUNTIFS($B$111:$DP$111,1,$B$169:$DP$169,1,$B105:$DP105,"&gt;=1")</f>
        <v>8</v>
      </c>
      <c r="FR105" s="16">
        <f t="shared" ref="FR105:FR110" si="342">COUNTIFS($B$111:$DP$111,1,$B$170:$DP$170,1,$B105:$DP105,"&gt;=1")</f>
        <v>4</v>
      </c>
      <c r="FS105" s="16">
        <f t="shared" ref="FS105:FS110" si="343">COUNTIFS($B$111:$DP$111,1,$B$171:$DP$171,1,$B105:$DP105,"&gt;=1")</f>
        <v>7</v>
      </c>
      <c r="FT105" s="16">
        <f t="shared" ref="FT105:FT110" si="344">COUNTIFS($B$111:$DP$111,1,$B$172:$DP$172,1,$B105:$DP105,"&gt;=1")</f>
        <v>6</v>
      </c>
      <c r="FU105" s="16">
        <f t="shared" ref="FU105:FU110" si="345">COUNTIFS($B$111:$DP$111,1,$B$173:$DP$173,1,$B105:$DP105,"&gt;=1")</f>
        <v>6</v>
      </c>
      <c r="FV105" s="16">
        <f t="shared" ref="FV105:FV110" si="346">COUNTIFS($B$111:$DP$111,1,$B$174:$DP$174,1,$B105:$DP105,"&gt;=1")</f>
        <v>1</v>
      </c>
      <c r="FW105" s="16">
        <f t="shared" ref="FW105:FW110" si="347">COUNTIFS($B$111:$DP$111,1,$B$175:$DP$175,1,$B105:$DP105,"&gt;=1")</f>
        <v>3</v>
      </c>
      <c r="FX105" s="16">
        <f t="shared" ref="FX105:FX110" si="348">COUNTIFS($B$111:$DP$111,1,$B$176:$DP$176,1,$B105:$DP105,"&gt;=1")</f>
        <v>5</v>
      </c>
      <c r="FZ105" s="16">
        <f t="shared" ref="FZ105:FZ110" si="349">COUNTIFS($B105:$DP105,"=2",$B$111:$DP$111,1)</f>
        <v>12</v>
      </c>
      <c r="GA105" s="70"/>
      <c r="GB105" s="81" t="s">
        <v>57</v>
      </c>
      <c r="GC105" s="54">
        <f t="shared" ref="GC105:GC110" si="350">COUNTIFS($B105:$DP105,"=2",$B$111:$DP$111,1,$B$2:$DP$2,1)</f>
        <v>6</v>
      </c>
      <c r="GD105" s="29">
        <f t="shared" ref="GD105:GD110" si="351">COUNTIFS($B105:$DP105,"=2",$B$111:$DP$111,1,$B$3:$DP$3,1)</f>
        <v>5</v>
      </c>
      <c r="GE105" s="29">
        <f t="shared" ref="GE105:GE110" si="352">COUNTIFS($B105:$DP105,"=2",$B$111:$DP$111,1,$B$4:$DP$4,1)</f>
        <v>6</v>
      </c>
      <c r="GF105" s="30">
        <f t="shared" ref="GF105:GF110" si="353">COUNTIFS($B105:$DP105,"=2",$B$111:$DP$111,1,$B$5:$DP$5,1)</f>
        <v>8</v>
      </c>
      <c r="GG105" s="70"/>
    </row>
    <row r="106" spans="1:228" x14ac:dyDescent="0.25">
      <c r="A106" s="43" t="s">
        <v>24</v>
      </c>
      <c r="B106" s="17">
        <f>B$89</f>
        <v>1</v>
      </c>
      <c r="C106" s="17">
        <f t="shared" ref="C106:BO106" si="354">C$89</f>
        <v>0</v>
      </c>
      <c r="D106" s="17">
        <f t="shared" si="354"/>
        <v>0</v>
      </c>
      <c r="E106" s="17">
        <f t="shared" si="354"/>
        <v>0</v>
      </c>
      <c r="F106" s="17">
        <f t="shared" si="354"/>
        <v>0</v>
      </c>
      <c r="G106" s="17">
        <f t="shared" si="354"/>
        <v>0</v>
      </c>
      <c r="H106" s="17">
        <f t="shared" si="354"/>
        <v>0</v>
      </c>
      <c r="I106" s="17">
        <f t="shared" si="354"/>
        <v>0</v>
      </c>
      <c r="J106" s="17">
        <f t="shared" si="354"/>
        <v>0</v>
      </c>
      <c r="K106" s="17">
        <f t="shared" si="354"/>
        <v>1</v>
      </c>
      <c r="L106" s="17">
        <f t="shared" si="354"/>
        <v>0</v>
      </c>
      <c r="M106" s="17">
        <f t="shared" si="354"/>
        <v>0</v>
      </c>
      <c r="N106" s="17">
        <f t="shared" si="354"/>
        <v>0</v>
      </c>
      <c r="O106" s="17">
        <f t="shared" si="354"/>
        <v>0</v>
      </c>
      <c r="P106" s="17">
        <f t="shared" si="354"/>
        <v>0</v>
      </c>
      <c r="Q106" s="17">
        <f t="shared" si="354"/>
        <v>0</v>
      </c>
      <c r="R106" s="17">
        <f t="shared" si="354"/>
        <v>0</v>
      </c>
      <c r="S106" s="17">
        <f t="shared" si="354"/>
        <v>0</v>
      </c>
      <c r="T106" s="17">
        <f t="shared" si="354"/>
        <v>0</v>
      </c>
      <c r="U106" s="17">
        <f t="shared" si="354"/>
        <v>0</v>
      </c>
      <c r="V106" s="17">
        <f t="shared" si="354"/>
        <v>0</v>
      </c>
      <c r="W106" s="17">
        <f t="shared" si="354"/>
        <v>0</v>
      </c>
      <c r="X106" s="17">
        <f>X$89</f>
        <v>0</v>
      </c>
      <c r="Y106" s="17">
        <f>Y$89</f>
        <v>0</v>
      </c>
      <c r="Z106" s="17">
        <f t="shared" si="354"/>
        <v>0</v>
      </c>
      <c r="AA106" s="17">
        <f t="shared" si="354"/>
        <v>0</v>
      </c>
      <c r="AB106" s="17">
        <f t="shared" si="354"/>
        <v>0</v>
      </c>
      <c r="AC106" s="17">
        <f t="shared" si="354"/>
        <v>0</v>
      </c>
      <c r="AD106" s="17">
        <f t="shared" si="354"/>
        <v>0</v>
      </c>
      <c r="AE106" s="17">
        <f t="shared" si="354"/>
        <v>0</v>
      </c>
      <c r="AF106" s="17">
        <f t="shared" si="354"/>
        <v>0</v>
      </c>
      <c r="AG106" s="17">
        <f t="shared" si="354"/>
        <v>0</v>
      </c>
      <c r="AH106" s="17">
        <f t="shared" si="354"/>
        <v>0</v>
      </c>
      <c r="AI106" s="17">
        <f t="shared" si="354"/>
        <v>0</v>
      </c>
      <c r="AJ106" s="17">
        <f t="shared" si="354"/>
        <v>0</v>
      </c>
      <c r="AK106" s="17">
        <f t="shared" si="354"/>
        <v>0</v>
      </c>
      <c r="AL106" s="17">
        <f t="shared" si="354"/>
        <v>0</v>
      </c>
      <c r="AM106" s="17">
        <f t="shared" si="354"/>
        <v>0</v>
      </c>
      <c r="AN106" s="17">
        <f t="shared" si="354"/>
        <v>0</v>
      </c>
      <c r="AO106" s="17">
        <f t="shared" si="354"/>
        <v>0</v>
      </c>
      <c r="AP106" s="17">
        <f t="shared" si="354"/>
        <v>0</v>
      </c>
      <c r="AQ106" s="17">
        <f t="shared" si="354"/>
        <v>0</v>
      </c>
      <c r="AR106" s="17">
        <f t="shared" si="354"/>
        <v>0</v>
      </c>
      <c r="AS106" s="17">
        <f t="shared" si="354"/>
        <v>0</v>
      </c>
      <c r="AT106" s="17">
        <f t="shared" si="354"/>
        <v>0</v>
      </c>
      <c r="AU106" s="17">
        <f t="shared" si="354"/>
        <v>0</v>
      </c>
      <c r="AV106" s="17">
        <f t="shared" si="354"/>
        <v>0</v>
      </c>
      <c r="AW106" s="17">
        <f t="shared" si="354"/>
        <v>0</v>
      </c>
      <c r="AX106" s="17">
        <f t="shared" si="354"/>
        <v>0</v>
      </c>
      <c r="AY106" s="17">
        <f t="shared" si="354"/>
        <v>0</v>
      </c>
      <c r="AZ106" s="17">
        <f t="shared" si="354"/>
        <v>0</v>
      </c>
      <c r="BA106" s="17">
        <f t="shared" si="354"/>
        <v>0</v>
      </c>
      <c r="BB106" s="17">
        <f t="shared" si="354"/>
        <v>0</v>
      </c>
      <c r="BC106" s="17">
        <f t="shared" si="354"/>
        <v>0</v>
      </c>
      <c r="BD106" s="17">
        <f t="shared" si="354"/>
        <v>0</v>
      </c>
      <c r="BE106" s="17">
        <f t="shared" si="354"/>
        <v>0</v>
      </c>
      <c r="BF106" s="17">
        <f t="shared" si="354"/>
        <v>0</v>
      </c>
      <c r="BG106" s="17">
        <f t="shared" si="354"/>
        <v>0</v>
      </c>
      <c r="BH106" s="17">
        <f t="shared" si="354"/>
        <v>0</v>
      </c>
      <c r="BI106" s="17">
        <f t="shared" si="354"/>
        <v>0</v>
      </c>
      <c r="BJ106" s="17">
        <f t="shared" si="354"/>
        <v>0</v>
      </c>
      <c r="BK106" s="17">
        <f t="shared" si="354"/>
        <v>0</v>
      </c>
      <c r="BL106" s="17">
        <f t="shared" si="354"/>
        <v>0</v>
      </c>
      <c r="BM106" s="17">
        <f t="shared" si="354"/>
        <v>1</v>
      </c>
      <c r="BN106" s="17">
        <f t="shared" si="354"/>
        <v>0</v>
      </c>
      <c r="BO106" s="17">
        <f t="shared" si="354"/>
        <v>0</v>
      </c>
      <c r="BP106" s="17">
        <f t="shared" ref="BP106:DP106" si="355">BP$89</f>
        <v>0</v>
      </c>
      <c r="BQ106" s="17">
        <f t="shared" si="355"/>
        <v>0</v>
      </c>
      <c r="BR106" s="17">
        <f t="shared" si="355"/>
        <v>0</v>
      </c>
      <c r="BS106" s="17">
        <f t="shared" si="355"/>
        <v>0</v>
      </c>
      <c r="BT106" s="17">
        <f t="shared" si="355"/>
        <v>0</v>
      </c>
      <c r="BU106" s="17">
        <f t="shared" si="355"/>
        <v>0</v>
      </c>
      <c r="BV106" s="17">
        <f t="shared" si="355"/>
        <v>0</v>
      </c>
      <c r="BW106" s="17">
        <f t="shared" si="355"/>
        <v>0</v>
      </c>
      <c r="BX106" s="17">
        <f t="shared" si="355"/>
        <v>0</v>
      </c>
      <c r="BY106" s="17">
        <f t="shared" si="355"/>
        <v>0</v>
      </c>
      <c r="BZ106" s="17">
        <f t="shared" si="355"/>
        <v>0</v>
      </c>
      <c r="CA106" s="17">
        <f t="shared" si="355"/>
        <v>0</v>
      </c>
      <c r="CB106" s="17">
        <f t="shared" si="355"/>
        <v>0</v>
      </c>
      <c r="CC106" s="17">
        <f t="shared" si="355"/>
        <v>0</v>
      </c>
      <c r="CD106" s="17">
        <f t="shared" si="355"/>
        <v>0</v>
      </c>
      <c r="CE106" s="17">
        <f t="shared" si="355"/>
        <v>0</v>
      </c>
      <c r="CF106" s="17">
        <f t="shared" si="355"/>
        <v>0</v>
      </c>
      <c r="CG106" s="17">
        <f t="shared" si="355"/>
        <v>0</v>
      </c>
      <c r="CH106" s="17">
        <f t="shared" si="355"/>
        <v>0</v>
      </c>
      <c r="CI106" s="17">
        <f t="shared" si="355"/>
        <v>0</v>
      </c>
      <c r="CJ106" s="17">
        <f t="shared" si="355"/>
        <v>0</v>
      </c>
      <c r="CK106" s="17">
        <f t="shared" si="355"/>
        <v>0</v>
      </c>
      <c r="CL106" s="17">
        <f t="shared" si="355"/>
        <v>0</v>
      </c>
      <c r="CM106" s="17">
        <f t="shared" si="355"/>
        <v>0</v>
      </c>
      <c r="CN106" s="17">
        <f t="shared" si="355"/>
        <v>0</v>
      </c>
      <c r="CO106" s="17">
        <f t="shared" si="355"/>
        <v>0</v>
      </c>
      <c r="CP106" s="17">
        <f t="shared" si="355"/>
        <v>0</v>
      </c>
      <c r="CQ106" s="17">
        <f t="shared" si="355"/>
        <v>0</v>
      </c>
      <c r="CR106" s="17">
        <f t="shared" si="355"/>
        <v>0</v>
      </c>
      <c r="CS106" s="17">
        <f t="shared" si="355"/>
        <v>0</v>
      </c>
      <c r="CT106" s="17">
        <f t="shared" si="355"/>
        <v>0</v>
      </c>
      <c r="CU106" s="17">
        <f t="shared" si="355"/>
        <v>0</v>
      </c>
      <c r="CV106" s="17">
        <f t="shared" si="355"/>
        <v>0</v>
      </c>
      <c r="CW106" s="17">
        <f t="shared" si="355"/>
        <v>0</v>
      </c>
      <c r="CX106" s="17">
        <f>CX$89</f>
        <v>0</v>
      </c>
      <c r="CY106" s="17">
        <f t="shared" si="355"/>
        <v>0</v>
      </c>
      <c r="CZ106" s="17">
        <f t="shared" si="355"/>
        <v>0</v>
      </c>
      <c r="DA106" s="17">
        <f t="shared" si="355"/>
        <v>0</v>
      </c>
      <c r="DB106" s="17">
        <f>DB$89</f>
        <v>0</v>
      </c>
      <c r="DC106" s="17">
        <f t="shared" si="355"/>
        <v>0</v>
      </c>
      <c r="DD106" s="17">
        <f t="shared" si="355"/>
        <v>0</v>
      </c>
      <c r="DE106" s="17">
        <f t="shared" si="355"/>
        <v>0</v>
      </c>
      <c r="DF106" s="17">
        <f t="shared" si="355"/>
        <v>0</v>
      </c>
      <c r="DG106" s="17">
        <f t="shared" si="355"/>
        <v>0</v>
      </c>
      <c r="DH106" s="17">
        <f t="shared" si="355"/>
        <v>0</v>
      </c>
      <c r="DI106" s="17">
        <f t="shared" si="355"/>
        <v>0</v>
      </c>
      <c r="DJ106" s="17">
        <f t="shared" si="355"/>
        <v>0</v>
      </c>
      <c r="DK106" s="17">
        <f t="shared" si="355"/>
        <v>0</v>
      </c>
      <c r="DL106" s="17">
        <f t="shared" si="355"/>
        <v>0</v>
      </c>
      <c r="DM106" s="17">
        <f t="shared" si="355"/>
        <v>0</v>
      </c>
      <c r="DN106" s="17">
        <f t="shared" si="355"/>
        <v>0</v>
      </c>
      <c r="DO106" s="17">
        <f t="shared" si="355"/>
        <v>0</v>
      </c>
      <c r="DP106" s="17">
        <f t="shared" si="355"/>
        <v>0</v>
      </c>
      <c r="DQ106" s="1"/>
      <c r="DR106" s="1"/>
      <c r="DS106" s="1"/>
      <c r="DU106" s="16">
        <f t="shared" si="295"/>
        <v>1</v>
      </c>
      <c r="DV106" s="16">
        <f t="shared" si="296"/>
        <v>0</v>
      </c>
      <c r="DW106" s="16">
        <f t="shared" si="297"/>
        <v>1</v>
      </c>
      <c r="DX106" s="16">
        <f t="shared" si="298"/>
        <v>0</v>
      </c>
      <c r="DY106" s="16">
        <f t="shared" si="299"/>
        <v>0</v>
      </c>
      <c r="DZ106" s="16">
        <f t="shared" si="300"/>
        <v>0</v>
      </c>
      <c r="EA106" s="16">
        <f t="shared" ref="EA106:EA110" si="356">COUNTIFS($B$111:$DP$111,1,$B$126:$DP$126,1,$B106:$DP106,"&gt;=1")</f>
        <v>0</v>
      </c>
      <c r="EB106" s="16">
        <f t="shared" si="301"/>
        <v>0</v>
      </c>
      <c r="EC106" s="16">
        <f t="shared" si="302"/>
        <v>0</v>
      </c>
      <c r="ED106" s="16">
        <f t="shared" si="303"/>
        <v>0</v>
      </c>
      <c r="EE106" s="16">
        <f t="shared" ref="EE106:EE110" si="357">COUNTIFS($B$111:$DP$111,1,$B$130:$DP$130,1,$B106:$DP106,"&gt;=1")</f>
        <v>0</v>
      </c>
      <c r="EF106" s="16">
        <f t="shared" si="304"/>
        <v>0</v>
      </c>
      <c r="EG106" s="16">
        <f t="shared" si="305"/>
        <v>0</v>
      </c>
      <c r="EH106" s="16">
        <f t="shared" si="306"/>
        <v>0</v>
      </c>
      <c r="EI106" s="16">
        <f t="shared" si="307"/>
        <v>0</v>
      </c>
      <c r="EJ106" s="16">
        <f t="shared" si="308"/>
        <v>0</v>
      </c>
      <c r="EK106" s="16">
        <f t="shared" si="309"/>
        <v>0</v>
      </c>
      <c r="EL106" s="16">
        <f t="shared" si="310"/>
        <v>0</v>
      </c>
      <c r="EM106" s="16">
        <f t="shared" si="311"/>
        <v>0</v>
      </c>
      <c r="EN106" s="16">
        <f t="shared" si="312"/>
        <v>0</v>
      </c>
      <c r="EO106" s="16">
        <f t="shared" si="313"/>
        <v>1</v>
      </c>
      <c r="EP106" s="16">
        <f t="shared" si="314"/>
        <v>1</v>
      </c>
      <c r="EQ106" s="16">
        <f t="shared" si="315"/>
        <v>1</v>
      </c>
      <c r="ER106" s="16">
        <f t="shared" si="316"/>
        <v>1</v>
      </c>
      <c r="ES106" s="16">
        <f t="shared" si="317"/>
        <v>1</v>
      </c>
      <c r="ET106" s="16">
        <f t="shared" si="318"/>
        <v>0</v>
      </c>
      <c r="EU106" s="16">
        <f t="shared" si="319"/>
        <v>1</v>
      </c>
      <c r="EV106" s="16">
        <f t="shared" si="320"/>
        <v>1</v>
      </c>
      <c r="EW106" s="16">
        <f t="shared" si="321"/>
        <v>1</v>
      </c>
      <c r="EX106" s="16">
        <f t="shared" si="322"/>
        <v>1</v>
      </c>
      <c r="EY106" s="16">
        <f t="shared" si="323"/>
        <v>1</v>
      </c>
      <c r="EZ106" s="16">
        <f t="shared" si="324"/>
        <v>1</v>
      </c>
      <c r="FA106" s="16">
        <f t="shared" si="325"/>
        <v>1</v>
      </c>
      <c r="FB106" s="16">
        <f t="shared" si="326"/>
        <v>1</v>
      </c>
      <c r="FC106" s="16">
        <f t="shared" si="327"/>
        <v>1</v>
      </c>
      <c r="FD106" s="16">
        <f t="shared" si="328"/>
        <v>0</v>
      </c>
      <c r="FE106" s="16">
        <f t="shared" si="329"/>
        <v>0</v>
      </c>
      <c r="FF106" s="16">
        <f t="shared" si="330"/>
        <v>0</v>
      </c>
      <c r="FG106" s="16">
        <f t="shared" si="331"/>
        <v>0</v>
      </c>
      <c r="FH106" s="16">
        <f t="shared" si="332"/>
        <v>0</v>
      </c>
      <c r="FI106" s="16">
        <f t="shared" si="333"/>
        <v>0</v>
      </c>
      <c r="FJ106" s="16">
        <f t="shared" si="334"/>
        <v>0</v>
      </c>
      <c r="FK106" s="16">
        <f t="shared" si="335"/>
        <v>0</v>
      </c>
      <c r="FL106" s="16">
        <f t="shared" si="336"/>
        <v>0</v>
      </c>
      <c r="FM106" s="16">
        <f t="shared" si="337"/>
        <v>0</v>
      </c>
      <c r="FN106" s="16">
        <f t="shared" si="338"/>
        <v>0</v>
      </c>
      <c r="FO106" s="16">
        <f t="shared" si="339"/>
        <v>0</v>
      </c>
      <c r="FP106" s="16">
        <f t="shared" si="340"/>
        <v>0</v>
      </c>
      <c r="FQ106" s="16">
        <f t="shared" si="341"/>
        <v>0</v>
      </c>
      <c r="FR106" s="16">
        <f t="shared" si="342"/>
        <v>0</v>
      </c>
      <c r="FS106" s="16">
        <f t="shared" si="343"/>
        <v>0</v>
      </c>
      <c r="FT106" s="16">
        <f t="shared" si="344"/>
        <v>0</v>
      </c>
      <c r="FU106" s="16">
        <f t="shared" si="345"/>
        <v>0</v>
      </c>
      <c r="FV106" s="16">
        <f t="shared" si="346"/>
        <v>0</v>
      </c>
      <c r="FW106" s="16">
        <f t="shared" si="347"/>
        <v>0</v>
      </c>
      <c r="FX106" s="16">
        <f t="shared" si="348"/>
        <v>0</v>
      </c>
      <c r="FZ106" s="16">
        <f t="shared" si="349"/>
        <v>0</v>
      </c>
      <c r="GA106" s="70"/>
      <c r="GB106" s="84" t="s">
        <v>53</v>
      </c>
      <c r="GC106" s="55">
        <f t="shared" si="350"/>
        <v>0</v>
      </c>
      <c r="GD106" s="23">
        <f t="shared" si="351"/>
        <v>0</v>
      </c>
      <c r="GE106" s="23">
        <f t="shared" si="352"/>
        <v>0</v>
      </c>
      <c r="GF106" s="26">
        <f t="shared" si="353"/>
        <v>0</v>
      </c>
      <c r="GG106" s="70"/>
    </row>
    <row r="107" spans="1:228" ht="12.75" customHeight="1" x14ac:dyDescent="0.25">
      <c r="A107" s="43" t="s">
        <v>60</v>
      </c>
      <c r="B107" s="17">
        <f>B$88</f>
        <v>0</v>
      </c>
      <c r="C107" s="17">
        <f t="shared" ref="C107:BO107" si="358">C$88</f>
        <v>0</v>
      </c>
      <c r="D107" s="17">
        <f t="shared" si="358"/>
        <v>0</v>
      </c>
      <c r="E107" s="17">
        <f t="shared" si="358"/>
        <v>0</v>
      </c>
      <c r="F107" s="17">
        <f t="shared" si="358"/>
        <v>0</v>
      </c>
      <c r="G107" s="17">
        <f t="shared" si="358"/>
        <v>0</v>
      </c>
      <c r="H107" s="17">
        <f t="shared" si="358"/>
        <v>0</v>
      </c>
      <c r="I107" s="17">
        <f t="shared" si="358"/>
        <v>0</v>
      </c>
      <c r="J107" s="17">
        <f t="shared" si="358"/>
        <v>0</v>
      </c>
      <c r="K107" s="17">
        <f t="shared" si="358"/>
        <v>0</v>
      </c>
      <c r="L107" s="17">
        <f t="shared" si="358"/>
        <v>0</v>
      </c>
      <c r="M107" s="17">
        <f t="shared" si="358"/>
        <v>0</v>
      </c>
      <c r="N107" s="17">
        <f t="shared" si="358"/>
        <v>0</v>
      </c>
      <c r="O107" s="17">
        <f t="shared" si="358"/>
        <v>2</v>
      </c>
      <c r="P107" s="17">
        <f t="shared" si="358"/>
        <v>2</v>
      </c>
      <c r="Q107" s="17">
        <f t="shared" si="358"/>
        <v>1</v>
      </c>
      <c r="R107" s="17">
        <f t="shared" si="358"/>
        <v>0</v>
      </c>
      <c r="S107" s="17">
        <f t="shared" si="358"/>
        <v>2</v>
      </c>
      <c r="T107" s="17">
        <f t="shared" si="358"/>
        <v>0</v>
      </c>
      <c r="U107" s="17">
        <f t="shared" si="358"/>
        <v>2</v>
      </c>
      <c r="V107" s="17">
        <f t="shared" si="358"/>
        <v>0</v>
      </c>
      <c r="W107" s="17">
        <f t="shared" si="358"/>
        <v>2</v>
      </c>
      <c r="X107" s="17">
        <f>X$88</f>
        <v>2</v>
      </c>
      <c r="Y107" s="17">
        <f>Y$88</f>
        <v>2</v>
      </c>
      <c r="Z107" s="17">
        <f t="shared" si="358"/>
        <v>0</v>
      </c>
      <c r="AA107" s="17">
        <f t="shared" si="358"/>
        <v>0</v>
      </c>
      <c r="AB107" s="17">
        <f t="shared" si="358"/>
        <v>2</v>
      </c>
      <c r="AC107" s="17">
        <f t="shared" si="358"/>
        <v>2</v>
      </c>
      <c r="AD107" s="17">
        <f t="shared" si="358"/>
        <v>0</v>
      </c>
      <c r="AE107" s="17">
        <f t="shared" si="358"/>
        <v>0</v>
      </c>
      <c r="AF107" s="17">
        <f t="shared" si="358"/>
        <v>0</v>
      </c>
      <c r="AG107" s="17">
        <f t="shared" si="358"/>
        <v>0</v>
      </c>
      <c r="AH107" s="17">
        <f t="shared" si="358"/>
        <v>0</v>
      </c>
      <c r="AI107" s="17">
        <f t="shared" si="358"/>
        <v>0</v>
      </c>
      <c r="AJ107" s="17">
        <f t="shared" si="358"/>
        <v>0</v>
      </c>
      <c r="AK107" s="17">
        <f t="shared" si="358"/>
        <v>0</v>
      </c>
      <c r="AL107" s="17">
        <f t="shared" si="358"/>
        <v>0</v>
      </c>
      <c r="AM107" s="17">
        <f t="shared" si="358"/>
        <v>0</v>
      </c>
      <c r="AN107" s="17">
        <f t="shared" si="358"/>
        <v>2</v>
      </c>
      <c r="AO107" s="17">
        <f t="shared" si="358"/>
        <v>2</v>
      </c>
      <c r="AP107" s="17">
        <f t="shared" si="358"/>
        <v>2</v>
      </c>
      <c r="AQ107" s="17">
        <f t="shared" si="358"/>
        <v>0</v>
      </c>
      <c r="AR107" s="17">
        <f t="shared" si="358"/>
        <v>0</v>
      </c>
      <c r="AS107" s="17">
        <f t="shared" si="358"/>
        <v>0</v>
      </c>
      <c r="AT107" s="17">
        <f t="shared" si="358"/>
        <v>0</v>
      </c>
      <c r="AU107" s="17">
        <f t="shared" si="358"/>
        <v>0</v>
      </c>
      <c r="AV107" s="17">
        <f t="shared" si="358"/>
        <v>0</v>
      </c>
      <c r="AW107" s="17">
        <f t="shared" si="358"/>
        <v>2</v>
      </c>
      <c r="AX107" s="17">
        <f t="shared" si="358"/>
        <v>1</v>
      </c>
      <c r="AY107" s="17">
        <f t="shared" si="358"/>
        <v>0</v>
      </c>
      <c r="AZ107" s="17">
        <f t="shared" si="358"/>
        <v>0</v>
      </c>
      <c r="BA107" s="17">
        <f t="shared" si="358"/>
        <v>0</v>
      </c>
      <c r="BB107" s="17">
        <f t="shared" si="358"/>
        <v>0</v>
      </c>
      <c r="BC107" s="17">
        <f t="shared" si="358"/>
        <v>0</v>
      </c>
      <c r="BD107" s="17">
        <f t="shared" si="358"/>
        <v>0</v>
      </c>
      <c r="BE107" s="17">
        <f t="shared" si="358"/>
        <v>0</v>
      </c>
      <c r="BF107" s="17">
        <f t="shared" si="358"/>
        <v>0</v>
      </c>
      <c r="BG107" s="17">
        <f t="shared" si="358"/>
        <v>0</v>
      </c>
      <c r="BH107" s="17">
        <f t="shared" si="358"/>
        <v>0</v>
      </c>
      <c r="BI107" s="17">
        <f t="shared" si="358"/>
        <v>0</v>
      </c>
      <c r="BJ107" s="17">
        <f t="shared" si="358"/>
        <v>2</v>
      </c>
      <c r="BK107" s="17">
        <f t="shared" si="358"/>
        <v>1</v>
      </c>
      <c r="BL107" s="17">
        <f t="shared" si="358"/>
        <v>0</v>
      </c>
      <c r="BM107" s="17">
        <f t="shared" si="358"/>
        <v>0</v>
      </c>
      <c r="BN107" s="17">
        <f t="shared" si="358"/>
        <v>0</v>
      </c>
      <c r="BO107" s="17">
        <f t="shared" si="358"/>
        <v>0</v>
      </c>
      <c r="BP107" s="17">
        <f t="shared" ref="BP107:DP107" si="359">BP$88</f>
        <v>2</v>
      </c>
      <c r="BQ107" s="17">
        <f t="shared" si="359"/>
        <v>2</v>
      </c>
      <c r="BR107" s="17">
        <f t="shared" si="359"/>
        <v>0</v>
      </c>
      <c r="BS107" s="17">
        <f t="shared" si="359"/>
        <v>0</v>
      </c>
      <c r="BT107" s="17">
        <f t="shared" si="359"/>
        <v>0</v>
      </c>
      <c r="BU107" s="17">
        <f t="shared" si="359"/>
        <v>0</v>
      </c>
      <c r="BV107" s="17">
        <f t="shared" si="359"/>
        <v>0</v>
      </c>
      <c r="BW107" s="17">
        <f t="shared" si="359"/>
        <v>1</v>
      </c>
      <c r="BX107" s="17">
        <f t="shared" si="359"/>
        <v>2</v>
      </c>
      <c r="BY107" s="17">
        <f t="shared" si="359"/>
        <v>0</v>
      </c>
      <c r="BZ107" s="17">
        <f t="shared" si="359"/>
        <v>0</v>
      </c>
      <c r="CA107" s="17">
        <f t="shared" si="359"/>
        <v>0</v>
      </c>
      <c r="CB107" s="17">
        <f t="shared" si="359"/>
        <v>2</v>
      </c>
      <c r="CC107" s="17">
        <f t="shared" si="359"/>
        <v>2</v>
      </c>
      <c r="CD107" s="17">
        <f t="shared" si="359"/>
        <v>0</v>
      </c>
      <c r="CE107" s="17">
        <f t="shared" si="359"/>
        <v>2</v>
      </c>
      <c r="CF107" s="17">
        <f t="shared" si="359"/>
        <v>0</v>
      </c>
      <c r="CG107" s="17">
        <f t="shared" si="359"/>
        <v>0</v>
      </c>
      <c r="CH107" s="17">
        <f t="shared" si="359"/>
        <v>0</v>
      </c>
      <c r="CI107" s="17">
        <f t="shared" si="359"/>
        <v>0</v>
      </c>
      <c r="CJ107" s="17">
        <f t="shared" si="359"/>
        <v>1</v>
      </c>
      <c r="CK107" s="17">
        <f t="shared" si="359"/>
        <v>1</v>
      </c>
      <c r="CL107" s="17">
        <f t="shared" si="359"/>
        <v>2</v>
      </c>
      <c r="CM107" s="17">
        <f t="shared" si="359"/>
        <v>0</v>
      </c>
      <c r="CN107" s="17">
        <f t="shared" si="359"/>
        <v>2</v>
      </c>
      <c r="CO107" s="17">
        <f t="shared" si="359"/>
        <v>0</v>
      </c>
      <c r="CP107" s="17">
        <f t="shared" si="359"/>
        <v>2</v>
      </c>
      <c r="CQ107" s="17">
        <f t="shared" si="359"/>
        <v>0</v>
      </c>
      <c r="CR107" s="17">
        <f t="shared" si="359"/>
        <v>0</v>
      </c>
      <c r="CS107" s="17">
        <f t="shared" si="359"/>
        <v>2</v>
      </c>
      <c r="CT107" s="17">
        <f t="shared" si="359"/>
        <v>0</v>
      </c>
      <c r="CU107" s="17">
        <f t="shared" si="359"/>
        <v>1</v>
      </c>
      <c r="CV107" s="17">
        <f t="shared" si="359"/>
        <v>2</v>
      </c>
      <c r="CW107" s="17">
        <f t="shared" si="359"/>
        <v>2</v>
      </c>
      <c r="CX107" s="17">
        <f>CX$88</f>
        <v>0</v>
      </c>
      <c r="CY107" s="17">
        <f t="shared" si="359"/>
        <v>2</v>
      </c>
      <c r="CZ107" s="17">
        <f t="shared" si="359"/>
        <v>0</v>
      </c>
      <c r="DA107" s="17">
        <f t="shared" si="359"/>
        <v>0</v>
      </c>
      <c r="DB107" s="17">
        <f>DB$88</f>
        <v>0</v>
      </c>
      <c r="DC107" s="17">
        <f t="shared" si="359"/>
        <v>2</v>
      </c>
      <c r="DD107" s="17">
        <f t="shared" si="359"/>
        <v>2</v>
      </c>
      <c r="DE107" s="17">
        <f t="shared" si="359"/>
        <v>1</v>
      </c>
      <c r="DF107" s="17">
        <f t="shared" si="359"/>
        <v>1</v>
      </c>
      <c r="DG107" s="17">
        <f t="shared" si="359"/>
        <v>1</v>
      </c>
      <c r="DH107" s="17">
        <f t="shared" si="359"/>
        <v>2</v>
      </c>
      <c r="DI107" s="17">
        <f t="shared" si="359"/>
        <v>2</v>
      </c>
      <c r="DJ107" s="17">
        <f t="shared" si="359"/>
        <v>1</v>
      </c>
      <c r="DK107" s="17">
        <f t="shared" si="359"/>
        <v>0</v>
      </c>
      <c r="DL107" s="17">
        <f t="shared" si="359"/>
        <v>0</v>
      </c>
      <c r="DM107" s="17">
        <f t="shared" si="359"/>
        <v>0</v>
      </c>
      <c r="DN107" s="17">
        <f t="shared" si="359"/>
        <v>0</v>
      </c>
      <c r="DO107" s="17">
        <f t="shared" si="359"/>
        <v>1</v>
      </c>
      <c r="DP107" s="17">
        <f t="shared" si="359"/>
        <v>1</v>
      </c>
      <c r="DQ107" s="1"/>
      <c r="DR107" s="1"/>
      <c r="DS107" s="1"/>
      <c r="DU107" s="16">
        <f t="shared" si="295"/>
        <v>29</v>
      </c>
      <c r="DV107" s="16">
        <f t="shared" si="296"/>
        <v>15</v>
      </c>
      <c r="DW107" s="16">
        <f t="shared" si="297"/>
        <v>12</v>
      </c>
      <c r="DX107" s="16">
        <f t="shared" si="298"/>
        <v>8</v>
      </c>
      <c r="DY107" s="16">
        <f t="shared" si="299"/>
        <v>11</v>
      </c>
      <c r="DZ107" s="16">
        <f t="shared" si="300"/>
        <v>6</v>
      </c>
      <c r="EA107" s="16">
        <f t="shared" si="356"/>
        <v>5</v>
      </c>
      <c r="EB107" s="16">
        <f t="shared" si="301"/>
        <v>3</v>
      </c>
      <c r="EC107" s="16">
        <f t="shared" si="302"/>
        <v>5</v>
      </c>
      <c r="ED107" s="16">
        <f t="shared" si="303"/>
        <v>2</v>
      </c>
      <c r="EE107" s="16">
        <f t="shared" si="357"/>
        <v>10</v>
      </c>
      <c r="EF107" s="16">
        <f t="shared" si="304"/>
        <v>3</v>
      </c>
      <c r="EG107" s="16">
        <f t="shared" si="305"/>
        <v>3</v>
      </c>
      <c r="EH107" s="16">
        <f t="shared" si="306"/>
        <v>4</v>
      </c>
      <c r="EI107" s="16">
        <f t="shared" si="307"/>
        <v>3</v>
      </c>
      <c r="EJ107" s="16">
        <f t="shared" si="308"/>
        <v>5</v>
      </c>
      <c r="EK107" s="16">
        <f t="shared" si="309"/>
        <v>5</v>
      </c>
      <c r="EL107" s="16">
        <f t="shared" si="310"/>
        <v>5</v>
      </c>
      <c r="EM107" s="16">
        <f t="shared" si="311"/>
        <v>2</v>
      </c>
      <c r="EN107" s="16">
        <f t="shared" si="312"/>
        <v>2</v>
      </c>
      <c r="EO107" s="16">
        <f t="shared" si="313"/>
        <v>6</v>
      </c>
      <c r="EP107" s="16">
        <f t="shared" si="314"/>
        <v>8</v>
      </c>
      <c r="EQ107" s="16">
        <f t="shared" si="315"/>
        <v>7</v>
      </c>
      <c r="ER107" s="16">
        <f t="shared" si="316"/>
        <v>4</v>
      </c>
      <c r="ES107" s="16">
        <f t="shared" si="317"/>
        <v>2</v>
      </c>
      <c r="ET107" s="16">
        <f t="shared" si="318"/>
        <v>3</v>
      </c>
      <c r="EU107" s="16">
        <f t="shared" si="319"/>
        <v>2</v>
      </c>
      <c r="EV107" s="16">
        <f t="shared" si="320"/>
        <v>5</v>
      </c>
      <c r="EW107" s="16">
        <f t="shared" si="321"/>
        <v>6</v>
      </c>
      <c r="EX107" s="16">
        <f t="shared" si="322"/>
        <v>7</v>
      </c>
      <c r="EY107" s="16">
        <f t="shared" si="323"/>
        <v>5</v>
      </c>
      <c r="EZ107" s="16">
        <f t="shared" si="324"/>
        <v>5</v>
      </c>
      <c r="FA107" s="16">
        <f t="shared" si="325"/>
        <v>6</v>
      </c>
      <c r="FB107" s="16">
        <f t="shared" si="326"/>
        <v>7</v>
      </c>
      <c r="FC107" s="16">
        <f t="shared" si="327"/>
        <v>6</v>
      </c>
      <c r="FD107" s="16">
        <f t="shared" si="328"/>
        <v>1</v>
      </c>
      <c r="FE107" s="16">
        <f t="shared" si="329"/>
        <v>0</v>
      </c>
      <c r="FF107" s="16">
        <f t="shared" si="330"/>
        <v>2</v>
      </c>
      <c r="FG107" s="16">
        <f t="shared" si="331"/>
        <v>5</v>
      </c>
      <c r="FH107" s="16">
        <f t="shared" si="332"/>
        <v>4</v>
      </c>
      <c r="FI107" s="16">
        <f t="shared" si="333"/>
        <v>7</v>
      </c>
      <c r="FJ107" s="16">
        <f t="shared" si="334"/>
        <v>1</v>
      </c>
      <c r="FK107" s="16">
        <f t="shared" si="335"/>
        <v>4</v>
      </c>
      <c r="FL107" s="16">
        <f t="shared" si="336"/>
        <v>1</v>
      </c>
      <c r="FM107" s="16">
        <f t="shared" si="337"/>
        <v>2</v>
      </c>
      <c r="FN107" s="16">
        <f t="shared" si="338"/>
        <v>1</v>
      </c>
      <c r="FO107" s="16">
        <f t="shared" si="339"/>
        <v>2</v>
      </c>
      <c r="FP107" s="16">
        <f t="shared" si="340"/>
        <v>6</v>
      </c>
      <c r="FQ107" s="16">
        <f t="shared" si="341"/>
        <v>2</v>
      </c>
      <c r="FR107" s="16">
        <f t="shared" si="342"/>
        <v>4</v>
      </c>
      <c r="FS107" s="16">
        <f t="shared" si="343"/>
        <v>2</v>
      </c>
      <c r="FT107" s="16">
        <f t="shared" si="344"/>
        <v>2</v>
      </c>
      <c r="FU107" s="16">
        <f t="shared" si="345"/>
        <v>3</v>
      </c>
      <c r="FV107" s="16">
        <f t="shared" si="346"/>
        <v>1</v>
      </c>
      <c r="FW107" s="16">
        <f t="shared" si="347"/>
        <v>0</v>
      </c>
      <c r="FX107" s="16">
        <f t="shared" si="348"/>
        <v>1</v>
      </c>
      <c r="FZ107" s="16">
        <f t="shared" si="349"/>
        <v>18</v>
      </c>
      <c r="GA107" s="70"/>
      <c r="GC107" s="55">
        <f t="shared" si="350"/>
        <v>10</v>
      </c>
      <c r="GD107" s="23">
        <f t="shared" si="351"/>
        <v>8</v>
      </c>
      <c r="GE107" s="23">
        <f t="shared" si="352"/>
        <v>4</v>
      </c>
      <c r="GF107" s="26">
        <f t="shared" si="353"/>
        <v>5</v>
      </c>
      <c r="GG107" s="70"/>
    </row>
    <row r="108" spans="1:228" ht="15" customHeight="1" x14ac:dyDescent="0.25">
      <c r="A108" s="43" t="s">
        <v>19</v>
      </c>
      <c r="B108" s="17">
        <f>MAX(B$90,B$91)</f>
        <v>0</v>
      </c>
      <c r="C108" s="17">
        <f t="shared" ref="C108:BO108" si="360">MAX(C$90,C$91)</f>
        <v>0</v>
      </c>
      <c r="D108" s="17">
        <f t="shared" si="360"/>
        <v>0</v>
      </c>
      <c r="E108" s="17">
        <f t="shared" si="360"/>
        <v>0</v>
      </c>
      <c r="F108" s="17">
        <f t="shared" si="360"/>
        <v>0</v>
      </c>
      <c r="G108" s="17">
        <f t="shared" si="360"/>
        <v>0</v>
      </c>
      <c r="H108" s="17">
        <f t="shared" si="360"/>
        <v>0</v>
      </c>
      <c r="I108" s="17">
        <f t="shared" si="360"/>
        <v>0</v>
      </c>
      <c r="J108" s="17">
        <f t="shared" si="360"/>
        <v>0</v>
      </c>
      <c r="K108" s="17">
        <f t="shared" si="360"/>
        <v>0</v>
      </c>
      <c r="L108" s="17">
        <f t="shared" si="360"/>
        <v>1</v>
      </c>
      <c r="M108" s="17">
        <f t="shared" si="360"/>
        <v>0</v>
      </c>
      <c r="N108" s="17">
        <f t="shared" si="360"/>
        <v>0</v>
      </c>
      <c r="O108" s="17">
        <f t="shared" si="360"/>
        <v>0</v>
      </c>
      <c r="P108" s="17">
        <f t="shared" si="360"/>
        <v>0</v>
      </c>
      <c r="Q108" s="17">
        <f t="shared" si="360"/>
        <v>0</v>
      </c>
      <c r="R108" s="17">
        <f t="shared" si="360"/>
        <v>0</v>
      </c>
      <c r="S108" s="17">
        <f t="shared" si="360"/>
        <v>0</v>
      </c>
      <c r="T108" s="17">
        <f t="shared" si="360"/>
        <v>0</v>
      </c>
      <c r="U108" s="17">
        <f t="shared" si="360"/>
        <v>0</v>
      </c>
      <c r="V108" s="17">
        <f t="shared" si="360"/>
        <v>0</v>
      </c>
      <c r="W108" s="17">
        <f t="shared" si="360"/>
        <v>0</v>
      </c>
      <c r="X108" s="17">
        <f>MAX(X$90,X$91)</f>
        <v>0</v>
      </c>
      <c r="Y108" s="17">
        <f>MAX(Y$90,Y$91)</f>
        <v>0</v>
      </c>
      <c r="Z108" s="17">
        <f t="shared" si="360"/>
        <v>0</v>
      </c>
      <c r="AA108" s="17">
        <f t="shared" si="360"/>
        <v>0</v>
      </c>
      <c r="AB108" s="17">
        <f t="shared" si="360"/>
        <v>0</v>
      </c>
      <c r="AC108" s="17">
        <f t="shared" si="360"/>
        <v>0</v>
      </c>
      <c r="AD108" s="17">
        <f t="shared" si="360"/>
        <v>0</v>
      </c>
      <c r="AE108" s="17">
        <f t="shared" si="360"/>
        <v>0</v>
      </c>
      <c r="AF108" s="17">
        <f t="shared" si="360"/>
        <v>0</v>
      </c>
      <c r="AG108" s="17">
        <f t="shared" si="360"/>
        <v>0</v>
      </c>
      <c r="AH108" s="17">
        <f t="shared" si="360"/>
        <v>0</v>
      </c>
      <c r="AI108" s="17">
        <f t="shared" si="360"/>
        <v>0</v>
      </c>
      <c r="AJ108" s="17">
        <f t="shared" si="360"/>
        <v>0</v>
      </c>
      <c r="AK108" s="17">
        <f t="shared" si="360"/>
        <v>0</v>
      </c>
      <c r="AL108" s="17">
        <f t="shared" si="360"/>
        <v>0</v>
      </c>
      <c r="AM108" s="17">
        <f t="shared" si="360"/>
        <v>0</v>
      </c>
      <c r="AN108" s="17">
        <f t="shared" si="360"/>
        <v>0</v>
      </c>
      <c r="AO108" s="17">
        <f t="shared" si="360"/>
        <v>0</v>
      </c>
      <c r="AP108" s="17">
        <f t="shared" si="360"/>
        <v>0</v>
      </c>
      <c r="AQ108" s="17">
        <f t="shared" si="360"/>
        <v>0</v>
      </c>
      <c r="AR108" s="17">
        <f t="shared" si="360"/>
        <v>0</v>
      </c>
      <c r="AS108" s="17">
        <f t="shared" si="360"/>
        <v>0</v>
      </c>
      <c r="AT108" s="17">
        <f t="shared" si="360"/>
        <v>0</v>
      </c>
      <c r="AU108" s="17">
        <f t="shared" si="360"/>
        <v>2</v>
      </c>
      <c r="AV108" s="17">
        <f t="shared" si="360"/>
        <v>1</v>
      </c>
      <c r="AW108" s="17">
        <f t="shared" si="360"/>
        <v>0</v>
      </c>
      <c r="AX108" s="17">
        <f t="shared" si="360"/>
        <v>0</v>
      </c>
      <c r="AY108" s="17">
        <f t="shared" si="360"/>
        <v>0</v>
      </c>
      <c r="AZ108" s="17">
        <f t="shared" si="360"/>
        <v>0</v>
      </c>
      <c r="BA108" s="17">
        <f t="shared" si="360"/>
        <v>0</v>
      </c>
      <c r="BB108" s="17">
        <f t="shared" si="360"/>
        <v>0</v>
      </c>
      <c r="BC108" s="17">
        <f t="shared" si="360"/>
        <v>0</v>
      </c>
      <c r="BD108" s="17">
        <f t="shared" si="360"/>
        <v>0</v>
      </c>
      <c r="BE108" s="17">
        <f t="shared" si="360"/>
        <v>0</v>
      </c>
      <c r="BF108" s="17">
        <f t="shared" si="360"/>
        <v>0</v>
      </c>
      <c r="BG108" s="17">
        <f t="shared" si="360"/>
        <v>0</v>
      </c>
      <c r="BH108" s="17">
        <f t="shared" si="360"/>
        <v>0</v>
      </c>
      <c r="BI108" s="17">
        <f t="shared" si="360"/>
        <v>0</v>
      </c>
      <c r="BJ108" s="17">
        <f t="shared" si="360"/>
        <v>0</v>
      </c>
      <c r="BK108" s="17">
        <f t="shared" si="360"/>
        <v>0</v>
      </c>
      <c r="BL108" s="17">
        <f t="shared" si="360"/>
        <v>0</v>
      </c>
      <c r="BM108" s="17">
        <f t="shared" si="360"/>
        <v>0</v>
      </c>
      <c r="BN108" s="17">
        <f t="shared" si="360"/>
        <v>0</v>
      </c>
      <c r="BO108" s="17">
        <f t="shared" si="360"/>
        <v>0</v>
      </c>
      <c r="BP108" s="17">
        <f t="shared" ref="BP108:DP108" si="361">MAX(BP$90,BP$91)</f>
        <v>0</v>
      </c>
      <c r="BQ108" s="17">
        <f t="shared" si="361"/>
        <v>0</v>
      </c>
      <c r="BR108" s="17">
        <f t="shared" si="361"/>
        <v>0</v>
      </c>
      <c r="BS108" s="17">
        <f t="shared" si="361"/>
        <v>0</v>
      </c>
      <c r="BT108" s="17">
        <f t="shared" si="361"/>
        <v>0</v>
      </c>
      <c r="BU108" s="17">
        <f t="shared" si="361"/>
        <v>0</v>
      </c>
      <c r="BV108" s="17">
        <f t="shared" si="361"/>
        <v>0</v>
      </c>
      <c r="BW108" s="17">
        <f t="shared" si="361"/>
        <v>0</v>
      </c>
      <c r="BX108" s="17">
        <f t="shared" si="361"/>
        <v>0</v>
      </c>
      <c r="BY108" s="17">
        <f t="shared" si="361"/>
        <v>1</v>
      </c>
      <c r="BZ108" s="17">
        <f t="shared" si="361"/>
        <v>2</v>
      </c>
      <c r="CA108" s="17">
        <f t="shared" si="361"/>
        <v>0</v>
      </c>
      <c r="CB108" s="17">
        <f t="shared" si="361"/>
        <v>0</v>
      </c>
      <c r="CC108" s="17">
        <f t="shared" si="361"/>
        <v>0</v>
      </c>
      <c r="CD108" s="17">
        <f t="shared" si="361"/>
        <v>0</v>
      </c>
      <c r="CE108" s="17">
        <f t="shared" si="361"/>
        <v>0</v>
      </c>
      <c r="CF108" s="17">
        <f t="shared" si="361"/>
        <v>0</v>
      </c>
      <c r="CG108" s="17">
        <f t="shared" si="361"/>
        <v>0</v>
      </c>
      <c r="CH108" s="17">
        <f t="shared" si="361"/>
        <v>0</v>
      </c>
      <c r="CI108" s="17">
        <f t="shared" si="361"/>
        <v>0</v>
      </c>
      <c r="CJ108" s="17">
        <f t="shared" si="361"/>
        <v>0</v>
      </c>
      <c r="CK108" s="17">
        <f t="shared" si="361"/>
        <v>0</v>
      </c>
      <c r="CL108" s="17">
        <f t="shared" si="361"/>
        <v>0</v>
      </c>
      <c r="CM108" s="17">
        <f t="shared" si="361"/>
        <v>0</v>
      </c>
      <c r="CN108" s="17">
        <f t="shared" si="361"/>
        <v>0</v>
      </c>
      <c r="CO108" s="17">
        <f t="shared" si="361"/>
        <v>0</v>
      </c>
      <c r="CP108" s="17">
        <f t="shared" si="361"/>
        <v>0</v>
      </c>
      <c r="CQ108" s="17">
        <f t="shared" si="361"/>
        <v>0</v>
      </c>
      <c r="CR108" s="17">
        <f t="shared" si="361"/>
        <v>0</v>
      </c>
      <c r="CS108" s="17">
        <f t="shared" si="361"/>
        <v>0</v>
      </c>
      <c r="CT108" s="17">
        <f t="shared" si="361"/>
        <v>0</v>
      </c>
      <c r="CU108" s="17">
        <f t="shared" si="361"/>
        <v>0</v>
      </c>
      <c r="CV108" s="17">
        <f t="shared" si="361"/>
        <v>0</v>
      </c>
      <c r="CW108" s="17">
        <f t="shared" si="361"/>
        <v>0</v>
      </c>
      <c r="CX108" s="17">
        <f>MAX(CX$90,CX$91)</f>
        <v>0</v>
      </c>
      <c r="CY108" s="17">
        <f t="shared" si="361"/>
        <v>0</v>
      </c>
      <c r="CZ108" s="17">
        <f t="shared" si="361"/>
        <v>0</v>
      </c>
      <c r="DA108" s="17">
        <f t="shared" si="361"/>
        <v>0</v>
      </c>
      <c r="DB108" s="17">
        <f>MAX(DB$90,DB$91)</f>
        <v>0</v>
      </c>
      <c r="DC108" s="17">
        <f t="shared" si="361"/>
        <v>0</v>
      </c>
      <c r="DD108" s="17">
        <f t="shared" si="361"/>
        <v>0</v>
      </c>
      <c r="DE108" s="17">
        <f t="shared" si="361"/>
        <v>0</v>
      </c>
      <c r="DF108" s="17">
        <f t="shared" si="361"/>
        <v>0</v>
      </c>
      <c r="DG108" s="17">
        <f t="shared" si="361"/>
        <v>0</v>
      </c>
      <c r="DH108" s="17">
        <f t="shared" si="361"/>
        <v>0</v>
      </c>
      <c r="DI108" s="17">
        <f t="shared" si="361"/>
        <v>0</v>
      </c>
      <c r="DJ108" s="17">
        <f t="shared" si="361"/>
        <v>0</v>
      </c>
      <c r="DK108" s="17">
        <f t="shared" si="361"/>
        <v>1</v>
      </c>
      <c r="DL108" s="17">
        <f t="shared" si="361"/>
        <v>0</v>
      </c>
      <c r="DM108" s="17">
        <f t="shared" si="361"/>
        <v>0</v>
      </c>
      <c r="DN108" s="17">
        <f t="shared" si="361"/>
        <v>0</v>
      </c>
      <c r="DO108" s="17">
        <f t="shared" si="361"/>
        <v>0</v>
      </c>
      <c r="DP108" s="17">
        <f t="shared" si="361"/>
        <v>0</v>
      </c>
      <c r="DQ108" s="1"/>
      <c r="DR108" s="1"/>
      <c r="DS108" s="1"/>
      <c r="DU108" s="16">
        <f t="shared" si="295"/>
        <v>4</v>
      </c>
      <c r="DV108" s="16">
        <f t="shared" si="296"/>
        <v>0</v>
      </c>
      <c r="DW108" s="16">
        <f t="shared" si="297"/>
        <v>3</v>
      </c>
      <c r="DX108" s="16">
        <f t="shared" si="298"/>
        <v>1</v>
      </c>
      <c r="DY108" s="16">
        <f t="shared" si="299"/>
        <v>0</v>
      </c>
      <c r="DZ108" s="16">
        <f t="shared" si="300"/>
        <v>0</v>
      </c>
      <c r="EA108" s="16">
        <f t="shared" si="356"/>
        <v>0</v>
      </c>
      <c r="EB108" s="16">
        <f t="shared" si="301"/>
        <v>0</v>
      </c>
      <c r="EC108" s="16">
        <f t="shared" si="302"/>
        <v>0</v>
      </c>
      <c r="ED108" s="16">
        <f t="shared" si="303"/>
        <v>0</v>
      </c>
      <c r="EE108" s="16">
        <f t="shared" si="357"/>
        <v>0</v>
      </c>
      <c r="EF108" s="16">
        <f t="shared" si="304"/>
        <v>0</v>
      </c>
      <c r="EG108" s="16">
        <f t="shared" si="305"/>
        <v>0</v>
      </c>
      <c r="EH108" s="16">
        <f t="shared" si="306"/>
        <v>0</v>
      </c>
      <c r="EI108" s="16">
        <f t="shared" si="307"/>
        <v>0</v>
      </c>
      <c r="EJ108" s="16">
        <f t="shared" si="308"/>
        <v>0</v>
      </c>
      <c r="EK108" s="16">
        <f t="shared" si="309"/>
        <v>0</v>
      </c>
      <c r="EL108" s="16">
        <f t="shared" si="310"/>
        <v>0</v>
      </c>
      <c r="EM108" s="16">
        <f t="shared" si="311"/>
        <v>2</v>
      </c>
      <c r="EN108" s="16">
        <f t="shared" si="312"/>
        <v>2</v>
      </c>
      <c r="EO108" s="16">
        <f t="shared" si="313"/>
        <v>1</v>
      </c>
      <c r="EP108" s="16">
        <f t="shared" si="314"/>
        <v>2</v>
      </c>
      <c r="EQ108" s="16">
        <f t="shared" si="315"/>
        <v>1</v>
      </c>
      <c r="ER108" s="16">
        <f t="shared" si="316"/>
        <v>0</v>
      </c>
      <c r="ES108" s="16">
        <f t="shared" si="317"/>
        <v>1</v>
      </c>
      <c r="ET108" s="16">
        <f t="shared" si="318"/>
        <v>0</v>
      </c>
      <c r="EU108" s="16">
        <f t="shared" si="319"/>
        <v>0</v>
      </c>
      <c r="EV108" s="16">
        <f t="shared" si="320"/>
        <v>2</v>
      </c>
      <c r="EW108" s="16">
        <f t="shared" si="321"/>
        <v>2</v>
      </c>
      <c r="EX108" s="16">
        <f t="shared" si="322"/>
        <v>2</v>
      </c>
      <c r="EY108" s="16">
        <f t="shared" si="323"/>
        <v>2</v>
      </c>
      <c r="EZ108" s="16">
        <f t="shared" si="324"/>
        <v>2</v>
      </c>
      <c r="FA108" s="16">
        <f t="shared" si="325"/>
        <v>2</v>
      </c>
      <c r="FB108" s="16">
        <f t="shared" si="326"/>
        <v>2</v>
      </c>
      <c r="FC108" s="16">
        <f t="shared" si="327"/>
        <v>2</v>
      </c>
      <c r="FD108" s="16">
        <f t="shared" si="328"/>
        <v>0</v>
      </c>
      <c r="FE108" s="16">
        <f t="shared" si="329"/>
        <v>0</v>
      </c>
      <c r="FF108" s="16">
        <f t="shared" si="330"/>
        <v>0</v>
      </c>
      <c r="FG108" s="16">
        <f t="shared" si="331"/>
        <v>0</v>
      </c>
      <c r="FH108" s="16">
        <f t="shared" si="332"/>
        <v>0</v>
      </c>
      <c r="FI108" s="16">
        <f t="shared" si="333"/>
        <v>1</v>
      </c>
      <c r="FJ108" s="16">
        <f t="shared" si="334"/>
        <v>0</v>
      </c>
      <c r="FK108" s="16">
        <f t="shared" si="335"/>
        <v>0</v>
      </c>
      <c r="FL108" s="16">
        <f t="shared" si="336"/>
        <v>0</v>
      </c>
      <c r="FM108" s="16">
        <f t="shared" si="337"/>
        <v>0</v>
      </c>
      <c r="FN108" s="16">
        <f t="shared" si="338"/>
        <v>0</v>
      </c>
      <c r="FO108" s="16">
        <f t="shared" si="339"/>
        <v>0</v>
      </c>
      <c r="FP108" s="16">
        <f t="shared" si="340"/>
        <v>0</v>
      </c>
      <c r="FQ108" s="16">
        <f t="shared" si="341"/>
        <v>0</v>
      </c>
      <c r="FR108" s="16">
        <f t="shared" si="342"/>
        <v>0</v>
      </c>
      <c r="FS108" s="16">
        <f t="shared" si="343"/>
        <v>0</v>
      </c>
      <c r="FT108" s="16">
        <f t="shared" si="344"/>
        <v>0</v>
      </c>
      <c r="FU108" s="16">
        <f t="shared" si="345"/>
        <v>0</v>
      </c>
      <c r="FV108" s="16">
        <f t="shared" si="346"/>
        <v>0</v>
      </c>
      <c r="FW108" s="16">
        <f t="shared" si="347"/>
        <v>0</v>
      </c>
      <c r="FX108" s="16">
        <f t="shared" si="348"/>
        <v>0</v>
      </c>
      <c r="FZ108" s="16">
        <f t="shared" si="349"/>
        <v>2</v>
      </c>
      <c r="GA108" s="70"/>
      <c r="GC108" s="55">
        <f t="shared" si="350"/>
        <v>0</v>
      </c>
      <c r="GD108" s="23">
        <f t="shared" si="351"/>
        <v>1</v>
      </c>
      <c r="GE108" s="23">
        <f t="shared" si="352"/>
        <v>1</v>
      </c>
      <c r="GF108" s="26">
        <f t="shared" si="353"/>
        <v>0</v>
      </c>
      <c r="GG108" s="70"/>
    </row>
    <row r="109" spans="1:228" ht="13.5" customHeight="1" x14ac:dyDescent="0.25">
      <c r="A109" s="43" t="s">
        <v>43</v>
      </c>
      <c r="B109" s="17">
        <f>B$92</f>
        <v>0</v>
      </c>
      <c r="C109" s="17">
        <f t="shared" ref="C109:BO109" si="362">C$92</f>
        <v>1</v>
      </c>
      <c r="D109" s="17">
        <f t="shared" si="362"/>
        <v>0</v>
      </c>
      <c r="E109" s="17">
        <f t="shared" si="362"/>
        <v>0</v>
      </c>
      <c r="F109" s="17">
        <f t="shared" si="362"/>
        <v>0</v>
      </c>
      <c r="G109" s="17">
        <f t="shared" si="362"/>
        <v>0</v>
      </c>
      <c r="H109" s="17">
        <f t="shared" si="362"/>
        <v>0</v>
      </c>
      <c r="I109" s="17">
        <f t="shared" si="362"/>
        <v>0</v>
      </c>
      <c r="J109" s="17">
        <f t="shared" si="362"/>
        <v>0</v>
      </c>
      <c r="K109" s="17">
        <f t="shared" si="362"/>
        <v>0</v>
      </c>
      <c r="L109" s="17">
        <f t="shared" si="362"/>
        <v>0</v>
      </c>
      <c r="M109" s="17">
        <f t="shared" si="362"/>
        <v>0</v>
      </c>
      <c r="N109" s="17">
        <f t="shared" si="362"/>
        <v>0</v>
      </c>
      <c r="O109" s="17">
        <f t="shared" si="362"/>
        <v>0</v>
      </c>
      <c r="P109" s="17">
        <f t="shared" si="362"/>
        <v>0</v>
      </c>
      <c r="Q109" s="17">
        <f t="shared" si="362"/>
        <v>0</v>
      </c>
      <c r="R109" s="17">
        <f t="shared" si="362"/>
        <v>0</v>
      </c>
      <c r="S109" s="17">
        <f t="shared" si="362"/>
        <v>0</v>
      </c>
      <c r="T109" s="17">
        <f t="shared" si="362"/>
        <v>0</v>
      </c>
      <c r="U109" s="17">
        <f t="shared" si="362"/>
        <v>0</v>
      </c>
      <c r="V109" s="17">
        <f t="shared" si="362"/>
        <v>0</v>
      </c>
      <c r="W109" s="17">
        <f t="shared" si="362"/>
        <v>0</v>
      </c>
      <c r="X109" s="17">
        <f>X$92</f>
        <v>0</v>
      </c>
      <c r="Y109" s="17">
        <f>Y$92</f>
        <v>0</v>
      </c>
      <c r="Z109" s="17">
        <f t="shared" si="362"/>
        <v>0</v>
      </c>
      <c r="AA109" s="17">
        <f t="shared" si="362"/>
        <v>0</v>
      </c>
      <c r="AB109" s="17">
        <f t="shared" si="362"/>
        <v>0</v>
      </c>
      <c r="AC109" s="17">
        <f t="shared" si="362"/>
        <v>0</v>
      </c>
      <c r="AD109" s="17">
        <f t="shared" si="362"/>
        <v>0</v>
      </c>
      <c r="AE109" s="17">
        <f t="shared" si="362"/>
        <v>0</v>
      </c>
      <c r="AF109" s="17">
        <f t="shared" si="362"/>
        <v>0</v>
      </c>
      <c r="AG109" s="17">
        <f t="shared" si="362"/>
        <v>0</v>
      </c>
      <c r="AH109" s="17">
        <f t="shared" si="362"/>
        <v>0</v>
      </c>
      <c r="AI109" s="17">
        <f t="shared" si="362"/>
        <v>0</v>
      </c>
      <c r="AJ109" s="17">
        <f t="shared" si="362"/>
        <v>0</v>
      </c>
      <c r="AK109" s="17">
        <f t="shared" si="362"/>
        <v>0</v>
      </c>
      <c r="AL109" s="17">
        <f t="shared" si="362"/>
        <v>0</v>
      </c>
      <c r="AM109" s="17">
        <f t="shared" si="362"/>
        <v>1</v>
      </c>
      <c r="AN109" s="17">
        <f t="shared" si="362"/>
        <v>0</v>
      </c>
      <c r="AO109" s="17">
        <f t="shared" si="362"/>
        <v>0</v>
      </c>
      <c r="AP109" s="17">
        <f t="shared" si="362"/>
        <v>0</v>
      </c>
      <c r="AQ109" s="17">
        <f t="shared" si="362"/>
        <v>0</v>
      </c>
      <c r="AR109" s="17">
        <f t="shared" si="362"/>
        <v>0</v>
      </c>
      <c r="AS109" s="17">
        <f t="shared" si="362"/>
        <v>0</v>
      </c>
      <c r="AT109" s="17">
        <f t="shared" si="362"/>
        <v>0</v>
      </c>
      <c r="AU109" s="17">
        <f t="shared" si="362"/>
        <v>0</v>
      </c>
      <c r="AV109" s="17">
        <f t="shared" si="362"/>
        <v>0</v>
      </c>
      <c r="AW109" s="17">
        <f t="shared" si="362"/>
        <v>0</v>
      </c>
      <c r="AX109" s="17">
        <f t="shared" si="362"/>
        <v>0</v>
      </c>
      <c r="AY109" s="17">
        <f t="shared" si="362"/>
        <v>0</v>
      </c>
      <c r="AZ109" s="17">
        <f t="shared" si="362"/>
        <v>0</v>
      </c>
      <c r="BA109" s="17">
        <f t="shared" si="362"/>
        <v>0</v>
      </c>
      <c r="BB109" s="17">
        <f t="shared" si="362"/>
        <v>0</v>
      </c>
      <c r="BC109" s="17">
        <f t="shared" si="362"/>
        <v>0</v>
      </c>
      <c r="BD109" s="17">
        <f t="shared" si="362"/>
        <v>0</v>
      </c>
      <c r="BE109" s="17">
        <f t="shared" si="362"/>
        <v>0</v>
      </c>
      <c r="BF109" s="17">
        <f t="shared" si="362"/>
        <v>0</v>
      </c>
      <c r="BG109" s="17">
        <f t="shared" si="362"/>
        <v>0</v>
      </c>
      <c r="BH109" s="17">
        <f t="shared" si="362"/>
        <v>0</v>
      </c>
      <c r="BI109" s="17">
        <f t="shared" si="362"/>
        <v>0</v>
      </c>
      <c r="BJ109" s="17">
        <f t="shared" si="362"/>
        <v>0</v>
      </c>
      <c r="BK109" s="17">
        <f t="shared" si="362"/>
        <v>0</v>
      </c>
      <c r="BL109" s="17">
        <f t="shared" si="362"/>
        <v>0</v>
      </c>
      <c r="BM109" s="17">
        <f t="shared" si="362"/>
        <v>0</v>
      </c>
      <c r="BN109" s="17">
        <f t="shared" si="362"/>
        <v>0</v>
      </c>
      <c r="BO109" s="17">
        <f t="shared" si="362"/>
        <v>0</v>
      </c>
      <c r="BP109" s="17">
        <f t="shared" ref="BP109:DP109" si="363">BP$92</f>
        <v>0</v>
      </c>
      <c r="BQ109" s="17">
        <f t="shared" si="363"/>
        <v>0</v>
      </c>
      <c r="BR109" s="17">
        <f t="shared" si="363"/>
        <v>0</v>
      </c>
      <c r="BS109" s="17">
        <f t="shared" si="363"/>
        <v>0</v>
      </c>
      <c r="BT109" s="17">
        <f t="shared" si="363"/>
        <v>0</v>
      </c>
      <c r="BU109" s="17">
        <f t="shared" si="363"/>
        <v>0</v>
      </c>
      <c r="BV109" s="17">
        <f t="shared" si="363"/>
        <v>1</v>
      </c>
      <c r="BW109" s="17">
        <f t="shared" si="363"/>
        <v>0</v>
      </c>
      <c r="BX109" s="17">
        <f t="shared" si="363"/>
        <v>0</v>
      </c>
      <c r="BY109" s="17">
        <f t="shared" si="363"/>
        <v>0</v>
      </c>
      <c r="BZ109" s="17">
        <f t="shared" si="363"/>
        <v>0</v>
      </c>
      <c r="CA109" s="17">
        <f t="shared" si="363"/>
        <v>0</v>
      </c>
      <c r="CB109" s="17">
        <f t="shared" si="363"/>
        <v>0</v>
      </c>
      <c r="CC109" s="17">
        <f t="shared" si="363"/>
        <v>0</v>
      </c>
      <c r="CD109" s="17">
        <f t="shared" si="363"/>
        <v>0</v>
      </c>
      <c r="CE109" s="17">
        <f t="shared" si="363"/>
        <v>0</v>
      </c>
      <c r="CF109" s="17">
        <f t="shared" si="363"/>
        <v>0</v>
      </c>
      <c r="CG109" s="17">
        <f t="shared" si="363"/>
        <v>0</v>
      </c>
      <c r="CH109" s="17">
        <f t="shared" si="363"/>
        <v>0</v>
      </c>
      <c r="CI109" s="17">
        <f t="shared" si="363"/>
        <v>0</v>
      </c>
      <c r="CJ109" s="17">
        <f t="shared" si="363"/>
        <v>0</v>
      </c>
      <c r="CK109" s="17">
        <f t="shared" si="363"/>
        <v>0</v>
      </c>
      <c r="CL109" s="17">
        <f t="shared" si="363"/>
        <v>0</v>
      </c>
      <c r="CM109" s="17">
        <f t="shared" si="363"/>
        <v>0</v>
      </c>
      <c r="CN109" s="17">
        <f t="shared" si="363"/>
        <v>0</v>
      </c>
      <c r="CO109" s="17">
        <f t="shared" si="363"/>
        <v>0</v>
      </c>
      <c r="CP109" s="17">
        <f t="shared" si="363"/>
        <v>0</v>
      </c>
      <c r="CQ109" s="17">
        <f t="shared" si="363"/>
        <v>0</v>
      </c>
      <c r="CR109" s="17">
        <f t="shared" si="363"/>
        <v>0</v>
      </c>
      <c r="CS109" s="17">
        <f t="shared" si="363"/>
        <v>0</v>
      </c>
      <c r="CT109" s="17">
        <f t="shared" si="363"/>
        <v>0</v>
      </c>
      <c r="CU109" s="17">
        <f t="shared" si="363"/>
        <v>0</v>
      </c>
      <c r="CV109" s="17">
        <f t="shared" si="363"/>
        <v>0</v>
      </c>
      <c r="CW109" s="17">
        <f t="shared" si="363"/>
        <v>0</v>
      </c>
      <c r="CX109" s="17">
        <f>CX$92</f>
        <v>0</v>
      </c>
      <c r="CY109" s="17">
        <f t="shared" si="363"/>
        <v>0</v>
      </c>
      <c r="CZ109" s="17">
        <f t="shared" si="363"/>
        <v>0</v>
      </c>
      <c r="DA109" s="17">
        <f t="shared" si="363"/>
        <v>0</v>
      </c>
      <c r="DB109" s="17">
        <f>DB$92</f>
        <v>0</v>
      </c>
      <c r="DC109" s="17">
        <f t="shared" si="363"/>
        <v>0</v>
      </c>
      <c r="DD109" s="17">
        <f t="shared" si="363"/>
        <v>0</v>
      </c>
      <c r="DE109" s="17">
        <f t="shared" si="363"/>
        <v>0</v>
      </c>
      <c r="DF109" s="17">
        <f t="shared" si="363"/>
        <v>0</v>
      </c>
      <c r="DG109" s="17">
        <f t="shared" si="363"/>
        <v>0</v>
      </c>
      <c r="DH109" s="17">
        <f t="shared" si="363"/>
        <v>0</v>
      </c>
      <c r="DI109" s="17">
        <f t="shared" si="363"/>
        <v>0</v>
      </c>
      <c r="DJ109" s="17">
        <f t="shared" si="363"/>
        <v>0</v>
      </c>
      <c r="DK109" s="17">
        <f t="shared" si="363"/>
        <v>0</v>
      </c>
      <c r="DL109" s="17">
        <f t="shared" si="363"/>
        <v>0</v>
      </c>
      <c r="DM109" s="17">
        <f t="shared" si="363"/>
        <v>0</v>
      </c>
      <c r="DN109" s="17">
        <f t="shared" si="363"/>
        <v>1</v>
      </c>
      <c r="DO109" s="17">
        <f t="shared" si="363"/>
        <v>0</v>
      </c>
      <c r="DP109" s="17">
        <f t="shared" si="363"/>
        <v>0</v>
      </c>
      <c r="DQ109" s="1"/>
      <c r="DR109" s="1"/>
      <c r="DS109" s="1"/>
      <c r="DU109" s="16">
        <f t="shared" si="295"/>
        <v>4</v>
      </c>
      <c r="DV109" s="16">
        <f t="shared" si="296"/>
        <v>0</v>
      </c>
      <c r="DW109" s="16">
        <f t="shared" si="297"/>
        <v>4</v>
      </c>
      <c r="DX109" s="16">
        <f t="shared" si="298"/>
        <v>0</v>
      </c>
      <c r="DY109" s="16">
        <f t="shared" si="299"/>
        <v>0</v>
      </c>
      <c r="DZ109" s="16">
        <f t="shared" si="300"/>
        <v>0</v>
      </c>
      <c r="EA109" s="16">
        <f t="shared" si="356"/>
        <v>0</v>
      </c>
      <c r="EB109" s="16">
        <f t="shared" si="301"/>
        <v>0</v>
      </c>
      <c r="EC109" s="16">
        <f t="shared" si="302"/>
        <v>0</v>
      </c>
      <c r="ED109" s="16">
        <f t="shared" si="303"/>
        <v>0</v>
      </c>
      <c r="EE109" s="16">
        <f t="shared" si="357"/>
        <v>0</v>
      </c>
      <c r="EF109" s="16">
        <f t="shared" si="304"/>
        <v>0</v>
      </c>
      <c r="EG109" s="16">
        <f t="shared" si="305"/>
        <v>0</v>
      </c>
      <c r="EH109" s="16">
        <f t="shared" si="306"/>
        <v>0</v>
      </c>
      <c r="EI109" s="16">
        <f t="shared" si="307"/>
        <v>0</v>
      </c>
      <c r="EJ109" s="16">
        <f t="shared" si="308"/>
        <v>0</v>
      </c>
      <c r="EK109" s="16">
        <f t="shared" si="309"/>
        <v>0</v>
      </c>
      <c r="EL109" s="16">
        <f t="shared" si="310"/>
        <v>0</v>
      </c>
      <c r="EM109" s="16">
        <f t="shared" si="311"/>
        <v>0</v>
      </c>
      <c r="EN109" s="16">
        <f t="shared" si="312"/>
        <v>1</v>
      </c>
      <c r="EO109" s="16">
        <f t="shared" si="313"/>
        <v>2</v>
      </c>
      <c r="EP109" s="16">
        <f t="shared" si="314"/>
        <v>2</v>
      </c>
      <c r="EQ109" s="16">
        <f t="shared" si="315"/>
        <v>1</v>
      </c>
      <c r="ER109" s="16">
        <f t="shared" si="316"/>
        <v>0</v>
      </c>
      <c r="ES109" s="16">
        <f t="shared" si="317"/>
        <v>0</v>
      </c>
      <c r="ET109" s="16">
        <f t="shared" si="318"/>
        <v>0</v>
      </c>
      <c r="EU109" s="16">
        <f t="shared" si="319"/>
        <v>0</v>
      </c>
      <c r="EV109" s="16">
        <f t="shared" si="320"/>
        <v>1</v>
      </c>
      <c r="EW109" s="16">
        <f t="shared" si="321"/>
        <v>1</v>
      </c>
      <c r="EX109" s="16">
        <f t="shared" si="322"/>
        <v>2</v>
      </c>
      <c r="EY109" s="16">
        <f t="shared" si="323"/>
        <v>1</v>
      </c>
      <c r="EZ109" s="16">
        <f t="shared" si="324"/>
        <v>0</v>
      </c>
      <c r="FA109" s="16">
        <f t="shared" si="325"/>
        <v>1</v>
      </c>
      <c r="FB109" s="16">
        <f t="shared" si="326"/>
        <v>2</v>
      </c>
      <c r="FC109" s="16">
        <f t="shared" si="327"/>
        <v>3</v>
      </c>
      <c r="FD109" s="16">
        <f t="shared" si="328"/>
        <v>0</v>
      </c>
      <c r="FE109" s="16">
        <f t="shared" si="329"/>
        <v>0</v>
      </c>
      <c r="FF109" s="16">
        <f t="shared" si="330"/>
        <v>0</v>
      </c>
      <c r="FG109" s="16">
        <f t="shared" si="331"/>
        <v>0</v>
      </c>
      <c r="FH109" s="16">
        <f t="shared" si="332"/>
        <v>0</v>
      </c>
      <c r="FI109" s="16">
        <f t="shared" si="333"/>
        <v>0</v>
      </c>
      <c r="FJ109" s="16">
        <f t="shared" si="334"/>
        <v>0</v>
      </c>
      <c r="FK109" s="16">
        <f t="shared" si="335"/>
        <v>0</v>
      </c>
      <c r="FL109" s="16">
        <f t="shared" si="336"/>
        <v>0</v>
      </c>
      <c r="FM109" s="16">
        <f t="shared" si="337"/>
        <v>0</v>
      </c>
      <c r="FN109" s="16">
        <f t="shared" si="338"/>
        <v>0</v>
      </c>
      <c r="FO109" s="16">
        <f t="shared" si="339"/>
        <v>0</v>
      </c>
      <c r="FP109" s="16">
        <f t="shared" si="340"/>
        <v>0</v>
      </c>
      <c r="FQ109" s="16">
        <f t="shared" si="341"/>
        <v>0</v>
      </c>
      <c r="FR109" s="16">
        <f t="shared" si="342"/>
        <v>0</v>
      </c>
      <c r="FS109" s="16">
        <f t="shared" si="343"/>
        <v>0</v>
      </c>
      <c r="FT109" s="16">
        <f t="shared" si="344"/>
        <v>0</v>
      </c>
      <c r="FU109" s="16">
        <f t="shared" si="345"/>
        <v>0</v>
      </c>
      <c r="FV109" s="16">
        <f t="shared" si="346"/>
        <v>0</v>
      </c>
      <c r="FW109" s="16">
        <f t="shared" si="347"/>
        <v>0</v>
      </c>
      <c r="FX109" s="16">
        <f t="shared" si="348"/>
        <v>0</v>
      </c>
      <c r="FZ109" s="16">
        <f t="shared" si="349"/>
        <v>0</v>
      </c>
      <c r="GA109" s="70"/>
      <c r="GC109" s="55">
        <f t="shared" si="350"/>
        <v>0</v>
      </c>
      <c r="GD109" s="23">
        <f t="shared" si="351"/>
        <v>0</v>
      </c>
      <c r="GE109" s="23">
        <f t="shared" si="352"/>
        <v>0</v>
      </c>
      <c r="GF109" s="26">
        <f t="shared" si="353"/>
        <v>0</v>
      </c>
      <c r="GG109" s="70"/>
    </row>
    <row r="110" spans="1:228" ht="13.5" customHeight="1" thickBot="1" x14ac:dyDescent="0.3">
      <c r="A110" s="43" t="s">
        <v>18</v>
      </c>
      <c r="B110" s="17">
        <f>B$93</f>
        <v>0</v>
      </c>
      <c r="C110" s="17">
        <f t="shared" ref="C110:BO110" si="364">C$93</f>
        <v>0</v>
      </c>
      <c r="D110" s="17">
        <f t="shared" si="364"/>
        <v>0</v>
      </c>
      <c r="E110" s="17">
        <f t="shared" si="364"/>
        <v>0</v>
      </c>
      <c r="F110" s="17">
        <f t="shared" si="364"/>
        <v>1</v>
      </c>
      <c r="G110" s="17">
        <f t="shared" si="364"/>
        <v>2</v>
      </c>
      <c r="H110" s="17">
        <f t="shared" si="364"/>
        <v>2</v>
      </c>
      <c r="I110" s="17">
        <f t="shared" si="364"/>
        <v>0</v>
      </c>
      <c r="J110" s="17">
        <f t="shared" si="364"/>
        <v>2</v>
      </c>
      <c r="K110" s="17">
        <f t="shared" si="364"/>
        <v>1</v>
      </c>
      <c r="L110" s="17">
        <f t="shared" si="364"/>
        <v>1</v>
      </c>
      <c r="M110" s="17">
        <f t="shared" si="364"/>
        <v>1</v>
      </c>
      <c r="N110" s="17">
        <f t="shared" si="364"/>
        <v>1</v>
      </c>
      <c r="O110" s="17">
        <f t="shared" si="364"/>
        <v>0</v>
      </c>
      <c r="P110" s="17">
        <f t="shared" si="364"/>
        <v>2</v>
      </c>
      <c r="Q110" s="17">
        <f t="shared" si="364"/>
        <v>0</v>
      </c>
      <c r="R110" s="17">
        <f t="shared" si="364"/>
        <v>0</v>
      </c>
      <c r="S110" s="17">
        <f t="shared" si="364"/>
        <v>0</v>
      </c>
      <c r="T110" s="17">
        <f t="shared" si="364"/>
        <v>0</v>
      </c>
      <c r="U110" s="17">
        <f t="shared" si="364"/>
        <v>2</v>
      </c>
      <c r="V110" s="17">
        <f t="shared" si="364"/>
        <v>0</v>
      </c>
      <c r="W110" s="17">
        <f t="shared" si="364"/>
        <v>2</v>
      </c>
      <c r="X110" s="17">
        <f>X$93</f>
        <v>0</v>
      </c>
      <c r="Y110" s="17">
        <f>Y$93</f>
        <v>0</v>
      </c>
      <c r="Z110" s="17">
        <f t="shared" si="364"/>
        <v>0</v>
      </c>
      <c r="AA110" s="17">
        <f t="shared" si="364"/>
        <v>0</v>
      </c>
      <c r="AB110" s="17">
        <f t="shared" si="364"/>
        <v>0</v>
      </c>
      <c r="AC110" s="17">
        <f t="shared" si="364"/>
        <v>0</v>
      </c>
      <c r="AD110" s="17">
        <f t="shared" si="364"/>
        <v>0</v>
      </c>
      <c r="AE110" s="17">
        <f t="shared" si="364"/>
        <v>1</v>
      </c>
      <c r="AF110" s="17">
        <f t="shared" si="364"/>
        <v>0</v>
      </c>
      <c r="AG110" s="17">
        <f t="shared" si="364"/>
        <v>0</v>
      </c>
      <c r="AH110" s="17">
        <f t="shared" si="364"/>
        <v>1</v>
      </c>
      <c r="AI110" s="17">
        <f t="shared" si="364"/>
        <v>1</v>
      </c>
      <c r="AJ110" s="17">
        <f t="shared" si="364"/>
        <v>0</v>
      </c>
      <c r="AK110" s="17">
        <f t="shared" si="364"/>
        <v>1</v>
      </c>
      <c r="AL110" s="17">
        <f t="shared" si="364"/>
        <v>2</v>
      </c>
      <c r="AM110" s="17">
        <f t="shared" si="364"/>
        <v>0</v>
      </c>
      <c r="AN110" s="17">
        <f t="shared" si="364"/>
        <v>0</v>
      </c>
      <c r="AO110" s="17">
        <f t="shared" si="364"/>
        <v>0</v>
      </c>
      <c r="AP110" s="17">
        <f t="shared" si="364"/>
        <v>0</v>
      </c>
      <c r="AQ110" s="17">
        <f t="shared" si="364"/>
        <v>0</v>
      </c>
      <c r="AR110" s="17">
        <f t="shared" si="364"/>
        <v>0</v>
      </c>
      <c r="AS110" s="17">
        <f t="shared" si="364"/>
        <v>0</v>
      </c>
      <c r="AT110" s="17">
        <f t="shared" si="364"/>
        <v>2</v>
      </c>
      <c r="AU110" s="17">
        <f t="shared" si="364"/>
        <v>0</v>
      </c>
      <c r="AV110" s="17">
        <f t="shared" si="364"/>
        <v>0</v>
      </c>
      <c r="AW110" s="17">
        <f t="shared" si="364"/>
        <v>0</v>
      </c>
      <c r="AX110" s="17">
        <f t="shared" si="364"/>
        <v>0</v>
      </c>
      <c r="AY110" s="17">
        <f t="shared" si="364"/>
        <v>0</v>
      </c>
      <c r="AZ110" s="17">
        <f t="shared" si="364"/>
        <v>0</v>
      </c>
      <c r="BA110" s="17">
        <f t="shared" si="364"/>
        <v>0</v>
      </c>
      <c r="BB110" s="17">
        <f t="shared" si="364"/>
        <v>1</v>
      </c>
      <c r="BC110" s="17">
        <f t="shared" si="364"/>
        <v>1</v>
      </c>
      <c r="BD110" s="17">
        <f t="shared" si="364"/>
        <v>0</v>
      </c>
      <c r="BE110" s="17">
        <f t="shared" si="364"/>
        <v>0</v>
      </c>
      <c r="BF110" s="17">
        <f t="shared" si="364"/>
        <v>0</v>
      </c>
      <c r="BG110" s="17">
        <f t="shared" si="364"/>
        <v>0</v>
      </c>
      <c r="BH110" s="17">
        <f t="shared" si="364"/>
        <v>1</v>
      </c>
      <c r="BI110" s="17">
        <f t="shared" si="364"/>
        <v>2</v>
      </c>
      <c r="BJ110" s="17">
        <f t="shared" si="364"/>
        <v>0</v>
      </c>
      <c r="BK110" s="17">
        <f t="shared" si="364"/>
        <v>0</v>
      </c>
      <c r="BL110" s="17">
        <f t="shared" si="364"/>
        <v>0</v>
      </c>
      <c r="BM110" s="17">
        <f t="shared" si="364"/>
        <v>2</v>
      </c>
      <c r="BN110" s="17">
        <f t="shared" si="364"/>
        <v>2</v>
      </c>
      <c r="BO110" s="17">
        <f t="shared" si="364"/>
        <v>2</v>
      </c>
      <c r="BP110" s="17">
        <f t="shared" ref="BP110:DP110" si="365">BP$93</f>
        <v>0</v>
      </c>
      <c r="BQ110" s="17">
        <f t="shared" si="365"/>
        <v>0</v>
      </c>
      <c r="BR110" s="17">
        <f t="shared" si="365"/>
        <v>2</v>
      </c>
      <c r="BS110" s="17">
        <f t="shared" si="365"/>
        <v>2</v>
      </c>
      <c r="BT110" s="17">
        <f t="shared" si="365"/>
        <v>0</v>
      </c>
      <c r="BU110" s="17">
        <f t="shared" si="365"/>
        <v>0</v>
      </c>
      <c r="BV110" s="17">
        <f t="shared" si="365"/>
        <v>0</v>
      </c>
      <c r="BW110" s="17">
        <f t="shared" si="365"/>
        <v>0</v>
      </c>
      <c r="BX110" s="17">
        <f t="shared" si="365"/>
        <v>0</v>
      </c>
      <c r="BY110" s="17">
        <f t="shared" si="365"/>
        <v>0</v>
      </c>
      <c r="BZ110" s="17">
        <f t="shared" si="365"/>
        <v>0</v>
      </c>
      <c r="CA110" s="17">
        <f t="shared" si="365"/>
        <v>0</v>
      </c>
      <c r="CB110" s="17">
        <f t="shared" si="365"/>
        <v>0</v>
      </c>
      <c r="CC110" s="17">
        <f t="shared" si="365"/>
        <v>0</v>
      </c>
      <c r="CD110" s="17">
        <f t="shared" si="365"/>
        <v>2</v>
      </c>
      <c r="CE110" s="17">
        <f t="shared" si="365"/>
        <v>0</v>
      </c>
      <c r="CF110" s="17">
        <f t="shared" si="365"/>
        <v>2</v>
      </c>
      <c r="CG110" s="17">
        <f t="shared" si="365"/>
        <v>2</v>
      </c>
      <c r="CH110" s="17">
        <f t="shared" si="365"/>
        <v>2</v>
      </c>
      <c r="CI110" s="17">
        <f t="shared" si="365"/>
        <v>2</v>
      </c>
      <c r="CJ110" s="17">
        <f t="shared" si="365"/>
        <v>0</v>
      </c>
      <c r="CK110" s="17">
        <f t="shared" si="365"/>
        <v>0</v>
      </c>
      <c r="CL110" s="17">
        <f t="shared" si="365"/>
        <v>2</v>
      </c>
      <c r="CM110" s="17">
        <f t="shared" si="365"/>
        <v>1</v>
      </c>
      <c r="CN110" s="17">
        <f t="shared" si="365"/>
        <v>0</v>
      </c>
      <c r="CO110" s="17">
        <f t="shared" si="365"/>
        <v>0</v>
      </c>
      <c r="CP110" s="17">
        <f t="shared" si="365"/>
        <v>0</v>
      </c>
      <c r="CQ110" s="17">
        <f t="shared" si="365"/>
        <v>0</v>
      </c>
      <c r="CR110" s="17">
        <f t="shared" si="365"/>
        <v>1</v>
      </c>
      <c r="CS110" s="17">
        <f t="shared" si="365"/>
        <v>0</v>
      </c>
      <c r="CT110" s="17">
        <f t="shared" si="365"/>
        <v>0</v>
      </c>
      <c r="CU110" s="17">
        <f t="shared" si="365"/>
        <v>0</v>
      </c>
      <c r="CV110" s="17">
        <f t="shared" si="365"/>
        <v>0</v>
      </c>
      <c r="CW110" s="17">
        <f t="shared" si="365"/>
        <v>0</v>
      </c>
      <c r="CX110" s="17">
        <f>CX$93</f>
        <v>2</v>
      </c>
      <c r="CY110" s="17">
        <f t="shared" si="365"/>
        <v>0</v>
      </c>
      <c r="CZ110" s="17">
        <f t="shared" si="365"/>
        <v>0</v>
      </c>
      <c r="DA110" s="17">
        <f t="shared" si="365"/>
        <v>2</v>
      </c>
      <c r="DB110" s="17">
        <f>DB$93</f>
        <v>0</v>
      </c>
      <c r="DC110" s="17">
        <f t="shared" si="365"/>
        <v>0</v>
      </c>
      <c r="DD110" s="17">
        <f t="shared" si="365"/>
        <v>2</v>
      </c>
      <c r="DE110" s="17">
        <f t="shared" si="365"/>
        <v>0</v>
      </c>
      <c r="DF110" s="17">
        <f t="shared" si="365"/>
        <v>0</v>
      </c>
      <c r="DG110" s="17">
        <f t="shared" si="365"/>
        <v>0</v>
      </c>
      <c r="DH110" s="17">
        <f t="shared" si="365"/>
        <v>0</v>
      </c>
      <c r="DI110" s="17">
        <f t="shared" si="365"/>
        <v>0</v>
      </c>
      <c r="DJ110" s="17">
        <f t="shared" si="365"/>
        <v>0</v>
      </c>
      <c r="DK110" s="17">
        <f t="shared" si="365"/>
        <v>1</v>
      </c>
      <c r="DL110" s="17">
        <f t="shared" si="365"/>
        <v>0</v>
      </c>
      <c r="DM110" s="17">
        <f t="shared" si="365"/>
        <v>0</v>
      </c>
      <c r="DN110" s="17">
        <f t="shared" si="365"/>
        <v>0</v>
      </c>
      <c r="DO110" s="17">
        <f t="shared" si="365"/>
        <v>0</v>
      </c>
      <c r="DP110" s="17">
        <f t="shared" si="365"/>
        <v>0</v>
      </c>
      <c r="DQ110" s="1"/>
      <c r="DR110" s="1"/>
      <c r="DS110" s="1"/>
      <c r="DU110" s="16">
        <f t="shared" si="295"/>
        <v>21</v>
      </c>
      <c r="DV110" s="16">
        <f t="shared" si="296"/>
        <v>3</v>
      </c>
      <c r="DW110" s="16">
        <f t="shared" si="297"/>
        <v>14</v>
      </c>
      <c r="DX110" s="16">
        <f t="shared" si="298"/>
        <v>4</v>
      </c>
      <c r="DY110" s="16">
        <f t="shared" si="299"/>
        <v>6</v>
      </c>
      <c r="DZ110" s="16">
        <f t="shared" si="300"/>
        <v>1</v>
      </c>
      <c r="EA110" s="16">
        <f t="shared" si="356"/>
        <v>2</v>
      </c>
      <c r="EB110" s="16">
        <f t="shared" si="301"/>
        <v>0</v>
      </c>
      <c r="EC110" s="16">
        <f t="shared" si="302"/>
        <v>1</v>
      </c>
      <c r="ED110" s="16">
        <f t="shared" si="303"/>
        <v>0</v>
      </c>
      <c r="EE110" s="16">
        <f t="shared" si="357"/>
        <v>1</v>
      </c>
      <c r="EF110" s="16">
        <f t="shared" si="304"/>
        <v>1</v>
      </c>
      <c r="EG110" s="16">
        <f t="shared" si="305"/>
        <v>0</v>
      </c>
      <c r="EH110" s="16">
        <f t="shared" si="306"/>
        <v>2</v>
      </c>
      <c r="EI110" s="16">
        <f t="shared" si="307"/>
        <v>1</v>
      </c>
      <c r="EJ110" s="16">
        <f t="shared" si="308"/>
        <v>1</v>
      </c>
      <c r="EK110" s="16">
        <f t="shared" si="309"/>
        <v>2</v>
      </c>
      <c r="EL110" s="16">
        <f t="shared" si="310"/>
        <v>1</v>
      </c>
      <c r="EM110" s="16">
        <f t="shared" si="311"/>
        <v>1</v>
      </c>
      <c r="EN110" s="16">
        <f t="shared" si="312"/>
        <v>1</v>
      </c>
      <c r="EO110" s="16">
        <f t="shared" si="313"/>
        <v>5</v>
      </c>
      <c r="EP110" s="16">
        <f t="shared" si="314"/>
        <v>9</v>
      </c>
      <c r="EQ110" s="16">
        <f t="shared" si="315"/>
        <v>4</v>
      </c>
      <c r="ER110" s="16">
        <f t="shared" si="316"/>
        <v>2</v>
      </c>
      <c r="ES110" s="16">
        <f t="shared" si="317"/>
        <v>0</v>
      </c>
      <c r="ET110" s="16">
        <f t="shared" si="318"/>
        <v>0</v>
      </c>
      <c r="EU110" s="16">
        <f t="shared" si="319"/>
        <v>0</v>
      </c>
      <c r="EV110" s="16">
        <f t="shared" si="320"/>
        <v>3</v>
      </c>
      <c r="EW110" s="16">
        <f t="shared" si="321"/>
        <v>3</v>
      </c>
      <c r="EX110" s="16">
        <f t="shared" si="322"/>
        <v>5</v>
      </c>
      <c r="EY110" s="16">
        <f t="shared" si="323"/>
        <v>2</v>
      </c>
      <c r="EZ110" s="16">
        <f t="shared" si="324"/>
        <v>2</v>
      </c>
      <c r="FA110" s="16">
        <f t="shared" si="325"/>
        <v>3</v>
      </c>
      <c r="FB110" s="16">
        <f t="shared" si="326"/>
        <v>5</v>
      </c>
      <c r="FC110" s="16">
        <f t="shared" si="327"/>
        <v>5</v>
      </c>
      <c r="FD110" s="16">
        <f t="shared" si="328"/>
        <v>1</v>
      </c>
      <c r="FE110" s="16">
        <f t="shared" si="329"/>
        <v>2</v>
      </c>
      <c r="FF110" s="16">
        <f t="shared" si="330"/>
        <v>0</v>
      </c>
      <c r="FG110" s="16">
        <f t="shared" si="331"/>
        <v>3</v>
      </c>
      <c r="FH110" s="16">
        <f t="shared" si="332"/>
        <v>0</v>
      </c>
      <c r="FI110" s="16">
        <f t="shared" si="333"/>
        <v>3</v>
      </c>
      <c r="FJ110" s="16">
        <f t="shared" si="334"/>
        <v>2</v>
      </c>
      <c r="FK110" s="16">
        <f t="shared" si="335"/>
        <v>4</v>
      </c>
      <c r="FL110" s="16">
        <f t="shared" si="336"/>
        <v>0</v>
      </c>
      <c r="FM110" s="16">
        <f t="shared" si="337"/>
        <v>0</v>
      </c>
      <c r="FN110" s="16">
        <f t="shared" si="338"/>
        <v>0</v>
      </c>
      <c r="FO110" s="16">
        <f t="shared" si="339"/>
        <v>1</v>
      </c>
      <c r="FP110" s="16">
        <f t="shared" si="340"/>
        <v>1</v>
      </c>
      <c r="FQ110" s="16">
        <f t="shared" si="341"/>
        <v>1</v>
      </c>
      <c r="FR110" s="16">
        <f t="shared" si="342"/>
        <v>1</v>
      </c>
      <c r="FS110" s="16">
        <f t="shared" si="343"/>
        <v>1</v>
      </c>
      <c r="FT110" s="16">
        <f t="shared" si="344"/>
        <v>0</v>
      </c>
      <c r="FU110" s="16">
        <f t="shared" si="345"/>
        <v>0</v>
      </c>
      <c r="FV110" s="16">
        <f t="shared" si="346"/>
        <v>1</v>
      </c>
      <c r="FW110" s="16">
        <f t="shared" si="347"/>
        <v>0</v>
      </c>
      <c r="FX110" s="16">
        <f t="shared" si="348"/>
        <v>1</v>
      </c>
      <c r="FZ110" s="16">
        <f t="shared" si="349"/>
        <v>12</v>
      </c>
      <c r="GA110" s="70"/>
      <c r="GC110" s="56">
        <f t="shared" si="350"/>
        <v>3</v>
      </c>
      <c r="GD110" s="27">
        <f t="shared" si="351"/>
        <v>8</v>
      </c>
      <c r="GE110" s="27">
        <f t="shared" si="352"/>
        <v>3</v>
      </c>
      <c r="GF110" s="28">
        <f t="shared" si="353"/>
        <v>3</v>
      </c>
      <c r="GG110" s="70"/>
    </row>
    <row r="111" spans="1:228" ht="13.5" customHeight="1" thickTop="1" thickBot="1" x14ac:dyDescent="0.3">
      <c r="A111" s="34" t="s">
        <v>11</v>
      </c>
      <c r="B111" s="17">
        <f>COUNTIF(B$105:B$110,"&gt;0")</f>
        <v>1</v>
      </c>
      <c r="C111" s="17">
        <f t="shared" ref="C111:BO111" si="366">COUNTIF(C$105:C$110,"&gt;0")</f>
        <v>1</v>
      </c>
      <c r="D111" s="17">
        <f t="shared" si="366"/>
        <v>1</v>
      </c>
      <c r="E111" s="17">
        <f t="shared" si="366"/>
        <v>1</v>
      </c>
      <c r="F111" s="17">
        <f t="shared" si="366"/>
        <v>1</v>
      </c>
      <c r="G111" s="17">
        <f t="shared" si="366"/>
        <v>1</v>
      </c>
      <c r="H111" s="17">
        <f t="shared" si="366"/>
        <v>1</v>
      </c>
      <c r="I111" s="17">
        <f t="shared" si="366"/>
        <v>1</v>
      </c>
      <c r="J111" s="17">
        <f t="shared" si="366"/>
        <v>1</v>
      </c>
      <c r="K111" s="17">
        <f t="shared" si="366"/>
        <v>2</v>
      </c>
      <c r="L111" s="17">
        <f t="shared" si="366"/>
        <v>2</v>
      </c>
      <c r="M111" s="17">
        <f t="shared" si="366"/>
        <v>1</v>
      </c>
      <c r="N111" s="17">
        <f t="shared" si="366"/>
        <v>1</v>
      </c>
      <c r="O111" s="17">
        <f t="shared" si="366"/>
        <v>1</v>
      </c>
      <c r="P111" s="17">
        <f t="shared" si="366"/>
        <v>2</v>
      </c>
      <c r="Q111" s="17">
        <f t="shared" si="366"/>
        <v>1</v>
      </c>
      <c r="R111" s="17">
        <f t="shared" si="366"/>
        <v>1</v>
      </c>
      <c r="S111" s="17">
        <f t="shared" si="366"/>
        <v>2</v>
      </c>
      <c r="T111" s="17">
        <f t="shared" si="366"/>
        <v>1</v>
      </c>
      <c r="U111" s="17">
        <f t="shared" si="366"/>
        <v>3</v>
      </c>
      <c r="V111" s="17">
        <f t="shared" si="366"/>
        <v>1</v>
      </c>
      <c r="W111" s="17">
        <f t="shared" si="366"/>
        <v>2</v>
      </c>
      <c r="X111" s="17">
        <f>COUNTIF(X$105:X$110,"&gt;0")</f>
        <v>1</v>
      </c>
      <c r="Y111" s="17">
        <f>COUNTIF(Y$105:Y$110,"&gt;0")</f>
        <v>2</v>
      </c>
      <c r="Z111" s="17">
        <f t="shared" si="366"/>
        <v>1</v>
      </c>
      <c r="AA111" s="17">
        <f t="shared" si="366"/>
        <v>1</v>
      </c>
      <c r="AB111" s="17">
        <f t="shared" si="366"/>
        <v>2</v>
      </c>
      <c r="AC111" s="17">
        <f t="shared" si="366"/>
        <v>1</v>
      </c>
      <c r="AD111" s="17">
        <f t="shared" si="366"/>
        <v>1</v>
      </c>
      <c r="AE111" s="17">
        <f t="shared" si="366"/>
        <v>1</v>
      </c>
      <c r="AF111" s="17">
        <f t="shared" si="366"/>
        <v>1</v>
      </c>
      <c r="AG111" s="17">
        <f t="shared" si="366"/>
        <v>1</v>
      </c>
      <c r="AH111" s="17">
        <f t="shared" si="366"/>
        <v>2</v>
      </c>
      <c r="AI111" s="17">
        <f t="shared" si="366"/>
        <v>1</v>
      </c>
      <c r="AJ111" s="17">
        <f t="shared" si="366"/>
        <v>1</v>
      </c>
      <c r="AK111" s="17">
        <f t="shared" si="366"/>
        <v>2</v>
      </c>
      <c r="AL111" s="17">
        <f t="shared" si="366"/>
        <v>2</v>
      </c>
      <c r="AM111" s="17">
        <f t="shared" si="366"/>
        <v>1</v>
      </c>
      <c r="AN111" s="17">
        <f t="shared" si="366"/>
        <v>1</v>
      </c>
      <c r="AO111" s="17">
        <f t="shared" si="366"/>
        <v>2</v>
      </c>
      <c r="AP111" s="17">
        <f t="shared" si="366"/>
        <v>1</v>
      </c>
      <c r="AQ111" s="17">
        <f t="shared" si="366"/>
        <v>1</v>
      </c>
      <c r="AR111" s="17">
        <f t="shared" si="366"/>
        <v>1</v>
      </c>
      <c r="AS111" s="17">
        <f t="shared" si="366"/>
        <v>1</v>
      </c>
      <c r="AT111" s="17">
        <f t="shared" si="366"/>
        <v>1</v>
      </c>
      <c r="AU111" s="17">
        <f t="shared" si="366"/>
        <v>1</v>
      </c>
      <c r="AV111" s="17">
        <f t="shared" si="366"/>
        <v>1</v>
      </c>
      <c r="AW111" s="17">
        <f t="shared" si="366"/>
        <v>1</v>
      </c>
      <c r="AX111" s="17">
        <f t="shared" si="366"/>
        <v>1</v>
      </c>
      <c r="AY111" s="17">
        <f t="shared" si="366"/>
        <v>1</v>
      </c>
      <c r="AZ111" s="17">
        <f t="shared" si="366"/>
        <v>1</v>
      </c>
      <c r="BA111" s="17">
        <f t="shared" si="366"/>
        <v>1</v>
      </c>
      <c r="BB111" s="17">
        <f t="shared" si="366"/>
        <v>2</v>
      </c>
      <c r="BC111" s="17">
        <f t="shared" si="366"/>
        <v>1</v>
      </c>
      <c r="BD111" s="17">
        <f t="shared" si="366"/>
        <v>1</v>
      </c>
      <c r="BE111" s="17">
        <f t="shared" si="366"/>
        <v>1</v>
      </c>
      <c r="BF111" s="17">
        <f t="shared" si="366"/>
        <v>1</v>
      </c>
      <c r="BG111" s="17">
        <f t="shared" si="366"/>
        <v>1</v>
      </c>
      <c r="BH111" s="17">
        <f t="shared" si="366"/>
        <v>1</v>
      </c>
      <c r="BI111" s="17">
        <f t="shared" si="366"/>
        <v>1</v>
      </c>
      <c r="BJ111" s="17">
        <f t="shared" si="366"/>
        <v>1</v>
      </c>
      <c r="BK111" s="17">
        <f t="shared" si="366"/>
        <v>1</v>
      </c>
      <c r="BL111" s="17">
        <f t="shared" si="366"/>
        <v>1</v>
      </c>
      <c r="BM111" s="17">
        <f t="shared" si="366"/>
        <v>2</v>
      </c>
      <c r="BN111" s="17">
        <f t="shared" si="366"/>
        <v>2</v>
      </c>
      <c r="BO111" s="17">
        <f t="shared" si="366"/>
        <v>1</v>
      </c>
      <c r="BP111" s="17">
        <f t="shared" ref="BP111:DP111" si="367">COUNTIF(BP$105:BP$110,"&gt;0")</f>
        <v>2</v>
      </c>
      <c r="BQ111" s="17">
        <f t="shared" si="367"/>
        <v>1</v>
      </c>
      <c r="BR111" s="17">
        <f t="shared" si="367"/>
        <v>2</v>
      </c>
      <c r="BS111" s="17">
        <f t="shared" si="367"/>
        <v>1</v>
      </c>
      <c r="BT111" s="17">
        <f t="shared" si="367"/>
        <v>1</v>
      </c>
      <c r="BU111" s="17">
        <f t="shared" si="367"/>
        <v>1</v>
      </c>
      <c r="BV111" s="17">
        <f t="shared" si="367"/>
        <v>1</v>
      </c>
      <c r="BW111" s="17">
        <f t="shared" si="367"/>
        <v>1</v>
      </c>
      <c r="BX111" s="17">
        <f t="shared" si="367"/>
        <v>1</v>
      </c>
      <c r="BY111" s="17">
        <f t="shared" si="367"/>
        <v>1</v>
      </c>
      <c r="BZ111" s="17">
        <f t="shared" si="367"/>
        <v>1</v>
      </c>
      <c r="CA111" s="17">
        <f t="shared" si="367"/>
        <v>1</v>
      </c>
      <c r="CB111" s="17">
        <f t="shared" si="367"/>
        <v>1</v>
      </c>
      <c r="CC111" s="17">
        <f t="shared" si="367"/>
        <v>2</v>
      </c>
      <c r="CD111" s="17">
        <f t="shared" si="367"/>
        <v>1</v>
      </c>
      <c r="CE111" s="17">
        <f t="shared" si="367"/>
        <v>1</v>
      </c>
      <c r="CF111" s="17">
        <f t="shared" si="367"/>
        <v>2</v>
      </c>
      <c r="CG111" s="17">
        <f t="shared" si="367"/>
        <v>1</v>
      </c>
      <c r="CH111" s="17">
        <f t="shared" si="367"/>
        <v>1</v>
      </c>
      <c r="CI111" s="17">
        <f t="shared" si="367"/>
        <v>1</v>
      </c>
      <c r="CJ111" s="17">
        <f t="shared" si="367"/>
        <v>1</v>
      </c>
      <c r="CK111" s="17">
        <f t="shared" si="367"/>
        <v>1</v>
      </c>
      <c r="CL111" s="17">
        <f t="shared" si="367"/>
        <v>2</v>
      </c>
      <c r="CM111" s="17">
        <f t="shared" si="367"/>
        <v>1</v>
      </c>
      <c r="CN111" s="17">
        <f t="shared" si="367"/>
        <v>1</v>
      </c>
      <c r="CO111" s="17">
        <f t="shared" si="367"/>
        <v>1</v>
      </c>
      <c r="CP111" s="17">
        <f t="shared" si="367"/>
        <v>1</v>
      </c>
      <c r="CQ111" s="17">
        <f t="shared" si="367"/>
        <v>1</v>
      </c>
      <c r="CR111" s="17">
        <f t="shared" si="367"/>
        <v>1</v>
      </c>
      <c r="CS111" s="17">
        <f t="shared" si="367"/>
        <v>2</v>
      </c>
      <c r="CT111" s="17">
        <f t="shared" si="367"/>
        <v>1</v>
      </c>
      <c r="CU111" s="17">
        <f t="shared" si="367"/>
        <v>1</v>
      </c>
      <c r="CV111" s="17">
        <f t="shared" si="367"/>
        <v>1</v>
      </c>
      <c r="CW111" s="17">
        <f t="shared" si="367"/>
        <v>1</v>
      </c>
      <c r="CX111" s="17">
        <f>COUNTIF(CX$105:CX$110,"&gt;0")</f>
        <v>1</v>
      </c>
      <c r="CY111" s="17">
        <f t="shared" si="367"/>
        <v>1</v>
      </c>
      <c r="CZ111" s="17">
        <f t="shared" si="367"/>
        <v>1</v>
      </c>
      <c r="DA111" s="17">
        <f t="shared" si="367"/>
        <v>2</v>
      </c>
      <c r="DB111" s="17">
        <f>COUNTIF(DB$105:DB$110,"&gt;0")</f>
        <v>1</v>
      </c>
      <c r="DC111" s="17">
        <f t="shared" si="367"/>
        <v>1</v>
      </c>
      <c r="DD111" s="17">
        <f t="shared" si="367"/>
        <v>2</v>
      </c>
      <c r="DE111" s="17">
        <f t="shared" si="367"/>
        <v>1</v>
      </c>
      <c r="DF111" s="17">
        <f t="shared" si="367"/>
        <v>1</v>
      </c>
      <c r="DG111" s="17">
        <f t="shared" si="367"/>
        <v>1</v>
      </c>
      <c r="DH111" s="17">
        <f t="shared" si="367"/>
        <v>1</v>
      </c>
      <c r="DI111" s="17">
        <f t="shared" si="367"/>
        <v>2</v>
      </c>
      <c r="DJ111" s="17">
        <f t="shared" si="367"/>
        <v>2</v>
      </c>
      <c r="DK111" s="17">
        <f t="shared" si="367"/>
        <v>2</v>
      </c>
      <c r="DL111" s="17">
        <f t="shared" si="367"/>
        <v>1</v>
      </c>
      <c r="DM111" s="17">
        <f t="shared" si="367"/>
        <v>1</v>
      </c>
      <c r="DN111" s="17">
        <f t="shared" si="367"/>
        <v>1</v>
      </c>
      <c r="DO111" s="17">
        <f t="shared" si="367"/>
        <v>2</v>
      </c>
      <c r="DP111" s="17">
        <f t="shared" si="367"/>
        <v>1</v>
      </c>
      <c r="DQ111" s="67">
        <f>SUMIFS($B111:$DP111,$B111:$DP111,1)</f>
        <v>92</v>
      </c>
      <c r="DR111" s="31">
        <f>$DQ111/$DX$35</f>
        <v>0.77310924369747902</v>
      </c>
      <c r="DS111" s="139" t="s">
        <v>52</v>
      </c>
      <c r="DT111" s="139"/>
      <c r="DU111" s="139"/>
      <c r="FZ111" s="67">
        <f>SUM($FZ$105:$FZ$110)</f>
        <v>44</v>
      </c>
      <c r="GA111" s="70"/>
      <c r="GB111" s="43" t="s">
        <v>48</v>
      </c>
      <c r="GC111" s="58" t="s">
        <v>0</v>
      </c>
      <c r="GD111" s="58" t="s">
        <v>2</v>
      </c>
      <c r="GE111" s="58" t="s">
        <v>3</v>
      </c>
      <c r="GF111" s="58" t="s">
        <v>1</v>
      </c>
      <c r="GG111" s="70"/>
    </row>
    <row r="112" spans="1:228" ht="13.5" customHeight="1" thickTop="1" thickBot="1" x14ac:dyDescent="0.3">
      <c r="A112" s="76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73"/>
      <c r="BM112" s="73"/>
      <c r="BN112" s="73"/>
      <c r="BO112" s="73"/>
      <c r="BP112" s="73"/>
      <c r="BQ112" s="73"/>
      <c r="BR112" s="73"/>
      <c r="BS112" s="73"/>
      <c r="BT112" s="73"/>
      <c r="BU112" s="73"/>
      <c r="BV112" s="73"/>
      <c r="BW112" s="73"/>
      <c r="BX112" s="73"/>
      <c r="BY112" s="73"/>
      <c r="BZ112" s="73"/>
      <c r="CA112" s="73"/>
      <c r="CB112" s="73"/>
      <c r="CC112" s="73"/>
      <c r="CD112" s="73"/>
      <c r="CE112" s="73"/>
      <c r="CF112" s="73"/>
      <c r="CG112" s="73"/>
      <c r="CH112" s="73"/>
      <c r="CI112" s="73"/>
      <c r="CJ112" s="73"/>
      <c r="CK112" s="73"/>
      <c r="CL112" s="73"/>
      <c r="CM112" s="73"/>
      <c r="CN112" s="73"/>
      <c r="CO112" s="73"/>
      <c r="CP112" s="73"/>
      <c r="CQ112" s="73"/>
      <c r="CR112" s="73"/>
      <c r="CS112" s="73"/>
      <c r="CT112" s="73"/>
      <c r="CU112" s="73"/>
      <c r="CV112" s="73"/>
      <c r="CW112" s="73"/>
      <c r="CX112" s="73"/>
      <c r="CY112" s="73"/>
      <c r="CZ112" s="73"/>
      <c r="DA112" s="73"/>
      <c r="DB112" s="73"/>
      <c r="DC112" s="73"/>
      <c r="DD112" s="73"/>
      <c r="DE112" s="73"/>
      <c r="DF112" s="73"/>
      <c r="DG112" s="73"/>
      <c r="DH112" s="73"/>
      <c r="DI112" s="73"/>
      <c r="DJ112" s="73"/>
      <c r="DK112" s="73"/>
      <c r="DL112" s="73"/>
      <c r="DM112" s="73"/>
      <c r="DN112" s="73"/>
      <c r="DO112" s="73"/>
      <c r="DP112" s="73"/>
      <c r="DQ112" s="1"/>
      <c r="DR112" s="1"/>
      <c r="DS112" s="1"/>
      <c r="FZ112" s="31">
        <f>$FZ$111/$DQ$111</f>
        <v>0.47826086956521741</v>
      </c>
      <c r="GA112" s="70"/>
      <c r="GB112" s="84" t="s">
        <v>57</v>
      </c>
      <c r="GC112" s="54">
        <f>$GC$105</f>
        <v>6</v>
      </c>
      <c r="GD112" s="29">
        <f>$GD$105</f>
        <v>5</v>
      </c>
      <c r="GE112" s="29">
        <f>$GE$105</f>
        <v>6</v>
      </c>
      <c r="GF112" s="30">
        <f>$GF$105</f>
        <v>8</v>
      </c>
      <c r="GG112" s="70"/>
    </row>
    <row r="113" spans="1:189" ht="13.5" customHeight="1" thickTop="1" thickBot="1" x14ac:dyDescent="0.3">
      <c r="A113" s="127" t="s">
        <v>106</v>
      </c>
      <c r="B113" s="17">
        <f>IF(AND(MAX(B$84:B$88)&lt;&gt;0,SUM(MAX(B$84:B$88)&lt;&gt;0,B$98,B$100:B$102)=1),1,0)</f>
        <v>0</v>
      </c>
      <c r="C113" s="17">
        <f>IF(AND(MAX(C$84:C$88)&lt;&gt;0,SUM(MAX(C$84:C$88)&lt;&gt;0,C$98,C$100:C$102)=1),1,0)</f>
        <v>0</v>
      </c>
      <c r="D113" s="17">
        <f t="shared" ref="D113:BO113" si="368">IF(AND(MAX(D$84:D$88)&lt;&gt;0,SUM(MAX(D$84:D$88)&lt;&gt;0,D$98,D$100:D$102)=1),1,0)</f>
        <v>1</v>
      </c>
      <c r="E113" s="17">
        <f t="shared" si="368"/>
        <v>1</v>
      </c>
      <c r="F113" s="17">
        <f>IF(AND(MAX(F$84:F$88)&lt;&gt;0,SUM(MAX(F$84:F$88)&lt;&gt;0,F$98,F$100:F$102)=1),1,0)</f>
        <v>0</v>
      </c>
      <c r="G113" s="17">
        <f t="shared" si="368"/>
        <v>0</v>
      </c>
      <c r="H113" s="17">
        <f t="shared" si="368"/>
        <v>0</v>
      </c>
      <c r="I113" s="17">
        <f t="shared" si="368"/>
        <v>1</v>
      </c>
      <c r="J113" s="17">
        <f t="shared" si="368"/>
        <v>0</v>
      </c>
      <c r="K113" s="17">
        <f t="shared" si="368"/>
        <v>0</v>
      </c>
      <c r="L113" s="17">
        <f t="shared" si="368"/>
        <v>0</v>
      </c>
      <c r="M113" s="17">
        <f t="shared" si="368"/>
        <v>0</v>
      </c>
      <c r="N113" s="17">
        <f t="shared" si="368"/>
        <v>0</v>
      </c>
      <c r="O113" s="17">
        <f t="shared" si="368"/>
        <v>1</v>
      </c>
      <c r="P113" s="17">
        <f t="shared" si="368"/>
        <v>0</v>
      </c>
      <c r="Q113" s="17">
        <f t="shared" si="368"/>
        <v>1</v>
      </c>
      <c r="R113" s="17">
        <f t="shared" si="368"/>
        <v>1</v>
      </c>
      <c r="S113" s="17">
        <f t="shared" si="368"/>
        <v>1</v>
      </c>
      <c r="T113" s="17">
        <f t="shared" si="368"/>
        <v>1</v>
      </c>
      <c r="U113" s="17">
        <f t="shared" si="368"/>
        <v>0</v>
      </c>
      <c r="V113" s="17">
        <f t="shared" si="368"/>
        <v>1</v>
      </c>
      <c r="W113" s="17">
        <f t="shared" si="368"/>
        <v>0</v>
      </c>
      <c r="X113" s="17">
        <f t="shared" si="368"/>
        <v>1</v>
      </c>
      <c r="Y113" s="17">
        <f t="shared" si="368"/>
        <v>1</v>
      </c>
      <c r="Z113" s="17">
        <f t="shared" si="368"/>
        <v>1</v>
      </c>
      <c r="AA113" s="17">
        <f t="shared" si="368"/>
        <v>1</v>
      </c>
      <c r="AB113" s="17">
        <f t="shared" si="368"/>
        <v>1</v>
      </c>
      <c r="AC113" s="17">
        <f t="shared" si="368"/>
        <v>1</v>
      </c>
      <c r="AD113" s="17">
        <f t="shared" si="368"/>
        <v>1</v>
      </c>
      <c r="AE113" s="17">
        <f t="shared" si="368"/>
        <v>0</v>
      </c>
      <c r="AF113" s="17">
        <f t="shared" si="368"/>
        <v>1</v>
      </c>
      <c r="AG113" s="17">
        <f t="shared" si="368"/>
        <v>1</v>
      </c>
      <c r="AH113" s="17">
        <f t="shared" si="368"/>
        <v>0</v>
      </c>
      <c r="AI113" s="17">
        <f t="shared" si="368"/>
        <v>0</v>
      </c>
      <c r="AJ113" s="17">
        <f t="shared" si="368"/>
        <v>1</v>
      </c>
      <c r="AK113" s="17">
        <f t="shared" si="368"/>
        <v>0</v>
      </c>
      <c r="AL113" s="17">
        <f t="shared" si="368"/>
        <v>0</v>
      </c>
      <c r="AM113" s="17">
        <f t="shared" si="368"/>
        <v>0</v>
      </c>
      <c r="AN113" s="17">
        <f t="shared" si="368"/>
        <v>1</v>
      </c>
      <c r="AO113" s="17">
        <f t="shared" si="368"/>
        <v>1</v>
      </c>
      <c r="AP113" s="17">
        <f t="shared" si="368"/>
        <v>1</v>
      </c>
      <c r="AQ113" s="17">
        <f t="shared" si="368"/>
        <v>1</v>
      </c>
      <c r="AR113" s="17">
        <f t="shared" si="368"/>
        <v>1</v>
      </c>
      <c r="AS113" s="17">
        <f t="shared" si="368"/>
        <v>1</v>
      </c>
      <c r="AT113" s="17">
        <f t="shared" si="368"/>
        <v>0</v>
      </c>
      <c r="AU113" s="17">
        <f t="shared" si="368"/>
        <v>0</v>
      </c>
      <c r="AV113" s="17">
        <f t="shared" si="368"/>
        <v>0</v>
      </c>
      <c r="AW113" s="17">
        <f t="shared" si="368"/>
        <v>1</v>
      </c>
      <c r="AX113" s="17">
        <f t="shared" si="368"/>
        <v>1</v>
      </c>
      <c r="AY113" s="17">
        <f t="shared" si="368"/>
        <v>1</v>
      </c>
      <c r="AZ113" s="17">
        <f t="shared" si="368"/>
        <v>1</v>
      </c>
      <c r="BA113" s="17">
        <f t="shared" si="368"/>
        <v>1</v>
      </c>
      <c r="BB113" s="17">
        <f t="shared" si="368"/>
        <v>0</v>
      </c>
      <c r="BC113" s="17">
        <f t="shared" si="368"/>
        <v>0</v>
      </c>
      <c r="BD113" s="17">
        <f t="shared" si="368"/>
        <v>1</v>
      </c>
      <c r="BE113" s="17">
        <f t="shared" si="368"/>
        <v>1</v>
      </c>
      <c r="BF113" s="17">
        <f t="shared" si="368"/>
        <v>1</v>
      </c>
      <c r="BG113" s="17">
        <f t="shared" si="368"/>
        <v>1</v>
      </c>
      <c r="BH113" s="17">
        <f t="shared" si="368"/>
        <v>0</v>
      </c>
      <c r="BI113" s="17">
        <f t="shared" si="368"/>
        <v>0</v>
      </c>
      <c r="BJ113" s="17">
        <f t="shared" si="368"/>
        <v>1</v>
      </c>
      <c r="BK113" s="17">
        <f t="shared" si="368"/>
        <v>1</v>
      </c>
      <c r="BL113" s="17">
        <f t="shared" si="368"/>
        <v>1</v>
      </c>
      <c r="BM113" s="17">
        <f t="shared" si="368"/>
        <v>0</v>
      </c>
      <c r="BN113" s="17">
        <f t="shared" si="368"/>
        <v>0</v>
      </c>
      <c r="BO113" s="17">
        <f t="shared" si="368"/>
        <v>0</v>
      </c>
      <c r="BP113" s="17">
        <f t="shared" ref="BP113:DP113" si="369">IF(AND(MAX(BP$84:BP$88)&lt;&gt;0,SUM(MAX(BP$84:BP$88)&lt;&gt;0,BP$98,BP$100:BP$102)=1),1,0)</f>
        <v>1</v>
      </c>
      <c r="BQ113" s="17">
        <f t="shared" si="369"/>
        <v>1</v>
      </c>
      <c r="BR113" s="17">
        <f t="shared" si="369"/>
        <v>0</v>
      </c>
      <c r="BS113" s="17">
        <f t="shared" si="369"/>
        <v>0</v>
      </c>
      <c r="BT113" s="17">
        <f t="shared" si="369"/>
        <v>1</v>
      </c>
      <c r="BU113" s="17">
        <f t="shared" si="369"/>
        <v>1</v>
      </c>
      <c r="BV113" s="17">
        <f t="shared" si="369"/>
        <v>0</v>
      </c>
      <c r="BW113" s="17">
        <f t="shared" si="369"/>
        <v>1</v>
      </c>
      <c r="BX113" s="17">
        <f t="shared" si="369"/>
        <v>1</v>
      </c>
      <c r="BY113" s="17">
        <f t="shared" si="369"/>
        <v>0</v>
      </c>
      <c r="BZ113" s="17">
        <f t="shared" si="369"/>
        <v>0</v>
      </c>
      <c r="CA113" s="17">
        <f t="shared" si="369"/>
        <v>1</v>
      </c>
      <c r="CB113" s="17">
        <f t="shared" si="369"/>
        <v>1</v>
      </c>
      <c r="CC113" s="17">
        <f t="shared" si="369"/>
        <v>1</v>
      </c>
      <c r="CD113" s="17">
        <f t="shared" si="369"/>
        <v>0</v>
      </c>
      <c r="CE113" s="17">
        <f t="shared" si="369"/>
        <v>1</v>
      </c>
      <c r="CF113" s="17">
        <f t="shared" si="369"/>
        <v>0</v>
      </c>
      <c r="CG113" s="17">
        <f t="shared" si="369"/>
        <v>0</v>
      </c>
      <c r="CH113" s="17">
        <f t="shared" si="369"/>
        <v>0</v>
      </c>
      <c r="CI113" s="17">
        <f t="shared" si="369"/>
        <v>0</v>
      </c>
      <c r="CJ113" s="17">
        <f t="shared" si="369"/>
        <v>1</v>
      </c>
      <c r="CK113" s="17">
        <f t="shared" si="369"/>
        <v>1</v>
      </c>
      <c r="CL113" s="17">
        <f t="shared" si="369"/>
        <v>0</v>
      </c>
      <c r="CM113" s="17">
        <f t="shared" si="369"/>
        <v>0</v>
      </c>
      <c r="CN113" s="17">
        <f t="shared" si="369"/>
        <v>1</v>
      </c>
      <c r="CO113" s="17">
        <f t="shared" si="369"/>
        <v>1</v>
      </c>
      <c r="CP113" s="17">
        <f t="shared" si="369"/>
        <v>1</v>
      </c>
      <c r="CQ113" s="17">
        <f t="shared" si="369"/>
        <v>1</v>
      </c>
      <c r="CR113" s="17">
        <f t="shared" si="369"/>
        <v>0</v>
      </c>
      <c r="CS113" s="17">
        <f t="shared" si="369"/>
        <v>1</v>
      </c>
      <c r="CT113" s="17">
        <f t="shared" si="369"/>
        <v>1</v>
      </c>
      <c r="CU113" s="17">
        <f t="shared" si="369"/>
        <v>1</v>
      </c>
      <c r="CV113" s="17">
        <f t="shared" si="369"/>
        <v>1</v>
      </c>
      <c r="CW113" s="17">
        <f t="shared" si="369"/>
        <v>1</v>
      </c>
      <c r="CX113" s="17">
        <f t="shared" si="369"/>
        <v>0</v>
      </c>
      <c r="CY113" s="17">
        <f t="shared" si="369"/>
        <v>1</v>
      </c>
      <c r="CZ113" s="17">
        <f t="shared" si="369"/>
        <v>1</v>
      </c>
      <c r="DA113" s="17">
        <f t="shared" si="369"/>
        <v>0</v>
      </c>
      <c r="DB113" s="17">
        <f t="shared" si="369"/>
        <v>1</v>
      </c>
      <c r="DC113" s="17">
        <f t="shared" si="369"/>
        <v>1</v>
      </c>
      <c r="DD113" s="17">
        <f t="shared" si="369"/>
        <v>0</v>
      </c>
      <c r="DE113" s="17">
        <f t="shared" si="369"/>
        <v>1</v>
      </c>
      <c r="DF113" s="17">
        <f t="shared" si="369"/>
        <v>1</v>
      </c>
      <c r="DG113" s="17">
        <f t="shared" si="369"/>
        <v>1</v>
      </c>
      <c r="DH113" s="17">
        <f t="shared" si="369"/>
        <v>1</v>
      </c>
      <c r="DI113" s="17">
        <f t="shared" si="369"/>
        <v>1</v>
      </c>
      <c r="DJ113" s="17">
        <f t="shared" si="369"/>
        <v>1</v>
      </c>
      <c r="DK113" s="17">
        <f t="shared" si="369"/>
        <v>0</v>
      </c>
      <c r="DL113" s="17">
        <f t="shared" si="369"/>
        <v>1</v>
      </c>
      <c r="DM113" s="17">
        <f t="shared" si="369"/>
        <v>1</v>
      </c>
      <c r="DN113" s="17">
        <f t="shared" si="369"/>
        <v>0</v>
      </c>
      <c r="DO113" s="17">
        <f t="shared" si="369"/>
        <v>1</v>
      </c>
      <c r="DP113" s="17">
        <f t="shared" si="369"/>
        <v>1</v>
      </c>
      <c r="DQ113" s="115">
        <f>SUM($B113:$DP113)</f>
        <v>72</v>
      </c>
      <c r="GA113" s="70"/>
      <c r="GB113" s="84" t="s">
        <v>52</v>
      </c>
      <c r="GC113" s="56">
        <f>$DV$105</f>
        <v>19</v>
      </c>
      <c r="GD113" s="27">
        <f>$DW$105</f>
        <v>12</v>
      </c>
      <c r="GE113" s="27">
        <f>$DX$105</f>
        <v>16</v>
      </c>
      <c r="GF113" s="28">
        <f>$DY$105</f>
        <v>22</v>
      </c>
      <c r="GG113" s="70"/>
    </row>
    <row r="114" spans="1:189" ht="13.5" customHeight="1" thickTop="1" x14ac:dyDescent="0.25">
      <c r="A114" s="128"/>
      <c r="B114" s="121" t="s">
        <v>107</v>
      </c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"/>
      <c r="P114" s="1"/>
      <c r="R114" s="3"/>
      <c r="S114" s="3"/>
      <c r="U114" s="3"/>
      <c r="W114" s="3"/>
      <c r="X114" s="1"/>
      <c r="Z114" s="3"/>
      <c r="AA114" s="1"/>
      <c r="AD114" s="1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A114" s="70"/>
      <c r="GF114" s="1"/>
      <c r="GG114" s="70"/>
    </row>
    <row r="115" spans="1:189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A115" s="70"/>
      <c r="GF115" s="1"/>
      <c r="GG115" s="70"/>
    </row>
    <row r="116" spans="1:189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A116" s="70"/>
      <c r="GB116" s="43" t="s">
        <v>60</v>
      </c>
      <c r="GC116" s="58" t="s">
        <v>0</v>
      </c>
      <c r="GD116" s="58" t="s">
        <v>2</v>
      </c>
      <c r="GE116" s="58" t="s">
        <v>3</v>
      </c>
      <c r="GF116" s="58" t="s">
        <v>1</v>
      </c>
      <c r="GG116" s="70"/>
    </row>
    <row r="117" spans="1:189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A117" s="70"/>
      <c r="GB117" s="84" t="s">
        <v>57</v>
      </c>
      <c r="GC117" s="54">
        <f>$GC$107</f>
        <v>10</v>
      </c>
      <c r="GD117" s="29">
        <f>$GD$107</f>
        <v>8</v>
      </c>
      <c r="GE117" s="29">
        <f>$GE$107</f>
        <v>4</v>
      </c>
      <c r="GF117" s="30">
        <f>$GF$107</f>
        <v>5</v>
      </c>
      <c r="GG117" s="70"/>
    </row>
    <row r="118" spans="1:189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A118" s="70"/>
      <c r="GB118" s="84" t="s">
        <v>52</v>
      </c>
      <c r="GC118" s="56">
        <f>$DV$107</f>
        <v>15</v>
      </c>
      <c r="GD118" s="27">
        <f>$DW$107</f>
        <v>12</v>
      </c>
      <c r="GE118" s="27">
        <f>$DX$107</f>
        <v>8</v>
      </c>
      <c r="GF118" s="28">
        <f>$DY$107</f>
        <v>11</v>
      </c>
      <c r="GG118" s="70"/>
    </row>
    <row r="119" spans="1:189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A119" s="70"/>
      <c r="GF119" s="1"/>
      <c r="GG119" s="70"/>
    </row>
    <row r="120" spans="1:189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A120" s="70"/>
      <c r="GB120" s="85" t="s">
        <v>133</v>
      </c>
      <c r="GC120" s="58" t="s">
        <v>0</v>
      </c>
      <c r="GD120" s="58" t="s">
        <v>2</v>
      </c>
      <c r="GE120" s="58" t="s">
        <v>3</v>
      </c>
      <c r="GF120" s="58" t="s">
        <v>1</v>
      </c>
      <c r="GG120" s="70"/>
    </row>
    <row r="121" spans="1:189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A121" s="70"/>
      <c r="GB121" s="43" t="s">
        <v>48</v>
      </c>
      <c r="GC121" s="86">
        <f>$DV$105/($DV$105+$DV$107)</f>
        <v>0.55882352941176472</v>
      </c>
      <c r="GD121" s="87">
        <f>$DW$105/($DW$105+$DW$107)</f>
        <v>0.5</v>
      </c>
      <c r="GE121" s="87">
        <f>$DX$105/($DX$105+$DX$107)</f>
        <v>0.66666666666666663</v>
      </c>
      <c r="GF121" s="88">
        <f>$DY$105/($DY$105+$DY$107)</f>
        <v>0.66666666666666663</v>
      </c>
      <c r="GG121" s="70"/>
    </row>
    <row r="122" spans="1:189" x14ac:dyDescent="0.25">
      <c r="A122" s="34" t="s">
        <v>109</v>
      </c>
      <c r="B122" s="120" t="s">
        <v>111</v>
      </c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  <c r="AB122" s="120"/>
      <c r="AC122" s="120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A122" s="70"/>
      <c r="GB122" s="43" t="s">
        <v>60</v>
      </c>
      <c r="GC122" s="89">
        <f>$DV$107/($DV$105+$DV$107)</f>
        <v>0.44117647058823528</v>
      </c>
      <c r="GD122" s="90">
        <f>$DW$107/($DW$105+$DW$107)</f>
        <v>0.5</v>
      </c>
      <c r="GE122" s="90">
        <f>$DX$107/($DX$105+$DX$107)</f>
        <v>0.33333333333333331</v>
      </c>
      <c r="GF122" s="91">
        <f>$DY$107/($DY$105+$DY$107)</f>
        <v>0.33333333333333331</v>
      </c>
      <c r="GG122" s="70"/>
    </row>
    <row r="123" spans="1:189" ht="12.75" customHeight="1" x14ac:dyDescent="0.25">
      <c r="A123" s="127" t="s">
        <v>110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A123" s="70"/>
      <c r="GF123" s="1"/>
      <c r="GG123" s="70"/>
    </row>
    <row r="124" spans="1:189" ht="13.8" thickBot="1" x14ac:dyDescent="0.3">
      <c r="A124" s="128"/>
      <c r="B124" s="17">
        <f>IF(AND(MAX(B$84:B$88)&lt;&gt;0,SUM(MAX(B$84:B$88)&lt;&gt;0,B$98,B$100:B$102)=1),1,0)</f>
        <v>0</v>
      </c>
      <c r="C124" s="17">
        <f t="shared" ref="C124:BN124" si="370">IF(AND(MAX(C$84:C$88)&lt;&gt;0,SUM(MAX(C$84:C$88)&lt;&gt;0,C$98,C$100:C$102)=1),1,0)</f>
        <v>0</v>
      </c>
      <c r="D124" s="17">
        <f t="shared" si="370"/>
        <v>1</v>
      </c>
      <c r="E124" s="17">
        <f t="shared" si="370"/>
        <v>1</v>
      </c>
      <c r="F124" s="17">
        <f t="shared" si="370"/>
        <v>0</v>
      </c>
      <c r="G124" s="17">
        <f t="shared" si="370"/>
        <v>0</v>
      </c>
      <c r="H124" s="17">
        <f t="shared" si="370"/>
        <v>0</v>
      </c>
      <c r="I124" s="17">
        <f t="shared" si="370"/>
        <v>1</v>
      </c>
      <c r="J124" s="17">
        <f t="shared" si="370"/>
        <v>0</v>
      </c>
      <c r="K124" s="17">
        <f t="shared" si="370"/>
        <v>0</v>
      </c>
      <c r="L124" s="17">
        <f t="shared" si="370"/>
        <v>0</v>
      </c>
      <c r="M124" s="17">
        <f t="shared" si="370"/>
        <v>0</v>
      </c>
      <c r="N124" s="17">
        <f t="shared" si="370"/>
        <v>0</v>
      </c>
      <c r="O124" s="17">
        <f t="shared" si="370"/>
        <v>1</v>
      </c>
      <c r="P124" s="17">
        <f t="shared" si="370"/>
        <v>0</v>
      </c>
      <c r="Q124" s="17">
        <f t="shared" si="370"/>
        <v>1</v>
      </c>
      <c r="R124" s="17">
        <f t="shared" si="370"/>
        <v>1</v>
      </c>
      <c r="S124" s="17">
        <f t="shared" si="370"/>
        <v>1</v>
      </c>
      <c r="T124" s="17">
        <f t="shared" si="370"/>
        <v>1</v>
      </c>
      <c r="U124" s="17">
        <f t="shared" si="370"/>
        <v>0</v>
      </c>
      <c r="V124" s="17">
        <f t="shared" si="370"/>
        <v>1</v>
      </c>
      <c r="W124" s="17">
        <f t="shared" si="370"/>
        <v>0</v>
      </c>
      <c r="X124" s="17">
        <f t="shared" si="370"/>
        <v>1</v>
      </c>
      <c r="Y124" s="17">
        <f t="shared" si="370"/>
        <v>1</v>
      </c>
      <c r="Z124" s="17">
        <f t="shared" si="370"/>
        <v>1</v>
      </c>
      <c r="AA124" s="17">
        <f t="shared" si="370"/>
        <v>1</v>
      </c>
      <c r="AB124" s="17">
        <f t="shared" si="370"/>
        <v>1</v>
      </c>
      <c r="AC124" s="17">
        <f t="shared" si="370"/>
        <v>1</v>
      </c>
      <c r="AD124" s="17">
        <f t="shared" si="370"/>
        <v>1</v>
      </c>
      <c r="AE124" s="17">
        <f t="shared" si="370"/>
        <v>0</v>
      </c>
      <c r="AF124" s="17">
        <f t="shared" si="370"/>
        <v>1</v>
      </c>
      <c r="AG124" s="17">
        <f t="shared" si="370"/>
        <v>1</v>
      </c>
      <c r="AH124" s="17">
        <f t="shared" si="370"/>
        <v>0</v>
      </c>
      <c r="AI124" s="17">
        <f t="shared" si="370"/>
        <v>0</v>
      </c>
      <c r="AJ124" s="17">
        <f t="shared" si="370"/>
        <v>1</v>
      </c>
      <c r="AK124" s="17">
        <f t="shared" si="370"/>
        <v>0</v>
      </c>
      <c r="AL124" s="17">
        <f t="shared" si="370"/>
        <v>0</v>
      </c>
      <c r="AM124" s="17">
        <f t="shared" si="370"/>
        <v>0</v>
      </c>
      <c r="AN124" s="17">
        <f t="shared" si="370"/>
        <v>1</v>
      </c>
      <c r="AO124" s="17">
        <f t="shared" si="370"/>
        <v>1</v>
      </c>
      <c r="AP124" s="17">
        <f t="shared" si="370"/>
        <v>1</v>
      </c>
      <c r="AQ124" s="17">
        <f t="shared" si="370"/>
        <v>1</v>
      </c>
      <c r="AR124" s="17">
        <f t="shared" si="370"/>
        <v>1</v>
      </c>
      <c r="AS124" s="17">
        <f t="shared" si="370"/>
        <v>1</v>
      </c>
      <c r="AT124" s="17">
        <f t="shared" si="370"/>
        <v>0</v>
      </c>
      <c r="AU124" s="17">
        <f t="shared" si="370"/>
        <v>0</v>
      </c>
      <c r="AV124" s="17">
        <f t="shared" si="370"/>
        <v>0</v>
      </c>
      <c r="AW124" s="17">
        <f t="shared" si="370"/>
        <v>1</v>
      </c>
      <c r="AX124" s="17">
        <f t="shared" si="370"/>
        <v>1</v>
      </c>
      <c r="AY124" s="17">
        <f t="shared" si="370"/>
        <v>1</v>
      </c>
      <c r="AZ124" s="17">
        <f t="shared" si="370"/>
        <v>1</v>
      </c>
      <c r="BA124" s="17">
        <f t="shared" si="370"/>
        <v>1</v>
      </c>
      <c r="BB124" s="17">
        <f t="shared" si="370"/>
        <v>0</v>
      </c>
      <c r="BC124" s="17">
        <f t="shared" si="370"/>
        <v>0</v>
      </c>
      <c r="BD124" s="17">
        <f t="shared" si="370"/>
        <v>1</v>
      </c>
      <c r="BE124" s="17">
        <f t="shared" si="370"/>
        <v>1</v>
      </c>
      <c r="BF124" s="17">
        <f t="shared" si="370"/>
        <v>1</v>
      </c>
      <c r="BG124" s="17">
        <f t="shared" si="370"/>
        <v>1</v>
      </c>
      <c r="BH124" s="17">
        <f t="shared" si="370"/>
        <v>0</v>
      </c>
      <c r="BI124" s="17">
        <f t="shared" si="370"/>
        <v>0</v>
      </c>
      <c r="BJ124" s="17">
        <f t="shared" si="370"/>
        <v>1</v>
      </c>
      <c r="BK124" s="17">
        <f t="shared" si="370"/>
        <v>1</v>
      </c>
      <c r="BL124" s="17">
        <f t="shared" si="370"/>
        <v>1</v>
      </c>
      <c r="BM124" s="17">
        <f t="shared" si="370"/>
        <v>0</v>
      </c>
      <c r="BN124" s="17">
        <f t="shared" si="370"/>
        <v>0</v>
      </c>
      <c r="BO124" s="17">
        <f t="shared" ref="BO124:DP124" si="371">IF(AND(MAX(BO$84:BO$88)&lt;&gt;0,SUM(MAX(BO$84:BO$88)&lt;&gt;0,BO$98,BO$100:BO$102)=1),1,0)</f>
        <v>0</v>
      </c>
      <c r="BP124" s="17">
        <f t="shared" si="371"/>
        <v>1</v>
      </c>
      <c r="BQ124" s="17">
        <f t="shared" si="371"/>
        <v>1</v>
      </c>
      <c r="BR124" s="17">
        <f t="shared" si="371"/>
        <v>0</v>
      </c>
      <c r="BS124" s="17">
        <f t="shared" si="371"/>
        <v>0</v>
      </c>
      <c r="BT124" s="17">
        <f t="shared" si="371"/>
        <v>1</v>
      </c>
      <c r="BU124" s="17">
        <f t="shared" si="371"/>
        <v>1</v>
      </c>
      <c r="BV124" s="17">
        <f t="shared" si="371"/>
        <v>0</v>
      </c>
      <c r="BW124" s="17">
        <f t="shared" si="371"/>
        <v>1</v>
      </c>
      <c r="BX124" s="17">
        <f t="shared" si="371"/>
        <v>1</v>
      </c>
      <c r="BY124" s="17">
        <f t="shared" si="371"/>
        <v>0</v>
      </c>
      <c r="BZ124" s="17">
        <f t="shared" si="371"/>
        <v>0</v>
      </c>
      <c r="CA124" s="17">
        <f t="shared" si="371"/>
        <v>1</v>
      </c>
      <c r="CB124" s="17">
        <f t="shared" si="371"/>
        <v>1</v>
      </c>
      <c r="CC124" s="17">
        <f t="shared" si="371"/>
        <v>1</v>
      </c>
      <c r="CD124" s="17">
        <f t="shared" si="371"/>
        <v>0</v>
      </c>
      <c r="CE124" s="17">
        <f t="shared" si="371"/>
        <v>1</v>
      </c>
      <c r="CF124" s="17">
        <f t="shared" si="371"/>
        <v>0</v>
      </c>
      <c r="CG124" s="17">
        <f t="shared" si="371"/>
        <v>0</v>
      </c>
      <c r="CH124" s="17">
        <f t="shared" si="371"/>
        <v>0</v>
      </c>
      <c r="CI124" s="17">
        <f t="shared" si="371"/>
        <v>0</v>
      </c>
      <c r="CJ124" s="17">
        <f t="shared" si="371"/>
        <v>1</v>
      </c>
      <c r="CK124" s="17">
        <f t="shared" si="371"/>
        <v>1</v>
      </c>
      <c r="CL124" s="17">
        <f t="shared" si="371"/>
        <v>0</v>
      </c>
      <c r="CM124" s="17">
        <f t="shared" si="371"/>
        <v>0</v>
      </c>
      <c r="CN124" s="17">
        <f t="shared" si="371"/>
        <v>1</v>
      </c>
      <c r="CO124" s="17">
        <f t="shared" si="371"/>
        <v>1</v>
      </c>
      <c r="CP124" s="17">
        <f t="shared" si="371"/>
        <v>1</v>
      </c>
      <c r="CQ124" s="17">
        <f t="shared" si="371"/>
        <v>1</v>
      </c>
      <c r="CR124" s="17">
        <f t="shared" si="371"/>
        <v>0</v>
      </c>
      <c r="CS124" s="17">
        <f t="shared" si="371"/>
        <v>1</v>
      </c>
      <c r="CT124" s="17">
        <f t="shared" si="371"/>
        <v>1</v>
      </c>
      <c r="CU124" s="17">
        <f t="shared" si="371"/>
        <v>1</v>
      </c>
      <c r="CV124" s="17">
        <f t="shared" si="371"/>
        <v>1</v>
      </c>
      <c r="CW124" s="17">
        <f t="shared" si="371"/>
        <v>1</v>
      </c>
      <c r="CX124" s="17">
        <f t="shared" si="371"/>
        <v>0</v>
      </c>
      <c r="CY124" s="17">
        <f t="shared" si="371"/>
        <v>1</v>
      </c>
      <c r="CZ124" s="17">
        <f t="shared" si="371"/>
        <v>1</v>
      </c>
      <c r="DA124" s="17">
        <f t="shared" si="371"/>
        <v>0</v>
      </c>
      <c r="DB124" s="17">
        <f t="shared" si="371"/>
        <v>1</v>
      </c>
      <c r="DC124" s="17">
        <f t="shared" si="371"/>
        <v>1</v>
      </c>
      <c r="DD124" s="17">
        <f t="shared" si="371"/>
        <v>0</v>
      </c>
      <c r="DE124" s="17">
        <f t="shared" si="371"/>
        <v>1</v>
      </c>
      <c r="DF124" s="17">
        <f t="shared" si="371"/>
        <v>1</v>
      </c>
      <c r="DG124" s="17">
        <f t="shared" si="371"/>
        <v>1</v>
      </c>
      <c r="DH124" s="17">
        <f t="shared" si="371"/>
        <v>1</v>
      </c>
      <c r="DI124" s="17">
        <f t="shared" si="371"/>
        <v>1</v>
      </c>
      <c r="DJ124" s="17">
        <f t="shared" si="371"/>
        <v>1</v>
      </c>
      <c r="DK124" s="17">
        <f t="shared" si="371"/>
        <v>0</v>
      </c>
      <c r="DL124" s="17">
        <f t="shared" si="371"/>
        <v>1</v>
      </c>
      <c r="DM124" s="17">
        <f t="shared" si="371"/>
        <v>1</v>
      </c>
      <c r="DN124" s="17">
        <f t="shared" si="371"/>
        <v>0</v>
      </c>
      <c r="DO124" s="17">
        <f t="shared" si="371"/>
        <v>1</v>
      </c>
      <c r="DP124" s="17">
        <f t="shared" si="371"/>
        <v>1</v>
      </c>
      <c r="DQ124" s="1"/>
      <c r="DR124" s="1"/>
      <c r="DS124" s="1"/>
      <c r="GA124" s="70"/>
      <c r="GB124" s="70"/>
      <c r="GC124" s="70"/>
      <c r="GD124" s="70"/>
      <c r="GE124" s="70"/>
      <c r="GF124" s="70"/>
      <c r="GG124" s="70"/>
    </row>
    <row r="125" spans="1:189" ht="15" customHeight="1" thickTop="1" thickBot="1" x14ac:dyDescent="0.3">
      <c r="A125" s="123" t="s">
        <v>123</v>
      </c>
      <c r="B125" s="8">
        <v>0</v>
      </c>
      <c r="C125" s="8">
        <v>0</v>
      </c>
      <c r="D125" s="122">
        <v>7</v>
      </c>
      <c r="E125" s="9">
        <v>1</v>
      </c>
      <c r="F125" s="8">
        <v>0</v>
      </c>
      <c r="G125" s="122">
        <v>7</v>
      </c>
      <c r="H125" s="8">
        <v>0</v>
      </c>
      <c r="I125" s="8">
        <v>0</v>
      </c>
      <c r="J125" s="122">
        <v>7</v>
      </c>
      <c r="K125" s="122">
        <v>7</v>
      </c>
      <c r="L125" s="122">
        <v>7</v>
      </c>
      <c r="M125" s="8">
        <v>0</v>
      </c>
      <c r="N125" s="122">
        <v>7</v>
      </c>
      <c r="O125" s="122">
        <v>7</v>
      </c>
      <c r="P125" s="122">
        <v>7</v>
      </c>
      <c r="Q125" s="122">
        <v>7</v>
      </c>
      <c r="R125" s="122">
        <v>7</v>
      </c>
      <c r="S125" s="9">
        <v>1</v>
      </c>
      <c r="T125" s="122">
        <v>7</v>
      </c>
      <c r="U125" s="122">
        <v>7</v>
      </c>
      <c r="V125" s="122">
        <v>7</v>
      </c>
      <c r="W125" s="122">
        <v>7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22">
        <v>7</v>
      </c>
      <c r="AD125" s="9">
        <v>1</v>
      </c>
      <c r="AE125" s="122">
        <v>7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22">
        <v>7</v>
      </c>
      <c r="AR125" s="122">
        <v>7</v>
      </c>
      <c r="AS125" s="122">
        <v>7</v>
      </c>
      <c r="AT125" s="122">
        <v>7</v>
      </c>
      <c r="AU125" s="122">
        <v>7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22">
        <v>7</v>
      </c>
      <c r="BI125" s="122">
        <v>7</v>
      </c>
      <c r="BJ125" s="9">
        <v>1</v>
      </c>
      <c r="BK125" s="122">
        <v>7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22">
        <v>7</v>
      </c>
      <c r="BT125" s="122">
        <v>7</v>
      </c>
      <c r="BU125" s="122">
        <v>7</v>
      </c>
      <c r="BV125" s="122">
        <v>7</v>
      </c>
      <c r="BW125" s="122">
        <v>7</v>
      </c>
      <c r="BX125" s="9">
        <v>1</v>
      </c>
      <c r="BY125" s="8">
        <v>0</v>
      </c>
      <c r="BZ125" s="8">
        <v>0</v>
      </c>
      <c r="CA125" s="122">
        <v>7</v>
      </c>
      <c r="CB125" s="122">
        <v>7</v>
      </c>
      <c r="CC125" s="122">
        <v>7</v>
      </c>
      <c r="CD125" s="122">
        <v>7</v>
      </c>
      <c r="CE125" s="8">
        <v>0</v>
      </c>
      <c r="CF125" s="9">
        <v>1</v>
      </c>
      <c r="CG125" s="122">
        <v>7</v>
      </c>
      <c r="CH125" s="8">
        <v>0</v>
      </c>
      <c r="CI125" s="8">
        <v>0</v>
      </c>
      <c r="CJ125" s="9">
        <v>1</v>
      </c>
      <c r="CK125" s="122">
        <v>7</v>
      </c>
      <c r="CL125" s="9">
        <v>1</v>
      </c>
      <c r="CM125" s="122">
        <v>7</v>
      </c>
      <c r="CN125" s="122">
        <v>7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22">
        <v>7</v>
      </c>
      <c r="CU125" s="9">
        <v>1</v>
      </c>
      <c r="CV125" s="122">
        <v>7</v>
      </c>
      <c r="CW125" s="122">
        <v>7</v>
      </c>
      <c r="CX125" s="9">
        <v>1</v>
      </c>
      <c r="CY125" s="8">
        <v>0</v>
      </c>
      <c r="CZ125" s="9">
        <v>1</v>
      </c>
      <c r="DA125" s="8">
        <v>0</v>
      </c>
      <c r="DB125" s="122">
        <v>7</v>
      </c>
      <c r="DC125" s="8">
        <v>0</v>
      </c>
      <c r="DD125" s="122">
        <v>7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7">
        <f>SUMIFS($B125:$DP125,$B125:$DP125,1)</f>
        <v>27</v>
      </c>
      <c r="DR125" s="1"/>
      <c r="DS125" s="1"/>
      <c r="GA125" s="70"/>
    </row>
    <row r="126" spans="1:189" ht="15" customHeight="1" thickTop="1" thickBot="1" x14ac:dyDescent="0.3">
      <c r="A126" s="123" t="s">
        <v>121</v>
      </c>
      <c r="B126" s="122">
        <v>7</v>
      </c>
      <c r="C126" s="8">
        <v>0</v>
      </c>
      <c r="D126" s="122">
        <v>7</v>
      </c>
      <c r="E126" s="122">
        <v>7</v>
      </c>
      <c r="F126" s="8">
        <v>0</v>
      </c>
      <c r="G126" s="122">
        <v>7</v>
      </c>
      <c r="H126" s="8">
        <v>0</v>
      </c>
      <c r="I126" s="122">
        <v>7</v>
      </c>
      <c r="J126" s="122">
        <v>7</v>
      </c>
      <c r="K126" s="122">
        <v>7</v>
      </c>
      <c r="L126" s="122">
        <v>7</v>
      </c>
      <c r="M126" s="8">
        <v>0</v>
      </c>
      <c r="N126" s="122">
        <v>7</v>
      </c>
      <c r="O126" s="9">
        <v>1</v>
      </c>
      <c r="P126" s="8">
        <v>0</v>
      </c>
      <c r="Q126" s="8">
        <v>0</v>
      </c>
      <c r="R126" s="9">
        <v>1</v>
      </c>
      <c r="S126" s="122">
        <v>7</v>
      </c>
      <c r="T126" s="122">
        <v>7</v>
      </c>
      <c r="U126" s="122">
        <v>7</v>
      </c>
      <c r="V126" s="122">
        <v>7</v>
      </c>
      <c r="W126" s="9">
        <v>1</v>
      </c>
      <c r="X126" s="8">
        <v>0</v>
      </c>
      <c r="Y126" s="9">
        <v>1</v>
      </c>
      <c r="Z126" s="122">
        <v>7</v>
      </c>
      <c r="AA126" s="122">
        <v>7</v>
      </c>
      <c r="AB126" s="122">
        <v>7</v>
      </c>
      <c r="AC126" s="122">
        <v>7</v>
      </c>
      <c r="AD126" s="122">
        <v>7</v>
      </c>
      <c r="AE126" s="122">
        <v>7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22">
        <v>7</v>
      </c>
      <c r="AR126" s="122">
        <v>7</v>
      </c>
      <c r="AS126" s="122">
        <v>7</v>
      </c>
      <c r="AT126" s="122">
        <v>7</v>
      </c>
      <c r="AU126" s="122">
        <v>7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22">
        <v>7</v>
      </c>
      <c r="BF126" s="9">
        <v>1</v>
      </c>
      <c r="BG126" s="122">
        <v>7</v>
      </c>
      <c r="BH126" s="122">
        <v>7</v>
      </c>
      <c r="BI126" s="122">
        <v>7</v>
      </c>
      <c r="BJ126" s="122">
        <v>7</v>
      </c>
      <c r="BK126" s="122">
        <v>7</v>
      </c>
      <c r="BL126" s="9">
        <v>1</v>
      </c>
      <c r="BM126" s="122">
        <v>7</v>
      </c>
      <c r="BN126" s="122">
        <v>7</v>
      </c>
      <c r="BO126" s="122">
        <v>7</v>
      </c>
      <c r="BP126" s="9">
        <v>1</v>
      </c>
      <c r="BQ126" s="8">
        <v>0</v>
      </c>
      <c r="BR126" s="8">
        <v>0</v>
      </c>
      <c r="BS126" s="122">
        <v>7</v>
      </c>
      <c r="BT126" s="122">
        <v>7</v>
      </c>
      <c r="BU126" s="122">
        <v>7</v>
      </c>
      <c r="BV126" s="122">
        <v>7</v>
      </c>
      <c r="BW126" s="122">
        <v>7</v>
      </c>
      <c r="BX126" s="122">
        <v>7</v>
      </c>
      <c r="BY126" s="8">
        <v>0</v>
      </c>
      <c r="BZ126" s="8">
        <v>0</v>
      </c>
      <c r="CA126" s="122">
        <v>7</v>
      </c>
      <c r="CB126" s="122">
        <v>7</v>
      </c>
      <c r="CC126" s="122">
        <v>7</v>
      </c>
      <c r="CD126" s="122">
        <v>7</v>
      </c>
      <c r="CE126" s="8">
        <v>0</v>
      </c>
      <c r="CF126" s="9">
        <v>1</v>
      </c>
      <c r="CG126" s="9">
        <v>1</v>
      </c>
      <c r="CH126" s="8">
        <v>0</v>
      </c>
      <c r="CI126" s="122">
        <v>7</v>
      </c>
      <c r="CJ126" s="122">
        <v>7</v>
      </c>
      <c r="CK126" s="122">
        <v>7</v>
      </c>
      <c r="CL126" s="122">
        <v>7</v>
      </c>
      <c r="CM126" s="122">
        <v>7</v>
      </c>
      <c r="CN126" s="122">
        <v>7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22">
        <v>7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22">
        <v>7</v>
      </c>
      <c r="DA126" s="122">
        <v>7</v>
      </c>
      <c r="DB126" s="122">
        <v>7</v>
      </c>
      <c r="DC126" s="122">
        <v>7</v>
      </c>
      <c r="DD126" s="122">
        <v>7</v>
      </c>
      <c r="DE126" s="122">
        <v>7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7">
        <f>SUMIFS($B126:$DP126,$B126:$DP126,1)</f>
        <v>20</v>
      </c>
      <c r="DR126" s="1"/>
      <c r="DS126" s="1"/>
      <c r="GA126" s="70"/>
    </row>
    <row r="127" spans="1:189" ht="14.4" thickTop="1" thickBot="1" x14ac:dyDescent="0.3">
      <c r="A127" s="123" t="s">
        <v>85</v>
      </c>
      <c r="B127" s="122">
        <v>7</v>
      </c>
      <c r="C127" s="8">
        <v>0</v>
      </c>
      <c r="D127" s="122">
        <v>7</v>
      </c>
      <c r="E127" s="122">
        <v>7</v>
      </c>
      <c r="F127" s="8">
        <v>0</v>
      </c>
      <c r="G127" s="122">
        <v>7</v>
      </c>
      <c r="H127" s="8">
        <v>0</v>
      </c>
      <c r="I127" s="122">
        <v>7</v>
      </c>
      <c r="J127" s="122">
        <v>7</v>
      </c>
      <c r="K127" s="122">
        <v>7</v>
      </c>
      <c r="L127" s="122">
        <v>7</v>
      </c>
      <c r="M127" s="8">
        <v>0</v>
      </c>
      <c r="N127" s="122">
        <v>7</v>
      </c>
      <c r="O127" s="122">
        <v>7</v>
      </c>
      <c r="P127" s="122">
        <v>7</v>
      </c>
      <c r="Q127" s="122">
        <v>7</v>
      </c>
      <c r="R127" s="8">
        <v>0</v>
      </c>
      <c r="S127" s="122">
        <v>7</v>
      </c>
      <c r="T127" s="122">
        <v>7</v>
      </c>
      <c r="U127" s="122">
        <v>7</v>
      </c>
      <c r="V127" s="122">
        <v>7</v>
      </c>
      <c r="W127" s="122">
        <v>7</v>
      </c>
      <c r="X127" s="122">
        <v>7</v>
      </c>
      <c r="Y127" s="122">
        <v>7</v>
      </c>
      <c r="Z127" s="122">
        <v>7</v>
      </c>
      <c r="AA127" s="122">
        <v>7</v>
      </c>
      <c r="AB127" s="122">
        <v>7</v>
      </c>
      <c r="AC127" s="122">
        <v>7</v>
      </c>
      <c r="AD127" s="122">
        <v>7</v>
      </c>
      <c r="AE127" s="122">
        <v>7</v>
      </c>
      <c r="AF127" s="122">
        <v>7</v>
      </c>
      <c r="AG127" s="122">
        <v>7</v>
      </c>
      <c r="AH127" s="122">
        <v>7</v>
      </c>
      <c r="AI127" s="122">
        <v>7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122">
        <v>7</v>
      </c>
      <c r="AP127" s="122">
        <v>7</v>
      </c>
      <c r="AQ127" s="122">
        <v>7</v>
      </c>
      <c r="AR127" s="122">
        <v>7</v>
      </c>
      <c r="AS127" s="122">
        <v>7</v>
      </c>
      <c r="AT127" s="122">
        <v>7</v>
      </c>
      <c r="AU127" s="122">
        <v>7</v>
      </c>
      <c r="AV127" s="8">
        <v>0</v>
      </c>
      <c r="AW127" s="9">
        <v>1</v>
      </c>
      <c r="AX127" s="122">
        <v>7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122">
        <v>7</v>
      </c>
      <c r="BE127" s="122">
        <v>7</v>
      </c>
      <c r="BF127" s="122">
        <v>7</v>
      </c>
      <c r="BG127" s="9">
        <v>1</v>
      </c>
      <c r="BH127" s="122">
        <v>7</v>
      </c>
      <c r="BI127" s="122">
        <v>7</v>
      </c>
      <c r="BJ127" s="122">
        <v>7</v>
      </c>
      <c r="BK127" s="122">
        <v>7</v>
      </c>
      <c r="BL127" s="122">
        <v>7</v>
      </c>
      <c r="BM127" s="122">
        <v>7</v>
      </c>
      <c r="BN127" s="122">
        <v>7</v>
      </c>
      <c r="BO127" s="122">
        <v>7</v>
      </c>
      <c r="BP127" s="122">
        <v>7</v>
      </c>
      <c r="BQ127" s="122">
        <v>7</v>
      </c>
      <c r="BR127" s="122">
        <v>7</v>
      </c>
      <c r="BS127" s="122">
        <v>7</v>
      </c>
      <c r="BT127" s="122">
        <v>7</v>
      </c>
      <c r="BU127" s="122">
        <v>7</v>
      </c>
      <c r="BV127" s="122">
        <v>7</v>
      </c>
      <c r="BW127" s="122">
        <v>7</v>
      </c>
      <c r="BX127" s="122">
        <v>7</v>
      </c>
      <c r="BY127" s="122">
        <v>7</v>
      </c>
      <c r="BZ127" s="8">
        <v>0</v>
      </c>
      <c r="CA127" s="122">
        <v>7</v>
      </c>
      <c r="CB127" s="122">
        <v>7</v>
      </c>
      <c r="CC127" s="122">
        <v>7</v>
      </c>
      <c r="CD127" s="122">
        <v>7</v>
      </c>
      <c r="CE127" s="122">
        <v>7</v>
      </c>
      <c r="CF127" s="122">
        <v>7</v>
      </c>
      <c r="CG127" s="122">
        <v>7</v>
      </c>
      <c r="CH127" s="122">
        <v>7</v>
      </c>
      <c r="CI127" s="8">
        <v>0</v>
      </c>
      <c r="CJ127" s="9">
        <v>1</v>
      </c>
      <c r="CK127" s="122">
        <v>7</v>
      </c>
      <c r="CL127" s="122">
        <v>7</v>
      </c>
      <c r="CM127" s="122">
        <v>7</v>
      </c>
      <c r="CN127" s="122">
        <v>7</v>
      </c>
      <c r="CO127" s="122">
        <v>7</v>
      </c>
      <c r="CP127" s="9">
        <v>1</v>
      </c>
      <c r="CQ127" s="122">
        <v>7</v>
      </c>
      <c r="CR127" s="122">
        <v>7</v>
      </c>
      <c r="CS127" s="122">
        <v>7</v>
      </c>
      <c r="CT127" s="122">
        <v>7</v>
      </c>
      <c r="CU127" s="122">
        <v>7</v>
      </c>
      <c r="CV127" s="122">
        <v>7</v>
      </c>
      <c r="CW127" s="122">
        <v>7</v>
      </c>
      <c r="CX127" s="122">
        <v>7</v>
      </c>
      <c r="CY127" s="122">
        <v>7</v>
      </c>
      <c r="CZ127" s="122">
        <v>7</v>
      </c>
      <c r="DA127" s="122">
        <v>7</v>
      </c>
      <c r="DB127" s="122">
        <v>7</v>
      </c>
      <c r="DC127" s="122">
        <v>7</v>
      </c>
      <c r="DD127" s="122">
        <v>7</v>
      </c>
      <c r="DE127" s="122">
        <v>7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7">
        <f>SUMIFS($B127:$DP127,$B127:$DP127,1)</f>
        <v>6</v>
      </c>
      <c r="DR127" s="1"/>
      <c r="DS127" s="1"/>
      <c r="GA127" s="70"/>
    </row>
    <row r="128" spans="1:189" ht="16.2" customHeight="1" thickTop="1" thickBot="1" x14ac:dyDescent="0.3">
      <c r="A128" s="123" t="s">
        <v>87</v>
      </c>
      <c r="B128" s="8">
        <v>0</v>
      </c>
      <c r="C128" s="8">
        <v>0</v>
      </c>
      <c r="D128" s="122">
        <v>7</v>
      </c>
      <c r="E128" s="9">
        <v>1</v>
      </c>
      <c r="F128" s="8">
        <v>0</v>
      </c>
      <c r="G128" s="122">
        <v>7</v>
      </c>
      <c r="H128" s="8">
        <v>0</v>
      </c>
      <c r="I128" s="8">
        <v>0</v>
      </c>
      <c r="J128" s="122">
        <v>7</v>
      </c>
      <c r="K128" s="122">
        <v>7</v>
      </c>
      <c r="L128" s="122">
        <v>7</v>
      </c>
      <c r="M128" s="8">
        <v>0</v>
      </c>
      <c r="N128" s="122">
        <v>7</v>
      </c>
      <c r="O128" s="9">
        <v>1</v>
      </c>
      <c r="P128" s="8">
        <v>0</v>
      </c>
      <c r="Q128" s="122">
        <v>7</v>
      </c>
      <c r="R128" s="8">
        <v>0</v>
      </c>
      <c r="S128" s="9">
        <v>1</v>
      </c>
      <c r="T128" s="8">
        <v>0</v>
      </c>
      <c r="U128" s="8">
        <v>0</v>
      </c>
      <c r="V128" s="8">
        <v>0</v>
      </c>
      <c r="W128" s="8">
        <v>0</v>
      </c>
      <c r="X128" s="122">
        <v>7</v>
      </c>
      <c r="Y128" s="122">
        <v>7</v>
      </c>
      <c r="Z128" s="122">
        <v>7</v>
      </c>
      <c r="AA128" s="122">
        <v>7</v>
      </c>
      <c r="AB128" s="122">
        <v>7</v>
      </c>
      <c r="AC128" s="122">
        <v>7</v>
      </c>
      <c r="AD128" s="9">
        <v>1</v>
      </c>
      <c r="AE128" s="122">
        <v>7</v>
      </c>
      <c r="AF128" s="122">
        <v>7</v>
      </c>
      <c r="AG128" s="122">
        <v>7</v>
      </c>
      <c r="AH128" s="122">
        <v>7</v>
      </c>
      <c r="AI128" s="122">
        <v>7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22">
        <v>7</v>
      </c>
      <c r="AP128" s="122">
        <v>7</v>
      </c>
      <c r="AQ128" s="122">
        <v>7</v>
      </c>
      <c r="AR128" s="122">
        <v>7</v>
      </c>
      <c r="AS128" s="122">
        <v>7</v>
      </c>
      <c r="AT128" s="122">
        <v>7</v>
      </c>
      <c r="AU128" s="122">
        <v>7</v>
      </c>
      <c r="AV128" s="8">
        <v>0</v>
      </c>
      <c r="AW128" s="9">
        <v>1</v>
      </c>
      <c r="AX128" s="8">
        <v>0</v>
      </c>
      <c r="AY128" s="122">
        <v>7</v>
      </c>
      <c r="AZ128" s="122">
        <v>7</v>
      </c>
      <c r="BA128" s="122">
        <v>7</v>
      </c>
      <c r="BB128" s="122">
        <v>7</v>
      </c>
      <c r="BC128" s="122">
        <v>7</v>
      </c>
      <c r="BD128" s="122">
        <v>7</v>
      </c>
      <c r="BE128" s="122">
        <v>7</v>
      </c>
      <c r="BF128" s="9">
        <v>1</v>
      </c>
      <c r="BG128" s="122">
        <v>7</v>
      </c>
      <c r="BH128" s="122">
        <v>7</v>
      </c>
      <c r="BI128" s="122">
        <v>7</v>
      </c>
      <c r="BJ128" s="122">
        <v>7</v>
      </c>
      <c r="BK128" s="122">
        <v>7</v>
      </c>
      <c r="BL128" s="122">
        <v>7</v>
      </c>
      <c r="BM128" s="122">
        <v>7</v>
      </c>
      <c r="BN128" s="9">
        <v>1</v>
      </c>
      <c r="BO128" s="122">
        <v>7</v>
      </c>
      <c r="BP128" s="9">
        <v>1</v>
      </c>
      <c r="BQ128" s="8">
        <v>0</v>
      </c>
      <c r="BR128" s="8">
        <v>0</v>
      </c>
      <c r="BS128" s="122">
        <v>7</v>
      </c>
      <c r="BT128" s="122">
        <v>7</v>
      </c>
      <c r="BU128" s="122">
        <v>7</v>
      </c>
      <c r="BV128" s="122">
        <v>7</v>
      </c>
      <c r="BW128" s="122">
        <v>7</v>
      </c>
      <c r="BX128" s="9">
        <v>1</v>
      </c>
      <c r="BY128" s="122">
        <v>7</v>
      </c>
      <c r="BZ128" s="8">
        <v>0</v>
      </c>
      <c r="CA128" s="122">
        <v>7</v>
      </c>
      <c r="CB128" s="122">
        <v>7</v>
      </c>
      <c r="CC128" s="122">
        <v>7</v>
      </c>
      <c r="CD128" s="122">
        <v>7</v>
      </c>
      <c r="CE128" s="8">
        <v>0</v>
      </c>
      <c r="CF128" s="9">
        <v>1</v>
      </c>
      <c r="CG128" s="122">
        <v>7</v>
      </c>
      <c r="CH128" s="8">
        <v>0</v>
      </c>
      <c r="CI128" s="122">
        <v>7</v>
      </c>
      <c r="CJ128" s="122">
        <v>7</v>
      </c>
      <c r="CK128" s="122">
        <v>7</v>
      </c>
      <c r="CL128" s="122">
        <v>7</v>
      </c>
      <c r="CM128" s="122">
        <v>7</v>
      </c>
      <c r="CN128" s="122">
        <v>7</v>
      </c>
      <c r="CO128" s="122">
        <v>7</v>
      </c>
      <c r="CP128" s="9">
        <v>1</v>
      </c>
      <c r="CQ128" s="122">
        <v>7</v>
      </c>
      <c r="CR128" s="122">
        <v>7</v>
      </c>
      <c r="CS128" s="122">
        <v>7</v>
      </c>
      <c r="CT128" s="122">
        <v>7</v>
      </c>
      <c r="CU128" s="9">
        <v>1</v>
      </c>
      <c r="CV128" s="122">
        <v>7</v>
      </c>
      <c r="CW128" s="122">
        <v>7</v>
      </c>
      <c r="CX128" s="9">
        <v>1</v>
      </c>
      <c r="CY128" s="122">
        <v>7</v>
      </c>
      <c r="CZ128" s="9">
        <v>1</v>
      </c>
      <c r="DA128" s="8">
        <v>0</v>
      </c>
      <c r="DB128" s="122">
        <v>7</v>
      </c>
      <c r="DC128" s="8">
        <v>0</v>
      </c>
      <c r="DD128" s="122">
        <v>7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7">
        <f t="shared" ref="DQ128:DQ176" si="372">SUMIFS($B128:$DP128,$B128:$DP128,1)</f>
        <v>15</v>
      </c>
      <c r="DR128" s="1"/>
      <c r="DS128" s="1"/>
      <c r="GA128" s="70"/>
    </row>
    <row r="129" spans="1:183" ht="14.4" thickTop="1" thickBot="1" x14ac:dyDescent="0.3">
      <c r="A129" s="123" t="s">
        <v>108</v>
      </c>
      <c r="B129" s="122">
        <v>7</v>
      </c>
      <c r="C129" s="8">
        <v>0</v>
      </c>
      <c r="D129" s="122">
        <v>7</v>
      </c>
      <c r="E129" s="122">
        <v>7</v>
      </c>
      <c r="F129" s="8">
        <v>0</v>
      </c>
      <c r="G129" s="122">
        <v>7</v>
      </c>
      <c r="H129" s="8">
        <v>0</v>
      </c>
      <c r="I129" s="122">
        <v>7</v>
      </c>
      <c r="J129" s="122">
        <v>7</v>
      </c>
      <c r="K129" s="122">
        <v>7</v>
      </c>
      <c r="L129" s="122">
        <v>7</v>
      </c>
      <c r="M129" s="8">
        <v>0</v>
      </c>
      <c r="N129" s="122">
        <v>7</v>
      </c>
      <c r="O129" s="122">
        <v>7</v>
      </c>
      <c r="P129" s="122">
        <v>7</v>
      </c>
      <c r="Q129" s="122">
        <v>7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22">
        <v>7</v>
      </c>
      <c r="Y129" s="122">
        <v>7</v>
      </c>
      <c r="Z129" s="122">
        <v>7</v>
      </c>
      <c r="AA129" s="122">
        <v>7</v>
      </c>
      <c r="AB129" s="122">
        <v>7</v>
      </c>
      <c r="AC129" s="122">
        <v>7</v>
      </c>
      <c r="AD129" s="122">
        <v>7</v>
      </c>
      <c r="AE129" s="122">
        <v>7</v>
      </c>
      <c r="AF129" s="9">
        <v>1</v>
      </c>
      <c r="AG129" s="8">
        <v>0</v>
      </c>
      <c r="AH129" s="8">
        <v>0</v>
      </c>
      <c r="AI129" s="8">
        <v>0</v>
      </c>
      <c r="AJ129" s="122">
        <v>7</v>
      </c>
      <c r="AK129" s="122">
        <v>7</v>
      </c>
      <c r="AL129" s="122">
        <v>7</v>
      </c>
      <c r="AM129" s="8">
        <v>0</v>
      </c>
      <c r="AN129" s="8">
        <v>0</v>
      </c>
      <c r="AO129" s="122">
        <v>7</v>
      </c>
      <c r="AP129" s="122">
        <v>7</v>
      </c>
      <c r="AQ129" s="122">
        <v>7</v>
      </c>
      <c r="AR129" s="122">
        <v>7</v>
      </c>
      <c r="AS129" s="122">
        <v>7</v>
      </c>
      <c r="AT129" s="122">
        <v>7</v>
      </c>
      <c r="AU129" s="122">
        <v>7</v>
      </c>
      <c r="AV129" s="8">
        <v>0</v>
      </c>
      <c r="AW129" s="9">
        <v>1</v>
      </c>
      <c r="AX129" s="122">
        <v>7</v>
      </c>
      <c r="AY129" s="9">
        <v>1</v>
      </c>
      <c r="AZ129" s="8">
        <v>0</v>
      </c>
      <c r="BA129" s="8">
        <v>0</v>
      </c>
      <c r="BB129" s="8">
        <v>0</v>
      </c>
      <c r="BC129" s="8">
        <v>0</v>
      </c>
      <c r="BD129" s="9">
        <v>1</v>
      </c>
      <c r="BE129" s="122">
        <v>7</v>
      </c>
      <c r="BF129" s="9">
        <v>1</v>
      </c>
      <c r="BG129" s="122">
        <v>7</v>
      </c>
      <c r="BH129" s="122">
        <v>7</v>
      </c>
      <c r="BI129" s="122">
        <v>7</v>
      </c>
      <c r="BJ129" s="122">
        <v>7</v>
      </c>
      <c r="BK129" s="122">
        <v>7</v>
      </c>
      <c r="BL129" s="122">
        <v>7</v>
      </c>
      <c r="BM129" s="122">
        <v>7</v>
      </c>
      <c r="BN129" s="9">
        <v>1</v>
      </c>
      <c r="BO129" s="122">
        <v>7</v>
      </c>
      <c r="BP129" s="9">
        <v>1</v>
      </c>
      <c r="BQ129" s="8">
        <v>0</v>
      </c>
      <c r="BR129" s="8">
        <v>0</v>
      </c>
      <c r="BS129" s="122">
        <v>7</v>
      </c>
      <c r="BT129" s="122">
        <v>7</v>
      </c>
      <c r="BU129" s="122">
        <v>7</v>
      </c>
      <c r="BV129" s="122">
        <v>7</v>
      </c>
      <c r="BW129" s="122">
        <v>7</v>
      </c>
      <c r="BX129" s="122">
        <v>7</v>
      </c>
      <c r="BY129" s="8">
        <v>0</v>
      </c>
      <c r="BZ129" s="8">
        <v>0</v>
      </c>
      <c r="CA129" s="122">
        <v>7</v>
      </c>
      <c r="CB129" s="122">
        <v>7</v>
      </c>
      <c r="CC129" s="122">
        <v>7</v>
      </c>
      <c r="CD129" s="122">
        <v>7</v>
      </c>
      <c r="CE129" s="122">
        <v>7</v>
      </c>
      <c r="CF129" s="122">
        <v>7</v>
      </c>
      <c r="CG129" s="122">
        <v>7</v>
      </c>
      <c r="CH129" s="122">
        <v>7</v>
      </c>
      <c r="CI129" s="122">
        <v>7</v>
      </c>
      <c r="CJ129" s="122">
        <v>7</v>
      </c>
      <c r="CK129" s="122">
        <v>7</v>
      </c>
      <c r="CL129" s="122">
        <v>7</v>
      </c>
      <c r="CM129" s="122">
        <v>7</v>
      </c>
      <c r="CN129" s="122">
        <v>7</v>
      </c>
      <c r="CO129" s="9">
        <v>1</v>
      </c>
      <c r="CP129" s="122">
        <v>7</v>
      </c>
      <c r="CQ129" s="122">
        <v>7</v>
      </c>
      <c r="CR129" s="122">
        <v>7</v>
      </c>
      <c r="CS129" s="122">
        <v>7</v>
      </c>
      <c r="CT129" s="122">
        <v>7</v>
      </c>
      <c r="CU129" s="122">
        <v>7</v>
      </c>
      <c r="CV129" s="122">
        <v>7</v>
      </c>
      <c r="CW129" s="122">
        <v>7</v>
      </c>
      <c r="CX129" s="122">
        <v>7</v>
      </c>
      <c r="CY129" s="122">
        <v>7</v>
      </c>
      <c r="CZ129" s="122">
        <v>7</v>
      </c>
      <c r="DA129" s="122">
        <v>7</v>
      </c>
      <c r="DB129" s="122">
        <v>7</v>
      </c>
      <c r="DC129" s="122">
        <v>7</v>
      </c>
      <c r="DD129" s="122">
        <v>7</v>
      </c>
      <c r="DE129" s="122">
        <v>7</v>
      </c>
      <c r="DF129" s="8">
        <v>0</v>
      </c>
      <c r="DG129" s="8">
        <v>0</v>
      </c>
      <c r="DH129" s="9">
        <v>1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7">
        <f t="shared" si="372"/>
        <v>10</v>
      </c>
      <c r="DR129" s="1"/>
      <c r="DS129" s="1"/>
      <c r="GA129" s="70"/>
    </row>
    <row r="130" spans="1:183" ht="14.4" thickTop="1" thickBot="1" x14ac:dyDescent="0.3">
      <c r="A130" s="123" t="s">
        <v>122</v>
      </c>
      <c r="B130" s="8">
        <v>0</v>
      </c>
      <c r="C130" s="8">
        <v>0</v>
      </c>
      <c r="D130" s="8">
        <v>0</v>
      </c>
      <c r="E130" s="9">
        <v>1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9">
        <v>1</v>
      </c>
      <c r="P130" s="8">
        <v>0</v>
      </c>
      <c r="Q130" s="8">
        <v>0</v>
      </c>
      <c r="R130" s="9">
        <v>1</v>
      </c>
      <c r="S130" s="9">
        <v>1</v>
      </c>
      <c r="T130" s="8">
        <v>0</v>
      </c>
      <c r="U130" s="8">
        <v>0</v>
      </c>
      <c r="V130" s="8">
        <v>0</v>
      </c>
      <c r="W130" s="9">
        <v>1</v>
      </c>
      <c r="X130" s="8">
        <v>0</v>
      </c>
      <c r="Y130" s="9">
        <v>1</v>
      </c>
      <c r="Z130" s="8">
        <v>0</v>
      </c>
      <c r="AA130" s="8">
        <v>0</v>
      </c>
      <c r="AB130" s="9">
        <v>1</v>
      </c>
      <c r="AC130" s="9">
        <v>1</v>
      </c>
      <c r="AD130" s="9">
        <v>1</v>
      </c>
      <c r="AE130" s="8">
        <v>0</v>
      </c>
      <c r="AF130" s="9">
        <v>1</v>
      </c>
      <c r="AG130" s="8">
        <v>0</v>
      </c>
      <c r="AH130" s="8">
        <v>0</v>
      </c>
      <c r="AI130" s="8">
        <v>0</v>
      </c>
      <c r="AJ130" s="9">
        <v>1</v>
      </c>
      <c r="AK130" s="8">
        <v>0</v>
      </c>
      <c r="AL130" s="8">
        <v>0</v>
      </c>
      <c r="AM130" s="8">
        <v>0</v>
      </c>
      <c r="AN130" s="8">
        <v>0</v>
      </c>
      <c r="AO130" s="9">
        <v>1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9">
        <v>1</v>
      </c>
      <c r="AX130" s="8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9">
        <v>1</v>
      </c>
      <c r="BF130" s="9">
        <v>1</v>
      </c>
      <c r="BG130" s="9">
        <v>1</v>
      </c>
      <c r="BH130" s="8">
        <v>0</v>
      </c>
      <c r="BI130" s="8">
        <v>0</v>
      </c>
      <c r="BJ130" s="9">
        <v>1</v>
      </c>
      <c r="BK130" s="9">
        <v>1</v>
      </c>
      <c r="BL130" s="9">
        <v>1</v>
      </c>
      <c r="BM130" s="8">
        <v>0</v>
      </c>
      <c r="BN130" s="9">
        <v>1</v>
      </c>
      <c r="BO130" s="8">
        <v>0</v>
      </c>
      <c r="BP130" s="9">
        <v>1</v>
      </c>
      <c r="BQ130" s="8">
        <v>0</v>
      </c>
      <c r="BR130" s="8">
        <v>0</v>
      </c>
      <c r="BS130" s="8">
        <v>0</v>
      </c>
      <c r="BT130" s="8">
        <v>0</v>
      </c>
      <c r="BU130" s="9">
        <v>1</v>
      </c>
      <c r="BV130" s="8">
        <v>0</v>
      </c>
      <c r="BW130" s="9">
        <v>1</v>
      </c>
      <c r="BX130" s="9">
        <v>1</v>
      </c>
      <c r="BY130" s="8">
        <v>0</v>
      </c>
      <c r="BZ130" s="8">
        <v>0</v>
      </c>
      <c r="CA130" s="9">
        <v>1</v>
      </c>
      <c r="CB130" s="8">
        <v>0</v>
      </c>
      <c r="CC130" s="8">
        <v>0</v>
      </c>
      <c r="CD130" s="8">
        <v>0</v>
      </c>
      <c r="CE130" s="8">
        <v>0</v>
      </c>
      <c r="CF130" s="9">
        <v>1</v>
      </c>
      <c r="CG130" s="8">
        <v>0</v>
      </c>
      <c r="CH130" s="8">
        <v>0</v>
      </c>
      <c r="CI130" s="8">
        <v>0</v>
      </c>
      <c r="CJ130" s="9">
        <v>1</v>
      </c>
      <c r="CK130" s="8">
        <v>0</v>
      </c>
      <c r="CL130" s="9">
        <v>1</v>
      </c>
      <c r="CM130" s="8">
        <v>0</v>
      </c>
      <c r="CN130" s="8">
        <v>0</v>
      </c>
      <c r="CO130" s="9">
        <v>1</v>
      </c>
      <c r="CP130" s="9">
        <v>1</v>
      </c>
      <c r="CQ130" s="8">
        <v>0</v>
      </c>
      <c r="CR130" s="8">
        <v>0</v>
      </c>
      <c r="CS130" s="8">
        <v>0</v>
      </c>
      <c r="CT130" s="9">
        <v>1</v>
      </c>
      <c r="CU130" s="8">
        <v>0</v>
      </c>
      <c r="CV130" s="8">
        <v>0</v>
      </c>
      <c r="CW130" s="8">
        <v>0</v>
      </c>
      <c r="CX130" s="9">
        <v>1</v>
      </c>
      <c r="CY130" s="8">
        <v>0</v>
      </c>
      <c r="CZ130" s="9">
        <v>1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9">
        <v>1</v>
      </c>
      <c r="DG130" s="8">
        <v>0</v>
      </c>
      <c r="DH130" s="8">
        <v>0</v>
      </c>
      <c r="DI130" s="8">
        <v>0</v>
      </c>
      <c r="DJ130" s="9">
        <v>1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7">
        <f t="shared" si="372"/>
        <v>37</v>
      </c>
      <c r="DR130" s="1"/>
      <c r="DS130" s="1"/>
      <c r="GA130" s="70"/>
    </row>
    <row r="131" spans="1:183" ht="14.4" thickTop="1" thickBot="1" x14ac:dyDescent="0.3">
      <c r="A131" s="123" t="s">
        <v>113</v>
      </c>
      <c r="B131" s="8">
        <v>0</v>
      </c>
      <c r="C131" s="8">
        <v>0</v>
      </c>
      <c r="D131" s="122">
        <v>7</v>
      </c>
      <c r="E131" s="9">
        <v>1</v>
      </c>
      <c r="F131" s="8">
        <v>0</v>
      </c>
      <c r="G131" s="122">
        <v>7</v>
      </c>
      <c r="H131" s="8">
        <v>0</v>
      </c>
      <c r="I131" s="122">
        <v>7</v>
      </c>
      <c r="J131" s="122">
        <v>7</v>
      </c>
      <c r="K131" s="122">
        <v>7</v>
      </c>
      <c r="L131" s="122">
        <v>7</v>
      </c>
      <c r="M131" s="8">
        <v>0</v>
      </c>
      <c r="N131" s="122">
        <v>7</v>
      </c>
      <c r="O131" s="122">
        <v>7</v>
      </c>
      <c r="P131" s="122">
        <v>7</v>
      </c>
      <c r="Q131" s="122">
        <v>7</v>
      </c>
      <c r="R131" s="8">
        <v>0</v>
      </c>
      <c r="S131" s="122">
        <v>7</v>
      </c>
      <c r="T131" s="122">
        <v>7</v>
      </c>
      <c r="U131" s="122">
        <v>7</v>
      </c>
      <c r="V131" s="122">
        <v>7</v>
      </c>
      <c r="W131" s="9">
        <v>1</v>
      </c>
      <c r="X131" s="8">
        <v>0</v>
      </c>
      <c r="Y131" s="9">
        <v>1</v>
      </c>
      <c r="Z131" s="122">
        <v>7</v>
      </c>
      <c r="AA131" s="122">
        <v>7</v>
      </c>
      <c r="AB131" s="122">
        <v>7</v>
      </c>
      <c r="AC131" s="122">
        <v>7</v>
      </c>
      <c r="AD131" s="9">
        <v>1</v>
      </c>
      <c r="AE131" s="122">
        <v>7</v>
      </c>
      <c r="AF131" s="122">
        <v>7</v>
      </c>
      <c r="AG131" s="122">
        <v>7</v>
      </c>
      <c r="AH131" s="122">
        <v>7</v>
      </c>
      <c r="AI131" s="122">
        <v>7</v>
      </c>
      <c r="AJ131" s="122">
        <v>7</v>
      </c>
      <c r="AK131" s="122">
        <v>7</v>
      </c>
      <c r="AL131" s="122">
        <v>7</v>
      </c>
      <c r="AM131" s="8">
        <v>0</v>
      </c>
      <c r="AN131" s="8">
        <v>0</v>
      </c>
      <c r="AO131" s="122">
        <v>7</v>
      </c>
      <c r="AP131" s="122">
        <v>7</v>
      </c>
      <c r="AQ131" s="122">
        <v>7</v>
      </c>
      <c r="AR131" s="122">
        <v>7</v>
      </c>
      <c r="AS131" s="122">
        <v>7</v>
      </c>
      <c r="AT131" s="122">
        <v>7</v>
      </c>
      <c r="AU131" s="122">
        <v>7</v>
      </c>
      <c r="AV131" s="8">
        <v>0</v>
      </c>
      <c r="AW131" s="9">
        <v>1</v>
      </c>
      <c r="AX131" s="122">
        <v>7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122">
        <v>7</v>
      </c>
      <c r="BE131" s="122">
        <v>7</v>
      </c>
      <c r="BF131" s="9">
        <v>1</v>
      </c>
      <c r="BG131" s="9">
        <v>1</v>
      </c>
      <c r="BH131" s="122">
        <v>7</v>
      </c>
      <c r="BI131" s="122">
        <v>7</v>
      </c>
      <c r="BJ131" s="122">
        <v>7</v>
      </c>
      <c r="BK131" s="122">
        <v>7</v>
      </c>
      <c r="BL131" s="9">
        <v>1</v>
      </c>
      <c r="BM131" s="122">
        <v>7</v>
      </c>
      <c r="BN131" s="122">
        <v>7</v>
      </c>
      <c r="BO131" s="122">
        <v>7</v>
      </c>
      <c r="BP131" s="122">
        <v>7</v>
      </c>
      <c r="BQ131" s="122">
        <v>7</v>
      </c>
      <c r="BR131" s="122">
        <v>7</v>
      </c>
      <c r="BS131" s="122">
        <v>7</v>
      </c>
      <c r="BT131" s="122">
        <v>7</v>
      </c>
      <c r="BU131" s="122">
        <v>7</v>
      </c>
      <c r="BV131" s="122">
        <v>7</v>
      </c>
      <c r="BW131" s="122">
        <v>7</v>
      </c>
      <c r="BX131" s="122">
        <v>7</v>
      </c>
      <c r="BY131" s="122">
        <v>7</v>
      </c>
      <c r="BZ131" s="8">
        <v>0</v>
      </c>
      <c r="CA131" s="122">
        <v>7</v>
      </c>
      <c r="CB131" s="122">
        <v>7</v>
      </c>
      <c r="CC131" s="122">
        <v>7</v>
      </c>
      <c r="CD131" s="122">
        <v>7</v>
      </c>
      <c r="CE131" s="122">
        <v>7</v>
      </c>
      <c r="CF131" s="122">
        <v>7</v>
      </c>
      <c r="CG131" s="122">
        <v>7</v>
      </c>
      <c r="CH131" s="122">
        <v>7</v>
      </c>
      <c r="CI131" s="122">
        <v>7</v>
      </c>
      <c r="CJ131" s="122">
        <v>7</v>
      </c>
      <c r="CK131" s="122">
        <v>7</v>
      </c>
      <c r="CL131" s="122">
        <v>7</v>
      </c>
      <c r="CM131" s="122">
        <v>7</v>
      </c>
      <c r="CN131" s="122">
        <v>7</v>
      </c>
      <c r="CO131" s="122">
        <v>7</v>
      </c>
      <c r="CP131" s="9">
        <v>1</v>
      </c>
      <c r="CQ131" s="122">
        <v>7</v>
      </c>
      <c r="CR131" s="122">
        <v>7</v>
      </c>
      <c r="CS131" s="122">
        <v>7</v>
      </c>
      <c r="CT131" s="122">
        <v>7</v>
      </c>
      <c r="CU131" s="9">
        <v>1</v>
      </c>
      <c r="CV131" s="122">
        <v>7</v>
      </c>
      <c r="CW131" s="122">
        <v>7</v>
      </c>
      <c r="CX131" s="9">
        <v>1</v>
      </c>
      <c r="CY131" s="122">
        <v>7</v>
      </c>
      <c r="CZ131" s="122">
        <v>7</v>
      </c>
      <c r="DA131" s="122">
        <v>7</v>
      </c>
      <c r="DB131" s="122">
        <v>7</v>
      </c>
      <c r="DC131" s="122">
        <v>7</v>
      </c>
      <c r="DD131" s="122">
        <v>7</v>
      </c>
      <c r="DE131" s="122">
        <v>7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7">
        <f t="shared" si="372"/>
        <v>12</v>
      </c>
      <c r="DR131" s="1"/>
      <c r="DS131" s="1"/>
      <c r="GA131" s="70"/>
    </row>
    <row r="132" spans="1:183" ht="14.4" thickTop="1" thickBot="1" x14ac:dyDescent="0.3">
      <c r="A132" s="123" t="s">
        <v>114</v>
      </c>
      <c r="B132" s="122">
        <v>7</v>
      </c>
      <c r="C132" s="8">
        <v>0</v>
      </c>
      <c r="D132" s="122">
        <v>7</v>
      </c>
      <c r="E132" s="122">
        <v>7</v>
      </c>
      <c r="F132" s="8">
        <v>0</v>
      </c>
      <c r="G132" s="122">
        <v>7</v>
      </c>
      <c r="H132" s="8">
        <v>0</v>
      </c>
      <c r="I132" s="122">
        <v>7</v>
      </c>
      <c r="J132" s="122">
        <v>7</v>
      </c>
      <c r="K132" s="122">
        <v>7</v>
      </c>
      <c r="L132" s="122">
        <v>7</v>
      </c>
      <c r="M132" s="8">
        <v>0</v>
      </c>
      <c r="N132" s="122">
        <v>7</v>
      </c>
      <c r="O132" s="122">
        <v>7</v>
      </c>
      <c r="P132" s="122">
        <v>7</v>
      </c>
      <c r="Q132" s="122">
        <v>7</v>
      </c>
      <c r="R132" s="8">
        <v>0</v>
      </c>
      <c r="S132" s="9">
        <v>1</v>
      </c>
      <c r="T132" s="122">
        <v>7</v>
      </c>
      <c r="U132" s="122">
        <v>7</v>
      </c>
      <c r="V132" s="122">
        <v>7</v>
      </c>
      <c r="W132" s="122">
        <v>7</v>
      </c>
      <c r="X132" s="122">
        <v>7</v>
      </c>
      <c r="Y132" s="122">
        <v>7</v>
      </c>
      <c r="Z132" s="122">
        <v>7</v>
      </c>
      <c r="AA132" s="122">
        <v>7</v>
      </c>
      <c r="AB132" s="122">
        <v>7</v>
      </c>
      <c r="AC132" s="122">
        <v>7</v>
      </c>
      <c r="AD132" s="9">
        <v>1</v>
      </c>
      <c r="AE132" s="122">
        <v>7</v>
      </c>
      <c r="AF132" s="122">
        <v>7</v>
      </c>
      <c r="AG132" s="122">
        <v>7</v>
      </c>
      <c r="AH132" s="122">
        <v>7</v>
      </c>
      <c r="AI132" s="122">
        <v>7</v>
      </c>
      <c r="AJ132" s="122">
        <v>7</v>
      </c>
      <c r="AK132" s="122">
        <v>7</v>
      </c>
      <c r="AL132" s="122">
        <v>7</v>
      </c>
      <c r="AM132" s="8">
        <v>0</v>
      </c>
      <c r="AN132" s="8">
        <v>0</v>
      </c>
      <c r="AO132" s="122">
        <v>7</v>
      </c>
      <c r="AP132" s="122">
        <v>7</v>
      </c>
      <c r="AQ132" s="122">
        <v>7</v>
      </c>
      <c r="AR132" s="122">
        <v>7</v>
      </c>
      <c r="AS132" s="122">
        <v>7</v>
      </c>
      <c r="AT132" s="122">
        <v>7</v>
      </c>
      <c r="AU132" s="122">
        <v>7</v>
      </c>
      <c r="AV132" s="8">
        <v>0</v>
      </c>
      <c r="AW132" s="122">
        <v>7</v>
      </c>
      <c r="AX132" s="122">
        <v>7</v>
      </c>
      <c r="AY132" s="122">
        <v>7</v>
      </c>
      <c r="AZ132" s="122">
        <v>7</v>
      </c>
      <c r="BA132" s="122">
        <v>7</v>
      </c>
      <c r="BB132" s="122">
        <v>7</v>
      </c>
      <c r="BC132" s="122">
        <v>7</v>
      </c>
      <c r="BD132" s="122">
        <v>7</v>
      </c>
      <c r="BE132" s="9">
        <v>1</v>
      </c>
      <c r="BF132" s="9">
        <v>1</v>
      </c>
      <c r="BG132" s="122">
        <v>7</v>
      </c>
      <c r="BH132" s="122">
        <v>7</v>
      </c>
      <c r="BI132" s="122">
        <v>7</v>
      </c>
      <c r="BJ132" s="122">
        <v>7</v>
      </c>
      <c r="BK132" s="122">
        <v>7</v>
      </c>
      <c r="BL132" s="122">
        <v>7</v>
      </c>
      <c r="BM132" s="122">
        <v>7</v>
      </c>
      <c r="BN132" s="122">
        <v>7</v>
      </c>
      <c r="BO132" s="122">
        <v>7</v>
      </c>
      <c r="BP132" s="9">
        <v>1</v>
      </c>
      <c r="BQ132" s="8">
        <v>0</v>
      </c>
      <c r="BR132" s="8">
        <v>0</v>
      </c>
      <c r="BS132" s="122">
        <v>7</v>
      </c>
      <c r="BT132" s="122">
        <v>7</v>
      </c>
      <c r="BU132" s="122">
        <v>7</v>
      </c>
      <c r="BV132" s="122">
        <v>7</v>
      </c>
      <c r="BW132" s="122">
        <v>7</v>
      </c>
      <c r="BX132" s="9">
        <v>1</v>
      </c>
      <c r="BY132" s="122">
        <v>7</v>
      </c>
      <c r="BZ132" s="8">
        <v>0</v>
      </c>
      <c r="CA132" s="122">
        <v>7</v>
      </c>
      <c r="CB132" s="122">
        <v>7</v>
      </c>
      <c r="CC132" s="122">
        <v>7</v>
      </c>
      <c r="CD132" s="122">
        <v>7</v>
      </c>
      <c r="CE132" s="8">
        <v>0</v>
      </c>
      <c r="CF132" s="9">
        <v>1</v>
      </c>
      <c r="CG132" s="122">
        <v>7</v>
      </c>
      <c r="CH132" s="8">
        <v>0</v>
      </c>
      <c r="CI132" s="122">
        <v>7</v>
      </c>
      <c r="CJ132" s="122">
        <v>7</v>
      </c>
      <c r="CK132" s="122">
        <v>7</v>
      </c>
      <c r="CL132" s="9">
        <v>1</v>
      </c>
      <c r="CM132" s="122">
        <v>7</v>
      </c>
      <c r="CN132" s="122">
        <v>7</v>
      </c>
      <c r="CO132" s="122">
        <v>7</v>
      </c>
      <c r="CP132" s="9">
        <v>1</v>
      </c>
      <c r="CQ132" s="122">
        <v>7</v>
      </c>
      <c r="CR132" s="122">
        <v>7</v>
      </c>
      <c r="CS132" s="122">
        <v>7</v>
      </c>
      <c r="CT132" s="122">
        <v>7</v>
      </c>
      <c r="CU132" s="9">
        <v>1</v>
      </c>
      <c r="CV132" s="122">
        <v>7</v>
      </c>
      <c r="CW132" s="122">
        <v>7</v>
      </c>
      <c r="CX132" s="122">
        <v>7</v>
      </c>
      <c r="CY132" s="122">
        <v>7</v>
      </c>
      <c r="CZ132" s="122">
        <v>7</v>
      </c>
      <c r="DA132" s="122">
        <v>7</v>
      </c>
      <c r="DB132" s="122">
        <v>7</v>
      </c>
      <c r="DC132" s="122">
        <v>7</v>
      </c>
      <c r="DD132" s="122">
        <v>7</v>
      </c>
      <c r="DE132" s="122">
        <v>7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7">
        <f t="shared" si="372"/>
        <v>10</v>
      </c>
      <c r="DR132" s="1"/>
      <c r="DS132" s="1"/>
      <c r="GA132" s="70"/>
    </row>
    <row r="133" spans="1:183" ht="14.4" thickTop="1" thickBot="1" x14ac:dyDescent="0.3">
      <c r="A133" s="123" t="s">
        <v>86</v>
      </c>
      <c r="B133" s="8">
        <v>0</v>
      </c>
      <c r="C133" s="8">
        <v>0</v>
      </c>
      <c r="D133" s="122">
        <v>7</v>
      </c>
      <c r="E133" s="9">
        <v>1</v>
      </c>
      <c r="F133" s="8">
        <v>0</v>
      </c>
      <c r="G133" s="122">
        <v>7</v>
      </c>
      <c r="H133" s="8">
        <v>0</v>
      </c>
      <c r="I133" s="8">
        <v>0</v>
      </c>
      <c r="J133" s="122">
        <v>7</v>
      </c>
      <c r="K133" s="122">
        <v>7</v>
      </c>
      <c r="L133" s="122">
        <v>7</v>
      </c>
      <c r="M133" s="8">
        <v>0</v>
      </c>
      <c r="N133" s="122">
        <v>7</v>
      </c>
      <c r="O133" s="9">
        <v>1</v>
      </c>
      <c r="P133" s="8">
        <v>0</v>
      </c>
      <c r="Q133" s="122">
        <v>7</v>
      </c>
      <c r="R133" s="8">
        <v>0</v>
      </c>
      <c r="S133" s="9">
        <v>1</v>
      </c>
      <c r="T133" s="122">
        <v>7</v>
      </c>
      <c r="U133" s="122">
        <v>7</v>
      </c>
      <c r="V133" s="122">
        <v>7</v>
      </c>
      <c r="W133" s="122">
        <v>7</v>
      </c>
      <c r="X133" s="122">
        <v>7</v>
      </c>
      <c r="Y133" s="122">
        <v>7</v>
      </c>
      <c r="Z133" s="122">
        <v>7</v>
      </c>
      <c r="AA133" s="122">
        <v>7</v>
      </c>
      <c r="AB133" s="122">
        <v>7</v>
      </c>
      <c r="AC133" s="122">
        <v>7</v>
      </c>
      <c r="AD133" s="122">
        <v>7</v>
      </c>
      <c r="AE133" s="122">
        <v>7</v>
      </c>
      <c r="AF133" s="9">
        <v>1</v>
      </c>
      <c r="AG133" s="8">
        <v>0</v>
      </c>
      <c r="AH133" s="8">
        <v>0</v>
      </c>
      <c r="AI133" s="8">
        <v>0</v>
      </c>
      <c r="AJ133" s="122">
        <v>7</v>
      </c>
      <c r="AK133" s="122">
        <v>7</v>
      </c>
      <c r="AL133" s="122">
        <v>7</v>
      </c>
      <c r="AM133" s="8">
        <v>0</v>
      </c>
      <c r="AN133" s="8">
        <v>0</v>
      </c>
      <c r="AO133" s="9">
        <v>1</v>
      </c>
      <c r="AP133" s="8">
        <v>0</v>
      </c>
      <c r="AQ133" s="122">
        <v>7</v>
      </c>
      <c r="AR133" s="122">
        <v>7</v>
      </c>
      <c r="AS133" s="122">
        <v>7</v>
      </c>
      <c r="AT133" s="122">
        <v>7</v>
      </c>
      <c r="AU133" s="122">
        <v>7</v>
      </c>
      <c r="AV133" s="8">
        <v>0</v>
      </c>
      <c r="AW133" s="122">
        <v>7</v>
      </c>
      <c r="AX133" s="122">
        <v>7</v>
      </c>
      <c r="AY133" s="9">
        <v>1</v>
      </c>
      <c r="AZ133" s="8">
        <v>0</v>
      </c>
      <c r="BA133" s="8">
        <v>0</v>
      </c>
      <c r="BB133" s="8">
        <v>0</v>
      </c>
      <c r="BC133" s="8">
        <v>0</v>
      </c>
      <c r="BD133" s="9">
        <v>1</v>
      </c>
      <c r="BE133" s="122">
        <v>7</v>
      </c>
      <c r="BF133" s="122">
        <v>7</v>
      </c>
      <c r="BG133" s="9">
        <v>1</v>
      </c>
      <c r="BH133" s="122">
        <v>7</v>
      </c>
      <c r="BI133" s="122">
        <v>7</v>
      </c>
      <c r="BJ133" s="122">
        <v>7</v>
      </c>
      <c r="BK133" s="9">
        <v>1</v>
      </c>
      <c r="BL133" s="122">
        <v>7</v>
      </c>
      <c r="BM133" s="122">
        <v>7</v>
      </c>
      <c r="BN133" s="9">
        <v>1</v>
      </c>
      <c r="BO133" s="122">
        <v>7</v>
      </c>
      <c r="BP133" s="9">
        <v>1</v>
      </c>
      <c r="BQ133" s="8">
        <v>0</v>
      </c>
      <c r="BR133" s="8">
        <v>0</v>
      </c>
      <c r="BS133" s="122">
        <v>7</v>
      </c>
      <c r="BT133" s="8">
        <v>0</v>
      </c>
      <c r="BU133" s="9">
        <v>1</v>
      </c>
      <c r="BV133" s="122">
        <v>7</v>
      </c>
      <c r="BW133" s="122">
        <v>7</v>
      </c>
      <c r="BX133" s="9">
        <v>1</v>
      </c>
      <c r="BY133" s="8">
        <v>0</v>
      </c>
      <c r="BZ133" s="8">
        <v>0</v>
      </c>
      <c r="CA133" s="122">
        <v>7</v>
      </c>
      <c r="CB133" s="122">
        <v>7</v>
      </c>
      <c r="CC133" s="122">
        <v>7</v>
      </c>
      <c r="CD133" s="122">
        <v>7</v>
      </c>
      <c r="CE133" s="8">
        <v>0</v>
      </c>
      <c r="CF133" s="9">
        <v>1</v>
      </c>
      <c r="CG133" s="9">
        <v>1</v>
      </c>
      <c r="CH133" s="8">
        <v>0</v>
      </c>
      <c r="CI133" s="122">
        <v>7</v>
      </c>
      <c r="CJ133" s="122">
        <v>7</v>
      </c>
      <c r="CK133" s="122">
        <v>7</v>
      </c>
      <c r="CL133" s="122">
        <v>7</v>
      </c>
      <c r="CM133" s="122">
        <v>7</v>
      </c>
      <c r="CN133" s="122">
        <v>7</v>
      </c>
      <c r="CO133" s="122">
        <v>7</v>
      </c>
      <c r="CP133" s="9">
        <v>1</v>
      </c>
      <c r="CQ133" s="122">
        <v>7</v>
      </c>
      <c r="CR133" s="122">
        <v>7</v>
      </c>
      <c r="CS133" s="122">
        <v>7</v>
      </c>
      <c r="CT133" s="122">
        <v>7</v>
      </c>
      <c r="CU133" s="122">
        <v>7</v>
      </c>
      <c r="CV133" s="122">
        <v>7</v>
      </c>
      <c r="CW133" s="122">
        <v>7</v>
      </c>
      <c r="CX133" s="9">
        <v>1</v>
      </c>
      <c r="CY133" s="8">
        <v>0</v>
      </c>
      <c r="CZ133" s="9">
        <v>1</v>
      </c>
      <c r="DA133" s="122">
        <v>7</v>
      </c>
      <c r="DB133" s="122">
        <v>7</v>
      </c>
      <c r="DC133" s="122">
        <v>7</v>
      </c>
      <c r="DD133" s="122">
        <v>7</v>
      </c>
      <c r="DE133" s="122">
        <v>7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7">
        <f t="shared" si="372"/>
        <v>18</v>
      </c>
      <c r="DR133" s="1"/>
      <c r="DS133" s="1"/>
      <c r="GA133" s="70"/>
    </row>
    <row r="134" spans="1:183" ht="14.4" thickTop="1" thickBot="1" x14ac:dyDescent="0.3">
      <c r="A134" s="123" t="s">
        <v>88</v>
      </c>
      <c r="B134" s="8">
        <v>0</v>
      </c>
      <c r="C134" s="8">
        <v>0</v>
      </c>
      <c r="D134" s="122">
        <v>7</v>
      </c>
      <c r="E134" s="9">
        <v>1</v>
      </c>
      <c r="F134" s="8">
        <v>0</v>
      </c>
      <c r="G134" s="122">
        <v>7</v>
      </c>
      <c r="H134" s="8">
        <v>0</v>
      </c>
      <c r="I134" s="8">
        <v>0</v>
      </c>
      <c r="J134" s="122">
        <v>7</v>
      </c>
      <c r="K134" s="122">
        <v>7</v>
      </c>
      <c r="L134" s="122">
        <v>7</v>
      </c>
      <c r="M134" s="8">
        <v>0</v>
      </c>
      <c r="N134" s="122">
        <v>7</v>
      </c>
      <c r="O134" s="122">
        <v>7</v>
      </c>
      <c r="P134" s="122">
        <v>7</v>
      </c>
      <c r="Q134" s="122">
        <v>7</v>
      </c>
      <c r="R134" s="8">
        <v>0</v>
      </c>
      <c r="S134" s="9">
        <v>1</v>
      </c>
      <c r="T134" s="122">
        <v>7</v>
      </c>
      <c r="U134" s="122">
        <v>7</v>
      </c>
      <c r="V134" s="122">
        <v>7</v>
      </c>
      <c r="W134" s="122">
        <v>7</v>
      </c>
      <c r="X134" s="122">
        <v>7</v>
      </c>
      <c r="Y134" s="122">
        <v>7</v>
      </c>
      <c r="Z134" s="122">
        <v>7</v>
      </c>
      <c r="AA134" s="122">
        <v>7</v>
      </c>
      <c r="AB134" s="122">
        <v>7</v>
      </c>
      <c r="AC134" s="122">
        <v>7</v>
      </c>
      <c r="AD134" s="9">
        <v>1</v>
      </c>
      <c r="AE134" s="122">
        <v>7</v>
      </c>
      <c r="AF134" s="122">
        <v>7</v>
      </c>
      <c r="AG134" s="122">
        <v>7</v>
      </c>
      <c r="AH134" s="122">
        <v>7</v>
      </c>
      <c r="AI134" s="122">
        <v>7</v>
      </c>
      <c r="AJ134" s="122">
        <v>7</v>
      </c>
      <c r="AK134" s="122">
        <v>7</v>
      </c>
      <c r="AL134" s="122">
        <v>7</v>
      </c>
      <c r="AM134" s="8">
        <v>0</v>
      </c>
      <c r="AN134" s="8">
        <v>0</v>
      </c>
      <c r="AO134" s="9">
        <v>1</v>
      </c>
      <c r="AP134" s="8">
        <v>0</v>
      </c>
      <c r="AQ134" s="122">
        <v>7</v>
      </c>
      <c r="AR134" s="122">
        <v>7</v>
      </c>
      <c r="AS134" s="122">
        <v>7</v>
      </c>
      <c r="AT134" s="122">
        <v>7</v>
      </c>
      <c r="AU134" s="122">
        <v>7</v>
      </c>
      <c r="AV134" s="8">
        <v>0</v>
      </c>
      <c r="AW134" s="122">
        <v>7</v>
      </c>
      <c r="AX134" s="122">
        <v>7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9">
        <v>1</v>
      </c>
      <c r="BF134" s="9">
        <v>1</v>
      </c>
      <c r="BG134" s="122">
        <v>7</v>
      </c>
      <c r="BH134" s="122">
        <v>7</v>
      </c>
      <c r="BI134" s="122">
        <v>7</v>
      </c>
      <c r="BJ134" s="122">
        <v>7</v>
      </c>
      <c r="BK134" s="122">
        <v>7</v>
      </c>
      <c r="BL134" s="122">
        <v>7</v>
      </c>
      <c r="BM134" s="122">
        <v>7</v>
      </c>
      <c r="BN134" s="9">
        <v>1</v>
      </c>
      <c r="BO134" s="122">
        <v>7</v>
      </c>
      <c r="BP134" s="9">
        <v>1</v>
      </c>
      <c r="BQ134" s="8">
        <v>0</v>
      </c>
      <c r="BR134" s="8">
        <v>0</v>
      </c>
      <c r="BS134" s="122">
        <v>7</v>
      </c>
      <c r="BT134" s="122">
        <v>7</v>
      </c>
      <c r="BU134" s="122">
        <v>7</v>
      </c>
      <c r="BV134" s="122">
        <v>7</v>
      </c>
      <c r="BW134" s="122">
        <v>7</v>
      </c>
      <c r="BX134" s="9">
        <v>1</v>
      </c>
      <c r="BY134" s="122">
        <v>7</v>
      </c>
      <c r="BZ134" s="8">
        <v>0</v>
      </c>
      <c r="CA134" s="122">
        <v>7</v>
      </c>
      <c r="CB134" s="122">
        <v>7</v>
      </c>
      <c r="CC134" s="122">
        <v>7</v>
      </c>
      <c r="CD134" s="122">
        <v>7</v>
      </c>
      <c r="CE134" s="122">
        <v>7</v>
      </c>
      <c r="CF134" s="122">
        <v>7</v>
      </c>
      <c r="CG134" s="122">
        <v>7</v>
      </c>
      <c r="CH134" s="122">
        <v>7</v>
      </c>
      <c r="CI134" s="8">
        <v>0</v>
      </c>
      <c r="CJ134" s="9">
        <v>1</v>
      </c>
      <c r="CK134" s="122">
        <v>7</v>
      </c>
      <c r="CL134" s="122">
        <v>7</v>
      </c>
      <c r="CM134" s="122">
        <v>7</v>
      </c>
      <c r="CN134" s="122">
        <v>7</v>
      </c>
      <c r="CO134" s="122">
        <v>7</v>
      </c>
      <c r="CP134" s="122">
        <v>7</v>
      </c>
      <c r="CQ134" s="122">
        <v>7</v>
      </c>
      <c r="CR134" s="122">
        <v>7</v>
      </c>
      <c r="CS134" s="122">
        <v>7</v>
      </c>
      <c r="CT134" s="122">
        <v>7</v>
      </c>
      <c r="CU134" s="9">
        <v>1</v>
      </c>
      <c r="CV134" s="122">
        <v>7</v>
      </c>
      <c r="CW134" s="122">
        <v>7</v>
      </c>
      <c r="CX134" s="9">
        <v>1</v>
      </c>
      <c r="CY134" s="8">
        <v>0</v>
      </c>
      <c r="CZ134" s="9">
        <v>1</v>
      </c>
      <c r="DA134" s="122">
        <v>7</v>
      </c>
      <c r="DB134" s="122">
        <v>7</v>
      </c>
      <c r="DC134" s="122">
        <v>7</v>
      </c>
      <c r="DD134" s="122">
        <v>7</v>
      </c>
      <c r="DE134" s="122">
        <v>7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7">
        <f t="shared" si="372"/>
        <v>15</v>
      </c>
      <c r="DR134" s="1"/>
      <c r="DS134" s="1"/>
      <c r="GA134" s="70"/>
    </row>
    <row r="135" spans="1:183" ht="14.4" thickTop="1" thickBot="1" x14ac:dyDescent="0.3">
      <c r="A135" s="123" t="s">
        <v>89</v>
      </c>
      <c r="B135" s="8">
        <v>0</v>
      </c>
      <c r="C135" s="8">
        <v>0</v>
      </c>
      <c r="D135" s="122">
        <v>7</v>
      </c>
      <c r="E135" s="9">
        <v>1</v>
      </c>
      <c r="F135" s="8">
        <v>0</v>
      </c>
      <c r="G135" s="122">
        <v>7</v>
      </c>
      <c r="H135" s="8">
        <v>0</v>
      </c>
      <c r="I135" s="8">
        <v>0</v>
      </c>
      <c r="J135" s="122">
        <v>7</v>
      </c>
      <c r="K135" s="122">
        <v>7</v>
      </c>
      <c r="L135" s="122">
        <v>7</v>
      </c>
      <c r="M135" s="8">
        <v>0</v>
      </c>
      <c r="N135" s="122">
        <v>7</v>
      </c>
      <c r="O135" s="9">
        <v>1</v>
      </c>
      <c r="P135" s="8">
        <v>0</v>
      </c>
      <c r="Q135" s="122">
        <v>7</v>
      </c>
      <c r="R135" s="8">
        <v>0</v>
      </c>
      <c r="S135" s="9">
        <v>1</v>
      </c>
      <c r="T135" s="122">
        <v>7</v>
      </c>
      <c r="U135" s="122">
        <v>7</v>
      </c>
      <c r="V135" s="122">
        <v>7</v>
      </c>
      <c r="W135" s="122">
        <v>7</v>
      </c>
      <c r="X135" s="122">
        <v>7</v>
      </c>
      <c r="Y135" s="122">
        <v>7</v>
      </c>
      <c r="Z135" s="122">
        <v>7</v>
      </c>
      <c r="AA135" s="122">
        <v>7</v>
      </c>
      <c r="AB135" s="122">
        <v>7</v>
      </c>
      <c r="AC135" s="122">
        <v>7</v>
      </c>
      <c r="AD135" s="9">
        <v>1</v>
      </c>
      <c r="AE135" s="122">
        <v>7</v>
      </c>
      <c r="AF135" s="9">
        <v>1</v>
      </c>
      <c r="AG135" s="8">
        <v>0</v>
      </c>
      <c r="AH135" s="8">
        <v>0</v>
      </c>
      <c r="AI135" s="8">
        <v>0</v>
      </c>
      <c r="AJ135" s="122">
        <v>7</v>
      </c>
      <c r="AK135" s="122">
        <v>7</v>
      </c>
      <c r="AL135" s="122">
        <v>7</v>
      </c>
      <c r="AM135" s="8">
        <v>0</v>
      </c>
      <c r="AN135" s="8">
        <v>0</v>
      </c>
      <c r="AO135" s="9">
        <v>1</v>
      </c>
      <c r="AP135" s="8">
        <v>0</v>
      </c>
      <c r="AQ135" s="122">
        <v>7</v>
      </c>
      <c r="AR135" s="122">
        <v>7</v>
      </c>
      <c r="AS135" s="122">
        <v>7</v>
      </c>
      <c r="AT135" s="122">
        <v>7</v>
      </c>
      <c r="AU135" s="122">
        <v>7</v>
      </c>
      <c r="AV135" s="8">
        <v>0</v>
      </c>
      <c r="AW135" s="122">
        <v>7</v>
      </c>
      <c r="AX135" s="122">
        <v>7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9">
        <v>1</v>
      </c>
      <c r="BH135" s="122">
        <v>7</v>
      </c>
      <c r="BI135" s="122">
        <v>7</v>
      </c>
      <c r="BJ135" s="122">
        <v>7</v>
      </c>
      <c r="BK135" s="9">
        <v>1</v>
      </c>
      <c r="BL135" s="122">
        <v>7</v>
      </c>
      <c r="BM135" s="122">
        <v>7</v>
      </c>
      <c r="BN135" s="9">
        <v>1</v>
      </c>
      <c r="BO135" s="122">
        <v>7</v>
      </c>
      <c r="BP135" s="9">
        <v>1</v>
      </c>
      <c r="BQ135" s="8">
        <v>0</v>
      </c>
      <c r="BR135" s="8">
        <v>0</v>
      </c>
      <c r="BS135" s="122">
        <v>7</v>
      </c>
      <c r="BT135" s="8">
        <v>0</v>
      </c>
      <c r="BU135" s="9">
        <v>1</v>
      </c>
      <c r="BV135" s="122">
        <v>7</v>
      </c>
      <c r="BW135" s="122">
        <v>7</v>
      </c>
      <c r="BX135" s="9">
        <v>1</v>
      </c>
      <c r="BY135" s="8">
        <v>0</v>
      </c>
      <c r="BZ135" s="8">
        <v>0</v>
      </c>
      <c r="CA135" s="9">
        <v>1</v>
      </c>
      <c r="CB135" s="8">
        <v>0</v>
      </c>
      <c r="CC135" s="8">
        <v>0</v>
      </c>
      <c r="CD135" s="8">
        <v>0</v>
      </c>
      <c r="CE135" s="8">
        <v>0</v>
      </c>
      <c r="CF135" s="9">
        <v>1</v>
      </c>
      <c r="CG135" s="122">
        <v>7</v>
      </c>
      <c r="CH135" s="8">
        <v>0</v>
      </c>
      <c r="CI135" s="122">
        <v>7</v>
      </c>
      <c r="CJ135" s="122">
        <v>7</v>
      </c>
      <c r="CK135" s="122">
        <v>7</v>
      </c>
      <c r="CL135" s="122">
        <v>7</v>
      </c>
      <c r="CM135" s="122">
        <v>7</v>
      </c>
      <c r="CN135" s="122">
        <v>7</v>
      </c>
      <c r="CO135" s="122">
        <v>7</v>
      </c>
      <c r="CP135" s="9">
        <v>1</v>
      </c>
      <c r="CQ135" s="122">
        <v>7</v>
      </c>
      <c r="CR135" s="122">
        <v>7</v>
      </c>
      <c r="CS135" s="122">
        <v>7</v>
      </c>
      <c r="CT135" s="122">
        <v>7</v>
      </c>
      <c r="CU135" s="9">
        <v>1</v>
      </c>
      <c r="CV135" s="122">
        <v>7</v>
      </c>
      <c r="CW135" s="122">
        <v>7</v>
      </c>
      <c r="CX135" s="9">
        <v>1</v>
      </c>
      <c r="CY135" s="8">
        <v>0</v>
      </c>
      <c r="CZ135" s="9">
        <v>1</v>
      </c>
      <c r="DA135" s="122">
        <v>7</v>
      </c>
      <c r="DB135" s="122">
        <v>7</v>
      </c>
      <c r="DC135" s="122">
        <v>7</v>
      </c>
      <c r="DD135" s="122">
        <v>7</v>
      </c>
      <c r="DE135" s="122">
        <v>7</v>
      </c>
      <c r="DF135" s="8">
        <v>0</v>
      </c>
      <c r="DG135" s="8">
        <v>0</v>
      </c>
      <c r="DH135" s="8">
        <v>0</v>
      </c>
      <c r="DI135" s="8">
        <v>0</v>
      </c>
      <c r="DJ135" s="9">
        <v>1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7">
        <f t="shared" si="372"/>
        <v>23</v>
      </c>
      <c r="DR135" s="1"/>
      <c r="DS135" s="1"/>
      <c r="GA135" s="70"/>
    </row>
    <row r="136" spans="1:183" ht="14.4" thickTop="1" thickBot="1" x14ac:dyDescent="0.3">
      <c r="A136" s="123" t="s">
        <v>90</v>
      </c>
      <c r="B136" s="8">
        <v>0</v>
      </c>
      <c r="C136" s="8">
        <v>0</v>
      </c>
      <c r="D136" s="122">
        <v>7</v>
      </c>
      <c r="E136" s="9">
        <v>1</v>
      </c>
      <c r="F136" s="8">
        <v>0</v>
      </c>
      <c r="G136" s="122">
        <v>7</v>
      </c>
      <c r="H136" s="8">
        <v>0</v>
      </c>
      <c r="I136" s="8">
        <v>0</v>
      </c>
      <c r="J136" s="122">
        <v>7</v>
      </c>
      <c r="K136" s="122">
        <v>7</v>
      </c>
      <c r="L136" s="122">
        <v>7</v>
      </c>
      <c r="M136" s="8">
        <v>0</v>
      </c>
      <c r="N136" s="122">
        <v>7</v>
      </c>
      <c r="O136" s="9">
        <v>1</v>
      </c>
      <c r="P136" s="8">
        <v>0</v>
      </c>
      <c r="Q136" s="122">
        <v>7</v>
      </c>
      <c r="R136" s="8">
        <v>0</v>
      </c>
      <c r="S136" s="9">
        <v>1</v>
      </c>
      <c r="T136" s="8">
        <v>0</v>
      </c>
      <c r="U136" s="8">
        <v>0</v>
      </c>
      <c r="V136" s="8">
        <v>0</v>
      </c>
      <c r="W136" s="9">
        <v>1</v>
      </c>
      <c r="X136" s="8">
        <v>0</v>
      </c>
      <c r="Y136" s="9">
        <v>1</v>
      </c>
      <c r="Z136" s="122">
        <v>7</v>
      </c>
      <c r="AA136" s="122">
        <v>7</v>
      </c>
      <c r="AB136" s="9">
        <v>1</v>
      </c>
      <c r="AC136" s="122">
        <v>7</v>
      </c>
      <c r="AD136" s="9">
        <v>1</v>
      </c>
      <c r="AE136" s="122">
        <v>7</v>
      </c>
      <c r="AF136" s="9">
        <v>1</v>
      </c>
      <c r="AG136" s="8">
        <v>0</v>
      </c>
      <c r="AH136" s="8">
        <v>0</v>
      </c>
      <c r="AI136" s="8">
        <v>0</v>
      </c>
      <c r="AJ136" s="9">
        <v>1</v>
      </c>
      <c r="AK136" s="8">
        <v>0</v>
      </c>
      <c r="AL136" s="8">
        <v>0</v>
      </c>
      <c r="AM136" s="8">
        <v>0</v>
      </c>
      <c r="AN136" s="8">
        <v>0</v>
      </c>
      <c r="AO136" s="9">
        <v>1</v>
      </c>
      <c r="AP136" s="8">
        <v>0</v>
      </c>
      <c r="AQ136" s="122">
        <v>7</v>
      </c>
      <c r="AR136" s="122">
        <v>7</v>
      </c>
      <c r="AS136" s="122">
        <v>7</v>
      </c>
      <c r="AT136" s="122">
        <v>7</v>
      </c>
      <c r="AU136" s="122">
        <v>7</v>
      </c>
      <c r="AV136" s="8">
        <v>0</v>
      </c>
      <c r="AW136" s="9">
        <v>1</v>
      </c>
      <c r="AX136" s="8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122">
        <v>7</v>
      </c>
      <c r="BE136" s="9">
        <v>1</v>
      </c>
      <c r="BF136" s="9">
        <v>1</v>
      </c>
      <c r="BG136" s="9">
        <v>1</v>
      </c>
      <c r="BH136" s="122">
        <v>7</v>
      </c>
      <c r="BI136" s="122">
        <v>7</v>
      </c>
      <c r="BJ136" s="122">
        <v>7</v>
      </c>
      <c r="BK136" s="122">
        <v>7</v>
      </c>
      <c r="BL136" s="9">
        <v>1</v>
      </c>
      <c r="BM136" s="122">
        <v>7</v>
      </c>
      <c r="BN136" s="122">
        <v>7</v>
      </c>
      <c r="BO136" s="122">
        <v>7</v>
      </c>
      <c r="BP136" s="9">
        <v>1</v>
      </c>
      <c r="BQ136" s="8">
        <v>0</v>
      </c>
      <c r="BR136" s="8">
        <v>0</v>
      </c>
      <c r="BS136" s="122">
        <v>7</v>
      </c>
      <c r="BT136" s="8">
        <v>0</v>
      </c>
      <c r="BU136" s="9">
        <v>1</v>
      </c>
      <c r="BV136" s="122">
        <v>7</v>
      </c>
      <c r="BW136" s="122">
        <v>7</v>
      </c>
      <c r="BX136" s="8">
        <v>0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122">
        <v>7</v>
      </c>
      <c r="CF136" s="122">
        <v>7</v>
      </c>
      <c r="CG136" s="9">
        <v>1</v>
      </c>
      <c r="CH136" s="122">
        <v>7</v>
      </c>
      <c r="CI136" s="8">
        <v>0</v>
      </c>
      <c r="CJ136" s="9">
        <v>1</v>
      </c>
      <c r="CK136" s="122">
        <v>7</v>
      </c>
      <c r="CL136" s="122">
        <v>7</v>
      </c>
      <c r="CM136" s="122">
        <v>7</v>
      </c>
      <c r="CN136" s="122">
        <v>7</v>
      </c>
      <c r="CO136" s="122">
        <v>7</v>
      </c>
      <c r="CP136" s="9">
        <v>1</v>
      </c>
      <c r="CQ136" s="122">
        <v>7</v>
      </c>
      <c r="CR136" s="122">
        <v>7</v>
      </c>
      <c r="CS136" s="122">
        <v>7</v>
      </c>
      <c r="CT136" s="122">
        <v>7</v>
      </c>
      <c r="CU136" s="9">
        <v>1</v>
      </c>
      <c r="CV136" s="122">
        <v>7</v>
      </c>
      <c r="CW136" s="122">
        <v>7</v>
      </c>
      <c r="CX136" s="9">
        <v>1</v>
      </c>
      <c r="CY136" s="8">
        <v>0</v>
      </c>
      <c r="CZ136" s="9">
        <v>1</v>
      </c>
      <c r="DA136" s="8">
        <v>0</v>
      </c>
      <c r="DB136" s="122">
        <v>7</v>
      </c>
      <c r="DC136" s="8">
        <v>0</v>
      </c>
      <c r="DD136" s="122">
        <v>7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7">
        <f t="shared" si="372"/>
        <v>25</v>
      </c>
      <c r="DR136" s="1"/>
      <c r="DS136" s="1"/>
      <c r="GA136" s="70"/>
    </row>
    <row r="137" spans="1:183" ht="14.4" thickTop="1" thickBot="1" x14ac:dyDescent="0.3">
      <c r="A137" s="123" t="s">
        <v>91</v>
      </c>
      <c r="B137" s="122">
        <v>7</v>
      </c>
      <c r="C137" s="8">
        <v>0</v>
      </c>
      <c r="D137" s="122">
        <v>7</v>
      </c>
      <c r="E137" s="122">
        <v>7</v>
      </c>
      <c r="F137" s="8">
        <v>0</v>
      </c>
      <c r="G137" s="122">
        <v>7</v>
      </c>
      <c r="H137" s="8">
        <v>0</v>
      </c>
      <c r="I137" s="122">
        <v>7</v>
      </c>
      <c r="J137" s="122">
        <v>7</v>
      </c>
      <c r="K137" s="122">
        <v>7</v>
      </c>
      <c r="L137" s="122">
        <v>7</v>
      </c>
      <c r="M137" s="8">
        <v>0</v>
      </c>
      <c r="N137" s="122">
        <v>7</v>
      </c>
      <c r="O137" s="9">
        <v>1</v>
      </c>
      <c r="P137" s="8">
        <v>0</v>
      </c>
      <c r="Q137" s="122">
        <v>7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22">
        <v>7</v>
      </c>
      <c r="AA137" s="122">
        <v>7</v>
      </c>
      <c r="AB137" s="9">
        <v>1</v>
      </c>
      <c r="AC137" s="9">
        <v>1</v>
      </c>
      <c r="AD137" s="122">
        <v>7</v>
      </c>
      <c r="AE137" s="8">
        <v>0</v>
      </c>
      <c r="AF137" s="122">
        <v>7</v>
      </c>
      <c r="AG137" s="122">
        <v>7</v>
      </c>
      <c r="AH137" s="122">
        <v>7</v>
      </c>
      <c r="AI137" s="122">
        <v>7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22">
        <v>7</v>
      </c>
      <c r="AR137" s="122">
        <v>7</v>
      </c>
      <c r="AS137" s="122">
        <v>7</v>
      </c>
      <c r="AT137" s="122">
        <v>7</v>
      </c>
      <c r="AU137" s="122">
        <v>7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22">
        <v>7</v>
      </c>
      <c r="BE137" s="122">
        <v>7</v>
      </c>
      <c r="BF137" s="9">
        <v>1</v>
      </c>
      <c r="BG137" s="9">
        <v>1</v>
      </c>
      <c r="BH137" s="122">
        <v>7</v>
      </c>
      <c r="BI137" s="122">
        <v>7</v>
      </c>
      <c r="BJ137" s="122">
        <v>7</v>
      </c>
      <c r="BK137" s="122">
        <v>7</v>
      </c>
      <c r="BL137" s="9">
        <v>1</v>
      </c>
      <c r="BM137" s="8">
        <v>0</v>
      </c>
      <c r="BN137" s="9">
        <v>1</v>
      </c>
      <c r="BO137" s="8">
        <v>0</v>
      </c>
      <c r="BP137" s="9">
        <v>1</v>
      </c>
      <c r="BQ137" s="8">
        <v>0</v>
      </c>
      <c r="BR137" s="8">
        <v>0</v>
      </c>
      <c r="BS137" s="122">
        <v>7</v>
      </c>
      <c r="BT137" s="122">
        <v>7</v>
      </c>
      <c r="BU137" s="9">
        <v>1</v>
      </c>
      <c r="BV137" s="122">
        <v>7</v>
      </c>
      <c r="BW137" s="122">
        <v>7</v>
      </c>
      <c r="BX137" s="122">
        <v>7</v>
      </c>
      <c r="BY137" s="122">
        <v>7</v>
      </c>
      <c r="BZ137" s="8">
        <v>0</v>
      </c>
      <c r="CA137" s="122">
        <v>7</v>
      </c>
      <c r="CB137" s="122">
        <v>7</v>
      </c>
      <c r="CC137" s="122">
        <v>7</v>
      </c>
      <c r="CD137" s="122">
        <v>7</v>
      </c>
      <c r="CE137" s="8">
        <v>0</v>
      </c>
      <c r="CF137" s="9">
        <v>1</v>
      </c>
      <c r="CG137" s="122">
        <v>7</v>
      </c>
      <c r="CH137" s="8">
        <v>0</v>
      </c>
      <c r="CI137" s="122">
        <v>7</v>
      </c>
      <c r="CJ137" s="122">
        <v>7</v>
      </c>
      <c r="CK137" s="122">
        <v>7</v>
      </c>
      <c r="CL137" s="122">
        <v>7</v>
      </c>
      <c r="CM137" s="122">
        <v>7</v>
      </c>
      <c r="CN137" s="122">
        <v>7</v>
      </c>
      <c r="CO137" s="122">
        <v>7</v>
      </c>
      <c r="CP137" s="122">
        <v>7</v>
      </c>
      <c r="CQ137" s="122">
        <v>7</v>
      </c>
      <c r="CR137" s="122">
        <v>7</v>
      </c>
      <c r="CS137" s="122">
        <v>7</v>
      </c>
      <c r="CT137" s="9">
        <v>1</v>
      </c>
      <c r="CU137" s="9">
        <v>1</v>
      </c>
      <c r="CV137" s="122">
        <v>7</v>
      </c>
      <c r="CW137" s="122">
        <v>7</v>
      </c>
      <c r="CX137" s="9">
        <v>1</v>
      </c>
      <c r="CY137" s="8">
        <v>0</v>
      </c>
      <c r="CZ137" s="9">
        <v>1</v>
      </c>
      <c r="DA137" s="8">
        <v>0</v>
      </c>
      <c r="DB137" s="122">
        <v>7</v>
      </c>
      <c r="DC137" s="8">
        <v>0</v>
      </c>
      <c r="DD137" s="122">
        <v>7</v>
      </c>
      <c r="DE137" s="8">
        <v>0</v>
      </c>
      <c r="DF137" s="8">
        <v>0</v>
      </c>
      <c r="DG137" s="8">
        <v>0</v>
      </c>
      <c r="DH137" s="9">
        <v>1</v>
      </c>
      <c r="DI137" s="8">
        <v>0</v>
      </c>
      <c r="DJ137" s="9">
        <v>1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7">
        <f t="shared" si="372"/>
        <v>23</v>
      </c>
      <c r="DR137" s="1"/>
      <c r="DS137" s="1"/>
      <c r="GA137" s="70"/>
    </row>
    <row r="138" spans="1:183" ht="14.4" thickTop="1" thickBot="1" x14ac:dyDescent="0.3">
      <c r="A138" s="124" t="s">
        <v>64</v>
      </c>
      <c r="B138" s="122">
        <v>7</v>
      </c>
      <c r="C138" s="122">
        <v>7</v>
      </c>
      <c r="D138" s="8">
        <v>0</v>
      </c>
      <c r="E138" s="122">
        <v>7</v>
      </c>
      <c r="F138" s="8">
        <v>0</v>
      </c>
      <c r="G138" s="9">
        <v>1</v>
      </c>
      <c r="H138" s="8">
        <v>0</v>
      </c>
      <c r="I138" s="122">
        <v>7</v>
      </c>
      <c r="J138" s="122">
        <v>7</v>
      </c>
      <c r="K138" s="122">
        <v>7</v>
      </c>
      <c r="L138" s="122">
        <v>7</v>
      </c>
      <c r="M138" s="8">
        <v>0</v>
      </c>
      <c r="N138" s="122">
        <v>7</v>
      </c>
      <c r="O138" s="122">
        <v>7</v>
      </c>
      <c r="P138" s="122">
        <v>7</v>
      </c>
      <c r="Q138" s="122">
        <v>7</v>
      </c>
      <c r="R138" s="122">
        <v>7</v>
      </c>
      <c r="S138" s="8">
        <v>0</v>
      </c>
      <c r="T138" s="8">
        <v>0</v>
      </c>
      <c r="U138" s="8">
        <v>0</v>
      </c>
      <c r="V138" s="9">
        <v>1</v>
      </c>
      <c r="W138" s="8">
        <v>0</v>
      </c>
      <c r="X138" s="8">
        <v>0</v>
      </c>
      <c r="Y138" s="8">
        <v>0</v>
      </c>
      <c r="Z138" s="122">
        <v>7</v>
      </c>
      <c r="AA138" s="122">
        <v>7</v>
      </c>
      <c r="AB138" s="122">
        <v>7</v>
      </c>
      <c r="AC138" s="122">
        <v>7</v>
      </c>
      <c r="AD138" s="122">
        <v>7</v>
      </c>
      <c r="AE138" s="122">
        <v>7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9">
        <v>1</v>
      </c>
      <c r="AM138" s="122">
        <v>7</v>
      </c>
      <c r="AN138" s="122">
        <v>7</v>
      </c>
      <c r="AO138" s="122">
        <v>7</v>
      </c>
      <c r="AP138" s="122">
        <v>7</v>
      </c>
      <c r="AQ138" s="122">
        <v>7</v>
      </c>
      <c r="AR138" s="122">
        <v>7</v>
      </c>
      <c r="AS138" s="122">
        <v>7</v>
      </c>
      <c r="AT138" s="122">
        <v>7</v>
      </c>
      <c r="AU138" s="122">
        <v>7</v>
      </c>
      <c r="AV138" s="9">
        <v>1</v>
      </c>
      <c r="AW138" s="122">
        <v>7</v>
      </c>
      <c r="AX138" s="122">
        <v>7</v>
      </c>
      <c r="AY138" s="9">
        <v>1</v>
      </c>
      <c r="AZ138" s="8">
        <v>0</v>
      </c>
      <c r="BA138" s="8">
        <v>0</v>
      </c>
      <c r="BB138" s="8">
        <v>0</v>
      </c>
      <c r="BC138" s="8">
        <v>0</v>
      </c>
      <c r="BD138" s="122">
        <v>7</v>
      </c>
      <c r="BE138" s="122">
        <v>7</v>
      </c>
      <c r="BF138" s="8">
        <v>0</v>
      </c>
      <c r="BG138" s="8">
        <v>0</v>
      </c>
      <c r="BH138" s="8">
        <v>0</v>
      </c>
      <c r="BI138" s="122">
        <v>7</v>
      </c>
      <c r="BJ138" s="8">
        <v>0</v>
      </c>
      <c r="BK138" s="8">
        <v>0</v>
      </c>
      <c r="BL138" s="122">
        <v>7</v>
      </c>
      <c r="BM138" s="122">
        <v>7</v>
      </c>
      <c r="BN138" s="122">
        <v>7</v>
      </c>
      <c r="BO138" s="122">
        <v>7</v>
      </c>
      <c r="BP138" s="8">
        <v>0</v>
      </c>
      <c r="BQ138" s="9">
        <v>1</v>
      </c>
      <c r="BR138" s="8">
        <v>0</v>
      </c>
      <c r="BS138" s="122">
        <v>7</v>
      </c>
      <c r="BT138" s="8">
        <v>0</v>
      </c>
      <c r="BU138" s="9">
        <v>1</v>
      </c>
      <c r="BV138" s="122">
        <v>7</v>
      </c>
      <c r="BW138" s="122">
        <v>7</v>
      </c>
      <c r="BX138" s="8">
        <v>0</v>
      </c>
      <c r="BY138" s="9">
        <v>1</v>
      </c>
      <c r="BZ138" s="8">
        <v>0</v>
      </c>
      <c r="CA138" s="122">
        <v>7</v>
      </c>
      <c r="CB138" s="122">
        <v>7</v>
      </c>
      <c r="CC138" s="122">
        <v>7</v>
      </c>
      <c r="CD138" s="122">
        <v>7</v>
      </c>
      <c r="CE138" s="122">
        <v>7</v>
      </c>
      <c r="CF138" s="122">
        <v>7</v>
      </c>
      <c r="CG138" s="122">
        <v>7</v>
      </c>
      <c r="CH138" s="122">
        <v>7</v>
      </c>
      <c r="CI138" s="122">
        <v>7</v>
      </c>
      <c r="CJ138" s="122">
        <v>7</v>
      </c>
      <c r="CK138" s="8">
        <v>0</v>
      </c>
      <c r="CL138" s="8">
        <v>0</v>
      </c>
      <c r="CM138" s="122">
        <v>7</v>
      </c>
      <c r="CN138" s="9">
        <v>1</v>
      </c>
      <c r="CO138" s="122">
        <v>7</v>
      </c>
      <c r="CP138" s="122">
        <v>7</v>
      </c>
      <c r="CQ138" s="122">
        <v>7</v>
      </c>
      <c r="CR138" s="122">
        <v>7</v>
      </c>
      <c r="CS138" s="122">
        <v>7</v>
      </c>
      <c r="CT138" s="122">
        <v>7</v>
      </c>
      <c r="CU138" s="122">
        <v>7</v>
      </c>
      <c r="CV138" s="122">
        <v>7</v>
      </c>
      <c r="CW138" s="122">
        <v>7</v>
      </c>
      <c r="CX138" s="122">
        <v>7</v>
      </c>
      <c r="CY138" s="122">
        <v>7</v>
      </c>
      <c r="CZ138" s="122">
        <v>7</v>
      </c>
      <c r="DA138" s="9">
        <v>1</v>
      </c>
      <c r="DB138" s="122">
        <v>7</v>
      </c>
      <c r="DC138" s="122">
        <v>7</v>
      </c>
      <c r="DD138" s="122">
        <v>7</v>
      </c>
      <c r="DE138" s="122">
        <v>7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7">
        <f t="shared" si="372"/>
        <v>10</v>
      </c>
      <c r="DR138" s="1"/>
      <c r="DS138" s="1"/>
      <c r="GA138" s="70"/>
    </row>
    <row r="139" spans="1:183" ht="14.4" thickTop="1" thickBot="1" x14ac:dyDescent="0.3">
      <c r="A139" s="124" t="s">
        <v>70</v>
      </c>
      <c r="B139" s="122">
        <v>7</v>
      </c>
      <c r="C139" s="122">
        <v>7</v>
      </c>
      <c r="D139" s="122">
        <v>7</v>
      </c>
      <c r="E139" s="122">
        <v>7</v>
      </c>
      <c r="F139" s="8">
        <v>0</v>
      </c>
      <c r="G139" s="122">
        <v>7</v>
      </c>
      <c r="H139" s="8">
        <v>0</v>
      </c>
      <c r="I139" s="122">
        <v>7</v>
      </c>
      <c r="J139" s="122">
        <v>7</v>
      </c>
      <c r="K139" s="122">
        <v>7</v>
      </c>
      <c r="L139" s="122">
        <v>7</v>
      </c>
      <c r="M139" s="8">
        <v>0</v>
      </c>
      <c r="N139" s="122">
        <v>7</v>
      </c>
      <c r="O139" s="122">
        <v>7</v>
      </c>
      <c r="P139" s="122">
        <v>7</v>
      </c>
      <c r="Q139" s="8">
        <v>0</v>
      </c>
      <c r="R139" s="122">
        <v>7</v>
      </c>
      <c r="S139" s="122">
        <v>7</v>
      </c>
      <c r="T139" s="122">
        <v>7</v>
      </c>
      <c r="U139" s="122">
        <v>7</v>
      </c>
      <c r="V139" s="122">
        <v>7</v>
      </c>
      <c r="W139" s="122">
        <v>7</v>
      </c>
      <c r="X139" s="8">
        <v>0</v>
      </c>
      <c r="Y139" s="8">
        <v>0</v>
      </c>
      <c r="Z139" s="122">
        <v>7</v>
      </c>
      <c r="AA139" s="122">
        <v>7</v>
      </c>
      <c r="AB139" s="122">
        <v>7</v>
      </c>
      <c r="AC139" s="122">
        <v>7</v>
      </c>
      <c r="AD139" s="122">
        <v>7</v>
      </c>
      <c r="AE139" s="122">
        <v>7</v>
      </c>
      <c r="AF139" s="122">
        <v>7</v>
      </c>
      <c r="AG139" s="122">
        <v>7</v>
      </c>
      <c r="AH139" s="122">
        <v>7</v>
      </c>
      <c r="AI139" s="122">
        <v>7</v>
      </c>
      <c r="AJ139" s="8">
        <v>0</v>
      </c>
      <c r="AK139" s="8">
        <v>0</v>
      </c>
      <c r="AL139" s="9">
        <v>1</v>
      </c>
      <c r="AM139" s="8">
        <v>0</v>
      </c>
      <c r="AN139" s="122">
        <v>7</v>
      </c>
      <c r="AO139" s="122">
        <v>7</v>
      </c>
      <c r="AP139" s="122">
        <v>7</v>
      </c>
      <c r="AQ139" s="122">
        <v>7</v>
      </c>
      <c r="AR139" s="122">
        <v>7</v>
      </c>
      <c r="AS139" s="122">
        <v>7</v>
      </c>
      <c r="AT139" s="122">
        <v>7</v>
      </c>
      <c r="AU139" s="9">
        <v>1</v>
      </c>
      <c r="AV139" s="9">
        <v>1</v>
      </c>
      <c r="AW139" s="122">
        <v>7</v>
      </c>
      <c r="AX139" s="122">
        <v>7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122">
        <v>7</v>
      </c>
      <c r="BE139" s="122">
        <v>7</v>
      </c>
      <c r="BF139" s="8">
        <v>0</v>
      </c>
      <c r="BG139" s="8">
        <v>0</v>
      </c>
      <c r="BH139" s="8">
        <v>0</v>
      </c>
      <c r="BI139" s="122">
        <v>7</v>
      </c>
      <c r="BJ139" s="9">
        <v>1</v>
      </c>
      <c r="BK139" s="8">
        <v>0</v>
      </c>
      <c r="BL139" s="122">
        <v>7</v>
      </c>
      <c r="BM139" s="122">
        <v>7</v>
      </c>
      <c r="BN139" s="122">
        <v>7</v>
      </c>
      <c r="BO139" s="122">
        <v>7</v>
      </c>
      <c r="BP139" s="8">
        <v>0</v>
      </c>
      <c r="BQ139" s="9">
        <v>1</v>
      </c>
      <c r="BR139" s="8">
        <v>0</v>
      </c>
      <c r="BS139" s="122">
        <v>7</v>
      </c>
      <c r="BT139" s="8">
        <v>0</v>
      </c>
      <c r="BU139" s="9">
        <v>1</v>
      </c>
      <c r="BV139" s="122">
        <v>7</v>
      </c>
      <c r="BW139" s="122">
        <v>7</v>
      </c>
      <c r="BX139" s="8">
        <v>0</v>
      </c>
      <c r="BY139" s="122">
        <v>7</v>
      </c>
      <c r="BZ139" s="8">
        <v>0</v>
      </c>
      <c r="CA139" s="122">
        <v>7</v>
      </c>
      <c r="CB139" s="122">
        <v>7</v>
      </c>
      <c r="CC139" s="122">
        <v>7</v>
      </c>
      <c r="CD139" s="122">
        <v>7</v>
      </c>
      <c r="CE139" s="122">
        <v>7</v>
      </c>
      <c r="CF139" s="122">
        <v>7</v>
      </c>
      <c r="CG139" s="122">
        <v>7</v>
      </c>
      <c r="CH139" s="122">
        <v>7</v>
      </c>
      <c r="CI139" s="122">
        <v>7</v>
      </c>
      <c r="CJ139" s="122">
        <v>7</v>
      </c>
      <c r="CK139" s="8">
        <v>0</v>
      </c>
      <c r="CL139" s="8">
        <v>0</v>
      </c>
      <c r="CM139" s="122">
        <v>7</v>
      </c>
      <c r="CN139" s="8">
        <v>0</v>
      </c>
      <c r="CO139" s="122">
        <v>7</v>
      </c>
      <c r="CP139" s="122">
        <v>7</v>
      </c>
      <c r="CQ139" s="122">
        <v>7</v>
      </c>
      <c r="CR139" s="122">
        <v>7</v>
      </c>
      <c r="CS139" s="122">
        <v>7</v>
      </c>
      <c r="CT139" s="122">
        <v>7</v>
      </c>
      <c r="CU139" s="122">
        <v>7</v>
      </c>
      <c r="CV139" s="122">
        <v>7</v>
      </c>
      <c r="CW139" s="122">
        <v>7</v>
      </c>
      <c r="CX139" s="9">
        <v>1</v>
      </c>
      <c r="CY139" s="122">
        <v>7</v>
      </c>
      <c r="CZ139" s="122">
        <v>7</v>
      </c>
      <c r="DA139" s="122">
        <v>7</v>
      </c>
      <c r="DB139" s="122">
        <v>7</v>
      </c>
      <c r="DC139" s="122">
        <v>7</v>
      </c>
      <c r="DD139" s="122">
        <v>7</v>
      </c>
      <c r="DE139" s="122">
        <v>7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9">
        <v>1</v>
      </c>
      <c r="DO139" s="8">
        <v>0</v>
      </c>
      <c r="DP139" s="8">
        <v>0</v>
      </c>
      <c r="DQ139" s="67">
        <f t="shared" si="372"/>
        <v>9</v>
      </c>
      <c r="DR139" s="1"/>
      <c r="DS139" s="1"/>
      <c r="GA139" s="70"/>
    </row>
    <row r="140" spans="1:183" ht="14.4" thickTop="1" thickBot="1" x14ac:dyDescent="0.3">
      <c r="A140" s="124" t="s">
        <v>71</v>
      </c>
      <c r="B140" s="9">
        <v>1</v>
      </c>
      <c r="C140" s="8">
        <v>0</v>
      </c>
      <c r="D140" s="8">
        <v>0</v>
      </c>
      <c r="E140" s="8">
        <v>0</v>
      </c>
      <c r="F140" s="8">
        <v>0</v>
      </c>
      <c r="G140" s="9">
        <v>1</v>
      </c>
      <c r="H140" s="9">
        <v>1</v>
      </c>
      <c r="I140" s="8">
        <v>0</v>
      </c>
      <c r="J140" s="8">
        <v>0</v>
      </c>
      <c r="K140" s="8">
        <v>0</v>
      </c>
      <c r="L140" s="9">
        <v>1</v>
      </c>
      <c r="M140" s="8">
        <v>0</v>
      </c>
      <c r="N140" s="8">
        <v>0</v>
      </c>
      <c r="O140" s="8">
        <v>0</v>
      </c>
      <c r="P140" s="9">
        <v>1</v>
      </c>
      <c r="Q140" s="8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9">
        <v>1</v>
      </c>
      <c r="AE140" s="8">
        <v>0</v>
      </c>
      <c r="AF140" s="8">
        <v>0</v>
      </c>
      <c r="AG140" s="9">
        <v>1</v>
      </c>
      <c r="AH140" s="8">
        <v>0</v>
      </c>
      <c r="AI140" s="8">
        <v>0</v>
      </c>
      <c r="AJ140" s="9">
        <v>1</v>
      </c>
      <c r="AK140" s="8">
        <v>0</v>
      </c>
      <c r="AL140" s="9">
        <v>1</v>
      </c>
      <c r="AM140" s="9">
        <v>1</v>
      </c>
      <c r="AN140" s="9">
        <v>1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9">
        <v>1</v>
      </c>
      <c r="AW140" s="8">
        <v>0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9">
        <v>1</v>
      </c>
      <c r="BE140" s="8">
        <v>0</v>
      </c>
      <c r="BF140" s="8">
        <v>0</v>
      </c>
      <c r="BG140" s="9">
        <v>1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9">
        <v>1</v>
      </c>
      <c r="BN140" s="8">
        <v>0</v>
      </c>
      <c r="BO140" s="8">
        <v>0</v>
      </c>
      <c r="BP140" s="8">
        <v>0</v>
      </c>
      <c r="BQ140" s="9">
        <v>1</v>
      </c>
      <c r="BR140" s="8">
        <v>0</v>
      </c>
      <c r="BS140" s="9">
        <v>1</v>
      </c>
      <c r="BT140" s="8">
        <v>0</v>
      </c>
      <c r="BU140" s="9">
        <v>1</v>
      </c>
      <c r="BV140" s="9">
        <v>1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9">
        <v>1</v>
      </c>
      <c r="CD140" s="8">
        <v>0</v>
      </c>
      <c r="CE140" s="9">
        <v>1</v>
      </c>
      <c r="CF140" s="8">
        <v>0</v>
      </c>
      <c r="CG140" s="8">
        <v>0</v>
      </c>
      <c r="CH140" s="9">
        <v>1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9">
        <v>1</v>
      </c>
      <c r="CO140" s="8">
        <v>0</v>
      </c>
      <c r="CP140" s="8">
        <v>0</v>
      </c>
      <c r="CQ140" s="8">
        <v>0</v>
      </c>
      <c r="CR140" s="8">
        <v>0</v>
      </c>
      <c r="CS140" s="9">
        <v>1</v>
      </c>
      <c r="CT140" s="9">
        <v>1</v>
      </c>
      <c r="CU140" s="9">
        <v>1</v>
      </c>
      <c r="CV140" s="8">
        <v>0</v>
      </c>
      <c r="CW140" s="8">
        <v>0</v>
      </c>
      <c r="CX140" s="9">
        <v>1</v>
      </c>
      <c r="CY140" s="9">
        <v>1</v>
      </c>
      <c r="CZ140" s="8">
        <v>0</v>
      </c>
      <c r="DA140" s="9">
        <v>1</v>
      </c>
      <c r="DB140" s="8">
        <v>0</v>
      </c>
      <c r="DC140" s="8">
        <v>0</v>
      </c>
      <c r="DD140" s="9">
        <v>1</v>
      </c>
      <c r="DE140" s="8">
        <v>0</v>
      </c>
      <c r="DF140" s="8">
        <v>0</v>
      </c>
      <c r="DG140" s="8">
        <v>0</v>
      </c>
      <c r="DH140" s="8">
        <v>0</v>
      </c>
      <c r="DI140" s="8">
        <v>0</v>
      </c>
      <c r="DJ140" s="8">
        <v>0</v>
      </c>
      <c r="DK140" s="9">
        <v>1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7">
        <f t="shared" si="372"/>
        <v>33</v>
      </c>
      <c r="DR140" s="1"/>
      <c r="DS140" s="1"/>
      <c r="GA140" s="70"/>
    </row>
    <row r="141" spans="1:183" ht="14.4" thickTop="1" thickBot="1" x14ac:dyDescent="0.3">
      <c r="A141" s="124" t="s">
        <v>78</v>
      </c>
      <c r="B141" s="9">
        <v>1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9">
        <v>1</v>
      </c>
      <c r="I141" s="8">
        <v>0</v>
      </c>
      <c r="J141" s="8">
        <v>0</v>
      </c>
      <c r="K141" s="8">
        <v>0</v>
      </c>
      <c r="L141" s="9">
        <v>1</v>
      </c>
      <c r="M141" s="8">
        <v>0</v>
      </c>
      <c r="N141" s="8">
        <v>0</v>
      </c>
      <c r="O141" s="8">
        <v>0</v>
      </c>
      <c r="P141" s="9">
        <v>1</v>
      </c>
      <c r="Q141" s="8">
        <v>0</v>
      </c>
      <c r="R141" s="8">
        <v>0</v>
      </c>
      <c r="S141" s="9">
        <v>1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9">
        <v>1</v>
      </c>
      <c r="AE141" s="9">
        <v>1</v>
      </c>
      <c r="AF141" s="8">
        <v>0</v>
      </c>
      <c r="AG141" s="9">
        <v>1</v>
      </c>
      <c r="AH141" s="8">
        <v>0</v>
      </c>
      <c r="AI141" s="8">
        <v>0</v>
      </c>
      <c r="AJ141" s="9">
        <v>1</v>
      </c>
      <c r="AK141" s="8">
        <v>0</v>
      </c>
      <c r="AL141" s="9">
        <v>1</v>
      </c>
      <c r="AM141" s="9">
        <v>1</v>
      </c>
      <c r="AN141" s="9">
        <v>1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9">
        <v>1</v>
      </c>
      <c r="AV141" s="9">
        <v>1</v>
      </c>
      <c r="AW141" s="8">
        <v>0</v>
      </c>
      <c r="AX141" s="8">
        <v>0</v>
      </c>
      <c r="AY141" s="9">
        <v>1</v>
      </c>
      <c r="AZ141" s="8">
        <v>0</v>
      </c>
      <c r="BA141" s="8">
        <v>0</v>
      </c>
      <c r="BB141" s="8">
        <v>0</v>
      </c>
      <c r="BC141" s="9">
        <v>1</v>
      </c>
      <c r="BD141" s="9">
        <v>1</v>
      </c>
      <c r="BE141" s="8">
        <v>0</v>
      </c>
      <c r="BF141" s="8">
        <v>0</v>
      </c>
      <c r="BG141" s="9">
        <v>1</v>
      </c>
      <c r="BH141" s="8">
        <v>0</v>
      </c>
      <c r="BI141" s="9">
        <v>1</v>
      </c>
      <c r="BJ141" s="8">
        <v>0</v>
      </c>
      <c r="BK141" s="8">
        <v>0</v>
      </c>
      <c r="BL141" s="8">
        <v>0</v>
      </c>
      <c r="BM141" s="9">
        <v>1</v>
      </c>
      <c r="BN141" s="8">
        <v>0</v>
      </c>
      <c r="BO141" s="8">
        <v>0</v>
      </c>
      <c r="BP141" s="8">
        <v>0</v>
      </c>
      <c r="BQ141" s="9">
        <v>1</v>
      </c>
      <c r="BR141" s="8">
        <v>0</v>
      </c>
      <c r="BS141" s="9">
        <v>1</v>
      </c>
      <c r="BT141" s="8">
        <v>0</v>
      </c>
      <c r="BU141" s="9">
        <v>1</v>
      </c>
      <c r="BV141" s="9">
        <v>1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9">
        <v>1</v>
      </c>
      <c r="CD141" s="8">
        <v>0</v>
      </c>
      <c r="CE141" s="9">
        <v>1</v>
      </c>
      <c r="CF141" s="8">
        <v>0</v>
      </c>
      <c r="CG141" s="8">
        <v>0</v>
      </c>
      <c r="CH141" s="9">
        <v>1</v>
      </c>
      <c r="CI141" s="9">
        <v>1</v>
      </c>
      <c r="CJ141" s="8">
        <v>0</v>
      </c>
      <c r="CK141" s="8">
        <v>0</v>
      </c>
      <c r="CL141" s="8">
        <v>0</v>
      </c>
      <c r="CM141" s="9">
        <v>1</v>
      </c>
      <c r="CN141" s="9">
        <v>1</v>
      </c>
      <c r="CO141" s="9">
        <v>1</v>
      </c>
      <c r="CP141" s="8">
        <v>0</v>
      </c>
      <c r="CQ141" s="8">
        <v>0</v>
      </c>
      <c r="CR141" s="8">
        <v>0</v>
      </c>
      <c r="CS141" s="8">
        <v>0</v>
      </c>
      <c r="CT141" s="9">
        <v>1</v>
      </c>
      <c r="CU141" s="9">
        <v>1</v>
      </c>
      <c r="CV141" s="9">
        <v>1</v>
      </c>
      <c r="CW141" s="8">
        <v>0</v>
      </c>
      <c r="CX141" s="9">
        <v>1</v>
      </c>
      <c r="CY141" s="9">
        <v>1</v>
      </c>
      <c r="CZ141" s="8">
        <v>0</v>
      </c>
      <c r="DA141" s="9">
        <v>1</v>
      </c>
      <c r="DB141" s="8">
        <v>0</v>
      </c>
      <c r="DC141" s="9">
        <v>1</v>
      </c>
      <c r="DD141" s="9">
        <v>1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7">
        <f t="shared" si="372"/>
        <v>39</v>
      </c>
      <c r="DR141" s="1"/>
      <c r="DS141" s="1"/>
      <c r="GA141" s="70"/>
    </row>
    <row r="142" spans="1:183" ht="14.4" thickTop="1" thickBot="1" x14ac:dyDescent="0.3">
      <c r="A142" s="124" t="s">
        <v>67</v>
      </c>
      <c r="B142" s="9">
        <v>1</v>
      </c>
      <c r="C142" s="8">
        <v>0</v>
      </c>
      <c r="D142" s="8">
        <v>0</v>
      </c>
      <c r="E142" s="8">
        <v>0</v>
      </c>
      <c r="F142" s="9">
        <v>1</v>
      </c>
      <c r="G142" s="9">
        <v>1</v>
      </c>
      <c r="H142" s="8">
        <v>0</v>
      </c>
      <c r="I142" s="8">
        <v>0</v>
      </c>
      <c r="J142" s="122">
        <v>7</v>
      </c>
      <c r="K142" s="122">
        <v>7</v>
      </c>
      <c r="L142" s="122">
        <v>7</v>
      </c>
      <c r="M142" s="8">
        <v>0</v>
      </c>
      <c r="N142" s="122">
        <v>7</v>
      </c>
      <c r="O142" s="8">
        <v>0</v>
      </c>
      <c r="P142" s="9">
        <v>1</v>
      </c>
      <c r="Q142" s="8">
        <v>0</v>
      </c>
      <c r="R142" s="8">
        <v>0</v>
      </c>
      <c r="S142" s="9">
        <v>1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122">
        <v>7</v>
      </c>
      <c r="AD142" s="9">
        <v>1</v>
      </c>
      <c r="AE142" s="122">
        <v>7</v>
      </c>
      <c r="AF142" s="8">
        <v>0</v>
      </c>
      <c r="AG142" s="9">
        <v>1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9">
        <v>1</v>
      </c>
      <c r="AN142" s="9">
        <v>1</v>
      </c>
      <c r="AO142" s="8">
        <v>0</v>
      </c>
      <c r="AP142" s="8">
        <v>0</v>
      </c>
      <c r="AQ142" s="122">
        <v>7</v>
      </c>
      <c r="AR142" s="122">
        <v>7</v>
      </c>
      <c r="AS142" s="122">
        <v>7</v>
      </c>
      <c r="AT142" s="122">
        <v>7</v>
      </c>
      <c r="AU142" s="122">
        <v>7</v>
      </c>
      <c r="AV142" s="9">
        <v>1</v>
      </c>
      <c r="AW142" s="122">
        <v>7</v>
      </c>
      <c r="AX142" s="122">
        <v>7</v>
      </c>
      <c r="AY142" s="9">
        <v>1</v>
      </c>
      <c r="AZ142" s="8">
        <v>0</v>
      </c>
      <c r="BA142" s="8">
        <v>0</v>
      </c>
      <c r="BB142" s="8">
        <v>0</v>
      </c>
      <c r="BC142" s="9">
        <v>1</v>
      </c>
      <c r="BD142" s="9">
        <v>1</v>
      </c>
      <c r="BE142" s="8">
        <v>0</v>
      </c>
      <c r="BF142" s="8">
        <v>0</v>
      </c>
      <c r="BG142" s="9">
        <v>1</v>
      </c>
      <c r="BH142" s="8">
        <v>0</v>
      </c>
      <c r="BI142" s="122">
        <v>7</v>
      </c>
      <c r="BJ142" s="8">
        <v>0</v>
      </c>
      <c r="BK142" s="8">
        <v>0</v>
      </c>
      <c r="BL142" s="8">
        <v>0</v>
      </c>
      <c r="BM142" s="9">
        <v>1</v>
      </c>
      <c r="BN142" s="8">
        <v>0</v>
      </c>
      <c r="BO142" s="8">
        <v>0</v>
      </c>
      <c r="BP142" s="8">
        <v>0</v>
      </c>
      <c r="BQ142" s="9">
        <v>1</v>
      </c>
      <c r="BR142" s="8">
        <v>0</v>
      </c>
      <c r="BS142" s="122">
        <v>7</v>
      </c>
      <c r="BT142" s="8">
        <v>0</v>
      </c>
      <c r="BU142" s="9">
        <v>1</v>
      </c>
      <c r="BV142" s="122">
        <v>7</v>
      </c>
      <c r="BW142" s="122">
        <v>7</v>
      </c>
      <c r="BX142" s="8">
        <v>0</v>
      </c>
      <c r="BY142" s="8">
        <v>0</v>
      </c>
      <c r="BZ142" s="8">
        <v>0</v>
      </c>
      <c r="CA142" s="122">
        <v>7</v>
      </c>
      <c r="CB142" s="122">
        <v>7</v>
      </c>
      <c r="CC142" s="122">
        <v>7</v>
      </c>
      <c r="CD142" s="122">
        <v>7</v>
      </c>
      <c r="CE142" s="9">
        <v>1</v>
      </c>
      <c r="CF142" s="8">
        <v>0</v>
      </c>
      <c r="CG142" s="122">
        <v>7</v>
      </c>
      <c r="CH142" s="122">
        <v>7</v>
      </c>
      <c r="CI142" s="122">
        <v>7</v>
      </c>
      <c r="CJ142" s="122">
        <v>7</v>
      </c>
      <c r="CK142" s="8">
        <v>0</v>
      </c>
      <c r="CL142" s="8">
        <v>0</v>
      </c>
      <c r="CM142" s="122">
        <v>7</v>
      </c>
      <c r="CN142" s="9">
        <v>1</v>
      </c>
      <c r="CO142" s="9">
        <v>1</v>
      </c>
      <c r="CP142" s="8">
        <v>0</v>
      </c>
      <c r="CQ142" s="8">
        <v>0</v>
      </c>
      <c r="CR142" s="8">
        <v>0</v>
      </c>
      <c r="CS142" s="8">
        <v>0</v>
      </c>
      <c r="CT142" s="122">
        <v>7</v>
      </c>
      <c r="CU142" s="9">
        <v>1</v>
      </c>
      <c r="CV142" s="122">
        <v>7</v>
      </c>
      <c r="CW142" s="122">
        <v>7</v>
      </c>
      <c r="CX142" s="9">
        <v>1</v>
      </c>
      <c r="CY142" s="9">
        <v>1</v>
      </c>
      <c r="CZ142" s="122">
        <v>7</v>
      </c>
      <c r="DA142" s="9">
        <v>1</v>
      </c>
      <c r="DB142" s="122">
        <v>7</v>
      </c>
      <c r="DC142" s="9">
        <v>1</v>
      </c>
      <c r="DD142" s="122">
        <v>7</v>
      </c>
      <c r="DE142" s="122">
        <v>7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67">
        <f t="shared" si="372"/>
        <v>26</v>
      </c>
      <c r="DR142" s="1"/>
      <c r="DS142" s="1"/>
      <c r="GA142" s="70"/>
    </row>
    <row r="143" spans="1:183" ht="14.4" thickTop="1" thickBot="1" x14ac:dyDescent="0.3">
      <c r="A143" s="124" t="s">
        <v>79</v>
      </c>
      <c r="B143" s="9">
        <v>1</v>
      </c>
      <c r="C143" s="8">
        <v>0</v>
      </c>
      <c r="D143" s="9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122">
        <v>7</v>
      </c>
      <c r="K143" s="122">
        <v>7</v>
      </c>
      <c r="L143" s="122">
        <v>7</v>
      </c>
      <c r="M143" s="8">
        <v>0</v>
      </c>
      <c r="N143" s="122">
        <v>7</v>
      </c>
      <c r="O143" s="8">
        <v>0</v>
      </c>
      <c r="P143" s="9">
        <v>1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122">
        <v>7</v>
      </c>
      <c r="AD143" s="9">
        <v>1</v>
      </c>
      <c r="AE143" s="122">
        <v>7</v>
      </c>
      <c r="AF143" s="122">
        <v>7</v>
      </c>
      <c r="AG143" s="122">
        <v>7</v>
      </c>
      <c r="AH143" s="122">
        <v>7</v>
      </c>
      <c r="AI143" s="122">
        <v>7</v>
      </c>
      <c r="AJ143" s="8">
        <v>0</v>
      </c>
      <c r="AK143" s="8">
        <v>0</v>
      </c>
      <c r="AL143" s="9">
        <v>1</v>
      </c>
      <c r="AM143" s="122">
        <v>7</v>
      </c>
      <c r="AN143" s="122">
        <v>7</v>
      </c>
      <c r="AO143" s="8">
        <v>0</v>
      </c>
      <c r="AP143" s="8">
        <v>0</v>
      </c>
      <c r="AQ143" s="122">
        <v>7</v>
      </c>
      <c r="AR143" s="122">
        <v>7</v>
      </c>
      <c r="AS143" s="122">
        <v>7</v>
      </c>
      <c r="AT143" s="122">
        <v>7</v>
      </c>
      <c r="AU143" s="122">
        <v>7</v>
      </c>
      <c r="AV143" s="122">
        <v>7</v>
      </c>
      <c r="AW143" s="122">
        <v>7</v>
      </c>
      <c r="AX143" s="122">
        <v>7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9">
        <v>1</v>
      </c>
      <c r="BE143" s="8">
        <v>0</v>
      </c>
      <c r="BF143" s="8">
        <v>0</v>
      </c>
      <c r="BG143" s="9">
        <v>1</v>
      </c>
      <c r="BH143" s="8">
        <v>0</v>
      </c>
      <c r="BI143" s="122">
        <v>7</v>
      </c>
      <c r="BJ143" s="8">
        <v>0</v>
      </c>
      <c r="BK143" s="8">
        <v>0</v>
      </c>
      <c r="BL143" s="8">
        <v>0</v>
      </c>
      <c r="BM143" s="9">
        <v>1</v>
      </c>
      <c r="BN143" s="8">
        <v>0</v>
      </c>
      <c r="BO143" s="8">
        <v>0</v>
      </c>
      <c r="BP143" s="8">
        <v>0</v>
      </c>
      <c r="BQ143" s="9">
        <v>1</v>
      </c>
      <c r="BR143" s="8">
        <v>0</v>
      </c>
      <c r="BS143" s="9">
        <v>1</v>
      </c>
      <c r="BT143" s="8">
        <v>0</v>
      </c>
      <c r="BU143" s="9">
        <v>1</v>
      </c>
      <c r="BV143" s="122">
        <v>7</v>
      </c>
      <c r="BW143" s="122">
        <v>7</v>
      </c>
      <c r="BX143" s="8">
        <v>0</v>
      </c>
      <c r="BY143" s="122">
        <v>7</v>
      </c>
      <c r="BZ143" s="8">
        <v>0</v>
      </c>
      <c r="CA143" s="122">
        <v>7</v>
      </c>
      <c r="CB143" s="122">
        <v>7</v>
      </c>
      <c r="CC143" s="122">
        <v>7</v>
      </c>
      <c r="CD143" s="122">
        <v>7</v>
      </c>
      <c r="CE143" s="9">
        <v>1</v>
      </c>
      <c r="CF143" s="8">
        <v>0</v>
      </c>
      <c r="CG143" s="122">
        <v>7</v>
      </c>
      <c r="CH143" s="122">
        <v>7</v>
      </c>
      <c r="CI143" s="122">
        <v>7</v>
      </c>
      <c r="CJ143" s="122">
        <v>7</v>
      </c>
      <c r="CK143" s="8">
        <v>0</v>
      </c>
      <c r="CL143" s="8">
        <v>0</v>
      </c>
      <c r="CM143" s="122">
        <v>7</v>
      </c>
      <c r="CN143" s="8">
        <v>0</v>
      </c>
      <c r="CO143" s="9">
        <v>1</v>
      </c>
      <c r="CP143" s="8">
        <v>0</v>
      </c>
      <c r="CQ143" s="8">
        <v>0</v>
      </c>
      <c r="CR143" s="8">
        <v>0</v>
      </c>
      <c r="CS143" s="9">
        <v>1</v>
      </c>
      <c r="CT143" s="122">
        <v>7</v>
      </c>
      <c r="CU143" s="9">
        <v>1</v>
      </c>
      <c r="CV143" s="122">
        <v>7</v>
      </c>
      <c r="CW143" s="122">
        <v>7</v>
      </c>
      <c r="CX143" s="9">
        <v>1</v>
      </c>
      <c r="CY143" s="9">
        <v>1</v>
      </c>
      <c r="CZ143" s="122">
        <v>7</v>
      </c>
      <c r="DA143" s="9">
        <v>1</v>
      </c>
      <c r="DB143" s="122">
        <v>7</v>
      </c>
      <c r="DC143" s="122">
        <v>7</v>
      </c>
      <c r="DD143" s="122">
        <v>7</v>
      </c>
      <c r="DE143" s="122">
        <v>7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9">
        <v>1</v>
      </c>
      <c r="DP143" s="8">
        <v>0</v>
      </c>
      <c r="DQ143" s="67">
        <f t="shared" si="372"/>
        <v>20</v>
      </c>
      <c r="DR143" s="1"/>
      <c r="DS143" s="1"/>
      <c r="GA143" s="70"/>
    </row>
    <row r="144" spans="1:183" ht="14.4" thickTop="1" thickBot="1" x14ac:dyDescent="0.3">
      <c r="A144" s="124" t="s">
        <v>68</v>
      </c>
      <c r="B144" s="9">
        <v>1</v>
      </c>
      <c r="C144" s="8">
        <v>0</v>
      </c>
      <c r="D144" s="122">
        <v>7</v>
      </c>
      <c r="E144" s="8">
        <v>0</v>
      </c>
      <c r="F144" s="8">
        <v>0</v>
      </c>
      <c r="G144" s="122">
        <v>7</v>
      </c>
      <c r="H144" s="8">
        <v>0</v>
      </c>
      <c r="I144" s="8">
        <v>0</v>
      </c>
      <c r="J144" s="122">
        <v>7</v>
      </c>
      <c r="K144" s="122">
        <v>7</v>
      </c>
      <c r="L144" s="122">
        <v>7</v>
      </c>
      <c r="M144" s="8">
        <v>0</v>
      </c>
      <c r="N144" s="122">
        <v>7</v>
      </c>
      <c r="O144" s="122">
        <v>7</v>
      </c>
      <c r="P144" s="122">
        <v>7</v>
      </c>
      <c r="Q144" s="9">
        <v>1</v>
      </c>
      <c r="R144" s="122">
        <v>7</v>
      </c>
      <c r="S144" s="122">
        <v>7</v>
      </c>
      <c r="T144" s="122">
        <v>7</v>
      </c>
      <c r="U144" s="122">
        <v>7</v>
      </c>
      <c r="V144" s="122">
        <v>7</v>
      </c>
      <c r="W144" s="122">
        <v>7</v>
      </c>
      <c r="X144" s="8">
        <v>0</v>
      </c>
      <c r="Y144" s="8">
        <v>0</v>
      </c>
      <c r="Z144" s="122">
        <v>7</v>
      </c>
      <c r="AA144" s="122">
        <v>7</v>
      </c>
      <c r="AB144" s="122">
        <v>7</v>
      </c>
      <c r="AC144" s="122">
        <v>7</v>
      </c>
      <c r="AD144" s="122">
        <v>7</v>
      </c>
      <c r="AE144" s="122">
        <v>7</v>
      </c>
      <c r="AF144" s="8">
        <v>0</v>
      </c>
      <c r="AG144" s="9">
        <v>1</v>
      </c>
      <c r="AH144" s="8">
        <v>0</v>
      </c>
      <c r="AI144" s="8">
        <v>0</v>
      </c>
      <c r="AJ144" s="122">
        <v>7</v>
      </c>
      <c r="AK144" s="122">
        <v>7</v>
      </c>
      <c r="AL144" s="122">
        <v>7</v>
      </c>
      <c r="AM144" s="8">
        <v>0</v>
      </c>
      <c r="AN144" s="122">
        <v>7</v>
      </c>
      <c r="AO144" s="122">
        <v>7</v>
      </c>
      <c r="AP144" s="122">
        <v>7</v>
      </c>
      <c r="AQ144" s="122">
        <v>7</v>
      </c>
      <c r="AR144" s="122">
        <v>7</v>
      </c>
      <c r="AS144" s="122">
        <v>7</v>
      </c>
      <c r="AT144" s="122">
        <v>7</v>
      </c>
      <c r="AU144" s="122">
        <v>7</v>
      </c>
      <c r="AV144" s="9">
        <v>1</v>
      </c>
      <c r="AW144" s="122">
        <v>7</v>
      </c>
      <c r="AX144" s="122">
        <v>7</v>
      </c>
      <c r="AY144" s="122">
        <v>7</v>
      </c>
      <c r="AZ144" s="122">
        <v>7</v>
      </c>
      <c r="BA144" s="122">
        <v>7</v>
      </c>
      <c r="BB144" s="122">
        <v>7</v>
      </c>
      <c r="BC144" s="122">
        <v>7</v>
      </c>
      <c r="BD144" s="122">
        <v>7</v>
      </c>
      <c r="BE144" s="122">
        <v>7</v>
      </c>
      <c r="BF144" s="8">
        <v>0</v>
      </c>
      <c r="BG144" s="8">
        <v>0</v>
      </c>
      <c r="BH144" s="8">
        <v>0</v>
      </c>
      <c r="BI144" s="122">
        <v>7</v>
      </c>
      <c r="BJ144" s="8">
        <v>0</v>
      </c>
      <c r="BK144" s="8">
        <v>0</v>
      </c>
      <c r="BL144" s="122">
        <v>7</v>
      </c>
      <c r="BM144" s="122">
        <v>7</v>
      </c>
      <c r="BN144" s="122">
        <v>7</v>
      </c>
      <c r="BO144" s="122">
        <v>7</v>
      </c>
      <c r="BP144" s="122">
        <v>7</v>
      </c>
      <c r="BQ144" s="122">
        <v>7</v>
      </c>
      <c r="BR144" s="122">
        <v>7</v>
      </c>
      <c r="BS144" s="122">
        <v>7</v>
      </c>
      <c r="BT144" s="8">
        <v>0</v>
      </c>
      <c r="BU144" s="9">
        <v>1</v>
      </c>
      <c r="BV144" s="122">
        <v>7</v>
      </c>
      <c r="BW144" s="122">
        <v>7</v>
      </c>
      <c r="BX144" s="8">
        <v>0</v>
      </c>
      <c r="BY144" s="8">
        <v>0</v>
      </c>
      <c r="BZ144" s="8">
        <v>0</v>
      </c>
      <c r="CA144" s="122">
        <v>7</v>
      </c>
      <c r="CB144" s="122">
        <v>7</v>
      </c>
      <c r="CC144" s="122">
        <v>7</v>
      </c>
      <c r="CD144" s="122">
        <v>7</v>
      </c>
      <c r="CE144" s="122">
        <v>7</v>
      </c>
      <c r="CF144" s="122">
        <v>7</v>
      </c>
      <c r="CG144" s="122">
        <v>7</v>
      </c>
      <c r="CH144" s="122">
        <v>7</v>
      </c>
      <c r="CI144" s="122">
        <v>7</v>
      </c>
      <c r="CJ144" s="122">
        <v>7</v>
      </c>
      <c r="CK144" s="8">
        <v>0</v>
      </c>
      <c r="CL144" s="8">
        <v>0</v>
      </c>
      <c r="CM144" s="122">
        <v>7</v>
      </c>
      <c r="CN144" s="9">
        <v>1</v>
      </c>
      <c r="CO144" s="122">
        <v>7</v>
      </c>
      <c r="CP144" s="122">
        <v>7</v>
      </c>
      <c r="CQ144" s="122">
        <v>7</v>
      </c>
      <c r="CR144" s="122">
        <v>7</v>
      </c>
      <c r="CS144" s="122">
        <v>7</v>
      </c>
      <c r="CT144" s="122">
        <v>7</v>
      </c>
      <c r="CU144" s="122">
        <v>7</v>
      </c>
      <c r="CV144" s="122">
        <v>7</v>
      </c>
      <c r="CW144" s="122">
        <v>7</v>
      </c>
      <c r="CX144" s="122">
        <v>7</v>
      </c>
      <c r="CY144" s="122">
        <v>7</v>
      </c>
      <c r="CZ144" s="122">
        <v>7</v>
      </c>
      <c r="DA144" s="122">
        <v>7</v>
      </c>
      <c r="DB144" s="122">
        <v>7</v>
      </c>
      <c r="DC144" s="122">
        <v>7</v>
      </c>
      <c r="DD144" s="122">
        <v>7</v>
      </c>
      <c r="DE144" s="122">
        <v>7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7">
        <f t="shared" si="372"/>
        <v>6</v>
      </c>
      <c r="DR144" s="1"/>
      <c r="DS144" s="1"/>
      <c r="GA144" s="70"/>
    </row>
    <row r="145" spans="1:183" ht="14.4" thickTop="1" thickBot="1" x14ac:dyDescent="0.3">
      <c r="A145" s="124" t="s">
        <v>72</v>
      </c>
      <c r="B145" s="122">
        <v>7</v>
      </c>
      <c r="C145" s="122">
        <v>7</v>
      </c>
      <c r="D145" s="122">
        <v>7</v>
      </c>
      <c r="E145" s="122">
        <v>7</v>
      </c>
      <c r="F145" s="8">
        <v>0</v>
      </c>
      <c r="G145" s="122">
        <v>7</v>
      </c>
      <c r="H145" s="8">
        <v>0</v>
      </c>
      <c r="I145" s="122">
        <v>7</v>
      </c>
      <c r="J145" s="122">
        <v>7</v>
      </c>
      <c r="K145" s="122">
        <v>7</v>
      </c>
      <c r="L145" s="122">
        <v>7</v>
      </c>
      <c r="M145" s="8">
        <v>0</v>
      </c>
      <c r="N145" s="122">
        <v>7</v>
      </c>
      <c r="O145" s="122">
        <v>7</v>
      </c>
      <c r="P145" s="122">
        <v>7</v>
      </c>
      <c r="Q145" s="8">
        <v>0</v>
      </c>
      <c r="R145" s="122">
        <v>7</v>
      </c>
      <c r="S145" s="122">
        <v>7</v>
      </c>
      <c r="T145" s="122">
        <v>7</v>
      </c>
      <c r="U145" s="122">
        <v>7</v>
      </c>
      <c r="V145" s="122">
        <v>7</v>
      </c>
      <c r="W145" s="122">
        <v>7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122">
        <v>7</v>
      </c>
      <c r="AD145" s="9">
        <v>1</v>
      </c>
      <c r="AE145" s="122">
        <v>7</v>
      </c>
      <c r="AF145" s="8">
        <v>0</v>
      </c>
      <c r="AG145" s="9">
        <v>1</v>
      </c>
      <c r="AH145" s="8">
        <v>0</v>
      </c>
      <c r="AI145" s="8">
        <v>0</v>
      </c>
      <c r="AJ145" s="122">
        <v>7</v>
      </c>
      <c r="AK145" s="122">
        <v>7</v>
      </c>
      <c r="AL145" s="122">
        <v>7</v>
      </c>
      <c r="AM145" s="122">
        <v>7</v>
      </c>
      <c r="AN145" s="122">
        <v>7</v>
      </c>
      <c r="AO145" s="122">
        <v>7</v>
      </c>
      <c r="AP145" s="122">
        <v>7</v>
      </c>
      <c r="AQ145" s="122">
        <v>7</v>
      </c>
      <c r="AR145" s="122">
        <v>7</v>
      </c>
      <c r="AS145" s="122">
        <v>7</v>
      </c>
      <c r="AT145" s="122">
        <v>7</v>
      </c>
      <c r="AU145" s="122">
        <v>7</v>
      </c>
      <c r="AV145" s="122">
        <v>7</v>
      </c>
      <c r="AW145" s="122">
        <v>7</v>
      </c>
      <c r="AX145" s="122">
        <v>7</v>
      </c>
      <c r="AY145" s="122">
        <v>7</v>
      </c>
      <c r="AZ145" s="122">
        <v>7</v>
      </c>
      <c r="BA145" s="122">
        <v>7</v>
      </c>
      <c r="BB145" s="122">
        <v>7</v>
      </c>
      <c r="BC145" s="122">
        <v>7</v>
      </c>
      <c r="BD145" s="122">
        <v>7</v>
      </c>
      <c r="BE145" s="122">
        <v>7</v>
      </c>
      <c r="BF145" s="8">
        <v>0</v>
      </c>
      <c r="BG145" s="8">
        <v>0</v>
      </c>
      <c r="BH145" s="8">
        <v>0</v>
      </c>
      <c r="BI145" s="122">
        <v>7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122">
        <v>7</v>
      </c>
      <c r="BT145" s="122">
        <v>7</v>
      </c>
      <c r="BU145" s="122">
        <v>7</v>
      </c>
      <c r="BV145" s="122">
        <v>7</v>
      </c>
      <c r="BW145" s="122">
        <v>7</v>
      </c>
      <c r="BX145" s="122">
        <v>7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122">
        <v>7</v>
      </c>
      <c r="CF145" s="122">
        <v>7</v>
      </c>
      <c r="CG145" s="122">
        <v>7</v>
      </c>
      <c r="CH145" s="122">
        <v>7</v>
      </c>
      <c r="CI145" s="122">
        <v>7</v>
      </c>
      <c r="CJ145" s="122">
        <v>7</v>
      </c>
      <c r="CK145" s="8">
        <v>0</v>
      </c>
      <c r="CL145" s="8">
        <v>0</v>
      </c>
      <c r="CM145" s="122">
        <v>7</v>
      </c>
      <c r="CN145" s="9">
        <v>1</v>
      </c>
      <c r="CO145" s="122">
        <v>7</v>
      </c>
      <c r="CP145" s="122">
        <v>7</v>
      </c>
      <c r="CQ145" s="122">
        <v>7</v>
      </c>
      <c r="CR145" s="122">
        <v>7</v>
      </c>
      <c r="CS145" s="122">
        <v>7</v>
      </c>
      <c r="CT145" s="9">
        <v>1</v>
      </c>
      <c r="CU145" s="9">
        <v>1</v>
      </c>
      <c r="CV145" s="122">
        <v>7</v>
      </c>
      <c r="CW145" s="122">
        <v>7</v>
      </c>
      <c r="CX145" s="122">
        <v>7</v>
      </c>
      <c r="CY145" s="122">
        <v>7</v>
      </c>
      <c r="CZ145" s="122">
        <v>7</v>
      </c>
      <c r="DA145" s="122">
        <v>7</v>
      </c>
      <c r="DB145" s="122">
        <v>7</v>
      </c>
      <c r="DC145" s="122">
        <v>7</v>
      </c>
      <c r="DD145" s="122">
        <v>7</v>
      </c>
      <c r="DE145" s="122">
        <v>7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7">
        <f t="shared" si="372"/>
        <v>8</v>
      </c>
      <c r="DR145" s="1"/>
      <c r="DS145" s="1"/>
      <c r="GA145" s="70"/>
    </row>
    <row r="146" spans="1:183" ht="14.4" thickTop="1" thickBot="1" x14ac:dyDescent="0.3">
      <c r="A146" s="124" t="s">
        <v>74</v>
      </c>
      <c r="B146" s="9">
        <v>1</v>
      </c>
      <c r="C146" s="8">
        <v>0</v>
      </c>
      <c r="D146" s="122">
        <v>7</v>
      </c>
      <c r="E146" s="8">
        <v>0</v>
      </c>
      <c r="F146" s="8">
        <v>0</v>
      </c>
      <c r="G146" s="122">
        <v>7</v>
      </c>
      <c r="H146" s="8">
        <v>0</v>
      </c>
      <c r="I146" s="8">
        <v>0</v>
      </c>
      <c r="J146" s="122">
        <v>7</v>
      </c>
      <c r="K146" s="122">
        <v>7</v>
      </c>
      <c r="L146" s="122">
        <v>7</v>
      </c>
      <c r="M146" s="8">
        <v>0</v>
      </c>
      <c r="N146" s="122">
        <v>7</v>
      </c>
      <c r="O146" s="8">
        <v>0</v>
      </c>
      <c r="P146" s="9">
        <v>1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22">
        <v>7</v>
      </c>
      <c r="AD146" s="9">
        <v>1</v>
      </c>
      <c r="AE146" s="122">
        <v>7</v>
      </c>
      <c r="AF146" s="8">
        <v>0</v>
      </c>
      <c r="AG146" s="9">
        <v>1</v>
      </c>
      <c r="AH146" s="8">
        <v>0</v>
      </c>
      <c r="AI146" s="8">
        <v>0</v>
      </c>
      <c r="AJ146" s="122">
        <v>7</v>
      </c>
      <c r="AK146" s="122">
        <v>7</v>
      </c>
      <c r="AL146" s="122">
        <v>7</v>
      </c>
      <c r="AM146" s="122">
        <v>7</v>
      </c>
      <c r="AN146" s="122">
        <v>7</v>
      </c>
      <c r="AO146" s="122">
        <v>7</v>
      </c>
      <c r="AP146" s="122">
        <v>7</v>
      </c>
      <c r="AQ146" s="122">
        <v>7</v>
      </c>
      <c r="AR146" s="122">
        <v>7</v>
      </c>
      <c r="AS146" s="122">
        <v>7</v>
      </c>
      <c r="AT146" s="122">
        <v>7</v>
      </c>
      <c r="AU146" s="122">
        <v>7</v>
      </c>
      <c r="AV146" s="122">
        <v>7</v>
      </c>
      <c r="AW146" s="122">
        <v>7</v>
      </c>
      <c r="AX146" s="122">
        <v>7</v>
      </c>
      <c r="AY146" s="122">
        <v>7</v>
      </c>
      <c r="AZ146" s="122">
        <v>7</v>
      </c>
      <c r="BA146" s="122">
        <v>7</v>
      </c>
      <c r="BB146" s="122">
        <v>7</v>
      </c>
      <c r="BC146" s="122">
        <v>7</v>
      </c>
      <c r="BD146" s="122">
        <v>7</v>
      </c>
      <c r="BE146" s="122">
        <v>7</v>
      </c>
      <c r="BF146" s="8">
        <v>0</v>
      </c>
      <c r="BG146" s="8">
        <v>0</v>
      </c>
      <c r="BH146" s="8">
        <v>0</v>
      </c>
      <c r="BI146" s="122">
        <v>7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122">
        <v>7</v>
      </c>
      <c r="BQ146" s="122">
        <v>7</v>
      </c>
      <c r="BR146" s="122">
        <v>7</v>
      </c>
      <c r="BS146" s="122">
        <v>7</v>
      </c>
      <c r="BT146" s="8">
        <v>0</v>
      </c>
      <c r="BU146" s="9">
        <v>1</v>
      </c>
      <c r="BV146" s="122">
        <v>7</v>
      </c>
      <c r="BW146" s="122">
        <v>7</v>
      </c>
      <c r="BX146" s="8">
        <v>0</v>
      </c>
      <c r="BY146" s="8">
        <v>0</v>
      </c>
      <c r="BZ146" s="8">
        <v>0</v>
      </c>
      <c r="CA146" s="122">
        <v>7</v>
      </c>
      <c r="CB146" s="122">
        <v>7</v>
      </c>
      <c r="CC146" s="122">
        <v>7</v>
      </c>
      <c r="CD146" s="122">
        <v>7</v>
      </c>
      <c r="CE146" s="9">
        <v>1</v>
      </c>
      <c r="CF146" s="8">
        <v>0</v>
      </c>
      <c r="CG146" s="122">
        <v>7</v>
      </c>
      <c r="CH146" s="122">
        <v>7</v>
      </c>
      <c r="CI146" s="122">
        <v>7</v>
      </c>
      <c r="CJ146" s="122">
        <v>7</v>
      </c>
      <c r="CK146" s="8">
        <v>0</v>
      </c>
      <c r="CL146" s="8">
        <v>0</v>
      </c>
      <c r="CM146" s="122">
        <v>7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22">
        <v>7</v>
      </c>
      <c r="CU146" s="122">
        <v>7</v>
      </c>
      <c r="CV146" s="122">
        <v>7</v>
      </c>
      <c r="CW146" s="122">
        <v>7</v>
      </c>
      <c r="CX146" s="122">
        <v>7</v>
      </c>
      <c r="CY146" s="122">
        <v>7</v>
      </c>
      <c r="CZ146" s="122">
        <v>7</v>
      </c>
      <c r="DA146" s="9">
        <v>1</v>
      </c>
      <c r="DB146" s="122">
        <v>7</v>
      </c>
      <c r="DC146" s="122">
        <v>7</v>
      </c>
      <c r="DD146" s="122">
        <v>7</v>
      </c>
      <c r="DE146" s="122">
        <v>7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7">
        <f t="shared" si="372"/>
        <v>10</v>
      </c>
      <c r="DR146" s="1"/>
      <c r="DS146" s="1"/>
      <c r="GA146" s="70"/>
    </row>
    <row r="147" spans="1:183" ht="14.4" thickTop="1" thickBot="1" x14ac:dyDescent="0.3">
      <c r="A147" s="124" t="s">
        <v>75</v>
      </c>
      <c r="B147" s="9">
        <v>1</v>
      </c>
      <c r="C147" s="8">
        <v>0</v>
      </c>
      <c r="D147" s="122">
        <v>7</v>
      </c>
      <c r="E147" s="8">
        <v>0</v>
      </c>
      <c r="F147" s="8">
        <v>0</v>
      </c>
      <c r="G147" s="122">
        <v>7</v>
      </c>
      <c r="H147" s="8">
        <v>0</v>
      </c>
      <c r="I147" s="8">
        <v>0</v>
      </c>
      <c r="J147" s="8">
        <v>0</v>
      </c>
      <c r="K147" s="8">
        <v>0</v>
      </c>
      <c r="L147" s="9">
        <v>1</v>
      </c>
      <c r="M147" s="8">
        <v>0</v>
      </c>
      <c r="N147" s="8">
        <v>0</v>
      </c>
      <c r="O147" s="8">
        <v>0</v>
      </c>
      <c r="P147" s="9">
        <v>1</v>
      </c>
      <c r="Q147" s="8">
        <v>0</v>
      </c>
      <c r="R147" s="8">
        <v>0</v>
      </c>
      <c r="S147" s="9">
        <v>1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22">
        <v>7</v>
      </c>
      <c r="AD147" s="9">
        <v>1</v>
      </c>
      <c r="AE147" s="122">
        <v>7</v>
      </c>
      <c r="AF147" s="8">
        <v>0</v>
      </c>
      <c r="AG147" s="9">
        <v>1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9">
        <v>1</v>
      </c>
      <c r="AN147" s="9">
        <v>1</v>
      </c>
      <c r="AO147" s="8">
        <v>0</v>
      </c>
      <c r="AP147" s="8">
        <v>0</v>
      </c>
      <c r="AQ147" s="122">
        <v>7</v>
      </c>
      <c r="AR147" s="122">
        <v>7</v>
      </c>
      <c r="AS147" s="122">
        <v>7</v>
      </c>
      <c r="AT147" s="122">
        <v>7</v>
      </c>
      <c r="AU147" s="9">
        <v>1</v>
      </c>
      <c r="AV147" s="9">
        <v>1</v>
      </c>
      <c r="AW147" s="122">
        <v>7</v>
      </c>
      <c r="AX147" s="122">
        <v>7</v>
      </c>
      <c r="AY147" s="122">
        <v>7</v>
      </c>
      <c r="AZ147" s="122">
        <v>7</v>
      </c>
      <c r="BA147" s="122">
        <v>7</v>
      </c>
      <c r="BB147" s="122">
        <v>7</v>
      </c>
      <c r="BC147" s="9">
        <v>1</v>
      </c>
      <c r="BD147" s="122">
        <v>7</v>
      </c>
      <c r="BE147" s="122">
        <v>7</v>
      </c>
      <c r="BF147" s="8">
        <v>0</v>
      </c>
      <c r="BG147" s="8">
        <v>0</v>
      </c>
      <c r="BH147" s="8">
        <v>0</v>
      </c>
      <c r="BI147" s="122">
        <v>7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122">
        <v>7</v>
      </c>
      <c r="BT147" s="8">
        <v>0</v>
      </c>
      <c r="BU147" s="9">
        <v>1</v>
      </c>
      <c r="BV147" s="122">
        <v>7</v>
      </c>
      <c r="BW147" s="122">
        <v>7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9">
        <v>1</v>
      </c>
      <c r="CD147" s="8">
        <v>0</v>
      </c>
      <c r="CE147" s="122">
        <v>7</v>
      </c>
      <c r="CF147" s="8">
        <v>0</v>
      </c>
      <c r="CG147" s="122">
        <v>7</v>
      </c>
      <c r="CH147" s="9">
        <v>1</v>
      </c>
      <c r="CI147" s="122">
        <v>7</v>
      </c>
      <c r="CJ147" s="122">
        <v>7</v>
      </c>
      <c r="CK147" s="8">
        <v>0</v>
      </c>
      <c r="CL147" s="8">
        <v>0</v>
      </c>
      <c r="CM147" s="122">
        <v>7</v>
      </c>
      <c r="CN147" s="9">
        <v>1</v>
      </c>
      <c r="CO147" s="9">
        <v>1</v>
      </c>
      <c r="CP147" s="8">
        <v>0</v>
      </c>
      <c r="CQ147" s="8">
        <v>0</v>
      </c>
      <c r="CR147" s="8">
        <v>0</v>
      </c>
      <c r="CS147" s="8">
        <v>0</v>
      </c>
      <c r="CT147" s="9">
        <v>1</v>
      </c>
      <c r="CU147" s="9">
        <v>1</v>
      </c>
      <c r="CV147" s="8">
        <v>0</v>
      </c>
      <c r="CW147" s="8">
        <v>0</v>
      </c>
      <c r="CX147" s="9">
        <v>1</v>
      </c>
      <c r="CY147" s="9">
        <v>1</v>
      </c>
      <c r="CZ147" s="122">
        <v>7</v>
      </c>
      <c r="DA147" s="9">
        <v>1</v>
      </c>
      <c r="DB147" s="122">
        <v>7</v>
      </c>
      <c r="DC147" s="122">
        <v>7</v>
      </c>
      <c r="DD147" s="122">
        <v>7</v>
      </c>
      <c r="DE147" s="122">
        <v>7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7">
        <f t="shared" si="372"/>
        <v>25</v>
      </c>
      <c r="DR147" s="1"/>
      <c r="DS147" s="1"/>
      <c r="GA147" s="70"/>
    </row>
    <row r="148" spans="1:183" ht="14.4" thickTop="1" thickBot="1" x14ac:dyDescent="0.3">
      <c r="A148" s="124" t="s">
        <v>115</v>
      </c>
      <c r="B148" s="9">
        <v>1</v>
      </c>
      <c r="C148" s="8">
        <v>0</v>
      </c>
      <c r="D148" s="122">
        <v>7</v>
      </c>
      <c r="E148" s="8">
        <v>0</v>
      </c>
      <c r="F148" s="9">
        <v>1</v>
      </c>
      <c r="G148" s="122">
        <v>7</v>
      </c>
      <c r="H148" s="8">
        <v>0</v>
      </c>
      <c r="I148" s="8">
        <v>0</v>
      </c>
      <c r="J148" s="8">
        <v>0</v>
      </c>
      <c r="K148" s="8">
        <v>0</v>
      </c>
      <c r="L148" s="9">
        <v>1</v>
      </c>
      <c r="M148" s="8">
        <v>0</v>
      </c>
      <c r="N148" s="8">
        <v>0</v>
      </c>
      <c r="O148" s="8">
        <v>0</v>
      </c>
      <c r="P148" s="9">
        <v>1</v>
      </c>
      <c r="Q148" s="8">
        <v>0</v>
      </c>
      <c r="R148" s="8">
        <v>0</v>
      </c>
      <c r="S148" s="9">
        <v>1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122">
        <v>7</v>
      </c>
      <c r="AD148" s="9">
        <v>1</v>
      </c>
      <c r="AE148" s="122">
        <v>7</v>
      </c>
      <c r="AF148" s="8">
        <v>0</v>
      </c>
      <c r="AG148" s="9">
        <v>1</v>
      </c>
      <c r="AH148" s="8">
        <v>0</v>
      </c>
      <c r="AI148" s="8">
        <v>0</v>
      </c>
      <c r="AJ148" s="9">
        <v>1</v>
      </c>
      <c r="AK148" s="8">
        <v>0</v>
      </c>
      <c r="AL148" s="9">
        <v>1</v>
      </c>
      <c r="AM148" s="9">
        <v>1</v>
      </c>
      <c r="AN148" s="9">
        <v>1</v>
      </c>
      <c r="AO148" s="8">
        <v>0</v>
      </c>
      <c r="AP148" s="8">
        <v>0</v>
      </c>
      <c r="AQ148" s="122">
        <v>7</v>
      </c>
      <c r="AR148" s="122">
        <v>7</v>
      </c>
      <c r="AS148" s="122">
        <v>7</v>
      </c>
      <c r="AT148" s="122">
        <v>7</v>
      </c>
      <c r="AU148" s="9">
        <v>1</v>
      </c>
      <c r="AV148" s="9">
        <v>1</v>
      </c>
      <c r="AW148" s="122">
        <v>7</v>
      </c>
      <c r="AX148" s="122">
        <v>7</v>
      </c>
      <c r="AY148" s="9">
        <v>1</v>
      </c>
      <c r="AZ148" s="8">
        <v>0</v>
      </c>
      <c r="BA148" s="8">
        <v>0</v>
      </c>
      <c r="BB148" s="8">
        <v>0</v>
      </c>
      <c r="BC148" s="8">
        <v>0</v>
      </c>
      <c r="BD148" s="122">
        <v>7</v>
      </c>
      <c r="BE148" s="122">
        <v>7</v>
      </c>
      <c r="BF148" s="8">
        <v>0</v>
      </c>
      <c r="BG148" s="8">
        <v>0</v>
      </c>
      <c r="BH148" s="8">
        <v>0</v>
      </c>
      <c r="BI148" s="122">
        <v>7</v>
      </c>
      <c r="BJ148" s="8">
        <v>0</v>
      </c>
      <c r="BK148" s="8">
        <v>0</v>
      </c>
      <c r="BL148" s="8">
        <v>0</v>
      </c>
      <c r="BM148" s="9">
        <v>1</v>
      </c>
      <c r="BN148" s="8">
        <v>0</v>
      </c>
      <c r="BO148" s="8">
        <v>0</v>
      </c>
      <c r="BP148" s="8">
        <v>0</v>
      </c>
      <c r="BQ148" s="9">
        <v>1</v>
      </c>
      <c r="BR148" s="8">
        <v>0</v>
      </c>
      <c r="BS148" s="122">
        <v>7</v>
      </c>
      <c r="BT148" s="8">
        <v>0</v>
      </c>
      <c r="BU148" s="9">
        <v>1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9">
        <v>1</v>
      </c>
      <c r="CE148" s="9">
        <v>1</v>
      </c>
      <c r="CF148" s="8">
        <v>0</v>
      </c>
      <c r="CG148" s="122">
        <v>7</v>
      </c>
      <c r="CH148" s="122">
        <v>7</v>
      </c>
      <c r="CI148" s="122">
        <v>7</v>
      </c>
      <c r="CJ148" s="122">
        <v>7</v>
      </c>
      <c r="CK148" s="8">
        <v>0</v>
      </c>
      <c r="CL148" s="8">
        <v>0</v>
      </c>
      <c r="CM148" s="122">
        <v>7</v>
      </c>
      <c r="CN148" s="9">
        <v>1</v>
      </c>
      <c r="CO148" s="8">
        <v>0</v>
      </c>
      <c r="CP148" s="8">
        <v>0</v>
      </c>
      <c r="CQ148" s="8">
        <v>0</v>
      </c>
      <c r="CR148" s="8">
        <v>0</v>
      </c>
      <c r="CS148" s="9">
        <v>1</v>
      </c>
      <c r="CT148" s="122">
        <v>7</v>
      </c>
      <c r="CU148" s="9">
        <v>1</v>
      </c>
      <c r="CV148" s="122">
        <v>7</v>
      </c>
      <c r="CW148" s="122">
        <v>7</v>
      </c>
      <c r="CX148" s="9">
        <v>1</v>
      </c>
      <c r="CY148" s="9">
        <v>1</v>
      </c>
      <c r="CZ148" s="122">
        <v>7</v>
      </c>
      <c r="DA148" s="9">
        <v>1</v>
      </c>
      <c r="DB148" s="122">
        <v>7</v>
      </c>
      <c r="DC148" s="122">
        <v>7</v>
      </c>
      <c r="DD148" s="122">
        <v>7</v>
      </c>
      <c r="DE148" s="122">
        <v>7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9">
        <v>1</v>
      </c>
      <c r="DL148" s="8">
        <v>0</v>
      </c>
      <c r="DM148" s="8">
        <v>0</v>
      </c>
      <c r="DN148" s="8">
        <v>0</v>
      </c>
      <c r="DO148" s="9">
        <v>1</v>
      </c>
      <c r="DP148" s="8">
        <v>0</v>
      </c>
      <c r="DQ148" s="67">
        <f t="shared" si="372"/>
        <v>27</v>
      </c>
      <c r="DR148" s="1"/>
      <c r="DS148" s="1"/>
      <c r="GA148" s="70"/>
    </row>
    <row r="149" spans="1:183" ht="14.4" thickTop="1" thickBot="1" x14ac:dyDescent="0.3">
      <c r="A149" s="124" t="s">
        <v>77</v>
      </c>
      <c r="B149" s="9">
        <v>1</v>
      </c>
      <c r="C149" s="8">
        <v>0</v>
      </c>
      <c r="D149" s="8">
        <v>0</v>
      </c>
      <c r="E149" s="8">
        <v>0</v>
      </c>
      <c r="F149" s="9">
        <v>1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9">
        <v>1</v>
      </c>
      <c r="M149" s="8">
        <v>0</v>
      </c>
      <c r="N149" s="8">
        <v>0</v>
      </c>
      <c r="O149" s="8">
        <v>0</v>
      </c>
      <c r="P149" s="9">
        <v>1</v>
      </c>
      <c r="Q149" s="8">
        <v>0</v>
      </c>
      <c r="R149" s="8">
        <v>0</v>
      </c>
      <c r="S149" s="9">
        <v>1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9">
        <v>1</v>
      </c>
      <c r="AK149" s="8">
        <v>0</v>
      </c>
      <c r="AL149" s="9">
        <v>1</v>
      </c>
      <c r="AM149" s="9">
        <v>1</v>
      </c>
      <c r="AN149" s="9">
        <v>1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9">
        <v>1</v>
      </c>
      <c r="AV149" s="9">
        <v>1</v>
      </c>
      <c r="AW149" s="8">
        <v>0</v>
      </c>
      <c r="AX149" s="8">
        <v>0</v>
      </c>
      <c r="AY149" s="9">
        <v>1</v>
      </c>
      <c r="AZ149" s="8">
        <v>0</v>
      </c>
      <c r="BA149" s="8">
        <v>0</v>
      </c>
      <c r="BB149" s="8">
        <v>0</v>
      </c>
      <c r="BC149" s="9">
        <v>1</v>
      </c>
      <c r="BD149" s="9">
        <v>1</v>
      </c>
      <c r="BE149" s="8">
        <v>0</v>
      </c>
      <c r="BF149" s="8">
        <v>0</v>
      </c>
      <c r="BG149" s="9">
        <v>1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9">
        <v>1</v>
      </c>
      <c r="BT149" s="8">
        <v>0</v>
      </c>
      <c r="BU149" s="9">
        <v>1</v>
      </c>
      <c r="BV149" s="9">
        <v>1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9">
        <v>1</v>
      </c>
      <c r="CF149" s="8">
        <v>0</v>
      </c>
      <c r="CG149" s="8">
        <v>0</v>
      </c>
      <c r="CH149" s="9">
        <v>1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9">
        <v>1</v>
      </c>
      <c r="CO149" s="9">
        <v>1</v>
      </c>
      <c r="CP149" s="8">
        <v>0</v>
      </c>
      <c r="CQ149" s="8">
        <v>0</v>
      </c>
      <c r="CR149" s="8">
        <v>0</v>
      </c>
      <c r="CS149" s="9">
        <v>1</v>
      </c>
      <c r="CT149" s="9">
        <v>1</v>
      </c>
      <c r="CU149" s="9">
        <v>1</v>
      </c>
      <c r="CV149" s="8">
        <v>0</v>
      </c>
      <c r="CW149" s="8">
        <v>0</v>
      </c>
      <c r="CX149" s="9">
        <v>1</v>
      </c>
      <c r="CY149" s="9">
        <v>1</v>
      </c>
      <c r="CZ149" s="8">
        <v>0</v>
      </c>
      <c r="DA149" s="9">
        <v>1</v>
      </c>
      <c r="DB149" s="8">
        <v>0</v>
      </c>
      <c r="DC149" s="9">
        <v>1</v>
      </c>
      <c r="DD149" s="9">
        <v>1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9">
        <v>1</v>
      </c>
      <c r="DL149" s="8">
        <v>0</v>
      </c>
      <c r="DM149" s="8">
        <v>0</v>
      </c>
      <c r="DN149" s="8">
        <v>0</v>
      </c>
      <c r="DO149" s="9">
        <v>1</v>
      </c>
      <c r="DP149" s="8">
        <v>0</v>
      </c>
      <c r="DQ149" s="67">
        <f t="shared" si="372"/>
        <v>37</v>
      </c>
      <c r="DR149" s="1"/>
      <c r="DS149" s="1"/>
      <c r="GA149" s="70"/>
    </row>
    <row r="150" spans="1:183" ht="14.4" thickTop="1" thickBot="1" x14ac:dyDescent="0.3">
      <c r="A150" s="124" t="s">
        <v>118</v>
      </c>
      <c r="B150" s="9">
        <v>1</v>
      </c>
      <c r="C150" s="8">
        <v>0</v>
      </c>
      <c r="D150" s="122">
        <v>7</v>
      </c>
      <c r="E150" s="8">
        <v>0</v>
      </c>
      <c r="F150" s="8">
        <v>0</v>
      </c>
      <c r="G150" s="122">
        <v>7</v>
      </c>
      <c r="H150" s="8">
        <v>0</v>
      </c>
      <c r="I150" s="8">
        <v>0</v>
      </c>
      <c r="J150" s="8">
        <v>0</v>
      </c>
      <c r="K150" s="8">
        <v>0</v>
      </c>
      <c r="L150" s="9">
        <v>1</v>
      </c>
      <c r="M150" s="8">
        <v>0</v>
      </c>
      <c r="N150" s="8">
        <v>0</v>
      </c>
      <c r="O150" s="122">
        <v>7</v>
      </c>
      <c r="P150" s="122">
        <v>7</v>
      </c>
      <c r="Q150" s="8">
        <v>0</v>
      </c>
      <c r="R150" s="122">
        <v>7</v>
      </c>
      <c r="S150" s="122">
        <v>7</v>
      </c>
      <c r="T150" s="122">
        <v>7</v>
      </c>
      <c r="U150" s="122">
        <v>7</v>
      </c>
      <c r="V150" s="122">
        <v>7</v>
      </c>
      <c r="W150" s="122">
        <v>7</v>
      </c>
      <c r="X150" s="8">
        <v>0</v>
      </c>
      <c r="Y150" s="8">
        <v>0</v>
      </c>
      <c r="Z150" s="122">
        <v>7</v>
      </c>
      <c r="AA150" s="122">
        <v>7</v>
      </c>
      <c r="AB150" s="122">
        <v>7</v>
      </c>
      <c r="AC150" s="122">
        <v>7</v>
      </c>
      <c r="AD150" s="122">
        <v>7</v>
      </c>
      <c r="AE150" s="122">
        <v>7</v>
      </c>
      <c r="AF150" s="8">
        <v>0</v>
      </c>
      <c r="AG150" s="9">
        <v>1</v>
      </c>
      <c r="AH150" s="8">
        <v>0</v>
      </c>
      <c r="AI150" s="8">
        <v>0</v>
      </c>
      <c r="AJ150" s="9">
        <v>1</v>
      </c>
      <c r="AK150" s="8">
        <v>0</v>
      </c>
      <c r="AL150" s="8">
        <v>0</v>
      </c>
      <c r="AM150" s="122">
        <v>7</v>
      </c>
      <c r="AN150" s="122">
        <v>7</v>
      </c>
      <c r="AO150" s="8">
        <v>0</v>
      </c>
      <c r="AP150" s="8">
        <v>0</v>
      </c>
      <c r="AQ150" s="122">
        <v>7</v>
      </c>
      <c r="AR150" s="122">
        <v>7</v>
      </c>
      <c r="AS150" s="122">
        <v>7</v>
      </c>
      <c r="AT150" s="122">
        <v>7</v>
      </c>
      <c r="AU150" s="9">
        <v>1</v>
      </c>
      <c r="AV150" s="9">
        <v>1</v>
      </c>
      <c r="AW150" s="8">
        <v>0</v>
      </c>
      <c r="AX150" s="8">
        <v>0</v>
      </c>
      <c r="AY150" s="9">
        <v>1</v>
      </c>
      <c r="AZ150" s="8">
        <v>0</v>
      </c>
      <c r="BA150" s="8">
        <v>0</v>
      </c>
      <c r="BB150" s="8">
        <v>0</v>
      </c>
      <c r="BC150" s="9">
        <v>1</v>
      </c>
      <c r="BD150" s="122">
        <v>7</v>
      </c>
      <c r="BE150" s="122">
        <v>7</v>
      </c>
      <c r="BF150" s="8">
        <v>0</v>
      </c>
      <c r="BG150" s="8">
        <v>0</v>
      </c>
      <c r="BH150" s="8">
        <v>0</v>
      </c>
      <c r="BI150" s="122">
        <v>7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8">
        <v>0</v>
      </c>
      <c r="BQ150" s="9">
        <v>1</v>
      </c>
      <c r="BR150" s="8">
        <v>0</v>
      </c>
      <c r="BS150" s="122">
        <v>7</v>
      </c>
      <c r="BT150" s="122">
        <v>7</v>
      </c>
      <c r="BU150" s="122">
        <v>7</v>
      </c>
      <c r="BV150" s="9">
        <v>1</v>
      </c>
      <c r="BW150" s="8">
        <v>0</v>
      </c>
      <c r="BX150" s="122">
        <v>7</v>
      </c>
      <c r="BY150" s="8">
        <v>0</v>
      </c>
      <c r="BZ150" s="8">
        <v>0</v>
      </c>
      <c r="CA150" s="9">
        <v>1</v>
      </c>
      <c r="CB150" s="8">
        <v>0</v>
      </c>
      <c r="CC150" s="8">
        <v>0</v>
      </c>
      <c r="CD150" s="8">
        <v>0</v>
      </c>
      <c r="CE150" s="122">
        <v>7</v>
      </c>
      <c r="CF150" s="122">
        <v>7</v>
      </c>
      <c r="CG150" s="122">
        <v>7</v>
      </c>
      <c r="CH150" s="122">
        <v>7</v>
      </c>
      <c r="CI150" s="122">
        <v>7</v>
      </c>
      <c r="CJ150" s="122">
        <v>7</v>
      </c>
      <c r="CK150" s="8">
        <v>0</v>
      </c>
      <c r="CL150" s="8">
        <v>0</v>
      </c>
      <c r="CM150" s="122">
        <v>7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22">
        <v>7</v>
      </c>
      <c r="CU150" s="9">
        <v>1</v>
      </c>
      <c r="CV150" s="122">
        <v>7</v>
      </c>
      <c r="CW150" s="122">
        <v>7</v>
      </c>
      <c r="CX150" s="9">
        <v>1</v>
      </c>
      <c r="CY150" s="9">
        <v>1</v>
      </c>
      <c r="CZ150" s="8">
        <v>0</v>
      </c>
      <c r="DA150" s="9">
        <v>1</v>
      </c>
      <c r="DB150" s="122">
        <v>7</v>
      </c>
      <c r="DC150" s="9">
        <v>1</v>
      </c>
      <c r="DD150" s="122">
        <v>7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7">
        <f t="shared" si="372"/>
        <v>19</v>
      </c>
      <c r="DR150" s="1"/>
      <c r="DS150" s="1"/>
      <c r="GA150" s="70"/>
    </row>
    <row r="151" spans="1:183" ht="14.4" thickTop="1" thickBot="1" x14ac:dyDescent="0.3">
      <c r="A151" s="124" t="s">
        <v>119</v>
      </c>
      <c r="B151" s="9">
        <v>1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8">
        <v>0</v>
      </c>
      <c r="AN151" s="9">
        <v>1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9">
        <v>1</v>
      </c>
      <c r="AV151" s="9">
        <v>1</v>
      </c>
      <c r="AW151" s="8">
        <v>0</v>
      </c>
      <c r="AX151" s="8">
        <v>0</v>
      </c>
      <c r="AY151" s="9">
        <v>1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8">
        <v>0</v>
      </c>
      <c r="BT151" s="8">
        <v>0</v>
      </c>
      <c r="BU151" s="9">
        <v>1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9">
        <v>1</v>
      </c>
      <c r="CE151" s="8">
        <v>0</v>
      </c>
      <c r="CF151" s="8">
        <v>0</v>
      </c>
      <c r="CG151" s="8">
        <v>0</v>
      </c>
      <c r="CH151" s="9">
        <v>1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9">
        <v>1</v>
      </c>
      <c r="CO151" s="8">
        <v>0</v>
      </c>
      <c r="CP151" s="8">
        <v>0</v>
      </c>
      <c r="CQ151" s="8">
        <v>0</v>
      </c>
      <c r="CR151" s="8">
        <v>0</v>
      </c>
      <c r="CS151" s="9">
        <v>1</v>
      </c>
      <c r="CT151" s="9">
        <v>1</v>
      </c>
      <c r="CU151" s="9">
        <v>1</v>
      </c>
      <c r="CV151" s="8">
        <v>0</v>
      </c>
      <c r="CW151" s="8">
        <v>0</v>
      </c>
      <c r="CX151" s="8">
        <v>0</v>
      </c>
      <c r="CY151" s="9">
        <v>1</v>
      </c>
      <c r="CZ151" s="8">
        <v>0</v>
      </c>
      <c r="DA151" s="9">
        <v>1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67">
        <f t="shared" si="372"/>
        <v>21</v>
      </c>
      <c r="DR151" s="1"/>
      <c r="DS151" s="1"/>
      <c r="GA151" s="70"/>
    </row>
    <row r="152" spans="1:183" ht="14.4" thickTop="1" thickBot="1" x14ac:dyDescent="0.3">
      <c r="A152" s="124" t="s">
        <v>117</v>
      </c>
      <c r="B152" s="9">
        <v>1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9">
        <v>1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8">
        <v>0</v>
      </c>
      <c r="AM152" s="9">
        <v>1</v>
      </c>
      <c r="AN152" s="9">
        <v>1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9">
        <v>1</v>
      </c>
      <c r="AV152" s="9">
        <v>1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9">
        <v>1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8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9">
        <v>1</v>
      </c>
      <c r="CD152" s="8">
        <v>0</v>
      </c>
      <c r="CE152" s="8">
        <v>0</v>
      </c>
      <c r="CF152" s="8">
        <v>0</v>
      </c>
      <c r="CG152" s="8">
        <v>0</v>
      </c>
      <c r="CH152" s="9">
        <v>1</v>
      </c>
      <c r="CI152" s="8">
        <v>0</v>
      </c>
      <c r="CJ152" s="8">
        <v>0</v>
      </c>
      <c r="CK152" s="8">
        <v>0</v>
      </c>
      <c r="CL152" s="8">
        <v>0</v>
      </c>
      <c r="CM152" s="8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8">
        <v>0</v>
      </c>
      <c r="CU152" s="9">
        <v>1</v>
      </c>
      <c r="CV152" s="8">
        <v>0</v>
      </c>
      <c r="CW152" s="8">
        <v>0</v>
      </c>
      <c r="CX152" s="8">
        <v>0</v>
      </c>
      <c r="CY152" s="9">
        <v>1</v>
      </c>
      <c r="CZ152" s="8">
        <v>0</v>
      </c>
      <c r="DA152" s="9">
        <v>1</v>
      </c>
      <c r="DB152" s="8">
        <v>0</v>
      </c>
      <c r="DC152" s="9">
        <v>1</v>
      </c>
      <c r="DD152" s="8">
        <v>0</v>
      </c>
      <c r="DE152" s="8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7">
        <f t="shared" si="372"/>
        <v>24</v>
      </c>
      <c r="DR152" s="1"/>
      <c r="DS152" s="1"/>
      <c r="GA152" s="70"/>
    </row>
    <row r="153" spans="1:183" ht="14.4" thickTop="1" thickBot="1" x14ac:dyDescent="0.3">
      <c r="A153" s="124" t="s">
        <v>120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9">
        <v>1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8">
        <v>0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7">
        <f t="shared" si="372"/>
        <v>35</v>
      </c>
      <c r="DR153" s="1"/>
      <c r="DS153" s="1"/>
      <c r="GA153" s="70"/>
    </row>
    <row r="154" spans="1:183" ht="14.4" thickTop="1" thickBot="1" x14ac:dyDescent="0.3">
      <c r="A154" s="124" t="s">
        <v>76</v>
      </c>
      <c r="B154" s="9">
        <v>1</v>
      </c>
      <c r="C154" s="9">
        <v>1</v>
      </c>
      <c r="D154" s="122">
        <v>7</v>
      </c>
      <c r="E154" s="8">
        <v>0</v>
      </c>
      <c r="F154" s="8">
        <v>0</v>
      </c>
      <c r="G154" s="122">
        <v>7</v>
      </c>
      <c r="H154" s="9">
        <v>1</v>
      </c>
      <c r="I154" s="8">
        <v>0</v>
      </c>
      <c r="J154" s="8">
        <v>0</v>
      </c>
      <c r="K154" s="8">
        <v>0</v>
      </c>
      <c r="L154" s="9">
        <v>1</v>
      </c>
      <c r="M154" s="9">
        <v>1</v>
      </c>
      <c r="N154" s="8">
        <v>0</v>
      </c>
      <c r="O154" s="8">
        <v>0</v>
      </c>
      <c r="P154" s="9">
        <v>1</v>
      </c>
      <c r="Q154" s="8">
        <v>0</v>
      </c>
      <c r="R154" s="8">
        <v>0</v>
      </c>
      <c r="S154" s="9">
        <v>1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122">
        <v>7</v>
      </c>
      <c r="AD154" s="9">
        <v>1</v>
      </c>
      <c r="AE154" s="122">
        <v>7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9">
        <v>1</v>
      </c>
      <c r="AM154" s="9">
        <v>1</v>
      </c>
      <c r="AN154" s="9">
        <v>1</v>
      </c>
      <c r="AO154" s="8">
        <v>0</v>
      </c>
      <c r="AP154" s="8">
        <v>0</v>
      </c>
      <c r="AQ154" s="122">
        <v>7</v>
      </c>
      <c r="AR154" s="122">
        <v>7</v>
      </c>
      <c r="AS154" s="122">
        <v>7</v>
      </c>
      <c r="AT154" s="122">
        <v>7</v>
      </c>
      <c r="AU154" s="9">
        <v>1</v>
      </c>
      <c r="AV154" s="9">
        <v>1</v>
      </c>
      <c r="AW154" s="122">
        <v>7</v>
      </c>
      <c r="AX154" s="122">
        <v>7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9">
        <v>1</v>
      </c>
      <c r="BE154" s="8">
        <v>0</v>
      </c>
      <c r="BF154" s="8">
        <v>0</v>
      </c>
      <c r="BG154" s="8">
        <v>0</v>
      </c>
      <c r="BH154" s="8">
        <v>0</v>
      </c>
      <c r="BI154" s="122">
        <v>7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22">
        <v>7</v>
      </c>
      <c r="BT154" s="8">
        <v>0</v>
      </c>
      <c r="BU154" s="9">
        <v>1</v>
      </c>
      <c r="BV154" s="9">
        <v>1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9">
        <v>1</v>
      </c>
      <c r="CD154" s="8">
        <v>0</v>
      </c>
      <c r="CE154" s="122">
        <v>7</v>
      </c>
      <c r="CF154" s="8">
        <v>0</v>
      </c>
      <c r="CG154" s="122">
        <v>7</v>
      </c>
      <c r="CH154" s="9">
        <v>1</v>
      </c>
      <c r="CI154" s="122">
        <v>7</v>
      </c>
      <c r="CJ154" s="122">
        <v>7</v>
      </c>
      <c r="CK154" s="8">
        <v>0</v>
      </c>
      <c r="CL154" s="8">
        <v>0</v>
      </c>
      <c r="CM154" s="122">
        <v>7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22">
        <v>7</v>
      </c>
      <c r="CU154" s="9">
        <v>1</v>
      </c>
      <c r="CV154" s="122">
        <v>7</v>
      </c>
      <c r="CW154" s="122">
        <v>7</v>
      </c>
      <c r="CX154" s="9">
        <v>1</v>
      </c>
      <c r="CY154" s="9">
        <v>1</v>
      </c>
      <c r="CZ154" s="122">
        <v>7</v>
      </c>
      <c r="DA154" s="9">
        <v>1</v>
      </c>
      <c r="DB154" s="122">
        <v>7</v>
      </c>
      <c r="DC154" s="122">
        <v>7</v>
      </c>
      <c r="DD154" s="122">
        <v>7</v>
      </c>
      <c r="DE154" s="122">
        <v>7</v>
      </c>
      <c r="DF154" s="9">
        <v>1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7">
        <f t="shared" si="372"/>
        <v>31</v>
      </c>
      <c r="DR154" s="1"/>
      <c r="DS154" s="1"/>
      <c r="GA154" s="70"/>
    </row>
    <row r="155" spans="1:183" ht="14.4" thickTop="1" thickBot="1" x14ac:dyDescent="0.3">
      <c r="A155" s="125" t="s">
        <v>103</v>
      </c>
      <c r="B155" s="122">
        <v>7</v>
      </c>
      <c r="C155" s="8">
        <v>0</v>
      </c>
      <c r="D155" s="122">
        <v>7</v>
      </c>
      <c r="E155" s="122">
        <v>7</v>
      </c>
      <c r="F155" s="8">
        <v>0</v>
      </c>
      <c r="G155" s="122">
        <v>7</v>
      </c>
      <c r="H155" s="8">
        <v>0</v>
      </c>
      <c r="I155" s="122">
        <v>7</v>
      </c>
      <c r="J155" s="122">
        <v>7</v>
      </c>
      <c r="K155" s="122">
        <v>7</v>
      </c>
      <c r="L155" s="122">
        <v>7</v>
      </c>
      <c r="M155" s="8">
        <v>0</v>
      </c>
      <c r="N155" s="122">
        <v>7</v>
      </c>
      <c r="O155" s="122">
        <v>7</v>
      </c>
      <c r="P155" s="122">
        <v>7</v>
      </c>
      <c r="Q155" s="122">
        <v>7</v>
      </c>
      <c r="R155" s="122">
        <v>7</v>
      </c>
      <c r="S155" s="122">
        <v>7</v>
      </c>
      <c r="T155" s="122">
        <v>7</v>
      </c>
      <c r="U155" s="122">
        <v>7</v>
      </c>
      <c r="V155" s="9">
        <v>1</v>
      </c>
      <c r="W155" s="122">
        <v>7</v>
      </c>
      <c r="X155" s="122">
        <v>7</v>
      </c>
      <c r="Y155" s="122">
        <v>7</v>
      </c>
      <c r="Z155" s="122">
        <v>7</v>
      </c>
      <c r="AA155" s="122">
        <v>7</v>
      </c>
      <c r="AB155" s="122">
        <v>7</v>
      </c>
      <c r="AC155" s="122">
        <v>7</v>
      </c>
      <c r="AD155" s="122">
        <v>7</v>
      </c>
      <c r="AE155" s="122">
        <v>7</v>
      </c>
      <c r="AF155" s="122">
        <v>7</v>
      </c>
      <c r="AG155" s="122">
        <v>7</v>
      </c>
      <c r="AH155" s="122">
        <v>7</v>
      </c>
      <c r="AI155" s="122">
        <v>7</v>
      </c>
      <c r="AJ155" s="122">
        <v>7</v>
      </c>
      <c r="AK155" s="122">
        <v>7</v>
      </c>
      <c r="AL155" s="122">
        <v>7</v>
      </c>
      <c r="AM155" s="8">
        <v>0</v>
      </c>
      <c r="AN155" s="8">
        <v>0</v>
      </c>
      <c r="AO155" s="122">
        <v>7</v>
      </c>
      <c r="AP155" s="122">
        <v>7</v>
      </c>
      <c r="AQ155" s="122">
        <v>7</v>
      </c>
      <c r="AR155" s="122">
        <v>7</v>
      </c>
      <c r="AS155" s="122">
        <v>7</v>
      </c>
      <c r="AT155" s="122">
        <v>7</v>
      </c>
      <c r="AU155" s="122">
        <v>7</v>
      </c>
      <c r="AV155" s="8">
        <v>0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122">
        <v>7</v>
      </c>
      <c r="BE155" s="122">
        <v>7</v>
      </c>
      <c r="BF155" s="122">
        <v>7</v>
      </c>
      <c r="BG155" s="122">
        <v>7</v>
      </c>
      <c r="BH155" s="122">
        <v>7</v>
      </c>
      <c r="BI155" s="122">
        <v>7</v>
      </c>
      <c r="BJ155" s="122">
        <v>7</v>
      </c>
      <c r="BK155" s="122">
        <v>7</v>
      </c>
      <c r="BL155" s="122">
        <v>7</v>
      </c>
      <c r="BM155" s="122">
        <v>7</v>
      </c>
      <c r="BN155" s="122">
        <v>7</v>
      </c>
      <c r="BO155" s="122">
        <v>7</v>
      </c>
      <c r="BP155" s="122">
        <v>7</v>
      </c>
      <c r="BQ155" s="122">
        <v>7</v>
      </c>
      <c r="BR155" s="122">
        <v>7</v>
      </c>
      <c r="BS155" s="122">
        <v>7</v>
      </c>
      <c r="BT155" s="122">
        <v>7</v>
      </c>
      <c r="BU155" s="122">
        <v>7</v>
      </c>
      <c r="BV155" s="122">
        <v>7</v>
      </c>
      <c r="BW155" s="122">
        <v>7</v>
      </c>
      <c r="BX155" s="122">
        <v>7</v>
      </c>
      <c r="BY155" s="122">
        <v>7</v>
      </c>
      <c r="BZ155" s="8">
        <v>0</v>
      </c>
      <c r="CA155" s="122">
        <v>7</v>
      </c>
      <c r="CB155" s="122">
        <v>7</v>
      </c>
      <c r="CC155" s="122">
        <v>7</v>
      </c>
      <c r="CD155" s="122">
        <v>7</v>
      </c>
      <c r="CE155" s="122">
        <v>7</v>
      </c>
      <c r="CF155" s="122">
        <v>7</v>
      </c>
      <c r="CG155" s="122">
        <v>7</v>
      </c>
      <c r="CH155" s="122">
        <v>7</v>
      </c>
      <c r="CI155" s="122">
        <v>7</v>
      </c>
      <c r="CJ155" s="122">
        <v>7</v>
      </c>
      <c r="CK155" s="122">
        <v>7</v>
      </c>
      <c r="CL155" s="122">
        <v>7</v>
      </c>
      <c r="CM155" s="122">
        <v>7</v>
      </c>
      <c r="CN155" s="122">
        <v>7</v>
      </c>
      <c r="CO155" s="122">
        <v>7</v>
      </c>
      <c r="CP155" s="122">
        <v>7</v>
      </c>
      <c r="CQ155" s="122">
        <v>7</v>
      </c>
      <c r="CR155" s="122">
        <v>7</v>
      </c>
      <c r="CS155" s="122">
        <v>7</v>
      </c>
      <c r="CT155" s="122">
        <v>7</v>
      </c>
      <c r="CU155" s="122">
        <v>7</v>
      </c>
      <c r="CV155" s="122">
        <v>7</v>
      </c>
      <c r="CW155" s="122">
        <v>7</v>
      </c>
      <c r="CX155" s="9">
        <v>1</v>
      </c>
      <c r="CY155" s="122">
        <v>7</v>
      </c>
      <c r="CZ155" s="8">
        <v>0</v>
      </c>
      <c r="DA155" s="8">
        <v>0</v>
      </c>
      <c r="DB155" s="122">
        <v>7</v>
      </c>
      <c r="DC155" s="9">
        <v>1</v>
      </c>
      <c r="DD155" s="122">
        <v>7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7">
        <f t="shared" si="372"/>
        <v>4</v>
      </c>
      <c r="DR155" s="1"/>
      <c r="DS155" s="1"/>
      <c r="GA155" s="70"/>
    </row>
    <row r="156" spans="1:183" ht="14.4" thickTop="1" thickBot="1" x14ac:dyDescent="0.3">
      <c r="A156" s="125" t="s">
        <v>105</v>
      </c>
      <c r="B156" s="8">
        <v>0</v>
      </c>
      <c r="C156" s="8">
        <v>0</v>
      </c>
      <c r="D156" s="122">
        <v>7</v>
      </c>
      <c r="E156" s="8">
        <v>0</v>
      </c>
      <c r="F156" s="8">
        <v>0</v>
      </c>
      <c r="G156" s="122">
        <v>7</v>
      </c>
      <c r="H156" s="8">
        <v>0</v>
      </c>
      <c r="I156" s="9">
        <v>1</v>
      </c>
      <c r="J156" s="122">
        <v>7</v>
      </c>
      <c r="K156" s="122">
        <v>7</v>
      </c>
      <c r="L156" s="122">
        <v>7</v>
      </c>
      <c r="M156" s="8">
        <v>0</v>
      </c>
      <c r="N156" s="122">
        <v>7</v>
      </c>
      <c r="O156" s="8">
        <v>0</v>
      </c>
      <c r="P156" s="9">
        <v>1</v>
      </c>
      <c r="Q156" s="122">
        <v>7</v>
      </c>
      <c r="R156" s="8">
        <v>0</v>
      </c>
      <c r="S156" s="122">
        <v>7</v>
      </c>
      <c r="T156" s="9">
        <v>1</v>
      </c>
      <c r="U156" s="122">
        <v>7</v>
      </c>
      <c r="V156" s="122">
        <v>7</v>
      </c>
      <c r="W156" s="122">
        <v>7</v>
      </c>
      <c r="X156" s="8">
        <v>0</v>
      </c>
      <c r="Y156" s="9">
        <v>1</v>
      </c>
      <c r="Z156" s="122">
        <v>7</v>
      </c>
      <c r="AA156" s="122">
        <v>7</v>
      </c>
      <c r="AB156" s="122">
        <v>7</v>
      </c>
      <c r="AC156" s="122">
        <v>7</v>
      </c>
      <c r="AD156" s="122">
        <v>7</v>
      </c>
      <c r="AE156" s="122">
        <v>7</v>
      </c>
      <c r="AF156" s="122">
        <v>7</v>
      </c>
      <c r="AG156" s="122">
        <v>7</v>
      </c>
      <c r="AH156" s="122">
        <v>7</v>
      </c>
      <c r="AI156" s="122">
        <v>7</v>
      </c>
      <c r="AJ156" s="8">
        <v>0</v>
      </c>
      <c r="AK156" s="9">
        <v>1</v>
      </c>
      <c r="AL156" s="8">
        <v>0</v>
      </c>
      <c r="AM156" s="8">
        <v>0</v>
      </c>
      <c r="AN156" s="8">
        <v>0</v>
      </c>
      <c r="AO156" s="122">
        <v>7</v>
      </c>
      <c r="AP156" s="122">
        <v>7</v>
      </c>
      <c r="AQ156" s="122">
        <v>7</v>
      </c>
      <c r="AR156" s="122">
        <v>7</v>
      </c>
      <c r="AS156" s="122">
        <v>7</v>
      </c>
      <c r="AT156" s="122">
        <v>7</v>
      </c>
      <c r="AU156" s="122">
        <v>7</v>
      </c>
      <c r="AV156" s="8">
        <v>0</v>
      </c>
      <c r="AW156" s="122">
        <v>7</v>
      </c>
      <c r="AX156" s="122">
        <v>7</v>
      </c>
      <c r="AY156" s="8">
        <v>0</v>
      </c>
      <c r="AZ156" s="9">
        <v>1</v>
      </c>
      <c r="BA156" s="8">
        <v>0</v>
      </c>
      <c r="BB156" s="8">
        <v>0</v>
      </c>
      <c r="BC156" s="8">
        <v>0</v>
      </c>
      <c r="BD156" s="122">
        <v>7</v>
      </c>
      <c r="BE156" s="122">
        <v>7</v>
      </c>
      <c r="BF156" s="122">
        <v>7</v>
      </c>
      <c r="BG156" s="122">
        <v>7</v>
      </c>
      <c r="BH156" s="122">
        <v>7</v>
      </c>
      <c r="BI156" s="122">
        <v>7</v>
      </c>
      <c r="BJ156" s="122">
        <v>7</v>
      </c>
      <c r="BK156" s="122">
        <v>7</v>
      </c>
      <c r="BL156" s="122">
        <v>7</v>
      </c>
      <c r="BM156" s="122">
        <v>7</v>
      </c>
      <c r="BN156" s="122">
        <v>7</v>
      </c>
      <c r="BO156" s="122">
        <v>7</v>
      </c>
      <c r="BP156" s="122">
        <v>7</v>
      </c>
      <c r="BQ156" s="122">
        <v>7</v>
      </c>
      <c r="BR156" s="122">
        <v>7</v>
      </c>
      <c r="BS156" s="122">
        <v>7</v>
      </c>
      <c r="BT156" s="122">
        <v>7</v>
      </c>
      <c r="BU156" s="122">
        <v>7</v>
      </c>
      <c r="BV156" s="122">
        <v>7</v>
      </c>
      <c r="BW156" s="122">
        <v>7</v>
      </c>
      <c r="BX156" s="122">
        <v>7</v>
      </c>
      <c r="BY156" s="122">
        <v>7</v>
      </c>
      <c r="BZ156" s="8">
        <v>0</v>
      </c>
      <c r="CA156" s="122">
        <v>7</v>
      </c>
      <c r="CB156" s="122">
        <v>7</v>
      </c>
      <c r="CC156" s="122">
        <v>7</v>
      </c>
      <c r="CD156" s="122">
        <v>7</v>
      </c>
      <c r="CE156" s="122">
        <v>7</v>
      </c>
      <c r="CF156" s="122">
        <v>7</v>
      </c>
      <c r="CG156" s="122">
        <v>7</v>
      </c>
      <c r="CH156" s="122">
        <v>7</v>
      </c>
      <c r="CI156" s="122">
        <v>7</v>
      </c>
      <c r="CJ156" s="122">
        <v>7</v>
      </c>
      <c r="CK156" s="122">
        <v>7</v>
      </c>
      <c r="CL156" s="122">
        <v>7</v>
      </c>
      <c r="CM156" s="122">
        <v>7</v>
      </c>
      <c r="CN156" s="122">
        <v>7</v>
      </c>
      <c r="CO156" s="8">
        <v>0</v>
      </c>
      <c r="CP156" s="8">
        <v>0</v>
      </c>
      <c r="CQ156" s="8">
        <v>0</v>
      </c>
      <c r="CR156" s="9">
        <v>1</v>
      </c>
      <c r="CS156" s="8">
        <v>0</v>
      </c>
      <c r="CT156" s="122">
        <v>7</v>
      </c>
      <c r="CU156" s="122">
        <v>7</v>
      </c>
      <c r="CV156" s="122">
        <v>7</v>
      </c>
      <c r="CW156" s="122">
        <v>7</v>
      </c>
      <c r="CX156" s="9">
        <v>1</v>
      </c>
      <c r="CY156" s="122">
        <v>7</v>
      </c>
      <c r="CZ156" s="122">
        <v>7</v>
      </c>
      <c r="DA156" s="122">
        <v>7</v>
      </c>
      <c r="DB156" s="122">
        <v>7</v>
      </c>
      <c r="DC156" s="122">
        <v>7</v>
      </c>
      <c r="DD156" s="122">
        <v>7</v>
      </c>
      <c r="DE156" s="122">
        <v>7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67">
        <f t="shared" si="372"/>
        <v>8</v>
      </c>
      <c r="DR156" s="1"/>
      <c r="DS156" s="1"/>
      <c r="GA156" s="70"/>
    </row>
    <row r="157" spans="1:183" ht="14.4" thickTop="1" thickBot="1" x14ac:dyDescent="0.3">
      <c r="A157" s="125" t="s">
        <v>116</v>
      </c>
      <c r="B157" s="8">
        <v>0</v>
      </c>
      <c r="C157" s="8">
        <v>0</v>
      </c>
      <c r="D157" s="122">
        <v>7</v>
      </c>
      <c r="E157" s="8">
        <v>0</v>
      </c>
      <c r="F157" s="8">
        <v>0</v>
      </c>
      <c r="G157" s="122">
        <v>7</v>
      </c>
      <c r="H157" s="122">
        <v>7</v>
      </c>
      <c r="I157" s="9">
        <v>1</v>
      </c>
      <c r="J157" s="122">
        <v>7</v>
      </c>
      <c r="K157" s="122">
        <v>7</v>
      </c>
      <c r="L157" s="122">
        <v>7</v>
      </c>
      <c r="M157" s="8">
        <v>0</v>
      </c>
      <c r="N157" s="122">
        <v>7</v>
      </c>
      <c r="O157" s="122">
        <v>7</v>
      </c>
      <c r="P157" s="122">
        <v>7</v>
      </c>
      <c r="Q157" s="122">
        <v>7</v>
      </c>
      <c r="R157" s="122">
        <v>7</v>
      </c>
      <c r="S157" s="122">
        <v>7</v>
      </c>
      <c r="T157" s="122">
        <v>7</v>
      </c>
      <c r="U157" s="122">
        <v>7</v>
      </c>
      <c r="V157" s="122">
        <v>7</v>
      </c>
      <c r="W157" s="122">
        <v>7</v>
      </c>
      <c r="X157" s="122">
        <v>7</v>
      </c>
      <c r="Y157" s="122">
        <v>7</v>
      </c>
      <c r="Z157" s="122">
        <v>7</v>
      </c>
      <c r="AA157" s="122">
        <v>7</v>
      </c>
      <c r="AB157" s="122">
        <v>7</v>
      </c>
      <c r="AC157" s="122">
        <v>7</v>
      </c>
      <c r="AD157" s="122">
        <v>7</v>
      </c>
      <c r="AE157" s="122">
        <v>7</v>
      </c>
      <c r="AF157" s="122">
        <v>7</v>
      </c>
      <c r="AG157" s="122">
        <v>7</v>
      </c>
      <c r="AH157" s="122">
        <v>7</v>
      </c>
      <c r="AI157" s="122">
        <v>7</v>
      </c>
      <c r="AJ157" s="122">
        <v>7</v>
      </c>
      <c r="AK157" s="122">
        <v>7</v>
      </c>
      <c r="AL157" s="122">
        <v>7</v>
      </c>
      <c r="AM157" s="8">
        <v>0</v>
      </c>
      <c r="AN157" s="8">
        <v>0</v>
      </c>
      <c r="AO157" s="122">
        <v>7</v>
      </c>
      <c r="AP157" s="122">
        <v>7</v>
      </c>
      <c r="AQ157" s="122">
        <v>7</v>
      </c>
      <c r="AR157" s="122">
        <v>7</v>
      </c>
      <c r="AS157" s="122">
        <v>7</v>
      </c>
      <c r="AT157" s="122">
        <v>7</v>
      </c>
      <c r="AU157" s="122">
        <v>7</v>
      </c>
      <c r="AV157" s="8">
        <v>0</v>
      </c>
      <c r="AW157" s="8">
        <v>0</v>
      </c>
      <c r="AX157" s="8">
        <v>0</v>
      </c>
      <c r="AY157" s="122">
        <v>7</v>
      </c>
      <c r="AZ157" s="122">
        <v>7</v>
      </c>
      <c r="BA157" s="122">
        <v>7</v>
      </c>
      <c r="BB157" s="122">
        <v>7</v>
      </c>
      <c r="BC157" s="122">
        <v>7</v>
      </c>
      <c r="BD157" s="122">
        <v>7</v>
      </c>
      <c r="BE157" s="122">
        <v>7</v>
      </c>
      <c r="BF157" s="122">
        <v>7</v>
      </c>
      <c r="BG157" s="122">
        <v>7</v>
      </c>
      <c r="BH157" s="122">
        <v>7</v>
      </c>
      <c r="BI157" s="122">
        <v>7</v>
      </c>
      <c r="BJ157" s="122">
        <v>7</v>
      </c>
      <c r="BK157" s="122">
        <v>7</v>
      </c>
      <c r="BL157" s="122">
        <v>7</v>
      </c>
      <c r="BM157" s="122">
        <v>7</v>
      </c>
      <c r="BN157" s="122">
        <v>7</v>
      </c>
      <c r="BO157" s="122">
        <v>7</v>
      </c>
      <c r="BP157" s="122">
        <v>7</v>
      </c>
      <c r="BQ157" s="122">
        <v>7</v>
      </c>
      <c r="BR157" s="122">
        <v>7</v>
      </c>
      <c r="BS157" s="122">
        <v>7</v>
      </c>
      <c r="BT157" s="122">
        <v>7</v>
      </c>
      <c r="BU157" s="122">
        <v>7</v>
      </c>
      <c r="BV157" s="122">
        <v>7</v>
      </c>
      <c r="BW157" s="122">
        <v>7</v>
      </c>
      <c r="BX157" s="122">
        <v>7</v>
      </c>
      <c r="BY157" s="122">
        <v>7</v>
      </c>
      <c r="BZ157" s="8">
        <v>0</v>
      </c>
      <c r="CA157" s="9">
        <v>1</v>
      </c>
      <c r="CB157" s="8">
        <v>0</v>
      </c>
      <c r="CC157" s="8">
        <v>0</v>
      </c>
      <c r="CD157" s="8">
        <v>0</v>
      </c>
      <c r="CE157" s="122">
        <v>7</v>
      </c>
      <c r="CF157" s="122">
        <v>7</v>
      </c>
      <c r="CG157" s="122">
        <v>7</v>
      </c>
      <c r="CH157" s="122">
        <v>7</v>
      </c>
      <c r="CI157" s="122">
        <v>7</v>
      </c>
      <c r="CJ157" s="122">
        <v>7</v>
      </c>
      <c r="CK157" s="122">
        <v>7</v>
      </c>
      <c r="CL157" s="122">
        <v>7</v>
      </c>
      <c r="CM157" s="122">
        <v>7</v>
      </c>
      <c r="CN157" s="122">
        <v>7</v>
      </c>
      <c r="CO157" s="122">
        <v>7</v>
      </c>
      <c r="CP157" s="122">
        <v>7</v>
      </c>
      <c r="CQ157" s="122">
        <v>7</v>
      </c>
      <c r="CR157" s="122">
        <v>7</v>
      </c>
      <c r="CS157" s="122">
        <v>7</v>
      </c>
      <c r="CT157" s="122">
        <v>7</v>
      </c>
      <c r="CU157" s="122">
        <v>7</v>
      </c>
      <c r="CV157" s="122">
        <v>7</v>
      </c>
      <c r="CW157" s="122">
        <v>7</v>
      </c>
      <c r="CX157" s="122">
        <v>7</v>
      </c>
      <c r="CY157" s="122">
        <v>7</v>
      </c>
      <c r="CZ157" s="8">
        <v>0</v>
      </c>
      <c r="DA157" s="8">
        <v>0</v>
      </c>
      <c r="DB157" s="122">
        <v>7</v>
      </c>
      <c r="DC157" s="9">
        <v>1</v>
      </c>
      <c r="DD157" s="122">
        <v>7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67">
        <f t="shared" si="372"/>
        <v>3</v>
      </c>
      <c r="DR157" s="1"/>
      <c r="DS157" s="1"/>
      <c r="GA157" s="70"/>
    </row>
    <row r="158" spans="1:183" ht="14.4" thickTop="1" thickBot="1" x14ac:dyDescent="0.3">
      <c r="A158" s="125" t="s">
        <v>104</v>
      </c>
      <c r="B158" s="122">
        <v>7</v>
      </c>
      <c r="C158" s="122">
        <v>7</v>
      </c>
      <c r="D158" s="122">
        <v>7</v>
      </c>
      <c r="E158" s="122">
        <v>7</v>
      </c>
      <c r="F158" s="8">
        <v>0</v>
      </c>
      <c r="G158" s="122">
        <v>7</v>
      </c>
      <c r="H158" s="8">
        <v>0</v>
      </c>
      <c r="I158" s="122">
        <v>7</v>
      </c>
      <c r="J158" s="122">
        <v>7</v>
      </c>
      <c r="K158" s="122">
        <v>7</v>
      </c>
      <c r="L158" s="122">
        <v>7</v>
      </c>
      <c r="M158" s="8">
        <v>0</v>
      </c>
      <c r="N158" s="122">
        <v>7</v>
      </c>
      <c r="O158" s="122">
        <v>7</v>
      </c>
      <c r="P158" s="122">
        <v>7</v>
      </c>
      <c r="Q158" s="9">
        <v>1</v>
      </c>
      <c r="R158" s="122">
        <v>7</v>
      </c>
      <c r="S158" s="8">
        <v>0</v>
      </c>
      <c r="T158" s="8">
        <v>0</v>
      </c>
      <c r="U158" s="8">
        <v>0</v>
      </c>
      <c r="V158" s="9">
        <v>1</v>
      </c>
      <c r="W158" s="8">
        <v>0</v>
      </c>
      <c r="X158" s="122">
        <v>7</v>
      </c>
      <c r="Y158" s="122">
        <v>7</v>
      </c>
      <c r="Z158" s="9">
        <v>1</v>
      </c>
      <c r="AA158" s="8">
        <v>0</v>
      </c>
      <c r="AB158" s="8">
        <v>0</v>
      </c>
      <c r="AC158" s="122">
        <v>7</v>
      </c>
      <c r="AD158" s="8">
        <v>0</v>
      </c>
      <c r="AE158" s="122">
        <v>7</v>
      </c>
      <c r="AF158" s="122">
        <v>7</v>
      </c>
      <c r="AG158" s="122">
        <v>7</v>
      </c>
      <c r="AH158" s="122">
        <v>7</v>
      </c>
      <c r="AI158" s="122">
        <v>7</v>
      </c>
      <c r="AJ158" s="122">
        <v>7</v>
      </c>
      <c r="AK158" s="122">
        <v>7</v>
      </c>
      <c r="AL158" s="122">
        <v>7</v>
      </c>
      <c r="AM158" s="8">
        <v>0</v>
      </c>
      <c r="AN158" s="122">
        <v>7</v>
      </c>
      <c r="AO158" s="122">
        <v>7</v>
      </c>
      <c r="AP158" s="122">
        <v>7</v>
      </c>
      <c r="AQ158" s="122">
        <v>7</v>
      </c>
      <c r="AR158" s="122">
        <v>7</v>
      </c>
      <c r="AS158" s="122">
        <v>7</v>
      </c>
      <c r="AT158" s="122">
        <v>7</v>
      </c>
      <c r="AU158" s="8">
        <v>0</v>
      </c>
      <c r="AV158" s="122">
        <v>7</v>
      </c>
      <c r="AW158" s="8">
        <v>0</v>
      </c>
      <c r="AX158" s="8">
        <v>0</v>
      </c>
      <c r="AY158" s="122">
        <v>7</v>
      </c>
      <c r="AZ158" s="122">
        <v>7</v>
      </c>
      <c r="BA158" s="122">
        <v>7</v>
      </c>
      <c r="BB158" s="122">
        <v>7</v>
      </c>
      <c r="BC158" s="122">
        <v>7</v>
      </c>
      <c r="BD158" s="122">
        <v>7</v>
      </c>
      <c r="BE158" s="122">
        <v>7</v>
      </c>
      <c r="BF158" s="122">
        <v>7</v>
      </c>
      <c r="BG158" s="122">
        <v>7</v>
      </c>
      <c r="BH158" s="122">
        <v>7</v>
      </c>
      <c r="BI158" s="122">
        <v>7</v>
      </c>
      <c r="BJ158" s="122">
        <v>7</v>
      </c>
      <c r="BK158" s="122">
        <v>7</v>
      </c>
      <c r="BL158" s="9">
        <v>1</v>
      </c>
      <c r="BM158" s="8">
        <v>0</v>
      </c>
      <c r="BN158" s="8">
        <v>0</v>
      </c>
      <c r="BO158" s="8">
        <v>0</v>
      </c>
      <c r="BP158" s="122">
        <v>7</v>
      </c>
      <c r="BQ158" s="122">
        <v>7</v>
      </c>
      <c r="BR158" s="122">
        <v>7</v>
      </c>
      <c r="BS158" s="122">
        <v>7</v>
      </c>
      <c r="BT158" s="8">
        <v>0</v>
      </c>
      <c r="BU158" s="9">
        <v>1</v>
      </c>
      <c r="BV158" s="122">
        <v>7</v>
      </c>
      <c r="BW158" s="122">
        <v>7</v>
      </c>
      <c r="BX158" s="8">
        <v>0</v>
      </c>
      <c r="BY158" s="122">
        <v>7</v>
      </c>
      <c r="BZ158" s="8">
        <v>0</v>
      </c>
      <c r="CA158" s="122">
        <v>7</v>
      </c>
      <c r="CB158" s="122">
        <v>7</v>
      </c>
      <c r="CC158" s="122">
        <v>7</v>
      </c>
      <c r="CD158" s="122">
        <v>7</v>
      </c>
      <c r="CE158" s="122">
        <v>7</v>
      </c>
      <c r="CF158" s="122">
        <v>7</v>
      </c>
      <c r="CG158" s="122">
        <v>7</v>
      </c>
      <c r="CH158" s="122">
        <v>7</v>
      </c>
      <c r="CI158" s="122">
        <v>7</v>
      </c>
      <c r="CJ158" s="122">
        <v>7</v>
      </c>
      <c r="CK158" s="122">
        <v>7</v>
      </c>
      <c r="CL158" s="122">
        <v>7</v>
      </c>
      <c r="CM158" s="122">
        <v>7</v>
      </c>
      <c r="CN158" s="122">
        <v>7</v>
      </c>
      <c r="CO158" s="122">
        <v>7</v>
      </c>
      <c r="CP158" s="122">
        <v>7</v>
      </c>
      <c r="CQ158" s="122">
        <v>7</v>
      </c>
      <c r="CR158" s="122">
        <v>7</v>
      </c>
      <c r="CS158" s="122">
        <v>7</v>
      </c>
      <c r="CT158" s="122">
        <v>7</v>
      </c>
      <c r="CU158" s="122">
        <v>7</v>
      </c>
      <c r="CV158" s="122">
        <v>7</v>
      </c>
      <c r="CW158" s="122">
        <v>7</v>
      </c>
      <c r="CX158" s="122">
        <v>7</v>
      </c>
      <c r="CY158" s="122">
        <v>7</v>
      </c>
      <c r="CZ158" s="8">
        <v>0</v>
      </c>
      <c r="DA158" s="8">
        <v>0</v>
      </c>
      <c r="DB158" s="122">
        <v>7</v>
      </c>
      <c r="DC158" s="9">
        <v>1</v>
      </c>
      <c r="DD158" s="122">
        <v>7</v>
      </c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7">
        <f t="shared" si="372"/>
        <v>6</v>
      </c>
      <c r="DR158" s="1"/>
      <c r="DS158" s="1"/>
      <c r="GA158" s="70"/>
    </row>
    <row r="159" spans="1:183" ht="14.4" thickTop="1" thickBot="1" x14ac:dyDescent="0.3">
      <c r="A159" s="125" t="s">
        <v>61</v>
      </c>
      <c r="B159" s="8">
        <v>0</v>
      </c>
      <c r="C159" s="8">
        <v>0</v>
      </c>
      <c r="D159" s="122">
        <v>7</v>
      </c>
      <c r="E159" s="8">
        <v>0</v>
      </c>
      <c r="F159" s="8">
        <v>0</v>
      </c>
      <c r="G159" s="122">
        <v>7</v>
      </c>
      <c r="H159" s="8">
        <v>0</v>
      </c>
      <c r="I159" s="9">
        <v>1</v>
      </c>
      <c r="J159" s="122">
        <v>7</v>
      </c>
      <c r="K159" s="122">
        <v>7</v>
      </c>
      <c r="L159" s="122">
        <v>7</v>
      </c>
      <c r="M159" s="8">
        <v>0</v>
      </c>
      <c r="N159" s="122">
        <v>7</v>
      </c>
      <c r="O159" s="8">
        <v>0</v>
      </c>
      <c r="P159" s="9">
        <v>1</v>
      </c>
      <c r="Q159" s="9">
        <v>1</v>
      </c>
      <c r="R159" s="8">
        <v>0</v>
      </c>
      <c r="S159" s="8">
        <v>0</v>
      </c>
      <c r="T159" s="9">
        <v>1</v>
      </c>
      <c r="U159" s="8">
        <v>0</v>
      </c>
      <c r="V159" s="9">
        <v>1</v>
      </c>
      <c r="W159" s="8">
        <v>0</v>
      </c>
      <c r="X159" s="122">
        <v>7</v>
      </c>
      <c r="Y159" s="122">
        <v>7</v>
      </c>
      <c r="Z159" s="9">
        <v>1</v>
      </c>
      <c r="AA159" s="8">
        <v>0</v>
      </c>
      <c r="AB159" s="8">
        <v>0</v>
      </c>
      <c r="AC159" s="122">
        <v>7</v>
      </c>
      <c r="AD159" s="8">
        <v>0</v>
      </c>
      <c r="AE159" s="122">
        <v>7</v>
      </c>
      <c r="AF159" s="122">
        <v>7</v>
      </c>
      <c r="AG159" s="122">
        <v>7</v>
      </c>
      <c r="AH159" s="122">
        <v>7</v>
      </c>
      <c r="AI159" s="122">
        <v>7</v>
      </c>
      <c r="AJ159" s="8">
        <v>0</v>
      </c>
      <c r="AK159" s="9">
        <v>1</v>
      </c>
      <c r="AL159" s="8">
        <v>0</v>
      </c>
      <c r="AM159" s="8">
        <v>0</v>
      </c>
      <c r="AN159" s="8">
        <v>0</v>
      </c>
      <c r="AO159" s="8">
        <v>0</v>
      </c>
      <c r="AP159" s="9">
        <v>1</v>
      </c>
      <c r="AQ159" s="122">
        <v>7</v>
      </c>
      <c r="AR159" s="122">
        <v>7</v>
      </c>
      <c r="AS159" s="122">
        <v>7</v>
      </c>
      <c r="AT159" s="122">
        <v>7</v>
      </c>
      <c r="AU159" s="8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9">
        <v>1</v>
      </c>
      <c r="BE159" s="8">
        <v>0</v>
      </c>
      <c r="BF159" s="8">
        <v>0</v>
      </c>
      <c r="BG159" s="9">
        <v>1</v>
      </c>
      <c r="BH159" s="8">
        <v>0</v>
      </c>
      <c r="BI159" s="122">
        <v>7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9">
        <v>1</v>
      </c>
      <c r="BP159" s="8">
        <v>0</v>
      </c>
      <c r="BQ159" s="8">
        <v>0</v>
      </c>
      <c r="BR159" s="9">
        <v>1</v>
      </c>
      <c r="BS159" s="122">
        <v>7</v>
      </c>
      <c r="BT159" s="8">
        <v>0</v>
      </c>
      <c r="BU159" s="9">
        <v>1</v>
      </c>
      <c r="BV159" s="122">
        <v>7</v>
      </c>
      <c r="BW159" s="122">
        <v>7</v>
      </c>
      <c r="BX159" s="8">
        <v>0</v>
      </c>
      <c r="BY159" s="122">
        <v>7</v>
      </c>
      <c r="BZ159" s="8">
        <v>0</v>
      </c>
      <c r="CA159" s="122">
        <v>7</v>
      </c>
      <c r="CB159" s="122">
        <v>7</v>
      </c>
      <c r="CC159" s="9">
        <v>1</v>
      </c>
      <c r="CD159" s="122">
        <v>7</v>
      </c>
      <c r="CE159" s="122">
        <v>7</v>
      </c>
      <c r="CF159" s="122">
        <v>7</v>
      </c>
      <c r="CG159" s="122">
        <v>7</v>
      </c>
      <c r="CH159" s="122">
        <v>7</v>
      </c>
      <c r="CI159" s="122">
        <v>7</v>
      </c>
      <c r="CJ159" s="122">
        <v>7</v>
      </c>
      <c r="CK159" s="8">
        <v>0</v>
      </c>
      <c r="CL159" s="8">
        <v>0</v>
      </c>
      <c r="CM159" s="122">
        <v>7</v>
      </c>
      <c r="CN159" s="8">
        <v>0</v>
      </c>
      <c r="CO159" s="8">
        <v>0</v>
      </c>
      <c r="CP159" s="8">
        <v>0</v>
      </c>
      <c r="CQ159" s="8">
        <v>0</v>
      </c>
      <c r="CR159" s="9">
        <v>1</v>
      </c>
      <c r="CS159" s="8">
        <v>0</v>
      </c>
      <c r="CT159" s="8">
        <v>0</v>
      </c>
      <c r="CU159" s="8">
        <v>0</v>
      </c>
      <c r="CV159" s="9">
        <v>1</v>
      </c>
      <c r="CW159" s="8">
        <v>0</v>
      </c>
      <c r="CX159" s="9">
        <v>1</v>
      </c>
      <c r="CY159" s="8">
        <v>0</v>
      </c>
      <c r="CZ159" s="8">
        <v>0</v>
      </c>
      <c r="DA159" s="8">
        <v>0</v>
      </c>
      <c r="DB159" s="122">
        <v>7</v>
      </c>
      <c r="DC159" s="8">
        <v>0</v>
      </c>
      <c r="DD159" s="122">
        <v>7</v>
      </c>
      <c r="DE159" s="9">
        <v>1</v>
      </c>
      <c r="DF159" s="8">
        <v>0</v>
      </c>
      <c r="DG159" s="9">
        <v>1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7">
        <f t="shared" si="372"/>
        <v>20</v>
      </c>
      <c r="DR159" s="1"/>
      <c r="DS159" s="1"/>
      <c r="GA159" s="70"/>
    </row>
    <row r="160" spans="1:183" ht="14.4" thickTop="1" thickBot="1" x14ac:dyDescent="0.3">
      <c r="A160" s="125" t="s">
        <v>62</v>
      </c>
      <c r="B160" s="122">
        <v>7</v>
      </c>
      <c r="C160" s="122">
        <v>7</v>
      </c>
      <c r="D160" s="122">
        <v>7</v>
      </c>
      <c r="E160" s="122">
        <v>7</v>
      </c>
      <c r="F160" s="8">
        <v>0</v>
      </c>
      <c r="G160" s="122">
        <v>7</v>
      </c>
      <c r="H160" s="8">
        <v>0</v>
      </c>
      <c r="I160" s="122">
        <v>7</v>
      </c>
      <c r="J160" s="122">
        <v>7</v>
      </c>
      <c r="K160" s="122">
        <v>7</v>
      </c>
      <c r="L160" s="122">
        <v>7</v>
      </c>
      <c r="M160" s="8">
        <v>0</v>
      </c>
      <c r="N160" s="122">
        <v>7</v>
      </c>
      <c r="O160" s="122">
        <v>7</v>
      </c>
      <c r="P160" s="122">
        <v>7</v>
      </c>
      <c r="Q160" s="9">
        <v>1</v>
      </c>
      <c r="R160" s="122">
        <v>7</v>
      </c>
      <c r="S160" s="122">
        <v>7</v>
      </c>
      <c r="T160" s="122">
        <v>7</v>
      </c>
      <c r="U160" s="122">
        <v>7</v>
      </c>
      <c r="V160" s="122">
        <v>7</v>
      </c>
      <c r="W160" s="122">
        <v>7</v>
      </c>
      <c r="X160" s="122">
        <v>7</v>
      </c>
      <c r="Y160" s="122">
        <v>7</v>
      </c>
      <c r="Z160" s="9">
        <v>1</v>
      </c>
      <c r="AA160" s="8">
        <v>0</v>
      </c>
      <c r="AB160" s="8">
        <v>0</v>
      </c>
      <c r="AC160" s="122">
        <v>7</v>
      </c>
      <c r="AD160" s="8">
        <v>0</v>
      </c>
      <c r="AE160" s="122">
        <v>7</v>
      </c>
      <c r="AF160" s="122">
        <v>7</v>
      </c>
      <c r="AG160" s="122">
        <v>7</v>
      </c>
      <c r="AH160" s="122">
        <v>7</v>
      </c>
      <c r="AI160" s="122">
        <v>7</v>
      </c>
      <c r="AJ160" s="8">
        <v>0</v>
      </c>
      <c r="AK160" s="9">
        <v>1</v>
      </c>
      <c r="AL160" s="8">
        <v>0</v>
      </c>
      <c r="AM160" s="8">
        <v>0</v>
      </c>
      <c r="AN160" s="122">
        <v>7</v>
      </c>
      <c r="AO160" s="8">
        <v>0</v>
      </c>
      <c r="AP160" s="9">
        <v>1</v>
      </c>
      <c r="AQ160" s="122">
        <v>7</v>
      </c>
      <c r="AR160" s="122">
        <v>7</v>
      </c>
      <c r="AS160" s="122">
        <v>7</v>
      </c>
      <c r="AT160" s="122">
        <v>7</v>
      </c>
      <c r="AU160" s="8">
        <v>0</v>
      </c>
      <c r="AV160" s="122">
        <v>7</v>
      </c>
      <c r="AW160" s="8">
        <v>0</v>
      </c>
      <c r="AX160" s="8">
        <v>0</v>
      </c>
      <c r="AY160" s="122">
        <v>7</v>
      </c>
      <c r="AZ160" s="122">
        <v>7</v>
      </c>
      <c r="BA160" s="122">
        <v>7</v>
      </c>
      <c r="BB160" s="122">
        <v>7</v>
      </c>
      <c r="BC160" s="122">
        <v>7</v>
      </c>
      <c r="BD160" s="9">
        <v>1</v>
      </c>
      <c r="BE160" s="8">
        <v>0</v>
      </c>
      <c r="BF160" s="122">
        <v>7</v>
      </c>
      <c r="BG160" s="122">
        <v>7</v>
      </c>
      <c r="BH160" s="122">
        <v>7</v>
      </c>
      <c r="BI160" s="122">
        <v>7</v>
      </c>
      <c r="BJ160" s="122">
        <v>7</v>
      </c>
      <c r="BK160" s="122">
        <v>7</v>
      </c>
      <c r="BL160" s="122">
        <v>7</v>
      </c>
      <c r="BM160" s="122">
        <v>7</v>
      </c>
      <c r="BN160" s="122">
        <v>7</v>
      </c>
      <c r="BO160" s="122">
        <v>7</v>
      </c>
      <c r="BP160" s="122">
        <v>7</v>
      </c>
      <c r="BQ160" s="122">
        <v>7</v>
      </c>
      <c r="BR160" s="122">
        <v>7</v>
      </c>
      <c r="BS160" s="122">
        <v>7</v>
      </c>
      <c r="BT160" s="122">
        <v>7</v>
      </c>
      <c r="BU160" s="122">
        <v>7</v>
      </c>
      <c r="BV160" s="122">
        <v>7</v>
      </c>
      <c r="BW160" s="122">
        <v>7</v>
      </c>
      <c r="BX160" s="122">
        <v>7</v>
      </c>
      <c r="BY160" s="122">
        <v>7</v>
      </c>
      <c r="BZ160" s="8">
        <v>0</v>
      </c>
      <c r="CA160" s="122">
        <v>7</v>
      </c>
      <c r="CB160" s="122">
        <v>7</v>
      </c>
      <c r="CC160" s="122">
        <v>7</v>
      </c>
      <c r="CD160" s="122">
        <v>7</v>
      </c>
      <c r="CE160" s="122">
        <v>7</v>
      </c>
      <c r="CF160" s="122">
        <v>7</v>
      </c>
      <c r="CG160" s="122">
        <v>7</v>
      </c>
      <c r="CH160" s="122">
        <v>7</v>
      </c>
      <c r="CI160" s="122">
        <v>7</v>
      </c>
      <c r="CJ160" s="122">
        <v>7</v>
      </c>
      <c r="CK160" s="122">
        <v>7</v>
      </c>
      <c r="CL160" s="122">
        <v>7</v>
      </c>
      <c r="CM160" s="122">
        <v>7</v>
      </c>
      <c r="CN160" s="122">
        <v>7</v>
      </c>
      <c r="CO160" s="122">
        <v>7</v>
      </c>
      <c r="CP160" s="122">
        <v>7</v>
      </c>
      <c r="CQ160" s="122">
        <v>7</v>
      </c>
      <c r="CR160" s="122">
        <v>7</v>
      </c>
      <c r="CS160" s="122">
        <v>7</v>
      </c>
      <c r="CT160" s="122">
        <v>7</v>
      </c>
      <c r="CU160" s="122">
        <v>7</v>
      </c>
      <c r="CV160" s="9">
        <v>1</v>
      </c>
      <c r="CW160" s="122">
        <v>7</v>
      </c>
      <c r="CX160" s="122">
        <v>7</v>
      </c>
      <c r="CY160" s="8">
        <v>0</v>
      </c>
      <c r="CZ160" s="8">
        <v>0</v>
      </c>
      <c r="DA160" s="8">
        <v>0</v>
      </c>
      <c r="DB160" s="122">
        <v>7</v>
      </c>
      <c r="DC160" s="9">
        <v>1</v>
      </c>
      <c r="DD160" s="122">
        <v>7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7">
        <f t="shared" si="372"/>
        <v>7</v>
      </c>
      <c r="DR160" s="1"/>
      <c r="DS160" s="1"/>
      <c r="GA160" s="70"/>
    </row>
    <row r="161" spans="1:183" ht="14.4" thickTop="1" thickBot="1" x14ac:dyDescent="0.3">
      <c r="A161" s="125" t="s">
        <v>63</v>
      </c>
      <c r="B161" s="8">
        <v>0</v>
      </c>
      <c r="C161" s="8">
        <v>0</v>
      </c>
      <c r="D161" s="122">
        <v>7</v>
      </c>
      <c r="E161" s="8">
        <v>0</v>
      </c>
      <c r="F161" s="8">
        <v>0</v>
      </c>
      <c r="G161" s="122">
        <v>7</v>
      </c>
      <c r="H161" s="8">
        <v>0</v>
      </c>
      <c r="I161" s="9">
        <v>1</v>
      </c>
      <c r="J161" s="122">
        <v>7</v>
      </c>
      <c r="K161" s="122">
        <v>7</v>
      </c>
      <c r="L161" s="122">
        <v>7</v>
      </c>
      <c r="M161" s="8">
        <v>0</v>
      </c>
      <c r="N161" s="122">
        <v>7</v>
      </c>
      <c r="O161" s="9">
        <v>1</v>
      </c>
      <c r="P161" s="8">
        <v>0</v>
      </c>
      <c r="Q161" s="9">
        <v>1</v>
      </c>
      <c r="R161" s="8">
        <v>0</v>
      </c>
      <c r="S161" s="8">
        <v>0</v>
      </c>
      <c r="T161" s="8">
        <v>0</v>
      </c>
      <c r="U161" s="8">
        <v>0</v>
      </c>
      <c r="V161" s="9">
        <v>1</v>
      </c>
      <c r="W161" s="8">
        <v>0</v>
      </c>
      <c r="X161" s="122">
        <v>7</v>
      </c>
      <c r="Y161" s="122">
        <v>7</v>
      </c>
      <c r="Z161" s="9">
        <v>1</v>
      </c>
      <c r="AA161" s="8">
        <v>0</v>
      </c>
      <c r="AB161" s="8">
        <v>0</v>
      </c>
      <c r="AC161" s="122">
        <v>7</v>
      </c>
      <c r="AD161" s="8">
        <v>0</v>
      </c>
      <c r="AE161" s="122">
        <v>7</v>
      </c>
      <c r="AF161" s="9">
        <v>1</v>
      </c>
      <c r="AG161" s="8">
        <v>0</v>
      </c>
      <c r="AH161" s="8">
        <v>0</v>
      </c>
      <c r="AI161" s="8">
        <v>0</v>
      </c>
      <c r="AJ161" s="8">
        <v>0</v>
      </c>
      <c r="AK161" s="9">
        <v>1</v>
      </c>
      <c r="AL161" s="8">
        <v>0</v>
      </c>
      <c r="AM161" s="8">
        <v>0</v>
      </c>
      <c r="AN161" s="122">
        <v>7</v>
      </c>
      <c r="AO161" s="8">
        <v>0</v>
      </c>
      <c r="AP161" s="9">
        <v>1</v>
      </c>
      <c r="AQ161" s="8">
        <v>0</v>
      </c>
      <c r="AR161" s="8">
        <v>0</v>
      </c>
      <c r="AS161" s="9">
        <v>1</v>
      </c>
      <c r="AT161" s="9">
        <v>1</v>
      </c>
      <c r="AU161" s="8">
        <v>0</v>
      </c>
      <c r="AV161" s="122">
        <v>7</v>
      </c>
      <c r="AW161" s="8">
        <v>0</v>
      </c>
      <c r="AX161" s="8">
        <v>0</v>
      </c>
      <c r="AY161" s="8">
        <v>0</v>
      </c>
      <c r="AZ161" s="9">
        <v>1</v>
      </c>
      <c r="BA161" s="8">
        <v>0</v>
      </c>
      <c r="BB161" s="8">
        <v>0</v>
      </c>
      <c r="BC161" s="8">
        <v>0</v>
      </c>
      <c r="BD161" s="9">
        <v>1</v>
      </c>
      <c r="BE161" s="8">
        <v>0</v>
      </c>
      <c r="BF161" s="122">
        <v>7</v>
      </c>
      <c r="BG161" s="122">
        <v>7</v>
      </c>
      <c r="BH161" s="122">
        <v>7</v>
      </c>
      <c r="BI161" s="122">
        <v>7</v>
      </c>
      <c r="BJ161" s="122">
        <v>7</v>
      </c>
      <c r="BK161" s="122">
        <v>7</v>
      </c>
      <c r="BL161" s="122">
        <v>7</v>
      </c>
      <c r="BM161" s="122">
        <v>7</v>
      </c>
      <c r="BN161" s="122">
        <v>7</v>
      </c>
      <c r="BO161" s="122">
        <v>7</v>
      </c>
      <c r="BP161" s="8">
        <v>0</v>
      </c>
      <c r="BQ161" s="8">
        <v>0</v>
      </c>
      <c r="BR161" s="9">
        <v>1</v>
      </c>
      <c r="BS161" s="122">
        <v>7</v>
      </c>
      <c r="BT161" s="9">
        <v>1</v>
      </c>
      <c r="BU161" s="9">
        <v>1</v>
      </c>
      <c r="BV161" s="122">
        <v>7</v>
      </c>
      <c r="BW161" s="122">
        <v>7</v>
      </c>
      <c r="BX161" s="8">
        <v>0</v>
      </c>
      <c r="BY161" s="8">
        <v>0</v>
      </c>
      <c r="BZ161" s="9">
        <v>1</v>
      </c>
      <c r="CA161" s="122">
        <v>7</v>
      </c>
      <c r="CB161" s="122">
        <v>7</v>
      </c>
      <c r="CC161" s="122">
        <v>7</v>
      </c>
      <c r="CD161" s="122">
        <v>7</v>
      </c>
      <c r="CE161" s="122">
        <v>7</v>
      </c>
      <c r="CF161" s="122">
        <v>7</v>
      </c>
      <c r="CG161" s="122">
        <v>7</v>
      </c>
      <c r="CH161" s="122">
        <v>7</v>
      </c>
      <c r="CI161" s="122">
        <v>7</v>
      </c>
      <c r="CJ161" s="122">
        <v>7</v>
      </c>
      <c r="CK161" s="9">
        <v>1</v>
      </c>
      <c r="CL161" s="9">
        <v>1</v>
      </c>
      <c r="CM161" s="122">
        <v>7</v>
      </c>
      <c r="CN161" s="122">
        <v>7</v>
      </c>
      <c r="CO161" s="8">
        <v>0</v>
      </c>
      <c r="CP161" s="8">
        <v>0</v>
      </c>
      <c r="CQ161" s="8">
        <v>0</v>
      </c>
      <c r="CR161" s="9">
        <v>1</v>
      </c>
      <c r="CS161" s="8">
        <v>0</v>
      </c>
      <c r="CT161" s="8">
        <v>0</v>
      </c>
      <c r="CU161" s="8">
        <v>0</v>
      </c>
      <c r="CV161" s="9">
        <v>1</v>
      </c>
      <c r="CW161" s="8">
        <v>0</v>
      </c>
      <c r="CX161" s="9">
        <v>1</v>
      </c>
      <c r="CY161" s="8">
        <v>0</v>
      </c>
      <c r="CZ161" s="8">
        <v>0</v>
      </c>
      <c r="DA161" s="8">
        <v>0</v>
      </c>
      <c r="DB161" s="122">
        <v>7</v>
      </c>
      <c r="DC161" s="8">
        <v>0</v>
      </c>
      <c r="DD161" s="122">
        <v>7</v>
      </c>
      <c r="DE161" s="9">
        <v>1</v>
      </c>
      <c r="DF161" s="8">
        <v>0</v>
      </c>
      <c r="DG161" s="9">
        <v>1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9">
        <v>1</v>
      </c>
      <c r="DN161" s="8">
        <v>0</v>
      </c>
      <c r="DO161" s="8">
        <v>0</v>
      </c>
      <c r="DP161" s="8">
        <v>0</v>
      </c>
      <c r="DQ161" s="67">
        <f t="shared" si="372"/>
        <v>24</v>
      </c>
      <c r="DR161" s="1"/>
      <c r="DS161" s="1"/>
      <c r="GA161" s="70"/>
    </row>
    <row r="162" spans="1:183" ht="14.4" thickTop="1" thickBot="1" x14ac:dyDescent="0.3">
      <c r="A162" s="114" t="s">
        <v>80</v>
      </c>
      <c r="B162" s="8">
        <v>0</v>
      </c>
      <c r="C162" s="8">
        <v>0</v>
      </c>
      <c r="D162" s="122">
        <v>7</v>
      </c>
      <c r="E162" s="8">
        <v>0</v>
      </c>
      <c r="F162" s="8">
        <v>0</v>
      </c>
      <c r="G162" s="122">
        <v>7</v>
      </c>
      <c r="H162" s="8">
        <v>0</v>
      </c>
      <c r="I162" s="9">
        <v>1</v>
      </c>
      <c r="J162" s="122">
        <v>7</v>
      </c>
      <c r="K162" s="122">
        <v>7</v>
      </c>
      <c r="L162" s="122">
        <v>7</v>
      </c>
      <c r="M162" s="8">
        <v>0</v>
      </c>
      <c r="N162" s="122">
        <v>7</v>
      </c>
      <c r="O162" s="9">
        <v>1</v>
      </c>
      <c r="P162" s="8">
        <v>0</v>
      </c>
      <c r="Q162" s="122">
        <v>7</v>
      </c>
      <c r="R162" s="9">
        <v>1</v>
      </c>
      <c r="S162" s="122">
        <v>7</v>
      </c>
      <c r="T162" s="122">
        <v>7</v>
      </c>
      <c r="U162" s="122">
        <v>7</v>
      </c>
      <c r="V162" s="9">
        <v>1</v>
      </c>
      <c r="W162" s="122">
        <v>7</v>
      </c>
      <c r="X162" s="122">
        <v>7</v>
      </c>
      <c r="Y162" s="122">
        <v>7</v>
      </c>
      <c r="Z162" s="9">
        <v>1</v>
      </c>
      <c r="AA162" s="9">
        <v>1</v>
      </c>
      <c r="AB162" s="8">
        <v>0</v>
      </c>
      <c r="AC162" s="122">
        <v>7</v>
      </c>
      <c r="AD162" s="8">
        <v>0</v>
      </c>
      <c r="AE162" s="122">
        <v>7</v>
      </c>
      <c r="AF162" s="122">
        <v>7</v>
      </c>
      <c r="AG162" s="122">
        <v>7</v>
      </c>
      <c r="AH162" s="122">
        <v>7</v>
      </c>
      <c r="AI162" s="122">
        <v>7</v>
      </c>
      <c r="AJ162" s="122">
        <v>7</v>
      </c>
      <c r="AK162" s="122">
        <v>7</v>
      </c>
      <c r="AL162" s="122">
        <v>7</v>
      </c>
      <c r="AM162" s="8">
        <v>0</v>
      </c>
      <c r="AN162" s="8">
        <v>0</v>
      </c>
      <c r="AO162" s="122">
        <v>7</v>
      </c>
      <c r="AP162" s="122">
        <v>7</v>
      </c>
      <c r="AQ162" s="9">
        <v>1</v>
      </c>
      <c r="AR162" s="8">
        <v>0</v>
      </c>
      <c r="AS162" s="8">
        <v>0</v>
      </c>
      <c r="AT162" s="8">
        <v>0</v>
      </c>
      <c r="AU162" s="122">
        <v>7</v>
      </c>
      <c r="AV162" s="8">
        <v>0</v>
      </c>
      <c r="AW162" s="122">
        <v>7</v>
      </c>
      <c r="AX162" s="122">
        <v>7</v>
      </c>
      <c r="AY162" s="9">
        <v>1</v>
      </c>
      <c r="AZ162" s="8">
        <v>0</v>
      </c>
      <c r="BA162" s="8">
        <v>0</v>
      </c>
      <c r="BB162" s="8">
        <v>0</v>
      </c>
      <c r="BC162" s="8">
        <v>0</v>
      </c>
      <c r="BD162" s="9">
        <v>1</v>
      </c>
      <c r="BE162" s="122">
        <v>7</v>
      </c>
      <c r="BF162" s="9">
        <v>1</v>
      </c>
      <c r="BG162" s="122">
        <v>7</v>
      </c>
      <c r="BH162" s="122">
        <v>7</v>
      </c>
      <c r="BI162" s="122">
        <v>7</v>
      </c>
      <c r="BJ162" s="122">
        <v>7</v>
      </c>
      <c r="BK162" s="122">
        <v>7</v>
      </c>
      <c r="BL162" s="122">
        <v>7</v>
      </c>
      <c r="BM162" s="122">
        <v>7</v>
      </c>
      <c r="BN162" s="122">
        <v>7</v>
      </c>
      <c r="BO162" s="122">
        <v>7</v>
      </c>
      <c r="BP162" s="122">
        <v>7</v>
      </c>
      <c r="BQ162" s="122">
        <v>7</v>
      </c>
      <c r="BR162" s="122">
        <v>7</v>
      </c>
      <c r="BS162" s="122">
        <v>7</v>
      </c>
      <c r="BT162" s="122">
        <v>7</v>
      </c>
      <c r="BU162" s="9">
        <v>1</v>
      </c>
      <c r="BV162" s="122">
        <v>7</v>
      </c>
      <c r="BW162" s="122">
        <v>7</v>
      </c>
      <c r="BX162" s="122">
        <v>7</v>
      </c>
      <c r="BY162" s="122">
        <v>7</v>
      </c>
      <c r="BZ162" s="8">
        <v>0</v>
      </c>
      <c r="CA162" s="9">
        <v>1</v>
      </c>
      <c r="CB162" s="8">
        <v>0</v>
      </c>
      <c r="CC162" s="8">
        <v>0</v>
      </c>
      <c r="CD162" s="8">
        <v>0</v>
      </c>
      <c r="CE162" s="122">
        <v>7</v>
      </c>
      <c r="CF162" s="122">
        <v>7</v>
      </c>
      <c r="CG162" s="122">
        <v>7</v>
      </c>
      <c r="CH162" s="122">
        <v>7</v>
      </c>
      <c r="CI162" s="122">
        <v>7</v>
      </c>
      <c r="CJ162" s="122">
        <v>7</v>
      </c>
      <c r="CK162" s="122">
        <v>7</v>
      </c>
      <c r="CL162" s="122">
        <v>7</v>
      </c>
      <c r="CM162" s="122">
        <v>7</v>
      </c>
      <c r="CN162" s="122">
        <v>7</v>
      </c>
      <c r="CO162" s="122">
        <v>7</v>
      </c>
      <c r="CP162" s="122">
        <v>7</v>
      </c>
      <c r="CQ162" s="122">
        <v>7</v>
      </c>
      <c r="CR162" s="9">
        <v>1</v>
      </c>
      <c r="CS162" s="122">
        <v>7</v>
      </c>
      <c r="CT162" s="9">
        <v>1</v>
      </c>
      <c r="CU162" s="122">
        <v>7</v>
      </c>
      <c r="CV162" s="122">
        <v>7</v>
      </c>
      <c r="CW162" s="122">
        <v>7</v>
      </c>
      <c r="CX162" s="9">
        <v>1</v>
      </c>
      <c r="CY162" s="122">
        <v>7</v>
      </c>
      <c r="CZ162" s="122">
        <v>7</v>
      </c>
      <c r="DA162" s="122">
        <v>7</v>
      </c>
      <c r="DB162" s="122">
        <v>7</v>
      </c>
      <c r="DC162" s="122">
        <v>7</v>
      </c>
      <c r="DD162" s="122">
        <v>7</v>
      </c>
      <c r="DE162" s="122">
        <v>7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7">
        <f t="shared" si="372"/>
        <v>15</v>
      </c>
      <c r="DR162" s="1"/>
      <c r="DS162" s="1"/>
      <c r="GA162" s="70"/>
    </row>
    <row r="163" spans="1:183" ht="14.4" thickTop="1" thickBot="1" x14ac:dyDescent="0.3">
      <c r="A163" s="114" t="s">
        <v>73</v>
      </c>
      <c r="B163" s="122">
        <v>7</v>
      </c>
      <c r="C163" s="8">
        <v>0</v>
      </c>
      <c r="D163" s="8">
        <v>0</v>
      </c>
      <c r="E163" s="122">
        <v>7</v>
      </c>
      <c r="F163" s="8">
        <v>0</v>
      </c>
      <c r="G163" s="9">
        <v>1</v>
      </c>
      <c r="H163" s="8">
        <v>0</v>
      </c>
      <c r="I163" s="122">
        <v>7</v>
      </c>
      <c r="J163" s="9">
        <v>1</v>
      </c>
      <c r="K163" s="122">
        <v>7</v>
      </c>
      <c r="L163" s="122">
        <v>7</v>
      </c>
      <c r="M163" s="8">
        <v>0</v>
      </c>
      <c r="N163" s="8">
        <v>0</v>
      </c>
      <c r="O163" s="9">
        <v>1</v>
      </c>
      <c r="P163" s="8">
        <v>0</v>
      </c>
      <c r="Q163" s="122">
        <v>7</v>
      </c>
      <c r="R163" s="8">
        <v>0</v>
      </c>
      <c r="S163" s="8">
        <v>0</v>
      </c>
      <c r="T163" s="8">
        <v>0</v>
      </c>
      <c r="U163" s="9">
        <v>1</v>
      </c>
      <c r="V163" s="9">
        <v>1</v>
      </c>
      <c r="W163" s="8">
        <v>0</v>
      </c>
      <c r="X163" s="122">
        <v>7</v>
      </c>
      <c r="Y163" s="122">
        <v>7</v>
      </c>
      <c r="Z163" s="9">
        <v>1</v>
      </c>
      <c r="AA163" s="9">
        <v>1</v>
      </c>
      <c r="AB163" s="8">
        <v>0</v>
      </c>
      <c r="AC163" s="122">
        <v>7</v>
      </c>
      <c r="AD163" s="8">
        <v>0</v>
      </c>
      <c r="AE163" s="122">
        <v>7</v>
      </c>
      <c r="AF163" s="122">
        <v>7</v>
      </c>
      <c r="AG163" s="122">
        <v>7</v>
      </c>
      <c r="AH163" s="122">
        <v>7</v>
      </c>
      <c r="AI163" s="122">
        <v>7</v>
      </c>
      <c r="AJ163" s="122">
        <v>7</v>
      </c>
      <c r="AK163" s="122">
        <v>7</v>
      </c>
      <c r="AL163" s="122">
        <v>7</v>
      </c>
      <c r="AM163" s="8">
        <v>0</v>
      </c>
      <c r="AN163" s="8">
        <v>0</v>
      </c>
      <c r="AO163" s="122">
        <v>7</v>
      </c>
      <c r="AP163" s="122">
        <v>7</v>
      </c>
      <c r="AQ163" s="8">
        <v>0</v>
      </c>
      <c r="AR163" s="8">
        <v>0</v>
      </c>
      <c r="AS163" s="9">
        <v>1</v>
      </c>
      <c r="AT163" s="8">
        <v>0</v>
      </c>
      <c r="AU163" s="122">
        <v>7</v>
      </c>
      <c r="AV163" s="8">
        <v>0</v>
      </c>
      <c r="AW163" s="122">
        <v>7</v>
      </c>
      <c r="AX163" s="122">
        <v>7</v>
      </c>
      <c r="AY163" s="8">
        <v>0</v>
      </c>
      <c r="AZ163" s="9">
        <v>1</v>
      </c>
      <c r="BA163" s="8">
        <v>0</v>
      </c>
      <c r="BB163" s="8">
        <v>0</v>
      </c>
      <c r="BC163" s="8">
        <v>0</v>
      </c>
      <c r="BD163" s="9">
        <v>1</v>
      </c>
      <c r="BE163" s="122">
        <v>7</v>
      </c>
      <c r="BF163" s="122">
        <v>7</v>
      </c>
      <c r="BG163" s="122">
        <v>7</v>
      </c>
      <c r="BH163" s="9">
        <v>1</v>
      </c>
      <c r="BI163" s="122">
        <v>7</v>
      </c>
      <c r="BJ163" s="122">
        <v>7</v>
      </c>
      <c r="BK163" s="122">
        <v>7</v>
      </c>
      <c r="BL163" s="9">
        <v>1</v>
      </c>
      <c r="BM163" s="122">
        <v>7</v>
      </c>
      <c r="BN163" s="122">
        <v>7</v>
      </c>
      <c r="BO163" s="122">
        <v>7</v>
      </c>
      <c r="BP163" s="8">
        <v>0</v>
      </c>
      <c r="BQ163" s="8">
        <v>0</v>
      </c>
      <c r="BR163" s="9">
        <v>1</v>
      </c>
      <c r="BS163" s="122">
        <v>7</v>
      </c>
      <c r="BT163" s="9">
        <v>1</v>
      </c>
      <c r="BU163" s="122">
        <v>7</v>
      </c>
      <c r="BV163" s="122">
        <v>7</v>
      </c>
      <c r="BW163" s="122">
        <v>7</v>
      </c>
      <c r="BX163" s="122">
        <v>7</v>
      </c>
      <c r="BY163" s="122">
        <v>7</v>
      </c>
      <c r="BZ163" s="8">
        <v>0</v>
      </c>
      <c r="CA163" s="8">
        <v>0</v>
      </c>
      <c r="CB163" s="8">
        <v>0</v>
      </c>
      <c r="CC163" s="9">
        <v>1</v>
      </c>
      <c r="CD163" s="8">
        <v>0</v>
      </c>
      <c r="CE163" s="9">
        <v>1</v>
      </c>
      <c r="CF163" s="8">
        <v>0</v>
      </c>
      <c r="CG163" s="122">
        <v>7</v>
      </c>
      <c r="CH163" s="8">
        <v>0</v>
      </c>
      <c r="CI163" s="122">
        <v>7</v>
      </c>
      <c r="CJ163" s="122">
        <v>7</v>
      </c>
      <c r="CK163" s="9">
        <v>1</v>
      </c>
      <c r="CL163" s="122">
        <v>7</v>
      </c>
      <c r="CM163" s="122">
        <v>7</v>
      </c>
      <c r="CN163" s="122">
        <v>7</v>
      </c>
      <c r="CO163" s="8">
        <v>0</v>
      </c>
      <c r="CP163" s="8">
        <v>0</v>
      </c>
      <c r="CQ163" s="9">
        <v>1</v>
      </c>
      <c r="CR163" s="9">
        <v>1</v>
      </c>
      <c r="CS163" s="8">
        <v>0</v>
      </c>
      <c r="CT163" s="9">
        <v>1</v>
      </c>
      <c r="CU163" s="122">
        <v>7</v>
      </c>
      <c r="CV163" s="122">
        <v>7</v>
      </c>
      <c r="CW163" s="122">
        <v>7</v>
      </c>
      <c r="CX163" s="122">
        <v>7</v>
      </c>
      <c r="CY163" s="122">
        <v>7</v>
      </c>
      <c r="CZ163" s="122">
        <v>7</v>
      </c>
      <c r="DA163" s="122">
        <v>7</v>
      </c>
      <c r="DB163" s="122">
        <v>7</v>
      </c>
      <c r="DC163" s="9">
        <v>1</v>
      </c>
      <c r="DD163" s="122">
        <v>7</v>
      </c>
      <c r="DE163" s="122">
        <v>7</v>
      </c>
      <c r="DF163" s="8">
        <v>0</v>
      </c>
      <c r="DG163" s="8">
        <v>0</v>
      </c>
      <c r="DH163" s="8">
        <v>0</v>
      </c>
      <c r="DI163" s="9">
        <v>1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7">
        <f t="shared" si="372"/>
        <v>22</v>
      </c>
      <c r="DR163" s="1"/>
      <c r="DS163" s="1"/>
      <c r="GA163" s="70"/>
    </row>
    <row r="164" spans="1:183" ht="15" customHeight="1" thickTop="1" thickBot="1" x14ac:dyDescent="0.3">
      <c r="A164" s="114" t="s">
        <v>84</v>
      </c>
      <c r="B164" s="122">
        <v>7</v>
      </c>
      <c r="C164" s="8">
        <v>0</v>
      </c>
      <c r="D164" s="122">
        <v>7</v>
      </c>
      <c r="E164" s="122">
        <v>7</v>
      </c>
      <c r="F164" s="8">
        <v>0</v>
      </c>
      <c r="G164" s="122">
        <v>7</v>
      </c>
      <c r="H164" s="8">
        <v>0</v>
      </c>
      <c r="I164" s="122">
        <v>7</v>
      </c>
      <c r="J164" s="8">
        <v>0</v>
      </c>
      <c r="K164" s="9">
        <v>1</v>
      </c>
      <c r="L164" s="8">
        <v>0</v>
      </c>
      <c r="M164" s="8">
        <v>0</v>
      </c>
      <c r="N164" s="8">
        <v>0</v>
      </c>
      <c r="O164" s="122">
        <v>7</v>
      </c>
      <c r="P164" s="122">
        <v>7</v>
      </c>
      <c r="Q164" s="9">
        <v>1</v>
      </c>
      <c r="R164" s="122">
        <v>7</v>
      </c>
      <c r="S164" s="122">
        <v>7</v>
      </c>
      <c r="T164" s="122">
        <v>7</v>
      </c>
      <c r="U164" s="122">
        <v>7</v>
      </c>
      <c r="V164" s="9">
        <v>1</v>
      </c>
      <c r="W164" s="122">
        <v>7</v>
      </c>
      <c r="X164" s="122">
        <v>7</v>
      </c>
      <c r="Y164" s="122">
        <v>7</v>
      </c>
      <c r="Z164" s="9">
        <v>1</v>
      </c>
      <c r="AA164" s="8">
        <v>0</v>
      </c>
      <c r="AB164" s="8">
        <v>0</v>
      </c>
      <c r="AC164" s="122">
        <v>7</v>
      </c>
      <c r="AD164" s="8">
        <v>0</v>
      </c>
      <c r="AE164" s="122">
        <v>7</v>
      </c>
      <c r="AF164" s="122">
        <v>7</v>
      </c>
      <c r="AG164" s="122">
        <v>7</v>
      </c>
      <c r="AH164" s="122">
        <v>7</v>
      </c>
      <c r="AI164" s="122">
        <v>7</v>
      </c>
      <c r="AJ164" s="122">
        <v>7</v>
      </c>
      <c r="AK164" s="122">
        <v>7</v>
      </c>
      <c r="AL164" s="122">
        <v>7</v>
      </c>
      <c r="AM164" s="8">
        <v>0</v>
      </c>
      <c r="AN164" s="8">
        <v>0</v>
      </c>
      <c r="AO164" s="122">
        <v>7</v>
      </c>
      <c r="AP164" s="122">
        <v>7</v>
      </c>
      <c r="AQ164" s="8">
        <v>0</v>
      </c>
      <c r="AR164" s="9">
        <v>1</v>
      </c>
      <c r="AS164" s="8">
        <v>0</v>
      </c>
      <c r="AT164" s="8">
        <v>0</v>
      </c>
      <c r="AU164" s="122">
        <v>7</v>
      </c>
      <c r="AV164" s="8">
        <v>0</v>
      </c>
      <c r="AW164" s="122">
        <v>7</v>
      </c>
      <c r="AX164" s="122">
        <v>7</v>
      </c>
      <c r="AY164" s="9">
        <v>1</v>
      </c>
      <c r="AZ164" s="8">
        <v>0</v>
      </c>
      <c r="BA164" s="8">
        <v>0</v>
      </c>
      <c r="BB164" s="8">
        <v>0</v>
      </c>
      <c r="BC164" s="8">
        <v>0</v>
      </c>
      <c r="BD164" s="122">
        <v>7</v>
      </c>
      <c r="BE164" s="122">
        <v>7</v>
      </c>
      <c r="BF164" s="122">
        <v>7</v>
      </c>
      <c r="BG164" s="122">
        <v>7</v>
      </c>
      <c r="BH164" s="122">
        <v>7</v>
      </c>
      <c r="BI164" s="122">
        <v>7</v>
      </c>
      <c r="BJ164" s="122">
        <v>7</v>
      </c>
      <c r="BK164" s="122">
        <v>7</v>
      </c>
      <c r="BL164" s="122">
        <v>7</v>
      </c>
      <c r="BM164" s="122">
        <v>7</v>
      </c>
      <c r="BN164" s="122">
        <v>7</v>
      </c>
      <c r="BO164" s="122">
        <v>7</v>
      </c>
      <c r="BP164" s="8">
        <v>0</v>
      </c>
      <c r="BQ164" s="8">
        <v>0</v>
      </c>
      <c r="BR164" s="9">
        <v>1</v>
      </c>
      <c r="BS164" s="122">
        <v>7</v>
      </c>
      <c r="BT164" s="9">
        <v>1</v>
      </c>
      <c r="BU164" s="122">
        <v>7</v>
      </c>
      <c r="BV164" s="122">
        <v>7</v>
      </c>
      <c r="BW164" s="122">
        <v>7</v>
      </c>
      <c r="BX164" s="122">
        <v>7</v>
      </c>
      <c r="BY164" s="122">
        <v>7</v>
      </c>
      <c r="BZ164" s="8">
        <v>0</v>
      </c>
      <c r="CA164" s="122">
        <v>7</v>
      </c>
      <c r="CB164" s="122">
        <v>7</v>
      </c>
      <c r="CC164" s="122">
        <v>7</v>
      </c>
      <c r="CD164" s="122">
        <v>7</v>
      </c>
      <c r="CE164" s="122">
        <v>7</v>
      </c>
      <c r="CF164" s="122">
        <v>7</v>
      </c>
      <c r="CG164" s="122">
        <v>7</v>
      </c>
      <c r="CH164" s="122">
        <v>7</v>
      </c>
      <c r="CI164" s="122">
        <v>7</v>
      </c>
      <c r="CJ164" s="122">
        <v>7</v>
      </c>
      <c r="CK164" s="122">
        <v>7</v>
      </c>
      <c r="CL164" s="122">
        <v>7</v>
      </c>
      <c r="CM164" s="122">
        <v>7</v>
      </c>
      <c r="CN164" s="122">
        <v>7</v>
      </c>
      <c r="CO164" s="9">
        <v>1</v>
      </c>
      <c r="CP164" s="122">
        <v>7</v>
      </c>
      <c r="CQ164" s="122">
        <v>7</v>
      </c>
      <c r="CR164" s="122">
        <v>7</v>
      </c>
      <c r="CS164" s="122">
        <v>7</v>
      </c>
      <c r="CT164" s="122">
        <v>7</v>
      </c>
      <c r="CU164" s="122">
        <v>7</v>
      </c>
      <c r="CV164" s="122">
        <v>7</v>
      </c>
      <c r="CW164" s="122">
        <v>7</v>
      </c>
      <c r="CX164" s="122">
        <v>7</v>
      </c>
      <c r="CY164" s="122">
        <v>7</v>
      </c>
      <c r="CZ164" s="122">
        <v>7</v>
      </c>
      <c r="DA164" s="122">
        <v>7</v>
      </c>
      <c r="DB164" s="122">
        <v>7</v>
      </c>
      <c r="DC164" s="122">
        <v>7</v>
      </c>
      <c r="DD164" s="122">
        <v>7</v>
      </c>
      <c r="DE164" s="122">
        <v>7</v>
      </c>
      <c r="DF164" s="8">
        <v>0</v>
      </c>
      <c r="DG164" s="8">
        <v>0</v>
      </c>
      <c r="DH164" s="8">
        <v>0</v>
      </c>
      <c r="DI164" s="8">
        <v>0</v>
      </c>
      <c r="DJ164" s="9">
        <v>1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7">
        <f t="shared" si="372"/>
        <v>10</v>
      </c>
      <c r="DR164" s="1"/>
      <c r="DS164" s="1"/>
      <c r="GA164" s="70"/>
    </row>
    <row r="165" spans="1:183" ht="14.4" thickTop="1" thickBot="1" x14ac:dyDescent="0.3">
      <c r="A165" s="114" t="s">
        <v>96</v>
      </c>
      <c r="B165" s="8">
        <v>0</v>
      </c>
      <c r="C165" s="8">
        <v>0</v>
      </c>
      <c r="D165" s="122">
        <v>7</v>
      </c>
      <c r="E165" s="8">
        <v>0</v>
      </c>
      <c r="F165" s="8">
        <v>0</v>
      </c>
      <c r="G165" s="122">
        <v>7</v>
      </c>
      <c r="H165" s="8">
        <v>0</v>
      </c>
      <c r="I165" s="9">
        <v>1</v>
      </c>
      <c r="J165" s="122">
        <v>7</v>
      </c>
      <c r="K165" s="122">
        <v>7</v>
      </c>
      <c r="L165" s="122">
        <v>7</v>
      </c>
      <c r="M165" s="8">
        <v>0</v>
      </c>
      <c r="N165" s="122">
        <v>7</v>
      </c>
      <c r="O165" s="9">
        <v>1</v>
      </c>
      <c r="P165" s="8">
        <v>0</v>
      </c>
      <c r="Q165" s="122">
        <v>7</v>
      </c>
      <c r="R165" s="8">
        <v>0</v>
      </c>
      <c r="S165" s="122">
        <v>7</v>
      </c>
      <c r="T165" s="122">
        <v>7</v>
      </c>
      <c r="U165" s="122">
        <v>7</v>
      </c>
      <c r="V165" s="122">
        <v>7</v>
      </c>
      <c r="W165" s="122">
        <v>7</v>
      </c>
      <c r="X165" s="122">
        <v>7</v>
      </c>
      <c r="Y165" s="122">
        <v>7</v>
      </c>
      <c r="Z165" s="9">
        <v>1</v>
      </c>
      <c r="AA165" s="9">
        <v>1</v>
      </c>
      <c r="AB165" s="8">
        <v>0</v>
      </c>
      <c r="AC165" s="122">
        <v>7</v>
      </c>
      <c r="AD165" s="8">
        <v>0</v>
      </c>
      <c r="AE165" s="122">
        <v>7</v>
      </c>
      <c r="AF165" s="122">
        <v>7</v>
      </c>
      <c r="AG165" s="122">
        <v>7</v>
      </c>
      <c r="AH165" s="122">
        <v>7</v>
      </c>
      <c r="AI165" s="122">
        <v>7</v>
      </c>
      <c r="AJ165" s="122">
        <v>7</v>
      </c>
      <c r="AK165" s="122">
        <v>7</v>
      </c>
      <c r="AL165" s="122">
        <v>7</v>
      </c>
      <c r="AM165" s="8">
        <v>0</v>
      </c>
      <c r="AN165" s="8">
        <v>0</v>
      </c>
      <c r="AO165" s="122">
        <v>7</v>
      </c>
      <c r="AP165" s="122">
        <v>7</v>
      </c>
      <c r="AQ165" s="122">
        <v>7</v>
      </c>
      <c r="AR165" s="122">
        <v>7</v>
      </c>
      <c r="AS165" s="122">
        <v>7</v>
      </c>
      <c r="AT165" s="122">
        <v>7</v>
      </c>
      <c r="AU165" s="122">
        <v>7</v>
      </c>
      <c r="AV165" s="8">
        <v>0</v>
      </c>
      <c r="AW165" s="122">
        <v>7</v>
      </c>
      <c r="AX165" s="122">
        <v>7</v>
      </c>
      <c r="AY165" s="122">
        <v>7</v>
      </c>
      <c r="AZ165" s="122">
        <v>7</v>
      </c>
      <c r="BA165" s="122">
        <v>7</v>
      </c>
      <c r="BB165" s="122">
        <v>7</v>
      </c>
      <c r="BC165" s="122">
        <v>7</v>
      </c>
      <c r="BD165" s="9">
        <v>1</v>
      </c>
      <c r="BE165" s="122">
        <v>7</v>
      </c>
      <c r="BF165" s="122">
        <v>7</v>
      </c>
      <c r="BG165" s="122">
        <v>7</v>
      </c>
      <c r="BH165" s="122">
        <v>7</v>
      </c>
      <c r="BI165" s="122">
        <v>7</v>
      </c>
      <c r="BJ165" s="122">
        <v>7</v>
      </c>
      <c r="BK165" s="122">
        <v>7</v>
      </c>
      <c r="BL165" s="122">
        <v>7</v>
      </c>
      <c r="BM165" s="122">
        <v>7</v>
      </c>
      <c r="BN165" s="122">
        <v>7</v>
      </c>
      <c r="BO165" s="122">
        <v>7</v>
      </c>
      <c r="BP165" s="122">
        <v>7</v>
      </c>
      <c r="BQ165" s="122">
        <v>7</v>
      </c>
      <c r="BR165" s="122">
        <v>7</v>
      </c>
      <c r="BS165" s="122">
        <v>7</v>
      </c>
      <c r="BT165" s="9">
        <v>1</v>
      </c>
      <c r="BU165" s="122">
        <v>7</v>
      </c>
      <c r="BV165" s="122">
        <v>7</v>
      </c>
      <c r="BW165" s="122">
        <v>7</v>
      </c>
      <c r="BX165" s="122">
        <v>7</v>
      </c>
      <c r="BY165" s="122">
        <v>7</v>
      </c>
      <c r="BZ165" s="8">
        <v>0</v>
      </c>
      <c r="CA165" s="122">
        <v>7</v>
      </c>
      <c r="CB165" s="122">
        <v>7</v>
      </c>
      <c r="CC165" s="122">
        <v>7</v>
      </c>
      <c r="CD165" s="122">
        <v>7</v>
      </c>
      <c r="CE165" s="122">
        <v>7</v>
      </c>
      <c r="CF165" s="122">
        <v>7</v>
      </c>
      <c r="CG165" s="122">
        <v>7</v>
      </c>
      <c r="CH165" s="122">
        <v>7</v>
      </c>
      <c r="CI165" s="122">
        <v>7</v>
      </c>
      <c r="CJ165" s="122">
        <v>7</v>
      </c>
      <c r="CK165" s="9">
        <v>1</v>
      </c>
      <c r="CL165" s="8">
        <v>0</v>
      </c>
      <c r="CM165" s="122">
        <v>7</v>
      </c>
      <c r="CN165" s="122">
        <v>7</v>
      </c>
      <c r="CO165" s="122">
        <v>7</v>
      </c>
      <c r="CP165" s="122">
        <v>7</v>
      </c>
      <c r="CQ165" s="122">
        <v>7</v>
      </c>
      <c r="CR165" s="122">
        <v>7</v>
      </c>
      <c r="CS165" s="122">
        <v>7</v>
      </c>
      <c r="CT165" s="122">
        <v>7</v>
      </c>
      <c r="CU165" s="122">
        <v>7</v>
      </c>
      <c r="CV165" s="122">
        <v>7</v>
      </c>
      <c r="CW165" s="122">
        <v>7</v>
      </c>
      <c r="CX165" s="122">
        <v>7</v>
      </c>
      <c r="CY165" s="122">
        <v>7</v>
      </c>
      <c r="CZ165" s="122">
        <v>7</v>
      </c>
      <c r="DA165" s="122">
        <v>7</v>
      </c>
      <c r="DB165" s="122">
        <v>7</v>
      </c>
      <c r="DC165" s="122">
        <v>7</v>
      </c>
      <c r="DD165" s="122">
        <v>7</v>
      </c>
      <c r="DE165" s="122">
        <v>7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67">
        <f t="shared" si="372"/>
        <v>7</v>
      </c>
      <c r="DR165" s="1"/>
      <c r="DS165" s="1"/>
      <c r="GA165" s="70"/>
    </row>
    <row r="166" spans="1:183" ht="14.4" thickTop="1" thickBot="1" x14ac:dyDescent="0.3">
      <c r="A166" s="114" t="s">
        <v>97</v>
      </c>
      <c r="B166" s="122">
        <v>7</v>
      </c>
      <c r="C166" s="8">
        <v>0</v>
      </c>
      <c r="D166" s="122">
        <v>7</v>
      </c>
      <c r="E166" s="122">
        <v>7</v>
      </c>
      <c r="F166" s="8">
        <v>0</v>
      </c>
      <c r="G166" s="122">
        <v>7</v>
      </c>
      <c r="H166" s="8">
        <v>0</v>
      </c>
      <c r="I166" s="122">
        <v>7</v>
      </c>
      <c r="J166" s="122">
        <v>7</v>
      </c>
      <c r="K166" s="122">
        <v>7</v>
      </c>
      <c r="L166" s="122">
        <v>7</v>
      </c>
      <c r="M166" s="8">
        <v>0</v>
      </c>
      <c r="N166" s="122">
        <v>7</v>
      </c>
      <c r="O166" s="8">
        <v>0</v>
      </c>
      <c r="P166" s="9">
        <v>1</v>
      </c>
      <c r="Q166" s="122">
        <v>7</v>
      </c>
      <c r="R166" s="8">
        <v>0</v>
      </c>
      <c r="S166" s="122">
        <v>7</v>
      </c>
      <c r="T166" s="122">
        <v>7</v>
      </c>
      <c r="U166" s="122">
        <v>7</v>
      </c>
      <c r="V166" s="122">
        <v>7</v>
      </c>
      <c r="W166" s="122">
        <v>7</v>
      </c>
      <c r="X166" s="122">
        <v>7</v>
      </c>
      <c r="Y166" s="122">
        <v>7</v>
      </c>
      <c r="Z166" s="9">
        <v>1</v>
      </c>
      <c r="AA166" s="8">
        <v>0</v>
      </c>
      <c r="AB166" s="8">
        <v>0</v>
      </c>
      <c r="AC166" s="122">
        <v>7</v>
      </c>
      <c r="AD166" s="8">
        <v>0</v>
      </c>
      <c r="AE166" s="122">
        <v>7</v>
      </c>
      <c r="AF166" s="122">
        <v>7</v>
      </c>
      <c r="AG166" s="122">
        <v>7</v>
      </c>
      <c r="AH166" s="122">
        <v>7</v>
      </c>
      <c r="AI166" s="122">
        <v>7</v>
      </c>
      <c r="AJ166" s="122">
        <v>7</v>
      </c>
      <c r="AK166" s="122">
        <v>7</v>
      </c>
      <c r="AL166" s="122">
        <v>7</v>
      </c>
      <c r="AM166" s="8">
        <v>0</v>
      </c>
      <c r="AN166" s="8">
        <v>0</v>
      </c>
      <c r="AO166" s="122">
        <v>7</v>
      </c>
      <c r="AP166" s="122">
        <v>7</v>
      </c>
      <c r="AQ166" s="122">
        <v>7</v>
      </c>
      <c r="AR166" s="122">
        <v>7</v>
      </c>
      <c r="AS166" s="122">
        <v>7</v>
      </c>
      <c r="AT166" s="122">
        <v>7</v>
      </c>
      <c r="AU166" s="122">
        <v>7</v>
      </c>
      <c r="AV166" s="8">
        <v>0</v>
      </c>
      <c r="AW166" s="8">
        <v>0</v>
      </c>
      <c r="AX166" s="8">
        <v>0</v>
      </c>
      <c r="AY166" s="8">
        <v>0</v>
      </c>
      <c r="AZ166" s="9">
        <v>1</v>
      </c>
      <c r="BA166" s="8">
        <v>0</v>
      </c>
      <c r="BB166" s="8">
        <v>0</v>
      </c>
      <c r="BC166" s="8">
        <v>0</v>
      </c>
      <c r="BD166" s="122">
        <v>7</v>
      </c>
      <c r="BE166" s="122">
        <v>7</v>
      </c>
      <c r="BF166" s="122">
        <v>7</v>
      </c>
      <c r="BG166" s="122">
        <v>7</v>
      </c>
      <c r="BH166" s="122">
        <v>7</v>
      </c>
      <c r="BI166" s="122">
        <v>7</v>
      </c>
      <c r="BJ166" s="122">
        <v>7</v>
      </c>
      <c r="BK166" s="122">
        <v>7</v>
      </c>
      <c r="BL166" s="122">
        <v>7</v>
      </c>
      <c r="BM166" s="122">
        <v>7</v>
      </c>
      <c r="BN166" s="122">
        <v>7</v>
      </c>
      <c r="BO166" s="122">
        <v>7</v>
      </c>
      <c r="BP166" s="8">
        <v>0</v>
      </c>
      <c r="BQ166" s="8">
        <v>0</v>
      </c>
      <c r="BR166" s="9">
        <v>1</v>
      </c>
      <c r="BS166" s="122">
        <v>7</v>
      </c>
      <c r="BT166" s="122">
        <v>7</v>
      </c>
      <c r="BU166" s="122">
        <v>7</v>
      </c>
      <c r="BV166" s="122">
        <v>7</v>
      </c>
      <c r="BW166" s="122">
        <v>7</v>
      </c>
      <c r="BX166" s="122">
        <v>7</v>
      </c>
      <c r="BY166" s="122">
        <v>7</v>
      </c>
      <c r="BZ166" s="8">
        <v>0</v>
      </c>
      <c r="CA166" s="122">
        <v>7</v>
      </c>
      <c r="CB166" s="122">
        <v>7</v>
      </c>
      <c r="CC166" s="122">
        <v>7</v>
      </c>
      <c r="CD166" s="122">
        <v>7</v>
      </c>
      <c r="CE166" s="122">
        <v>7</v>
      </c>
      <c r="CF166" s="122">
        <v>7</v>
      </c>
      <c r="CG166" s="122">
        <v>7</v>
      </c>
      <c r="CH166" s="122">
        <v>7</v>
      </c>
      <c r="CI166" s="122">
        <v>7</v>
      </c>
      <c r="CJ166" s="122">
        <v>7</v>
      </c>
      <c r="CK166" s="122">
        <v>7</v>
      </c>
      <c r="CL166" s="122">
        <v>7</v>
      </c>
      <c r="CM166" s="122">
        <v>7</v>
      </c>
      <c r="CN166" s="122">
        <v>7</v>
      </c>
      <c r="CO166" s="9">
        <v>1</v>
      </c>
      <c r="CP166" s="122">
        <v>7</v>
      </c>
      <c r="CQ166" s="122">
        <v>7</v>
      </c>
      <c r="CR166" s="122">
        <v>7</v>
      </c>
      <c r="CS166" s="122">
        <v>7</v>
      </c>
      <c r="CT166" s="9">
        <v>1</v>
      </c>
      <c r="CU166" s="122">
        <v>7</v>
      </c>
      <c r="CV166" s="122">
        <v>7</v>
      </c>
      <c r="CW166" s="122">
        <v>7</v>
      </c>
      <c r="CX166" s="122">
        <v>7</v>
      </c>
      <c r="CY166" s="122">
        <v>7</v>
      </c>
      <c r="CZ166" s="8">
        <v>0</v>
      </c>
      <c r="DA166" s="8">
        <v>0</v>
      </c>
      <c r="DB166" s="122">
        <v>7</v>
      </c>
      <c r="DC166" s="9">
        <v>1</v>
      </c>
      <c r="DD166" s="122">
        <v>7</v>
      </c>
      <c r="DE166" s="8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7">
        <f t="shared" si="372"/>
        <v>7</v>
      </c>
      <c r="DR166" s="1"/>
      <c r="DS166" s="1"/>
      <c r="GA166" s="70"/>
    </row>
    <row r="167" spans="1:183" ht="14.4" thickTop="1" thickBot="1" x14ac:dyDescent="0.3">
      <c r="A167" s="114" t="s">
        <v>98</v>
      </c>
      <c r="B167" s="8">
        <v>0</v>
      </c>
      <c r="C167" s="8">
        <v>0</v>
      </c>
      <c r="D167" s="122">
        <v>7</v>
      </c>
      <c r="E167" s="8">
        <v>0</v>
      </c>
      <c r="F167" s="8">
        <v>0</v>
      </c>
      <c r="G167" s="122">
        <v>7</v>
      </c>
      <c r="H167" s="8">
        <v>0</v>
      </c>
      <c r="I167" s="9">
        <v>1</v>
      </c>
      <c r="J167" s="122">
        <v>7</v>
      </c>
      <c r="K167" s="122">
        <v>7</v>
      </c>
      <c r="L167" s="122">
        <v>7</v>
      </c>
      <c r="M167" s="8">
        <v>0</v>
      </c>
      <c r="N167" s="122">
        <v>7</v>
      </c>
      <c r="O167" s="9">
        <v>1</v>
      </c>
      <c r="P167" s="8">
        <v>0</v>
      </c>
      <c r="Q167" s="122">
        <v>7</v>
      </c>
      <c r="R167" s="8">
        <v>0</v>
      </c>
      <c r="S167" s="122">
        <v>7</v>
      </c>
      <c r="T167" s="122">
        <v>7</v>
      </c>
      <c r="U167" s="122">
        <v>7</v>
      </c>
      <c r="V167" s="122">
        <v>7</v>
      </c>
      <c r="W167" s="122">
        <v>7</v>
      </c>
      <c r="X167" s="122">
        <v>7</v>
      </c>
      <c r="Y167" s="122">
        <v>7</v>
      </c>
      <c r="Z167" s="122">
        <v>7</v>
      </c>
      <c r="AA167" s="122">
        <v>7</v>
      </c>
      <c r="AB167" s="122">
        <v>7</v>
      </c>
      <c r="AC167" s="122">
        <v>7</v>
      </c>
      <c r="AD167" s="122">
        <v>7</v>
      </c>
      <c r="AE167" s="122">
        <v>7</v>
      </c>
      <c r="AF167" s="8">
        <v>0</v>
      </c>
      <c r="AG167" s="8">
        <v>0</v>
      </c>
      <c r="AH167" s="8">
        <v>0</v>
      </c>
      <c r="AI167" s="9">
        <v>1</v>
      </c>
      <c r="AJ167" s="122">
        <v>7</v>
      </c>
      <c r="AK167" s="122">
        <v>7</v>
      </c>
      <c r="AL167" s="122">
        <v>7</v>
      </c>
      <c r="AM167" s="8">
        <v>0</v>
      </c>
      <c r="AN167" s="8">
        <v>0</v>
      </c>
      <c r="AO167" s="122">
        <v>7</v>
      </c>
      <c r="AP167" s="122">
        <v>7</v>
      </c>
      <c r="AQ167" s="122">
        <v>7</v>
      </c>
      <c r="AR167" s="122">
        <v>7</v>
      </c>
      <c r="AS167" s="122">
        <v>7</v>
      </c>
      <c r="AT167" s="122">
        <v>7</v>
      </c>
      <c r="AU167" s="122">
        <v>7</v>
      </c>
      <c r="AV167" s="8">
        <v>0</v>
      </c>
      <c r="AW167" s="122">
        <v>7</v>
      </c>
      <c r="AX167" s="122">
        <v>7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122">
        <v>7</v>
      </c>
      <c r="BE167" s="122">
        <v>7</v>
      </c>
      <c r="BF167" s="122">
        <v>7</v>
      </c>
      <c r="BG167" s="122">
        <v>7</v>
      </c>
      <c r="BH167" s="122">
        <v>7</v>
      </c>
      <c r="BI167" s="122">
        <v>7</v>
      </c>
      <c r="BJ167" s="122">
        <v>7</v>
      </c>
      <c r="BK167" s="122">
        <v>7</v>
      </c>
      <c r="BL167" s="122">
        <v>7</v>
      </c>
      <c r="BM167" s="122">
        <v>7</v>
      </c>
      <c r="BN167" s="122">
        <v>7</v>
      </c>
      <c r="BO167" s="122">
        <v>7</v>
      </c>
      <c r="BP167" s="122">
        <v>7</v>
      </c>
      <c r="BQ167" s="122">
        <v>7</v>
      </c>
      <c r="BR167" s="122">
        <v>7</v>
      </c>
      <c r="BS167" s="122">
        <v>7</v>
      </c>
      <c r="BT167" s="9">
        <v>1</v>
      </c>
      <c r="BU167" s="122">
        <v>7</v>
      </c>
      <c r="BV167" s="122">
        <v>7</v>
      </c>
      <c r="BW167" s="122">
        <v>7</v>
      </c>
      <c r="BX167" s="122">
        <v>7</v>
      </c>
      <c r="BY167" s="8">
        <v>0</v>
      </c>
      <c r="BZ167" s="8">
        <v>0</v>
      </c>
      <c r="CA167" s="122">
        <v>7</v>
      </c>
      <c r="CB167" s="122">
        <v>7</v>
      </c>
      <c r="CC167" s="122">
        <v>7</v>
      </c>
      <c r="CD167" s="122">
        <v>7</v>
      </c>
      <c r="CE167" s="122">
        <v>7</v>
      </c>
      <c r="CF167" s="122">
        <v>7</v>
      </c>
      <c r="CG167" s="122">
        <v>7</v>
      </c>
      <c r="CH167" s="122">
        <v>7</v>
      </c>
      <c r="CI167" s="122">
        <v>7</v>
      </c>
      <c r="CJ167" s="122">
        <v>7</v>
      </c>
      <c r="CK167" s="122">
        <v>7</v>
      </c>
      <c r="CL167" s="8">
        <v>0</v>
      </c>
      <c r="CM167" s="122">
        <v>7</v>
      </c>
      <c r="CN167" s="9">
        <v>1</v>
      </c>
      <c r="CO167" s="122">
        <v>7</v>
      </c>
      <c r="CP167" s="122">
        <v>7</v>
      </c>
      <c r="CQ167" s="122">
        <v>7</v>
      </c>
      <c r="CR167" s="122">
        <v>7</v>
      </c>
      <c r="CS167" s="122">
        <v>7</v>
      </c>
      <c r="CT167" s="122">
        <v>7</v>
      </c>
      <c r="CU167" s="122">
        <v>7</v>
      </c>
      <c r="CV167" s="122">
        <v>7</v>
      </c>
      <c r="CW167" s="122">
        <v>7</v>
      </c>
      <c r="CX167" s="122">
        <v>7</v>
      </c>
      <c r="CY167" s="122">
        <v>7</v>
      </c>
      <c r="CZ167" s="122">
        <v>7</v>
      </c>
      <c r="DA167" s="122">
        <v>7</v>
      </c>
      <c r="DB167" s="122">
        <v>7</v>
      </c>
      <c r="DC167" s="122">
        <v>7</v>
      </c>
      <c r="DD167" s="122">
        <v>7</v>
      </c>
      <c r="DE167" s="122">
        <v>7</v>
      </c>
      <c r="DF167" s="8">
        <v>0</v>
      </c>
      <c r="DG167" s="8">
        <v>0</v>
      </c>
      <c r="DH167" s="8">
        <v>0</v>
      </c>
      <c r="DI167" s="8">
        <v>0</v>
      </c>
      <c r="DJ167" s="8">
        <v>0</v>
      </c>
      <c r="DK167" s="8">
        <v>0</v>
      </c>
      <c r="DL167" s="9">
        <v>1</v>
      </c>
      <c r="DM167" s="8">
        <v>0</v>
      </c>
      <c r="DN167" s="8">
        <v>0</v>
      </c>
      <c r="DO167" s="8">
        <v>0</v>
      </c>
      <c r="DP167" s="8">
        <v>0</v>
      </c>
      <c r="DQ167" s="67">
        <f t="shared" si="372"/>
        <v>7</v>
      </c>
      <c r="DR167" s="1"/>
      <c r="DS167" s="1"/>
      <c r="GA167" s="70"/>
    </row>
    <row r="168" spans="1:183" ht="14.4" thickTop="1" thickBot="1" x14ac:dyDescent="0.3">
      <c r="A168" s="114" t="s">
        <v>99</v>
      </c>
      <c r="B168" s="8">
        <v>0</v>
      </c>
      <c r="C168" s="8">
        <v>0</v>
      </c>
      <c r="D168" s="122">
        <v>7</v>
      </c>
      <c r="E168" s="8">
        <v>0</v>
      </c>
      <c r="F168" s="8">
        <v>0</v>
      </c>
      <c r="G168" s="122">
        <v>7</v>
      </c>
      <c r="H168" s="8">
        <v>0</v>
      </c>
      <c r="I168" s="9">
        <v>1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9">
        <v>1</v>
      </c>
      <c r="P168" s="8">
        <v>0</v>
      </c>
      <c r="Q168" s="9">
        <v>1</v>
      </c>
      <c r="R168" s="9">
        <v>1</v>
      </c>
      <c r="S168" s="8">
        <v>0</v>
      </c>
      <c r="T168" s="8">
        <v>0</v>
      </c>
      <c r="U168" s="9">
        <v>1</v>
      </c>
      <c r="V168" s="9">
        <v>1</v>
      </c>
      <c r="W168" s="8">
        <v>0</v>
      </c>
      <c r="X168" s="8">
        <v>0</v>
      </c>
      <c r="Y168" s="9">
        <v>1</v>
      </c>
      <c r="Z168" s="9">
        <v>1</v>
      </c>
      <c r="AA168" s="9">
        <v>1</v>
      </c>
      <c r="AB168" s="8">
        <v>0</v>
      </c>
      <c r="AC168" s="122">
        <v>7</v>
      </c>
      <c r="AD168" s="8">
        <v>0</v>
      </c>
      <c r="AE168" s="122">
        <v>7</v>
      </c>
      <c r="AF168" s="8">
        <v>0</v>
      </c>
      <c r="AG168" s="8">
        <v>0</v>
      </c>
      <c r="AH168" s="9">
        <v>1</v>
      </c>
      <c r="AI168" s="8">
        <v>0</v>
      </c>
      <c r="AJ168" s="8">
        <v>0</v>
      </c>
      <c r="AK168" s="9">
        <v>1</v>
      </c>
      <c r="AL168" s="8">
        <v>0</v>
      </c>
      <c r="AM168" s="8">
        <v>0</v>
      </c>
      <c r="AN168" s="8">
        <v>0</v>
      </c>
      <c r="AO168" s="122">
        <v>7</v>
      </c>
      <c r="AP168" s="122">
        <v>7</v>
      </c>
      <c r="AQ168" s="9">
        <v>1</v>
      </c>
      <c r="AR168" s="8">
        <v>0</v>
      </c>
      <c r="AS168" s="8">
        <v>0</v>
      </c>
      <c r="AT168" s="8">
        <v>0</v>
      </c>
      <c r="AU168" s="122">
        <v>7</v>
      </c>
      <c r="AV168" s="8">
        <v>0</v>
      </c>
      <c r="AW168" s="122">
        <v>7</v>
      </c>
      <c r="AX168" s="122">
        <v>7</v>
      </c>
      <c r="AY168" s="9">
        <v>1</v>
      </c>
      <c r="AZ168" s="9">
        <v>1</v>
      </c>
      <c r="BA168" s="8">
        <v>0</v>
      </c>
      <c r="BB168" s="8">
        <v>0</v>
      </c>
      <c r="BC168" s="8">
        <v>0</v>
      </c>
      <c r="BD168" s="122">
        <v>7</v>
      </c>
      <c r="BE168" s="122">
        <v>7</v>
      </c>
      <c r="BF168" s="122">
        <v>7</v>
      </c>
      <c r="BG168" s="122">
        <v>7</v>
      </c>
      <c r="BH168" s="122">
        <v>7</v>
      </c>
      <c r="BI168" s="122">
        <v>7</v>
      </c>
      <c r="BJ168" s="122">
        <v>7</v>
      </c>
      <c r="BK168" s="122">
        <v>7</v>
      </c>
      <c r="BL168" s="9">
        <v>1</v>
      </c>
      <c r="BM168" s="122">
        <v>7</v>
      </c>
      <c r="BN168" s="122">
        <v>7</v>
      </c>
      <c r="BO168" s="122">
        <v>7</v>
      </c>
      <c r="BP168" s="8">
        <v>0</v>
      </c>
      <c r="BQ168" s="8">
        <v>0</v>
      </c>
      <c r="BR168" s="9">
        <v>1</v>
      </c>
      <c r="BS168" s="122">
        <v>7</v>
      </c>
      <c r="BT168" s="9">
        <v>1</v>
      </c>
      <c r="BU168" s="9">
        <v>1</v>
      </c>
      <c r="BV168" s="122">
        <v>7</v>
      </c>
      <c r="BW168" s="122">
        <v>7</v>
      </c>
      <c r="BX168" s="9">
        <v>1</v>
      </c>
      <c r="BY168" s="8">
        <v>0</v>
      </c>
      <c r="BZ168" s="8">
        <v>0</v>
      </c>
      <c r="CA168" s="122">
        <v>7</v>
      </c>
      <c r="CB168" s="122">
        <v>7</v>
      </c>
      <c r="CC168" s="122">
        <v>7</v>
      </c>
      <c r="CD168" s="122">
        <v>7</v>
      </c>
      <c r="CE168" s="9">
        <v>1</v>
      </c>
      <c r="CF168" s="8">
        <v>0</v>
      </c>
      <c r="CG168" s="122">
        <v>7</v>
      </c>
      <c r="CH168" s="8">
        <v>0</v>
      </c>
      <c r="CI168" s="122">
        <v>7</v>
      </c>
      <c r="CJ168" s="122">
        <v>7</v>
      </c>
      <c r="CK168" s="122">
        <v>7</v>
      </c>
      <c r="CL168" s="8">
        <v>0</v>
      </c>
      <c r="CM168" s="122">
        <v>7</v>
      </c>
      <c r="CN168" s="9">
        <v>1</v>
      </c>
      <c r="CO168" s="9">
        <v>1</v>
      </c>
      <c r="CP168" s="122">
        <v>7</v>
      </c>
      <c r="CQ168" s="122">
        <v>7</v>
      </c>
      <c r="CR168" s="122">
        <v>7</v>
      </c>
      <c r="CS168" s="122">
        <v>7</v>
      </c>
      <c r="CT168" s="9">
        <v>1</v>
      </c>
      <c r="CU168" s="9">
        <v>1</v>
      </c>
      <c r="CV168" s="8">
        <v>0</v>
      </c>
      <c r="CW168" s="8">
        <v>0</v>
      </c>
      <c r="CX168" s="9">
        <v>1</v>
      </c>
      <c r="CY168" s="122">
        <v>7</v>
      </c>
      <c r="CZ168" s="122">
        <v>7</v>
      </c>
      <c r="DA168" s="122">
        <v>7</v>
      </c>
      <c r="DB168" s="9">
        <v>1</v>
      </c>
      <c r="DC168" s="122">
        <v>7</v>
      </c>
      <c r="DD168" s="122">
        <v>7</v>
      </c>
      <c r="DE168" s="122">
        <v>7</v>
      </c>
      <c r="DF168" s="8">
        <v>0</v>
      </c>
      <c r="DG168" s="8">
        <v>0</v>
      </c>
      <c r="DH168" s="8">
        <v>0</v>
      </c>
      <c r="DI168" s="9">
        <v>1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7">
        <f t="shared" si="372"/>
        <v>28</v>
      </c>
      <c r="DR168" s="1"/>
      <c r="DS168" s="1"/>
      <c r="GA168" s="70"/>
    </row>
    <row r="169" spans="1:183" ht="14.4" thickTop="1" thickBot="1" x14ac:dyDescent="0.3">
      <c r="A169" s="114" t="s">
        <v>93</v>
      </c>
      <c r="B169" s="8">
        <v>0</v>
      </c>
      <c r="C169" s="8">
        <v>0</v>
      </c>
      <c r="D169" s="122">
        <v>7</v>
      </c>
      <c r="E169" s="8">
        <v>0</v>
      </c>
      <c r="F169" s="8">
        <v>0</v>
      </c>
      <c r="G169" s="122">
        <v>7</v>
      </c>
      <c r="H169" s="8">
        <v>0</v>
      </c>
      <c r="I169" s="9">
        <v>1</v>
      </c>
      <c r="J169" s="8">
        <v>0</v>
      </c>
      <c r="K169" s="9">
        <v>1</v>
      </c>
      <c r="L169" s="8">
        <v>0</v>
      </c>
      <c r="M169" s="8">
        <v>0</v>
      </c>
      <c r="N169" s="8">
        <v>0</v>
      </c>
      <c r="O169" s="122">
        <v>7</v>
      </c>
      <c r="P169" s="122">
        <v>7</v>
      </c>
      <c r="Q169" s="122">
        <v>7</v>
      </c>
      <c r="R169" s="122">
        <v>7</v>
      </c>
      <c r="S169" s="8">
        <v>0</v>
      </c>
      <c r="T169" s="8">
        <v>0</v>
      </c>
      <c r="U169" s="9">
        <v>1</v>
      </c>
      <c r="V169" s="9">
        <v>1</v>
      </c>
      <c r="W169" s="8">
        <v>0</v>
      </c>
      <c r="X169" s="122">
        <v>7</v>
      </c>
      <c r="Y169" s="122">
        <v>7</v>
      </c>
      <c r="Z169" s="9">
        <v>1</v>
      </c>
      <c r="AA169" s="9">
        <v>1</v>
      </c>
      <c r="AB169" s="8">
        <v>0</v>
      </c>
      <c r="AC169" s="122">
        <v>7</v>
      </c>
      <c r="AD169" s="8">
        <v>0</v>
      </c>
      <c r="AE169" s="122">
        <v>7</v>
      </c>
      <c r="AF169" s="122">
        <v>7</v>
      </c>
      <c r="AG169" s="122">
        <v>7</v>
      </c>
      <c r="AH169" s="122">
        <v>7</v>
      </c>
      <c r="AI169" s="122">
        <v>7</v>
      </c>
      <c r="AJ169" s="8">
        <v>0</v>
      </c>
      <c r="AK169" s="8">
        <v>0</v>
      </c>
      <c r="AL169" s="9">
        <v>1</v>
      </c>
      <c r="AM169" s="8">
        <v>0</v>
      </c>
      <c r="AN169" s="8">
        <v>0</v>
      </c>
      <c r="AO169" s="122">
        <v>7</v>
      </c>
      <c r="AP169" s="122">
        <v>7</v>
      </c>
      <c r="AQ169" s="122">
        <v>7</v>
      </c>
      <c r="AR169" s="122">
        <v>7</v>
      </c>
      <c r="AS169" s="122">
        <v>7</v>
      </c>
      <c r="AT169" s="122">
        <v>7</v>
      </c>
      <c r="AU169" s="122">
        <v>7</v>
      </c>
      <c r="AV169" s="8">
        <v>0</v>
      </c>
      <c r="AW169" s="8">
        <v>0</v>
      </c>
      <c r="AX169" s="8">
        <v>0</v>
      </c>
      <c r="AY169" s="8">
        <v>0</v>
      </c>
      <c r="AZ169" s="9">
        <v>1</v>
      </c>
      <c r="BA169" s="8">
        <v>0</v>
      </c>
      <c r="BB169" s="8">
        <v>0</v>
      </c>
      <c r="BC169" s="8">
        <v>0</v>
      </c>
      <c r="BD169" s="9">
        <v>1</v>
      </c>
      <c r="BE169" s="122">
        <v>7</v>
      </c>
      <c r="BF169" s="122">
        <v>7</v>
      </c>
      <c r="BG169" s="122">
        <v>7</v>
      </c>
      <c r="BH169" s="122">
        <v>7</v>
      </c>
      <c r="BI169" s="122">
        <v>7</v>
      </c>
      <c r="BJ169" s="122">
        <v>7</v>
      </c>
      <c r="BK169" s="122">
        <v>7</v>
      </c>
      <c r="BL169" s="122">
        <v>7</v>
      </c>
      <c r="BM169" s="122">
        <v>7</v>
      </c>
      <c r="BN169" s="122">
        <v>7</v>
      </c>
      <c r="BO169" s="122">
        <v>7</v>
      </c>
      <c r="BP169" s="8">
        <v>0</v>
      </c>
      <c r="BQ169" s="8">
        <v>0</v>
      </c>
      <c r="BR169" s="9">
        <v>1</v>
      </c>
      <c r="BS169" s="122">
        <v>7</v>
      </c>
      <c r="BT169" s="8">
        <v>0</v>
      </c>
      <c r="BU169" s="9">
        <v>1</v>
      </c>
      <c r="BV169" s="122">
        <v>7</v>
      </c>
      <c r="BW169" s="122">
        <v>7</v>
      </c>
      <c r="BX169" s="9">
        <v>1</v>
      </c>
      <c r="BY169" s="122">
        <v>7</v>
      </c>
      <c r="BZ169" s="8">
        <v>0</v>
      </c>
      <c r="CA169" s="122">
        <v>7</v>
      </c>
      <c r="CB169" s="122">
        <v>7</v>
      </c>
      <c r="CC169" s="122">
        <v>7</v>
      </c>
      <c r="CD169" s="122">
        <v>7</v>
      </c>
      <c r="CE169" s="122">
        <v>7</v>
      </c>
      <c r="CF169" s="122">
        <v>7</v>
      </c>
      <c r="CG169" s="122">
        <v>7</v>
      </c>
      <c r="CH169" s="122">
        <v>7</v>
      </c>
      <c r="CI169" s="122">
        <v>7</v>
      </c>
      <c r="CJ169" s="122">
        <v>7</v>
      </c>
      <c r="CK169" s="122">
        <v>7</v>
      </c>
      <c r="CL169" s="122">
        <v>7</v>
      </c>
      <c r="CM169" s="122">
        <v>7</v>
      </c>
      <c r="CN169" s="122">
        <v>7</v>
      </c>
      <c r="CO169" s="122">
        <v>7</v>
      </c>
      <c r="CP169" s="122">
        <v>7</v>
      </c>
      <c r="CQ169" s="122">
        <v>7</v>
      </c>
      <c r="CR169" s="9">
        <v>1</v>
      </c>
      <c r="CS169" s="122">
        <v>7</v>
      </c>
      <c r="CT169" s="9">
        <v>1</v>
      </c>
      <c r="CU169" s="122">
        <v>7</v>
      </c>
      <c r="CV169" s="122">
        <v>7</v>
      </c>
      <c r="CW169" s="122">
        <v>7</v>
      </c>
      <c r="CX169" s="122">
        <v>7</v>
      </c>
      <c r="CY169" s="122">
        <v>7</v>
      </c>
      <c r="CZ169" s="8">
        <v>0</v>
      </c>
      <c r="DA169" s="8">
        <v>0</v>
      </c>
      <c r="DB169" s="122">
        <v>7</v>
      </c>
      <c r="DC169" s="9">
        <v>1</v>
      </c>
      <c r="DD169" s="122">
        <v>7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9">
        <v>1</v>
      </c>
      <c r="DP169" s="8">
        <v>0</v>
      </c>
      <c r="DQ169" s="67">
        <f t="shared" si="372"/>
        <v>16</v>
      </c>
      <c r="DR169" s="1"/>
      <c r="DS169" s="1"/>
      <c r="GA169" s="70"/>
    </row>
    <row r="170" spans="1:183" ht="14.4" thickTop="1" thickBot="1" x14ac:dyDescent="0.3">
      <c r="A170" s="114" t="s">
        <v>94</v>
      </c>
      <c r="B170" s="8">
        <v>0</v>
      </c>
      <c r="C170" s="8">
        <v>0</v>
      </c>
      <c r="D170" s="122">
        <v>7</v>
      </c>
      <c r="E170" s="8">
        <v>0</v>
      </c>
      <c r="F170" s="8">
        <v>0</v>
      </c>
      <c r="G170" s="122">
        <v>7</v>
      </c>
      <c r="H170" s="8">
        <v>0</v>
      </c>
      <c r="I170" s="9">
        <v>1</v>
      </c>
      <c r="J170" s="122">
        <v>7</v>
      </c>
      <c r="K170" s="122">
        <v>7</v>
      </c>
      <c r="L170" s="122">
        <v>7</v>
      </c>
      <c r="M170" s="8">
        <v>0</v>
      </c>
      <c r="N170" s="122">
        <v>7</v>
      </c>
      <c r="O170" s="122">
        <v>7</v>
      </c>
      <c r="P170" s="122">
        <v>7</v>
      </c>
      <c r="Q170" s="122">
        <v>7</v>
      </c>
      <c r="R170" s="122">
        <v>7</v>
      </c>
      <c r="S170" s="122">
        <v>7</v>
      </c>
      <c r="T170" s="122">
        <v>7</v>
      </c>
      <c r="U170" s="9">
        <v>1</v>
      </c>
      <c r="V170" s="122">
        <v>7</v>
      </c>
      <c r="W170" s="122">
        <v>7</v>
      </c>
      <c r="X170" s="122">
        <v>7</v>
      </c>
      <c r="Y170" s="122">
        <v>7</v>
      </c>
      <c r="Z170" s="9">
        <v>1</v>
      </c>
      <c r="AA170" s="9">
        <v>1</v>
      </c>
      <c r="AB170" s="8">
        <v>0</v>
      </c>
      <c r="AC170" s="122">
        <v>7</v>
      </c>
      <c r="AD170" s="8">
        <v>0</v>
      </c>
      <c r="AE170" s="122">
        <v>7</v>
      </c>
      <c r="AF170" s="122">
        <v>7</v>
      </c>
      <c r="AG170" s="122">
        <v>7</v>
      </c>
      <c r="AH170" s="122">
        <v>7</v>
      </c>
      <c r="AI170" s="122">
        <v>7</v>
      </c>
      <c r="AJ170" s="8">
        <v>0</v>
      </c>
      <c r="AK170" s="8">
        <v>0</v>
      </c>
      <c r="AL170" s="9">
        <v>1</v>
      </c>
      <c r="AM170" s="8">
        <v>0</v>
      </c>
      <c r="AN170" s="8">
        <v>0</v>
      </c>
      <c r="AO170" s="122">
        <v>7</v>
      </c>
      <c r="AP170" s="122">
        <v>7</v>
      </c>
      <c r="AQ170" s="122">
        <v>7</v>
      </c>
      <c r="AR170" s="122">
        <v>7</v>
      </c>
      <c r="AS170" s="122">
        <v>7</v>
      </c>
      <c r="AT170" s="122">
        <v>7</v>
      </c>
      <c r="AU170" s="122">
        <v>7</v>
      </c>
      <c r="AV170" s="8">
        <v>0</v>
      </c>
      <c r="AW170" s="8">
        <v>0</v>
      </c>
      <c r="AX170" s="9">
        <v>1</v>
      </c>
      <c r="AY170" s="8">
        <v>0</v>
      </c>
      <c r="AZ170" s="8">
        <v>0</v>
      </c>
      <c r="BA170" s="9">
        <v>1</v>
      </c>
      <c r="BB170" s="8">
        <v>0</v>
      </c>
      <c r="BC170" s="8">
        <v>0</v>
      </c>
      <c r="BD170" s="122">
        <v>7</v>
      </c>
      <c r="BE170" s="122">
        <v>7</v>
      </c>
      <c r="BF170" s="122">
        <v>7</v>
      </c>
      <c r="BG170" s="122">
        <v>7</v>
      </c>
      <c r="BH170" s="122">
        <v>7</v>
      </c>
      <c r="BI170" s="122">
        <v>7</v>
      </c>
      <c r="BJ170" s="122">
        <v>7</v>
      </c>
      <c r="BK170" s="122">
        <v>7</v>
      </c>
      <c r="BL170" s="122">
        <v>7</v>
      </c>
      <c r="BM170" s="122">
        <v>7</v>
      </c>
      <c r="BN170" s="122">
        <v>7</v>
      </c>
      <c r="BO170" s="122">
        <v>7</v>
      </c>
      <c r="BP170" s="122">
        <v>7</v>
      </c>
      <c r="BQ170" s="122">
        <v>7</v>
      </c>
      <c r="BR170" s="122">
        <v>7</v>
      </c>
      <c r="BS170" s="122">
        <v>7</v>
      </c>
      <c r="BT170" s="122">
        <v>7</v>
      </c>
      <c r="BU170" s="122">
        <v>7</v>
      </c>
      <c r="BV170" s="122">
        <v>7</v>
      </c>
      <c r="BW170" s="122">
        <v>7</v>
      </c>
      <c r="BX170" s="9">
        <v>1</v>
      </c>
      <c r="BY170" s="122">
        <v>7</v>
      </c>
      <c r="BZ170" s="8">
        <v>0</v>
      </c>
      <c r="CA170" s="122">
        <v>7</v>
      </c>
      <c r="CB170" s="122">
        <v>7</v>
      </c>
      <c r="CC170" s="122">
        <v>7</v>
      </c>
      <c r="CD170" s="122">
        <v>7</v>
      </c>
      <c r="CE170" s="122">
        <v>7</v>
      </c>
      <c r="CF170" s="122">
        <v>7</v>
      </c>
      <c r="CG170" s="122">
        <v>7</v>
      </c>
      <c r="CH170" s="122">
        <v>7</v>
      </c>
      <c r="CI170" s="122">
        <v>7</v>
      </c>
      <c r="CJ170" s="122">
        <v>7</v>
      </c>
      <c r="CK170" s="122">
        <v>7</v>
      </c>
      <c r="CL170" s="122">
        <v>7</v>
      </c>
      <c r="CM170" s="122">
        <v>7</v>
      </c>
      <c r="CN170" s="122">
        <v>7</v>
      </c>
      <c r="CO170" s="122">
        <v>7</v>
      </c>
      <c r="CP170" s="122">
        <v>7</v>
      </c>
      <c r="CQ170" s="122">
        <v>7</v>
      </c>
      <c r="CR170" s="9">
        <v>1</v>
      </c>
      <c r="CS170" s="122">
        <v>7</v>
      </c>
      <c r="CT170" s="122">
        <v>7</v>
      </c>
      <c r="CU170" s="122">
        <v>7</v>
      </c>
      <c r="CV170" s="122">
        <v>7</v>
      </c>
      <c r="CW170" s="122">
        <v>7</v>
      </c>
      <c r="CX170" s="122">
        <v>7</v>
      </c>
      <c r="CY170" s="122">
        <v>7</v>
      </c>
      <c r="CZ170" s="8">
        <v>0</v>
      </c>
      <c r="DA170" s="8">
        <v>0</v>
      </c>
      <c r="DB170" s="122">
        <v>7</v>
      </c>
      <c r="DC170" s="9">
        <v>1</v>
      </c>
      <c r="DD170" s="122">
        <v>7</v>
      </c>
      <c r="DE170" s="8">
        <v>0</v>
      </c>
      <c r="DF170" s="8">
        <v>0</v>
      </c>
      <c r="DG170" s="9">
        <v>1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7">
        <f t="shared" si="372"/>
        <v>11</v>
      </c>
      <c r="DR170" s="1"/>
      <c r="DS170" s="1"/>
      <c r="GA170" s="70"/>
    </row>
    <row r="171" spans="1:183" ht="14.4" thickTop="1" thickBot="1" x14ac:dyDescent="0.3">
      <c r="A171" s="114" t="s">
        <v>95</v>
      </c>
      <c r="B171" s="8">
        <v>0</v>
      </c>
      <c r="C171" s="8">
        <v>0</v>
      </c>
      <c r="D171" s="122">
        <v>7</v>
      </c>
      <c r="E171" s="8">
        <v>0</v>
      </c>
      <c r="F171" s="8">
        <v>0</v>
      </c>
      <c r="G171" s="122">
        <v>7</v>
      </c>
      <c r="H171" s="8">
        <v>0</v>
      </c>
      <c r="I171" s="9">
        <v>1</v>
      </c>
      <c r="J171" s="8">
        <v>0</v>
      </c>
      <c r="K171" s="9">
        <v>1</v>
      </c>
      <c r="L171" s="8">
        <v>0</v>
      </c>
      <c r="M171" s="8">
        <v>0</v>
      </c>
      <c r="N171" s="8">
        <v>0</v>
      </c>
      <c r="O171" s="9">
        <v>1</v>
      </c>
      <c r="P171" s="8">
        <v>0</v>
      </c>
      <c r="Q171" s="122">
        <v>7</v>
      </c>
      <c r="R171" s="8">
        <v>0</v>
      </c>
      <c r="S171" s="122">
        <v>7</v>
      </c>
      <c r="T171" s="122">
        <v>7</v>
      </c>
      <c r="U171" s="122">
        <v>7</v>
      </c>
      <c r="V171" s="9">
        <v>1</v>
      </c>
      <c r="W171" s="122">
        <v>7</v>
      </c>
      <c r="X171" s="122">
        <v>7</v>
      </c>
      <c r="Y171" s="122">
        <v>7</v>
      </c>
      <c r="Z171" s="9">
        <v>1</v>
      </c>
      <c r="AA171" s="8">
        <v>0</v>
      </c>
      <c r="AB171" s="8">
        <v>0</v>
      </c>
      <c r="AC171" s="122">
        <v>7</v>
      </c>
      <c r="AD171" s="8">
        <v>0</v>
      </c>
      <c r="AE171" s="122">
        <v>7</v>
      </c>
      <c r="AF171" s="8">
        <v>0</v>
      </c>
      <c r="AG171" s="8">
        <v>0</v>
      </c>
      <c r="AH171" s="8">
        <v>0</v>
      </c>
      <c r="AI171" s="9">
        <v>1</v>
      </c>
      <c r="AJ171" s="8">
        <v>0</v>
      </c>
      <c r="AK171" s="9">
        <v>1</v>
      </c>
      <c r="AL171" s="8">
        <v>0</v>
      </c>
      <c r="AM171" s="8">
        <v>0</v>
      </c>
      <c r="AN171" s="8">
        <v>0</v>
      </c>
      <c r="AO171" s="9">
        <v>1</v>
      </c>
      <c r="AP171" s="8">
        <v>0</v>
      </c>
      <c r="AQ171" s="122">
        <v>7</v>
      </c>
      <c r="AR171" s="122">
        <v>7</v>
      </c>
      <c r="AS171" s="122">
        <v>7</v>
      </c>
      <c r="AT171" s="122">
        <v>7</v>
      </c>
      <c r="AU171" s="122">
        <v>7</v>
      </c>
      <c r="AV171" s="8">
        <v>0</v>
      </c>
      <c r="AW171" s="122">
        <v>7</v>
      </c>
      <c r="AX171" s="122">
        <v>7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9">
        <v>1</v>
      </c>
      <c r="BE171" s="122">
        <v>7</v>
      </c>
      <c r="BF171" s="122">
        <v>7</v>
      </c>
      <c r="BG171" s="122">
        <v>7</v>
      </c>
      <c r="BH171" s="122">
        <v>7</v>
      </c>
      <c r="BI171" s="122">
        <v>7</v>
      </c>
      <c r="BJ171" s="122">
        <v>7</v>
      </c>
      <c r="BK171" s="122">
        <v>7</v>
      </c>
      <c r="BL171" s="122">
        <v>7</v>
      </c>
      <c r="BM171" s="122">
        <v>7</v>
      </c>
      <c r="BN171" s="122">
        <v>7</v>
      </c>
      <c r="BO171" s="122">
        <v>7</v>
      </c>
      <c r="BP171" s="8">
        <v>0</v>
      </c>
      <c r="BQ171" s="8">
        <v>0</v>
      </c>
      <c r="BR171" s="9">
        <v>1</v>
      </c>
      <c r="BS171" s="122">
        <v>7</v>
      </c>
      <c r="BT171" s="9">
        <v>1</v>
      </c>
      <c r="BU171" s="8">
        <v>0</v>
      </c>
      <c r="BV171" s="122">
        <v>7</v>
      </c>
      <c r="BW171" s="122">
        <v>7</v>
      </c>
      <c r="BX171" s="9">
        <v>1</v>
      </c>
      <c r="BY171" s="8">
        <v>0</v>
      </c>
      <c r="BZ171" s="8">
        <v>0</v>
      </c>
      <c r="CA171" s="122">
        <v>7</v>
      </c>
      <c r="CB171" s="122">
        <v>7</v>
      </c>
      <c r="CC171" s="122">
        <v>7</v>
      </c>
      <c r="CD171" s="122">
        <v>7</v>
      </c>
      <c r="CE171" s="122">
        <v>7</v>
      </c>
      <c r="CF171" s="122">
        <v>7</v>
      </c>
      <c r="CG171" s="122">
        <v>7</v>
      </c>
      <c r="CH171" s="122">
        <v>7</v>
      </c>
      <c r="CI171" s="122">
        <v>7</v>
      </c>
      <c r="CJ171" s="122">
        <v>7</v>
      </c>
      <c r="CK171" s="122">
        <v>7</v>
      </c>
      <c r="CL171" s="122">
        <v>7</v>
      </c>
      <c r="CM171" s="122">
        <v>7</v>
      </c>
      <c r="CN171" s="122">
        <v>7</v>
      </c>
      <c r="CO171" s="122">
        <v>7</v>
      </c>
      <c r="CP171" s="122">
        <v>7</v>
      </c>
      <c r="CQ171" s="122">
        <v>7</v>
      </c>
      <c r="CR171" s="122">
        <v>7</v>
      </c>
      <c r="CS171" s="122">
        <v>7</v>
      </c>
      <c r="CT171" s="9">
        <v>1</v>
      </c>
      <c r="CU171" s="122">
        <v>7</v>
      </c>
      <c r="CV171" s="122">
        <v>7</v>
      </c>
      <c r="CW171" s="122">
        <v>7</v>
      </c>
      <c r="CX171" s="122">
        <v>7</v>
      </c>
      <c r="CY171" s="8">
        <v>0</v>
      </c>
      <c r="CZ171" s="122">
        <v>7</v>
      </c>
      <c r="DA171" s="122">
        <v>7</v>
      </c>
      <c r="DB171" s="122">
        <v>7</v>
      </c>
      <c r="DC171" s="122">
        <v>7</v>
      </c>
      <c r="DD171" s="122">
        <v>7</v>
      </c>
      <c r="DE171" s="122">
        <v>7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67">
        <f t="shared" si="372"/>
        <v>14</v>
      </c>
      <c r="DR171" s="1"/>
      <c r="DS171" s="1"/>
      <c r="GA171" s="70"/>
    </row>
    <row r="172" spans="1:183" ht="14.4" thickTop="1" thickBot="1" x14ac:dyDescent="0.3">
      <c r="A172" s="114" t="s">
        <v>82</v>
      </c>
      <c r="B172" s="8">
        <v>0</v>
      </c>
      <c r="C172" s="8">
        <v>0</v>
      </c>
      <c r="D172" s="122">
        <v>7</v>
      </c>
      <c r="E172" s="8">
        <v>0</v>
      </c>
      <c r="F172" s="8">
        <v>0</v>
      </c>
      <c r="G172" s="122">
        <v>7</v>
      </c>
      <c r="H172" s="8">
        <v>0</v>
      </c>
      <c r="I172" s="9">
        <v>1</v>
      </c>
      <c r="J172" s="122">
        <v>7</v>
      </c>
      <c r="K172" s="122">
        <v>7</v>
      </c>
      <c r="L172" s="122">
        <v>7</v>
      </c>
      <c r="M172" s="8">
        <v>0</v>
      </c>
      <c r="N172" s="122">
        <v>7</v>
      </c>
      <c r="O172" s="9">
        <v>1</v>
      </c>
      <c r="P172" s="8">
        <v>0</v>
      </c>
      <c r="Q172" s="9">
        <v>1</v>
      </c>
      <c r="R172" s="8">
        <v>0</v>
      </c>
      <c r="S172" s="122">
        <v>7</v>
      </c>
      <c r="T172" s="122">
        <v>7</v>
      </c>
      <c r="U172" s="9">
        <v>1</v>
      </c>
      <c r="V172" s="122">
        <v>7</v>
      </c>
      <c r="W172" s="122">
        <v>7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22">
        <v>7</v>
      </c>
      <c r="AD172" s="8">
        <v>0</v>
      </c>
      <c r="AE172" s="122">
        <v>7</v>
      </c>
      <c r="AF172" s="122">
        <v>7</v>
      </c>
      <c r="AG172" s="122">
        <v>7</v>
      </c>
      <c r="AH172" s="122">
        <v>7</v>
      </c>
      <c r="AI172" s="122">
        <v>7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22">
        <v>7</v>
      </c>
      <c r="AP172" s="122">
        <v>7</v>
      </c>
      <c r="AQ172" s="122">
        <v>7</v>
      </c>
      <c r="AR172" s="122">
        <v>7</v>
      </c>
      <c r="AS172" s="122">
        <v>7</v>
      </c>
      <c r="AT172" s="122">
        <v>7</v>
      </c>
      <c r="AU172" s="122">
        <v>7</v>
      </c>
      <c r="AV172" s="8">
        <v>0</v>
      </c>
      <c r="AW172" s="122">
        <v>7</v>
      </c>
      <c r="AX172" s="122">
        <v>7</v>
      </c>
      <c r="AY172" s="9">
        <v>1</v>
      </c>
      <c r="AZ172" s="8">
        <v>0</v>
      </c>
      <c r="BA172" s="9">
        <v>1</v>
      </c>
      <c r="BB172" s="8">
        <v>0</v>
      </c>
      <c r="BC172" s="8">
        <v>0</v>
      </c>
      <c r="BD172" s="122">
        <v>7</v>
      </c>
      <c r="BE172" s="122">
        <v>7</v>
      </c>
      <c r="BF172" s="122">
        <v>7</v>
      </c>
      <c r="BG172" s="122">
        <v>7</v>
      </c>
      <c r="BH172" s="122">
        <v>7</v>
      </c>
      <c r="BI172" s="122">
        <v>7</v>
      </c>
      <c r="BJ172" s="122">
        <v>7</v>
      </c>
      <c r="BK172" s="122">
        <v>7</v>
      </c>
      <c r="BL172" s="122">
        <v>7</v>
      </c>
      <c r="BM172" s="122">
        <v>7</v>
      </c>
      <c r="BN172" s="122">
        <v>7</v>
      </c>
      <c r="BO172" s="122">
        <v>7</v>
      </c>
      <c r="BP172" s="8">
        <v>0</v>
      </c>
      <c r="BQ172" s="8">
        <v>0</v>
      </c>
      <c r="BR172" s="9">
        <v>1</v>
      </c>
      <c r="BS172" s="122">
        <v>7</v>
      </c>
      <c r="BT172" s="122">
        <v>7</v>
      </c>
      <c r="BU172" s="122">
        <v>7</v>
      </c>
      <c r="BV172" s="122">
        <v>7</v>
      </c>
      <c r="BW172" s="122">
        <v>7</v>
      </c>
      <c r="BX172" s="122">
        <v>7</v>
      </c>
      <c r="BY172" s="122">
        <v>7</v>
      </c>
      <c r="BZ172" s="8">
        <v>0</v>
      </c>
      <c r="CA172" s="122">
        <v>7</v>
      </c>
      <c r="CB172" s="122">
        <v>7</v>
      </c>
      <c r="CC172" s="122">
        <v>7</v>
      </c>
      <c r="CD172" s="122">
        <v>7</v>
      </c>
      <c r="CE172" s="122">
        <v>7</v>
      </c>
      <c r="CF172" s="122">
        <v>7</v>
      </c>
      <c r="CG172" s="122">
        <v>7</v>
      </c>
      <c r="CH172" s="122">
        <v>7</v>
      </c>
      <c r="CI172" s="122">
        <v>7</v>
      </c>
      <c r="CJ172" s="122">
        <v>7</v>
      </c>
      <c r="CK172" s="122">
        <v>7</v>
      </c>
      <c r="CL172" s="122">
        <v>7</v>
      </c>
      <c r="CM172" s="122">
        <v>7</v>
      </c>
      <c r="CN172" s="122">
        <v>7</v>
      </c>
      <c r="CO172" s="122">
        <v>7</v>
      </c>
      <c r="CP172" s="122">
        <v>7</v>
      </c>
      <c r="CQ172" s="122">
        <v>7</v>
      </c>
      <c r="CR172" s="122">
        <v>7</v>
      </c>
      <c r="CS172" s="122">
        <v>7</v>
      </c>
      <c r="CT172" s="9">
        <v>1</v>
      </c>
      <c r="CU172" s="122">
        <v>7</v>
      </c>
      <c r="CV172" s="122">
        <v>7</v>
      </c>
      <c r="CW172" s="122">
        <v>7</v>
      </c>
      <c r="CX172" s="122">
        <v>7</v>
      </c>
      <c r="CY172" s="122">
        <v>7</v>
      </c>
      <c r="CZ172" s="122">
        <v>7</v>
      </c>
      <c r="DA172" s="122">
        <v>7</v>
      </c>
      <c r="DB172" s="122">
        <v>7</v>
      </c>
      <c r="DC172" s="122">
        <v>7</v>
      </c>
      <c r="DD172" s="122">
        <v>7</v>
      </c>
      <c r="DE172" s="122">
        <v>7</v>
      </c>
      <c r="DF172" s="8">
        <v>0</v>
      </c>
      <c r="DG172" s="8">
        <v>0</v>
      </c>
      <c r="DH172" s="8">
        <v>0</v>
      </c>
      <c r="DI172" s="9">
        <v>1</v>
      </c>
      <c r="DJ172" s="9">
        <v>1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7">
        <f t="shared" si="372"/>
        <v>14</v>
      </c>
      <c r="DR172" s="1"/>
      <c r="DS172" s="1"/>
      <c r="GA172" s="70"/>
    </row>
    <row r="173" spans="1:183" ht="14.4" thickTop="1" thickBot="1" x14ac:dyDescent="0.3">
      <c r="A173" s="114" t="s">
        <v>81</v>
      </c>
      <c r="B173" s="8">
        <v>0</v>
      </c>
      <c r="C173" s="8">
        <v>0</v>
      </c>
      <c r="D173" s="122">
        <v>7</v>
      </c>
      <c r="E173" s="8">
        <v>0</v>
      </c>
      <c r="F173" s="8">
        <v>0</v>
      </c>
      <c r="G173" s="122">
        <v>7</v>
      </c>
      <c r="H173" s="8">
        <v>0</v>
      </c>
      <c r="I173" s="9">
        <v>1</v>
      </c>
      <c r="J173" s="122">
        <v>7</v>
      </c>
      <c r="K173" s="122">
        <v>7</v>
      </c>
      <c r="L173" s="122">
        <v>7</v>
      </c>
      <c r="M173" s="8">
        <v>0</v>
      </c>
      <c r="N173" s="122">
        <v>7</v>
      </c>
      <c r="O173" s="9">
        <v>1</v>
      </c>
      <c r="P173" s="8">
        <v>0</v>
      </c>
      <c r="Q173" s="9">
        <v>1</v>
      </c>
      <c r="R173" s="8">
        <v>0</v>
      </c>
      <c r="S173" s="122">
        <v>7</v>
      </c>
      <c r="T173" s="122">
        <v>7</v>
      </c>
      <c r="U173" s="122">
        <v>7</v>
      </c>
      <c r="V173" s="122">
        <v>7</v>
      </c>
      <c r="W173" s="122">
        <v>7</v>
      </c>
      <c r="X173" s="122">
        <v>7</v>
      </c>
      <c r="Y173" s="122">
        <v>7</v>
      </c>
      <c r="Z173" s="9">
        <v>1</v>
      </c>
      <c r="AA173" s="9">
        <v>1</v>
      </c>
      <c r="AB173" s="8">
        <v>0</v>
      </c>
      <c r="AC173" s="122">
        <v>7</v>
      </c>
      <c r="AD173" s="8">
        <v>0</v>
      </c>
      <c r="AE173" s="122">
        <v>7</v>
      </c>
      <c r="AF173" s="8">
        <v>0</v>
      </c>
      <c r="AG173" s="8">
        <v>0</v>
      </c>
      <c r="AH173" s="9">
        <v>1</v>
      </c>
      <c r="AI173" s="8">
        <v>0</v>
      </c>
      <c r="AJ173" s="122">
        <v>7</v>
      </c>
      <c r="AK173" s="122">
        <v>7</v>
      </c>
      <c r="AL173" s="122">
        <v>7</v>
      </c>
      <c r="AM173" s="8">
        <v>0</v>
      </c>
      <c r="AN173" s="8">
        <v>0</v>
      </c>
      <c r="AO173" s="122">
        <v>7</v>
      </c>
      <c r="AP173" s="122">
        <v>7</v>
      </c>
      <c r="AQ173" s="122">
        <v>7</v>
      </c>
      <c r="AR173" s="122">
        <v>7</v>
      </c>
      <c r="AS173" s="122">
        <v>7</v>
      </c>
      <c r="AT173" s="122">
        <v>7</v>
      </c>
      <c r="AU173" s="122">
        <v>7</v>
      </c>
      <c r="AV173" s="8">
        <v>0</v>
      </c>
      <c r="AW173" s="122">
        <v>7</v>
      </c>
      <c r="AX173" s="122">
        <v>7</v>
      </c>
      <c r="AY173" s="122">
        <v>7</v>
      </c>
      <c r="AZ173" s="122">
        <v>7</v>
      </c>
      <c r="BA173" s="122">
        <v>7</v>
      </c>
      <c r="BB173" s="122">
        <v>7</v>
      </c>
      <c r="BC173" s="122">
        <v>7</v>
      </c>
      <c r="BD173" s="122">
        <v>7</v>
      </c>
      <c r="BE173" s="122">
        <v>7</v>
      </c>
      <c r="BF173" s="122">
        <v>7</v>
      </c>
      <c r="BG173" s="122">
        <v>7</v>
      </c>
      <c r="BH173" s="122">
        <v>7</v>
      </c>
      <c r="BI173" s="122">
        <v>7</v>
      </c>
      <c r="BJ173" s="122">
        <v>7</v>
      </c>
      <c r="BK173" s="122">
        <v>7</v>
      </c>
      <c r="BL173" s="122">
        <v>7</v>
      </c>
      <c r="BM173" s="122">
        <v>7</v>
      </c>
      <c r="BN173" s="122">
        <v>7</v>
      </c>
      <c r="BO173" s="122">
        <v>7</v>
      </c>
      <c r="BP173" s="9">
        <v>1</v>
      </c>
      <c r="BQ173" s="8">
        <v>0</v>
      </c>
      <c r="BR173" s="8">
        <v>0</v>
      </c>
      <c r="BS173" s="122">
        <v>7</v>
      </c>
      <c r="BT173" s="9">
        <v>1</v>
      </c>
      <c r="BU173" s="122">
        <v>7</v>
      </c>
      <c r="BV173" s="122">
        <v>7</v>
      </c>
      <c r="BW173" s="122">
        <v>7</v>
      </c>
      <c r="BX173" s="122">
        <v>7</v>
      </c>
      <c r="BY173" s="8">
        <v>0</v>
      </c>
      <c r="BZ173" s="8">
        <v>0</v>
      </c>
      <c r="CA173" s="122">
        <v>7</v>
      </c>
      <c r="CB173" s="122">
        <v>7</v>
      </c>
      <c r="CC173" s="122">
        <v>7</v>
      </c>
      <c r="CD173" s="122">
        <v>7</v>
      </c>
      <c r="CE173" s="122">
        <v>7</v>
      </c>
      <c r="CF173" s="122">
        <v>7</v>
      </c>
      <c r="CG173" s="122">
        <v>7</v>
      </c>
      <c r="CH173" s="122">
        <v>7</v>
      </c>
      <c r="CI173" s="122">
        <v>7</v>
      </c>
      <c r="CJ173" s="122">
        <v>7</v>
      </c>
      <c r="CK173" s="122">
        <v>7</v>
      </c>
      <c r="CL173" s="122">
        <v>7</v>
      </c>
      <c r="CM173" s="122">
        <v>7</v>
      </c>
      <c r="CN173" s="122">
        <v>7</v>
      </c>
      <c r="CO173" s="9">
        <v>1</v>
      </c>
      <c r="CP173" s="122">
        <v>7</v>
      </c>
      <c r="CQ173" s="122">
        <v>7</v>
      </c>
      <c r="CR173" s="122">
        <v>7</v>
      </c>
      <c r="CS173" s="122">
        <v>7</v>
      </c>
      <c r="CT173" s="9">
        <v>1</v>
      </c>
      <c r="CU173" s="122">
        <v>7</v>
      </c>
      <c r="CV173" s="122">
        <v>7</v>
      </c>
      <c r="CW173" s="122">
        <v>7</v>
      </c>
      <c r="CX173" s="122">
        <v>7</v>
      </c>
      <c r="CY173" s="122">
        <v>7</v>
      </c>
      <c r="CZ173" s="122">
        <v>7</v>
      </c>
      <c r="DA173" s="122">
        <v>7</v>
      </c>
      <c r="DB173" s="122">
        <v>7</v>
      </c>
      <c r="DC173" s="122">
        <v>7</v>
      </c>
      <c r="DD173" s="122">
        <v>7</v>
      </c>
      <c r="DE173" s="122">
        <v>7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9">
        <v>1</v>
      </c>
      <c r="DQ173" s="67">
        <f t="shared" si="372"/>
        <v>12</v>
      </c>
      <c r="DR173" s="1"/>
      <c r="DS173" s="1"/>
      <c r="GA173" s="70"/>
    </row>
    <row r="174" spans="1:183" ht="14.4" thickTop="1" thickBot="1" x14ac:dyDescent="0.3">
      <c r="A174" s="114" t="s">
        <v>92</v>
      </c>
      <c r="B174" s="122">
        <v>7</v>
      </c>
      <c r="C174" s="8">
        <v>0</v>
      </c>
      <c r="D174" s="122">
        <v>7</v>
      </c>
      <c r="E174" s="122">
        <v>7</v>
      </c>
      <c r="F174" s="8">
        <v>0</v>
      </c>
      <c r="G174" s="122">
        <v>7</v>
      </c>
      <c r="H174" s="8">
        <v>0</v>
      </c>
      <c r="I174" s="122">
        <v>7</v>
      </c>
      <c r="J174" s="122">
        <v>7</v>
      </c>
      <c r="K174" s="122">
        <v>7</v>
      </c>
      <c r="L174" s="122">
        <v>7</v>
      </c>
      <c r="M174" s="8">
        <v>0</v>
      </c>
      <c r="N174" s="122">
        <v>7</v>
      </c>
      <c r="O174" s="8">
        <v>0</v>
      </c>
      <c r="P174" s="9">
        <v>1</v>
      </c>
      <c r="Q174" s="122">
        <v>7</v>
      </c>
      <c r="R174" s="8">
        <v>0</v>
      </c>
      <c r="S174" s="8">
        <v>0</v>
      </c>
      <c r="T174" s="8">
        <v>0</v>
      </c>
      <c r="U174" s="9">
        <v>1</v>
      </c>
      <c r="V174" s="8">
        <v>0</v>
      </c>
      <c r="W174" s="9">
        <v>1</v>
      </c>
      <c r="X174" s="122">
        <v>7</v>
      </c>
      <c r="Y174" s="122">
        <v>7</v>
      </c>
      <c r="Z174" s="122">
        <v>7</v>
      </c>
      <c r="AA174" s="122">
        <v>7</v>
      </c>
      <c r="AB174" s="122">
        <v>7</v>
      </c>
      <c r="AC174" s="122">
        <v>7</v>
      </c>
      <c r="AD174" s="122">
        <v>7</v>
      </c>
      <c r="AE174" s="122">
        <v>7</v>
      </c>
      <c r="AF174" s="122">
        <v>7</v>
      </c>
      <c r="AG174" s="122">
        <v>7</v>
      </c>
      <c r="AH174" s="122">
        <v>7</v>
      </c>
      <c r="AI174" s="122">
        <v>7</v>
      </c>
      <c r="AJ174" s="122">
        <v>7</v>
      </c>
      <c r="AK174" s="122">
        <v>7</v>
      </c>
      <c r="AL174" s="122">
        <v>7</v>
      </c>
      <c r="AM174" s="8">
        <v>0</v>
      </c>
      <c r="AN174" s="8">
        <v>0</v>
      </c>
      <c r="AO174" s="122">
        <v>7</v>
      </c>
      <c r="AP174" s="122">
        <v>7</v>
      </c>
      <c r="AQ174" s="122">
        <v>7</v>
      </c>
      <c r="AR174" s="122">
        <v>7</v>
      </c>
      <c r="AS174" s="122">
        <v>7</v>
      </c>
      <c r="AT174" s="122">
        <v>7</v>
      </c>
      <c r="AU174" s="122">
        <v>7</v>
      </c>
      <c r="AV174" s="8">
        <v>0</v>
      </c>
      <c r="AW174" s="122">
        <v>7</v>
      </c>
      <c r="AX174" s="122">
        <v>7</v>
      </c>
      <c r="AY174" s="122">
        <v>7</v>
      </c>
      <c r="AZ174" s="122">
        <v>7</v>
      </c>
      <c r="BA174" s="122">
        <v>7</v>
      </c>
      <c r="BB174" s="122">
        <v>7</v>
      </c>
      <c r="BC174" s="122">
        <v>7</v>
      </c>
      <c r="BD174" s="122">
        <v>7</v>
      </c>
      <c r="BE174" s="122">
        <v>7</v>
      </c>
      <c r="BF174" s="122">
        <v>7</v>
      </c>
      <c r="BG174" s="122">
        <v>7</v>
      </c>
      <c r="BH174" s="122">
        <v>7</v>
      </c>
      <c r="BI174" s="122">
        <v>7</v>
      </c>
      <c r="BJ174" s="122">
        <v>7</v>
      </c>
      <c r="BK174" s="122">
        <v>7</v>
      </c>
      <c r="BL174" s="122">
        <v>7</v>
      </c>
      <c r="BM174" s="9">
        <v>1</v>
      </c>
      <c r="BN174" s="122">
        <v>7</v>
      </c>
      <c r="BO174" s="122">
        <v>7</v>
      </c>
      <c r="BP174" s="122">
        <v>7</v>
      </c>
      <c r="BQ174" s="122">
        <v>7</v>
      </c>
      <c r="BR174" s="122">
        <v>7</v>
      </c>
      <c r="BS174" s="122">
        <v>7</v>
      </c>
      <c r="BT174" s="122">
        <v>7</v>
      </c>
      <c r="BU174" s="9">
        <v>1</v>
      </c>
      <c r="BV174" s="122">
        <v>7</v>
      </c>
      <c r="BW174" s="122">
        <v>7</v>
      </c>
      <c r="BX174" s="122">
        <v>7</v>
      </c>
      <c r="BY174" s="122">
        <v>7</v>
      </c>
      <c r="BZ174" s="8">
        <v>0</v>
      </c>
      <c r="CA174" s="122">
        <v>7</v>
      </c>
      <c r="CB174" s="122">
        <v>7</v>
      </c>
      <c r="CC174" s="122">
        <v>7</v>
      </c>
      <c r="CD174" s="122">
        <v>7</v>
      </c>
      <c r="CE174" s="122">
        <v>7</v>
      </c>
      <c r="CF174" s="122">
        <v>7</v>
      </c>
      <c r="CG174" s="122">
        <v>7</v>
      </c>
      <c r="CH174" s="122">
        <v>7</v>
      </c>
      <c r="CI174" s="122">
        <v>7</v>
      </c>
      <c r="CJ174" s="122">
        <v>7</v>
      </c>
      <c r="CK174" s="9">
        <v>1</v>
      </c>
      <c r="CL174" s="122">
        <v>7</v>
      </c>
      <c r="CM174" s="122">
        <v>7</v>
      </c>
      <c r="CN174" s="122">
        <v>7</v>
      </c>
      <c r="CO174" s="122">
        <v>7</v>
      </c>
      <c r="CP174" s="122">
        <v>7</v>
      </c>
      <c r="CQ174" s="122">
        <v>7</v>
      </c>
      <c r="CR174" s="122">
        <v>7</v>
      </c>
      <c r="CS174" s="122">
        <v>7</v>
      </c>
      <c r="CT174" s="122">
        <v>7</v>
      </c>
      <c r="CU174" s="122">
        <v>7</v>
      </c>
      <c r="CV174" s="122">
        <v>7</v>
      </c>
      <c r="CW174" s="122">
        <v>7</v>
      </c>
      <c r="CX174" s="9">
        <v>1</v>
      </c>
      <c r="CY174" s="122">
        <v>7</v>
      </c>
      <c r="CZ174" s="122">
        <v>7</v>
      </c>
      <c r="DA174" s="122">
        <v>7</v>
      </c>
      <c r="DB174" s="122">
        <v>7</v>
      </c>
      <c r="DC174" s="122">
        <v>7</v>
      </c>
      <c r="DD174" s="122">
        <v>7</v>
      </c>
      <c r="DE174" s="122">
        <v>7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7">
        <f t="shared" si="372"/>
        <v>7</v>
      </c>
      <c r="DR174" s="1"/>
      <c r="DS174" s="1"/>
      <c r="GA174" s="70"/>
    </row>
    <row r="175" spans="1:183" ht="14.4" thickTop="1" thickBot="1" x14ac:dyDescent="0.3">
      <c r="A175" s="114" t="s">
        <v>102</v>
      </c>
      <c r="B175" s="8">
        <v>0</v>
      </c>
      <c r="C175" s="8">
        <v>0</v>
      </c>
      <c r="D175" s="122">
        <v>7</v>
      </c>
      <c r="E175" s="8">
        <v>0</v>
      </c>
      <c r="F175" s="8">
        <v>0</v>
      </c>
      <c r="G175" s="122">
        <v>7</v>
      </c>
      <c r="H175" s="8">
        <v>0</v>
      </c>
      <c r="I175" s="9">
        <v>1</v>
      </c>
      <c r="J175" s="122">
        <v>7</v>
      </c>
      <c r="K175" s="122">
        <v>7</v>
      </c>
      <c r="L175" s="122">
        <v>7</v>
      </c>
      <c r="M175" s="8">
        <v>0</v>
      </c>
      <c r="N175" s="122">
        <v>7</v>
      </c>
      <c r="O175" s="122">
        <v>7</v>
      </c>
      <c r="P175" s="122">
        <v>7</v>
      </c>
      <c r="Q175" s="122">
        <v>7</v>
      </c>
      <c r="R175" s="9">
        <v>1</v>
      </c>
      <c r="S175" s="122">
        <v>7</v>
      </c>
      <c r="T175" s="122">
        <v>7</v>
      </c>
      <c r="U175" s="122">
        <v>7</v>
      </c>
      <c r="V175" s="122">
        <v>7</v>
      </c>
      <c r="W175" s="122">
        <v>7</v>
      </c>
      <c r="X175" s="122">
        <v>7</v>
      </c>
      <c r="Y175" s="122">
        <v>7</v>
      </c>
      <c r="Z175" s="8">
        <v>0</v>
      </c>
      <c r="AA175" s="9">
        <v>1</v>
      </c>
      <c r="AB175" s="8">
        <v>0</v>
      </c>
      <c r="AC175" s="122">
        <v>7</v>
      </c>
      <c r="AD175" s="8">
        <v>0</v>
      </c>
      <c r="AE175" s="122">
        <v>7</v>
      </c>
      <c r="AF175" s="8">
        <v>0</v>
      </c>
      <c r="AG175" s="8">
        <v>0</v>
      </c>
      <c r="AH175" s="9">
        <v>1</v>
      </c>
      <c r="AI175" s="8">
        <v>0</v>
      </c>
      <c r="AJ175" s="122">
        <v>7</v>
      </c>
      <c r="AK175" s="122">
        <v>7</v>
      </c>
      <c r="AL175" s="122">
        <v>7</v>
      </c>
      <c r="AM175" s="8">
        <v>0</v>
      </c>
      <c r="AN175" s="8">
        <v>0</v>
      </c>
      <c r="AO175" s="122">
        <v>7</v>
      </c>
      <c r="AP175" s="122">
        <v>7</v>
      </c>
      <c r="AQ175" s="122">
        <v>7</v>
      </c>
      <c r="AR175" s="122">
        <v>7</v>
      </c>
      <c r="AS175" s="122">
        <v>7</v>
      </c>
      <c r="AT175" s="122">
        <v>7</v>
      </c>
      <c r="AU175" s="122">
        <v>7</v>
      </c>
      <c r="AV175" s="8">
        <v>0</v>
      </c>
      <c r="AW175" s="122">
        <v>7</v>
      </c>
      <c r="AX175" s="122">
        <v>7</v>
      </c>
      <c r="AY175" s="122">
        <v>7</v>
      </c>
      <c r="AZ175" s="122">
        <v>7</v>
      </c>
      <c r="BA175" s="122">
        <v>7</v>
      </c>
      <c r="BB175" s="122">
        <v>7</v>
      </c>
      <c r="BC175" s="122">
        <v>7</v>
      </c>
      <c r="BD175" s="122">
        <v>7</v>
      </c>
      <c r="BE175" s="122">
        <v>7</v>
      </c>
      <c r="BF175" s="122">
        <v>7</v>
      </c>
      <c r="BG175" s="122">
        <v>7</v>
      </c>
      <c r="BH175" s="122">
        <v>7</v>
      </c>
      <c r="BI175" s="122">
        <v>7</v>
      </c>
      <c r="BJ175" s="122">
        <v>7</v>
      </c>
      <c r="BK175" s="122">
        <v>7</v>
      </c>
      <c r="BL175" s="122">
        <v>7</v>
      </c>
      <c r="BM175" s="122">
        <v>7</v>
      </c>
      <c r="BN175" s="122">
        <v>7</v>
      </c>
      <c r="BO175" s="122">
        <v>7</v>
      </c>
      <c r="BP175" s="122">
        <v>7</v>
      </c>
      <c r="BQ175" s="122">
        <v>7</v>
      </c>
      <c r="BR175" s="122">
        <v>7</v>
      </c>
      <c r="BS175" s="122">
        <v>7</v>
      </c>
      <c r="BT175" s="122">
        <v>7</v>
      </c>
      <c r="BU175" s="122">
        <v>7</v>
      </c>
      <c r="BV175" s="122">
        <v>7</v>
      </c>
      <c r="BW175" s="122">
        <v>7</v>
      </c>
      <c r="BX175" s="122">
        <v>7</v>
      </c>
      <c r="BY175" s="8">
        <v>0</v>
      </c>
      <c r="BZ175" s="8">
        <v>0</v>
      </c>
      <c r="CA175" s="122">
        <v>7</v>
      </c>
      <c r="CB175" s="122">
        <v>7</v>
      </c>
      <c r="CC175" s="122">
        <v>7</v>
      </c>
      <c r="CD175" s="122">
        <v>7</v>
      </c>
      <c r="CE175" s="122">
        <v>7</v>
      </c>
      <c r="CF175" s="122">
        <v>7</v>
      </c>
      <c r="CG175" s="122">
        <v>7</v>
      </c>
      <c r="CH175" s="122">
        <v>7</v>
      </c>
      <c r="CI175" s="122">
        <v>7</v>
      </c>
      <c r="CJ175" s="122">
        <v>7</v>
      </c>
      <c r="CK175" s="122">
        <v>7</v>
      </c>
      <c r="CL175" s="122">
        <v>7</v>
      </c>
      <c r="CM175" s="122">
        <v>7</v>
      </c>
      <c r="CN175" s="122">
        <v>7</v>
      </c>
      <c r="CO175" s="122">
        <v>7</v>
      </c>
      <c r="CP175" s="122">
        <v>7</v>
      </c>
      <c r="CQ175" s="122">
        <v>7</v>
      </c>
      <c r="CR175" s="122">
        <v>7</v>
      </c>
      <c r="CS175" s="122">
        <v>7</v>
      </c>
      <c r="CT175" s="122">
        <v>7</v>
      </c>
      <c r="CU175" s="122">
        <v>7</v>
      </c>
      <c r="CV175" s="122">
        <v>7</v>
      </c>
      <c r="CW175" s="122">
        <v>7</v>
      </c>
      <c r="CX175" s="122">
        <v>7</v>
      </c>
      <c r="CY175" s="122">
        <v>7</v>
      </c>
      <c r="CZ175" s="122">
        <v>7</v>
      </c>
      <c r="DA175" s="122">
        <v>7</v>
      </c>
      <c r="DB175" s="122">
        <v>7</v>
      </c>
      <c r="DC175" s="122">
        <v>7</v>
      </c>
      <c r="DD175" s="122">
        <v>7</v>
      </c>
      <c r="DE175" s="122">
        <v>7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7">
        <f t="shared" si="372"/>
        <v>4</v>
      </c>
      <c r="DR175" s="1"/>
      <c r="DS175" s="1"/>
      <c r="GA175" s="70"/>
    </row>
    <row r="176" spans="1:183" ht="14.4" thickTop="1" thickBot="1" x14ac:dyDescent="0.3">
      <c r="A176" s="114" t="s">
        <v>69</v>
      </c>
      <c r="B176" s="122">
        <v>7</v>
      </c>
      <c r="C176" s="8">
        <v>0</v>
      </c>
      <c r="D176" s="122">
        <v>7</v>
      </c>
      <c r="E176" s="122">
        <v>7</v>
      </c>
      <c r="F176" s="8">
        <v>0</v>
      </c>
      <c r="G176" s="122">
        <v>7</v>
      </c>
      <c r="H176" s="8">
        <v>0</v>
      </c>
      <c r="I176" s="122">
        <v>7</v>
      </c>
      <c r="J176" s="122">
        <v>7</v>
      </c>
      <c r="K176" s="122">
        <v>7</v>
      </c>
      <c r="L176" s="122">
        <v>7</v>
      </c>
      <c r="M176" s="8">
        <v>0</v>
      </c>
      <c r="N176" s="122">
        <v>7</v>
      </c>
      <c r="O176" s="122">
        <v>7</v>
      </c>
      <c r="P176" s="122">
        <v>7</v>
      </c>
      <c r="Q176" s="122">
        <v>7</v>
      </c>
      <c r="R176" s="122">
        <v>7</v>
      </c>
      <c r="S176" s="122">
        <v>7</v>
      </c>
      <c r="T176" s="122">
        <v>7</v>
      </c>
      <c r="U176" s="122">
        <v>7</v>
      </c>
      <c r="V176" s="9">
        <v>1</v>
      </c>
      <c r="W176" s="122">
        <v>7</v>
      </c>
      <c r="X176" s="122">
        <v>7</v>
      </c>
      <c r="Y176" s="122">
        <v>7</v>
      </c>
      <c r="Z176" s="9">
        <v>1</v>
      </c>
      <c r="AA176" s="8">
        <v>0</v>
      </c>
      <c r="AB176" s="8">
        <v>0</v>
      </c>
      <c r="AC176" s="122">
        <v>7</v>
      </c>
      <c r="AD176" s="8">
        <v>0</v>
      </c>
      <c r="AE176" s="122">
        <v>7</v>
      </c>
      <c r="AF176" s="8">
        <v>0</v>
      </c>
      <c r="AG176" s="8">
        <v>0</v>
      </c>
      <c r="AH176" s="8">
        <v>0</v>
      </c>
      <c r="AI176" s="9">
        <v>1</v>
      </c>
      <c r="AJ176" s="122">
        <v>7</v>
      </c>
      <c r="AK176" s="122">
        <v>7</v>
      </c>
      <c r="AL176" s="122">
        <v>7</v>
      </c>
      <c r="AM176" s="8">
        <v>0</v>
      </c>
      <c r="AN176" s="8">
        <v>0</v>
      </c>
      <c r="AO176" s="122">
        <v>7</v>
      </c>
      <c r="AP176" s="122">
        <v>7</v>
      </c>
      <c r="AQ176" s="122">
        <v>7</v>
      </c>
      <c r="AR176" s="122">
        <v>7</v>
      </c>
      <c r="AS176" s="122">
        <v>7</v>
      </c>
      <c r="AT176" s="122">
        <v>7</v>
      </c>
      <c r="AU176" s="122">
        <v>7</v>
      </c>
      <c r="AV176" s="8">
        <v>0</v>
      </c>
      <c r="AW176" s="122">
        <v>7</v>
      </c>
      <c r="AX176" s="122">
        <v>7</v>
      </c>
      <c r="AY176" s="9">
        <v>1</v>
      </c>
      <c r="AZ176" s="8">
        <v>0</v>
      </c>
      <c r="BA176" s="8">
        <v>0</v>
      </c>
      <c r="BB176" s="8">
        <v>0</v>
      </c>
      <c r="BC176" s="8">
        <v>0</v>
      </c>
      <c r="BD176" s="122">
        <v>7</v>
      </c>
      <c r="BE176" s="122">
        <v>7</v>
      </c>
      <c r="BF176" s="9">
        <v>1</v>
      </c>
      <c r="BG176" s="122">
        <v>7</v>
      </c>
      <c r="BH176" s="122">
        <v>7</v>
      </c>
      <c r="BI176" s="122">
        <v>7</v>
      </c>
      <c r="BJ176" s="122">
        <v>7</v>
      </c>
      <c r="BK176" s="122">
        <v>7</v>
      </c>
      <c r="BL176" s="9">
        <v>1</v>
      </c>
      <c r="BM176" s="122">
        <v>7</v>
      </c>
      <c r="BN176" s="122">
        <v>7</v>
      </c>
      <c r="BO176" s="122">
        <v>7</v>
      </c>
      <c r="BP176" s="122">
        <v>7</v>
      </c>
      <c r="BQ176" s="122">
        <v>7</v>
      </c>
      <c r="BR176" s="122">
        <v>7</v>
      </c>
      <c r="BS176" s="122">
        <v>7</v>
      </c>
      <c r="BT176" s="122">
        <v>7</v>
      </c>
      <c r="BU176" s="122">
        <v>7</v>
      </c>
      <c r="BV176" s="122">
        <v>7</v>
      </c>
      <c r="BW176" s="122">
        <v>7</v>
      </c>
      <c r="BX176" s="122">
        <v>7</v>
      </c>
      <c r="BY176" s="8">
        <v>0</v>
      </c>
      <c r="BZ176" s="8">
        <v>0</v>
      </c>
      <c r="CA176" s="122">
        <v>7</v>
      </c>
      <c r="CB176" s="122">
        <v>7</v>
      </c>
      <c r="CC176" s="122">
        <v>7</v>
      </c>
      <c r="CD176" s="122">
        <v>7</v>
      </c>
      <c r="CE176" s="122">
        <v>7</v>
      </c>
      <c r="CF176" s="122">
        <v>7</v>
      </c>
      <c r="CG176" s="122">
        <v>7</v>
      </c>
      <c r="CH176" s="122">
        <v>7</v>
      </c>
      <c r="CI176" s="122">
        <v>7</v>
      </c>
      <c r="CJ176" s="122">
        <v>7</v>
      </c>
      <c r="CK176" s="122">
        <v>7</v>
      </c>
      <c r="CL176" s="122">
        <v>7</v>
      </c>
      <c r="CM176" s="122">
        <v>7</v>
      </c>
      <c r="CN176" s="9">
        <v>1</v>
      </c>
      <c r="CO176" s="122">
        <v>7</v>
      </c>
      <c r="CP176" s="122">
        <v>7</v>
      </c>
      <c r="CQ176" s="122">
        <v>7</v>
      </c>
      <c r="CR176" s="122">
        <v>7</v>
      </c>
      <c r="CS176" s="122">
        <v>7</v>
      </c>
      <c r="CT176" s="122">
        <v>7</v>
      </c>
      <c r="CU176" s="122">
        <v>7</v>
      </c>
      <c r="CV176" s="122">
        <v>7</v>
      </c>
      <c r="CW176" s="122">
        <v>7</v>
      </c>
      <c r="CX176" s="122">
        <v>7</v>
      </c>
      <c r="CY176" s="122">
        <v>7</v>
      </c>
      <c r="CZ176" s="122">
        <v>7</v>
      </c>
      <c r="DA176" s="122">
        <v>7</v>
      </c>
      <c r="DB176" s="122">
        <v>7</v>
      </c>
      <c r="DC176" s="122">
        <v>7</v>
      </c>
      <c r="DD176" s="122">
        <v>7</v>
      </c>
      <c r="DE176" s="122">
        <v>7</v>
      </c>
      <c r="DF176" s="8">
        <v>0</v>
      </c>
      <c r="DG176" s="8">
        <v>0</v>
      </c>
      <c r="DH176" s="8">
        <v>0</v>
      </c>
      <c r="DI176" s="8">
        <v>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7">
        <f t="shared" si="372"/>
        <v>7</v>
      </c>
      <c r="DR176" s="1"/>
      <c r="DS176" s="1"/>
      <c r="GA176" s="70"/>
    </row>
    <row r="177" spans="1:188" ht="13.8" thickTop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GA177" s="70"/>
    </row>
    <row r="178" spans="1:188" x14ac:dyDescent="0.25">
      <c r="A178" s="76"/>
      <c r="B178" s="73"/>
      <c r="C178" s="73"/>
      <c r="D178" s="73"/>
      <c r="E178" s="73"/>
      <c r="F178" s="73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  <c r="AK178" s="78"/>
      <c r="AL178" s="78"/>
      <c r="AM178" s="78"/>
      <c r="AN178" s="78"/>
      <c r="AO178" s="78"/>
      <c r="AP178" s="78"/>
      <c r="AQ178" s="78"/>
      <c r="AR178" s="78"/>
      <c r="AS178" s="78"/>
      <c r="AT178" s="78"/>
      <c r="AU178" s="78"/>
      <c r="AV178" s="78"/>
      <c r="AW178" s="78"/>
      <c r="AX178" s="78"/>
      <c r="AY178" s="78"/>
      <c r="AZ178" s="78"/>
      <c r="BA178" s="78"/>
      <c r="BB178" s="78"/>
      <c r="BC178" s="78"/>
      <c r="BD178" s="78"/>
      <c r="BE178" s="78"/>
      <c r="BF178" s="78"/>
      <c r="BG178" s="78"/>
      <c r="BH178" s="78"/>
      <c r="BI178" s="78"/>
      <c r="BJ178" s="78"/>
      <c r="BK178" s="73"/>
      <c r="BL178" s="78"/>
      <c r="BM178" s="73"/>
      <c r="BN178" s="78"/>
      <c r="BO178" s="73"/>
      <c r="BP178" s="78"/>
      <c r="BQ178" s="78"/>
      <c r="BR178" s="78"/>
      <c r="BS178" s="78"/>
      <c r="BT178" s="78"/>
      <c r="BU178" s="73"/>
      <c r="BV178" s="78"/>
      <c r="BW178" s="73"/>
      <c r="BX178" s="73"/>
      <c r="BY178" s="78"/>
      <c r="BZ178" s="78"/>
      <c r="CA178" s="78"/>
      <c r="CB178" s="78"/>
      <c r="CC178" s="78"/>
      <c r="CD178" s="78"/>
      <c r="CE178" s="78"/>
      <c r="CF178" s="78"/>
      <c r="CG178" s="78"/>
      <c r="CH178" s="73"/>
      <c r="CI178" s="73"/>
      <c r="CJ178" s="78"/>
      <c r="CK178" s="73"/>
      <c r="CL178" s="78"/>
      <c r="CM178" s="78"/>
      <c r="CN178" s="78"/>
      <c r="CO178" s="78"/>
      <c r="CP178" s="78"/>
      <c r="CQ178" s="78"/>
      <c r="CR178" s="78"/>
      <c r="CS178" s="78"/>
      <c r="CT178" s="78"/>
      <c r="CU178" s="78"/>
      <c r="CV178" s="78"/>
      <c r="CW178" s="78"/>
      <c r="CX178" s="78"/>
      <c r="CY178" s="78"/>
      <c r="CZ178" s="78"/>
      <c r="DA178" s="78"/>
      <c r="DB178" s="78"/>
      <c r="DC178" s="78"/>
      <c r="DD178" s="78"/>
      <c r="DE178" s="78"/>
      <c r="DF178" s="78"/>
      <c r="DG178" s="78"/>
      <c r="DH178" s="78"/>
      <c r="DI178" s="78"/>
      <c r="DJ178" s="78"/>
      <c r="DK178" s="78"/>
      <c r="DL178" s="78"/>
      <c r="DM178" s="78"/>
      <c r="DN178" s="78"/>
      <c r="DO178" s="78"/>
      <c r="DP178" s="78"/>
      <c r="DQ178" s="78"/>
      <c r="DR178" s="70"/>
      <c r="DS178" s="70"/>
      <c r="DT178" s="70"/>
      <c r="DU178" s="70"/>
      <c r="DV178" s="70"/>
      <c r="DW178" s="70"/>
      <c r="DX178" s="70"/>
      <c r="DY178" s="70"/>
      <c r="DZ178" s="70"/>
      <c r="EA178" s="70"/>
      <c r="EB178" s="70"/>
      <c r="EC178" s="70"/>
      <c r="ED178" s="70"/>
      <c r="EE178" s="70"/>
      <c r="EF178" s="70"/>
      <c r="EG178" s="70"/>
      <c r="EH178" s="70"/>
      <c r="EI178" s="70"/>
      <c r="EJ178" s="70"/>
      <c r="EK178" s="70"/>
      <c r="EL178" s="70"/>
      <c r="EM178" s="70"/>
      <c r="EN178" s="70"/>
      <c r="EO178" s="70"/>
      <c r="EP178" s="70"/>
      <c r="EQ178" s="70"/>
      <c r="ER178" s="70"/>
      <c r="ES178" s="70"/>
      <c r="ET178" s="70"/>
      <c r="EU178" s="70"/>
      <c r="EV178" s="70"/>
      <c r="EW178" s="70"/>
      <c r="EX178" s="70"/>
      <c r="EY178" s="70"/>
      <c r="EZ178" s="70"/>
      <c r="FA178" s="70"/>
      <c r="FB178" s="70"/>
      <c r="FC178" s="70"/>
      <c r="FD178" s="70"/>
      <c r="FE178" s="70"/>
      <c r="FF178" s="70"/>
      <c r="FG178" s="70"/>
      <c r="FH178" s="70"/>
      <c r="FI178" s="70"/>
      <c r="FJ178" s="70"/>
      <c r="FK178" s="70"/>
      <c r="FL178" s="70"/>
      <c r="FM178" s="70"/>
      <c r="FN178" s="70"/>
      <c r="FO178" s="70"/>
      <c r="FP178" s="70"/>
      <c r="FQ178" s="70"/>
      <c r="FR178" s="70"/>
      <c r="FS178" s="70"/>
      <c r="FT178" s="70"/>
      <c r="FU178" s="70"/>
      <c r="FV178" s="70"/>
      <c r="FW178" s="70"/>
      <c r="FX178" s="70"/>
      <c r="FY178" s="70"/>
      <c r="FZ178" s="70"/>
      <c r="GA178" s="70"/>
    </row>
    <row r="179" spans="1:188" ht="59.4" x14ac:dyDescent="0.25">
      <c r="A179" s="3"/>
      <c r="O179" s="1"/>
      <c r="P179" s="1"/>
      <c r="R179" s="3"/>
      <c r="S179" s="3"/>
      <c r="U179" s="3"/>
      <c r="W179" s="3"/>
      <c r="X179" s="1"/>
      <c r="Z179" s="3"/>
      <c r="AA179" s="1"/>
      <c r="AD179" s="1"/>
      <c r="AO179" s="1"/>
      <c r="BG179" s="3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V179" s="113" t="s">
        <v>0</v>
      </c>
      <c r="DW179" s="113" t="s">
        <v>2</v>
      </c>
      <c r="DX179" s="113" t="s">
        <v>3</v>
      </c>
      <c r="DY179" s="113" t="s">
        <v>1</v>
      </c>
      <c r="DZ179" s="113" t="s">
        <v>123</v>
      </c>
      <c r="EA179" s="113" t="s">
        <v>121</v>
      </c>
      <c r="EB179" s="113" t="s">
        <v>85</v>
      </c>
      <c r="EC179" s="113" t="s">
        <v>87</v>
      </c>
      <c r="ED179" s="113" t="s">
        <v>108</v>
      </c>
      <c r="EE179" s="40" t="s">
        <v>122</v>
      </c>
      <c r="EF179" s="40" t="s">
        <v>113</v>
      </c>
      <c r="EG179" s="40" t="s">
        <v>114</v>
      </c>
      <c r="EH179" s="113" t="s">
        <v>86</v>
      </c>
      <c r="EI179" s="113" t="s">
        <v>88</v>
      </c>
      <c r="EJ179" s="113" t="s">
        <v>89</v>
      </c>
      <c r="EK179" s="113" t="s">
        <v>90</v>
      </c>
      <c r="EL179" s="113" t="s">
        <v>91</v>
      </c>
      <c r="EM179" s="113" t="s">
        <v>64</v>
      </c>
      <c r="EN179" s="113" t="s">
        <v>70</v>
      </c>
      <c r="EO179" s="113" t="s">
        <v>71</v>
      </c>
      <c r="EP179" s="113" t="s">
        <v>78</v>
      </c>
      <c r="EQ179" s="113" t="s">
        <v>67</v>
      </c>
      <c r="ER179" s="113" t="s">
        <v>79</v>
      </c>
      <c r="ES179" s="113" t="s">
        <v>68</v>
      </c>
      <c r="ET179" s="113" t="s">
        <v>72</v>
      </c>
      <c r="EU179" s="113" t="s">
        <v>74</v>
      </c>
      <c r="EV179" s="113" t="s">
        <v>75</v>
      </c>
      <c r="EW179" s="113" t="s">
        <v>115</v>
      </c>
      <c r="EX179" s="113" t="s">
        <v>77</v>
      </c>
      <c r="EY179" s="113" t="s">
        <v>118</v>
      </c>
      <c r="EZ179" s="113" t="s">
        <v>119</v>
      </c>
      <c r="FA179" s="113" t="s">
        <v>117</v>
      </c>
      <c r="FB179" s="113" t="s">
        <v>120</v>
      </c>
      <c r="FC179" s="113" t="s">
        <v>76</v>
      </c>
      <c r="FD179" s="113" t="s">
        <v>103</v>
      </c>
      <c r="FE179" s="113" t="s">
        <v>105</v>
      </c>
      <c r="FF179" s="113" t="s">
        <v>104</v>
      </c>
      <c r="FG179" s="113" t="s">
        <v>61</v>
      </c>
      <c r="FH179" s="113" t="s">
        <v>62</v>
      </c>
      <c r="FI179" s="113" t="s">
        <v>63</v>
      </c>
      <c r="FJ179" s="113" t="s">
        <v>80</v>
      </c>
      <c r="FK179" s="113" t="s">
        <v>73</v>
      </c>
      <c r="FL179" s="113" t="s">
        <v>84</v>
      </c>
      <c r="FM179" s="113" t="s">
        <v>96</v>
      </c>
      <c r="FN179" s="113" t="s">
        <v>97</v>
      </c>
      <c r="FO179" s="113" t="s">
        <v>100</v>
      </c>
      <c r="FP179" s="113" t="s">
        <v>101</v>
      </c>
      <c r="FQ179" s="113" t="s">
        <v>93</v>
      </c>
      <c r="FR179" s="113" t="s">
        <v>94</v>
      </c>
      <c r="FS179" s="113" t="s">
        <v>95</v>
      </c>
      <c r="FT179" s="113" t="s">
        <v>82</v>
      </c>
      <c r="FU179" s="113" t="s">
        <v>81</v>
      </c>
      <c r="FV179" s="113" t="s">
        <v>83</v>
      </c>
      <c r="FW179" s="113" t="s">
        <v>102</v>
      </c>
      <c r="FX179" s="113" t="s">
        <v>69</v>
      </c>
    </row>
    <row r="180" spans="1:188" ht="20.399999999999999" x14ac:dyDescent="0.25">
      <c r="A180" s="3"/>
      <c r="O180" s="1"/>
      <c r="P180" s="1"/>
      <c r="R180" s="3"/>
      <c r="S180" s="3"/>
      <c r="U180" s="3"/>
      <c r="W180" s="3"/>
      <c r="X180" s="1"/>
      <c r="Z180" s="3"/>
      <c r="AA180" s="1"/>
      <c r="AD180" s="1"/>
      <c r="AO180" s="1"/>
      <c r="BG180" s="3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S180" s="136" t="s">
        <v>65</v>
      </c>
      <c r="DT180" s="136"/>
      <c r="DU180" s="43" t="s">
        <v>48</v>
      </c>
      <c r="DV180" s="16">
        <f>DV$105</f>
        <v>19</v>
      </c>
      <c r="DW180" s="16">
        <f t="shared" ref="DW180:FX180" si="373">DW$105</f>
        <v>12</v>
      </c>
      <c r="DX180" s="16">
        <f t="shared" si="373"/>
        <v>16</v>
      </c>
      <c r="DY180" s="16">
        <f t="shared" si="373"/>
        <v>22</v>
      </c>
      <c r="DZ180" s="16">
        <f t="shared" ref="DZ180:ER180" si="374">DZ$105</f>
        <v>12</v>
      </c>
      <c r="EA180" s="16">
        <f t="shared" ref="EA180:EL180" si="375">EA$105</f>
        <v>8</v>
      </c>
      <c r="EB180" s="16">
        <f t="shared" si="375"/>
        <v>3</v>
      </c>
      <c r="EC180" s="16">
        <f t="shared" si="375"/>
        <v>5</v>
      </c>
      <c r="ED180" s="16">
        <f t="shared" si="375"/>
        <v>5</v>
      </c>
      <c r="EE180" s="16">
        <f t="shared" si="375"/>
        <v>16</v>
      </c>
      <c r="EF180" s="16">
        <f t="shared" si="375"/>
        <v>6</v>
      </c>
      <c r="EG180" s="16">
        <f t="shared" si="375"/>
        <v>3</v>
      </c>
      <c r="EH180" s="16">
        <f t="shared" si="375"/>
        <v>7</v>
      </c>
      <c r="EI180" s="16">
        <f t="shared" si="375"/>
        <v>7</v>
      </c>
      <c r="EJ180" s="16">
        <f t="shared" si="375"/>
        <v>11</v>
      </c>
      <c r="EK180" s="16">
        <f t="shared" si="375"/>
        <v>12</v>
      </c>
      <c r="EL180" s="16">
        <f t="shared" si="375"/>
        <v>8</v>
      </c>
      <c r="EM180" s="16">
        <f t="shared" si="374"/>
        <v>3</v>
      </c>
      <c r="EN180" s="16">
        <f t="shared" si="374"/>
        <v>2</v>
      </c>
      <c r="EO180" s="16">
        <f t="shared" si="374"/>
        <v>8</v>
      </c>
      <c r="EP180" s="16">
        <f t="shared" si="374"/>
        <v>9</v>
      </c>
      <c r="EQ180" s="16">
        <f t="shared" si="374"/>
        <v>7</v>
      </c>
      <c r="ER180" s="16">
        <f t="shared" si="374"/>
        <v>7</v>
      </c>
      <c r="ES180" s="16">
        <f t="shared" ref="ES180:FC180" si="376">ES$105</f>
        <v>2</v>
      </c>
      <c r="ET180" s="16">
        <f t="shared" si="376"/>
        <v>3</v>
      </c>
      <c r="EU180" s="16">
        <f t="shared" si="376"/>
        <v>4</v>
      </c>
      <c r="EV180" s="16">
        <f t="shared" si="376"/>
        <v>5</v>
      </c>
      <c r="EW180" s="16">
        <f t="shared" si="376"/>
        <v>5</v>
      </c>
      <c r="EX180" s="16">
        <f t="shared" si="376"/>
        <v>9</v>
      </c>
      <c r="EY180" s="16">
        <f t="shared" si="376"/>
        <v>5</v>
      </c>
      <c r="EZ180" s="16">
        <f t="shared" si="376"/>
        <v>5</v>
      </c>
      <c r="FA180" s="16">
        <f t="shared" si="376"/>
        <v>4</v>
      </c>
      <c r="FB180" s="16">
        <f t="shared" si="376"/>
        <v>9</v>
      </c>
      <c r="FC180" s="16">
        <f t="shared" si="376"/>
        <v>7</v>
      </c>
      <c r="FD180" s="16">
        <f t="shared" si="373"/>
        <v>2</v>
      </c>
      <c r="FE180" s="16">
        <f t="shared" si="373"/>
        <v>3</v>
      </c>
      <c r="FF180" s="16">
        <f t="shared" si="373"/>
        <v>4</v>
      </c>
      <c r="FG180" s="16">
        <f t="shared" si="373"/>
        <v>8</v>
      </c>
      <c r="FH180" s="16">
        <f t="shared" si="373"/>
        <v>2</v>
      </c>
      <c r="FI180" s="16">
        <f t="shared" si="373"/>
        <v>10</v>
      </c>
      <c r="FJ180" s="16">
        <f t="shared" si="373"/>
        <v>12</v>
      </c>
      <c r="FK180" s="16">
        <f>FK$105</f>
        <v>10</v>
      </c>
      <c r="FL180" s="16">
        <f t="shared" si="373"/>
        <v>6</v>
      </c>
      <c r="FM180" s="16">
        <f t="shared" ref="FM180:FU180" si="377">FM$105</f>
        <v>5</v>
      </c>
      <c r="FN180" s="16">
        <f t="shared" si="377"/>
        <v>4</v>
      </c>
      <c r="FO180" s="16">
        <f t="shared" si="377"/>
        <v>4</v>
      </c>
      <c r="FP180" s="16">
        <f t="shared" si="377"/>
        <v>14</v>
      </c>
      <c r="FQ180" s="16">
        <f t="shared" si="377"/>
        <v>8</v>
      </c>
      <c r="FR180" s="16">
        <f t="shared" si="377"/>
        <v>4</v>
      </c>
      <c r="FS180" s="16">
        <f t="shared" si="377"/>
        <v>7</v>
      </c>
      <c r="FT180" s="16">
        <f t="shared" si="377"/>
        <v>6</v>
      </c>
      <c r="FU180" s="16">
        <f t="shared" si="377"/>
        <v>6</v>
      </c>
      <c r="FV180" s="16">
        <f t="shared" ref="FV180" si="378">FV$105</f>
        <v>1</v>
      </c>
      <c r="FW180" s="16">
        <f>FW$105</f>
        <v>3</v>
      </c>
      <c r="FX180" s="16">
        <f t="shared" si="373"/>
        <v>5</v>
      </c>
    </row>
    <row r="181" spans="1:188" x14ac:dyDescent="0.25">
      <c r="A181" s="3"/>
      <c r="O181" s="1"/>
      <c r="P181" s="1"/>
      <c r="R181" s="3"/>
      <c r="S181" s="3"/>
      <c r="U181" s="3"/>
      <c r="W181" s="3"/>
      <c r="X181" s="1"/>
      <c r="Z181" s="3"/>
      <c r="AA181" s="1"/>
      <c r="AD181" s="1"/>
      <c r="AO181" s="1"/>
      <c r="BG181" s="3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S181" s="136" t="s">
        <v>66</v>
      </c>
      <c r="DT181" s="136"/>
      <c r="DU181" s="43" t="s">
        <v>60</v>
      </c>
      <c r="DV181" s="16">
        <f>DV$107</f>
        <v>15</v>
      </c>
      <c r="DW181" s="16">
        <f t="shared" ref="DW181:FX181" si="379">DW$107</f>
        <v>12</v>
      </c>
      <c r="DX181" s="16">
        <f t="shared" si="379"/>
        <v>8</v>
      </c>
      <c r="DY181" s="16">
        <f t="shared" si="379"/>
        <v>11</v>
      </c>
      <c r="DZ181" s="16">
        <f t="shared" ref="DZ181:ER181" si="380">DZ$107</f>
        <v>6</v>
      </c>
      <c r="EA181" s="16">
        <f t="shared" ref="EA181:EL181" si="381">EA$107</f>
        <v>5</v>
      </c>
      <c r="EB181" s="16">
        <f t="shared" si="381"/>
        <v>3</v>
      </c>
      <c r="EC181" s="16">
        <f t="shared" si="381"/>
        <v>5</v>
      </c>
      <c r="ED181" s="16">
        <f t="shared" si="381"/>
        <v>2</v>
      </c>
      <c r="EE181" s="16">
        <f t="shared" si="381"/>
        <v>10</v>
      </c>
      <c r="EF181" s="16">
        <f t="shared" si="381"/>
        <v>3</v>
      </c>
      <c r="EG181" s="16">
        <f t="shared" si="381"/>
        <v>3</v>
      </c>
      <c r="EH181" s="16">
        <f t="shared" si="381"/>
        <v>4</v>
      </c>
      <c r="EI181" s="16">
        <f t="shared" si="381"/>
        <v>3</v>
      </c>
      <c r="EJ181" s="16">
        <f t="shared" si="381"/>
        <v>5</v>
      </c>
      <c r="EK181" s="16">
        <f t="shared" si="381"/>
        <v>5</v>
      </c>
      <c r="EL181" s="16">
        <f t="shared" si="381"/>
        <v>5</v>
      </c>
      <c r="EM181" s="16">
        <f t="shared" si="380"/>
        <v>2</v>
      </c>
      <c r="EN181" s="16">
        <f t="shared" si="380"/>
        <v>2</v>
      </c>
      <c r="EO181" s="16">
        <f t="shared" si="380"/>
        <v>6</v>
      </c>
      <c r="EP181" s="16">
        <f t="shared" si="380"/>
        <v>8</v>
      </c>
      <c r="EQ181" s="16">
        <f t="shared" si="380"/>
        <v>7</v>
      </c>
      <c r="ER181" s="16">
        <f t="shared" si="380"/>
        <v>4</v>
      </c>
      <c r="ES181" s="16">
        <f t="shared" ref="ES181:FC181" si="382">ES$107</f>
        <v>2</v>
      </c>
      <c r="ET181" s="16">
        <f t="shared" si="382"/>
        <v>3</v>
      </c>
      <c r="EU181" s="16">
        <f t="shared" si="382"/>
        <v>2</v>
      </c>
      <c r="EV181" s="16">
        <f t="shared" si="382"/>
        <v>5</v>
      </c>
      <c r="EW181" s="16">
        <f t="shared" si="382"/>
        <v>6</v>
      </c>
      <c r="EX181" s="16">
        <f t="shared" si="382"/>
        <v>7</v>
      </c>
      <c r="EY181" s="16">
        <f t="shared" si="382"/>
        <v>5</v>
      </c>
      <c r="EZ181" s="16">
        <f t="shared" si="382"/>
        <v>5</v>
      </c>
      <c r="FA181" s="16">
        <f t="shared" si="382"/>
        <v>6</v>
      </c>
      <c r="FB181" s="16">
        <f t="shared" si="382"/>
        <v>7</v>
      </c>
      <c r="FC181" s="16">
        <f t="shared" si="382"/>
        <v>6</v>
      </c>
      <c r="FD181" s="16">
        <f t="shared" si="379"/>
        <v>1</v>
      </c>
      <c r="FE181" s="16">
        <f t="shared" si="379"/>
        <v>0</v>
      </c>
      <c r="FF181" s="16">
        <f t="shared" si="379"/>
        <v>2</v>
      </c>
      <c r="FG181" s="16">
        <f t="shared" si="379"/>
        <v>5</v>
      </c>
      <c r="FH181" s="16">
        <f t="shared" si="379"/>
        <v>4</v>
      </c>
      <c r="FI181" s="16">
        <f t="shared" si="379"/>
        <v>7</v>
      </c>
      <c r="FJ181" s="16">
        <f t="shared" si="379"/>
        <v>1</v>
      </c>
      <c r="FK181" s="16">
        <f>FK$107</f>
        <v>4</v>
      </c>
      <c r="FL181" s="16">
        <f t="shared" si="379"/>
        <v>1</v>
      </c>
      <c r="FM181" s="16">
        <f t="shared" ref="FM181:FU181" si="383">FM$107</f>
        <v>2</v>
      </c>
      <c r="FN181" s="16">
        <f t="shared" si="383"/>
        <v>1</v>
      </c>
      <c r="FO181" s="16">
        <f t="shared" si="383"/>
        <v>2</v>
      </c>
      <c r="FP181" s="16">
        <f t="shared" si="383"/>
        <v>6</v>
      </c>
      <c r="FQ181" s="16">
        <f t="shared" si="383"/>
        <v>2</v>
      </c>
      <c r="FR181" s="16">
        <f t="shared" si="383"/>
        <v>4</v>
      </c>
      <c r="FS181" s="16">
        <f t="shared" si="383"/>
        <v>2</v>
      </c>
      <c r="FT181" s="16">
        <f t="shared" si="383"/>
        <v>2</v>
      </c>
      <c r="FU181" s="16">
        <f t="shared" si="383"/>
        <v>3</v>
      </c>
      <c r="FV181" s="16">
        <f t="shared" ref="FV181" si="384">FV$107</f>
        <v>1</v>
      </c>
      <c r="FW181" s="16">
        <f>FW$107</f>
        <v>0</v>
      </c>
      <c r="FX181" s="16">
        <f t="shared" si="379"/>
        <v>1</v>
      </c>
    </row>
    <row r="183" spans="1:188" ht="14.4" customHeight="1" x14ac:dyDescent="0.25">
      <c r="DQ183" s="128" t="s">
        <v>132</v>
      </c>
      <c r="DR183" s="128"/>
      <c r="DS183" s="128"/>
      <c r="DT183" s="128"/>
      <c r="DU183" s="128"/>
      <c r="DV183" s="128"/>
      <c r="DW183" s="128"/>
      <c r="DX183" s="128"/>
      <c r="DY183" s="134">
        <f>CORREL(DZ180:FX180,DZ181:FX181)</f>
        <v>0.61645402703183694</v>
      </c>
      <c r="DZ183" s="135"/>
    </row>
    <row r="184" spans="1:188" x14ac:dyDescent="0.25">
      <c r="A184" s="76"/>
      <c r="B184" s="73"/>
      <c r="C184" s="73"/>
      <c r="D184" s="73"/>
      <c r="E184" s="73"/>
      <c r="F184" s="73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  <c r="AK184" s="78"/>
      <c r="AL184" s="78"/>
      <c r="AM184" s="78"/>
      <c r="AN184" s="78"/>
      <c r="AO184" s="78"/>
      <c r="AP184" s="78"/>
      <c r="AQ184" s="78"/>
      <c r="AR184" s="78"/>
      <c r="AS184" s="78"/>
      <c r="AT184" s="78"/>
      <c r="AU184" s="78"/>
      <c r="AV184" s="78"/>
      <c r="AW184" s="78"/>
      <c r="AX184" s="78"/>
      <c r="AY184" s="78"/>
      <c r="AZ184" s="78"/>
      <c r="BA184" s="78"/>
      <c r="BB184" s="78"/>
      <c r="BC184" s="78"/>
      <c r="BD184" s="78"/>
      <c r="BE184" s="78"/>
      <c r="BF184" s="78"/>
      <c r="BG184" s="78"/>
      <c r="BH184" s="78"/>
      <c r="BI184" s="78"/>
      <c r="BJ184" s="78"/>
      <c r="BK184" s="73"/>
      <c r="BL184" s="78"/>
      <c r="BM184" s="73"/>
      <c r="BN184" s="78"/>
      <c r="BO184" s="73"/>
      <c r="BP184" s="78"/>
      <c r="BQ184" s="78"/>
      <c r="BR184" s="78"/>
      <c r="BS184" s="78"/>
      <c r="BT184" s="78"/>
      <c r="BU184" s="73"/>
      <c r="BV184" s="78"/>
      <c r="BW184" s="73"/>
      <c r="BX184" s="73"/>
      <c r="BY184" s="78"/>
      <c r="BZ184" s="78"/>
      <c r="CA184" s="78"/>
      <c r="CB184" s="78"/>
      <c r="CC184" s="78"/>
      <c r="CD184" s="78"/>
      <c r="CE184" s="78"/>
      <c r="CF184" s="78"/>
      <c r="CG184" s="78"/>
      <c r="CH184" s="73"/>
      <c r="CI184" s="73"/>
      <c r="CJ184" s="78"/>
      <c r="CK184" s="73"/>
      <c r="CL184" s="78"/>
      <c r="CM184" s="78"/>
      <c r="CN184" s="78"/>
      <c r="CO184" s="78"/>
      <c r="CP184" s="78"/>
      <c r="CQ184" s="78"/>
      <c r="CR184" s="78"/>
      <c r="CS184" s="78"/>
      <c r="CT184" s="78"/>
      <c r="CU184" s="78"/>
      <c r="CV184" s="78"/>
      <c r="CW184" s="78"/>
      <c r="CX184" s="78"/>
      <c r="CY184" s="78"/>
      <c r="CZ184" s="78"/>
      <c r="DA184" s="78"/>
      <c r="DB184" s="78"/>
      <c r="DC184" s="78"/>
      <c r="DD184" s="78"/>
      <c r="DE184" s="78"/>
      <c r="DF184" s="78"/>
      <c r="DG184" s="78"/>
      <c r="DH184" s="78"/>
      <c r="DI184" s="78"/>
      <c r="DJ184" s="78"/>
      <c r="DK184" s="78"/>
      <c r="DL184" s="78"/>
      <c r="DM184" s="78"/>
      <c r="DN184" s="78"/>
      <c r="DO184" s="78"/>
      <c r="DP184" s="78"/>
    </row>
    <row r="185" spans="1:188" s="119" customFormat="1" x14ac:dyDescent="0.25">
      <c r="A185" s="116"/>
      <c r="B185" s="117"/>
      <c r="C185" s="117"/>
      <c r="D185" s="117"/>
      <c r="E185" s="117"/>
      <c r="F185" s="117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  <c r="BH185" s="118"/>
      <c r="BI185" s="118"/>
      <c r="BJ185" s="118"/>
      <c r="BK185" s="117"/>
      <c r="BL185" s="118"/>
      <c r="BM185" s="117"/>
      <c r="BN185" s="118"/>
      <c r="BO185" s="117"/>
      <c r="BP185" s="118"/>
      <c r="BQ185" s="118"/>
      <c r="BR185" s="118"/>
      <c r="BS185" s="118"/>
      <c r="BT185" s="118"/>
      <c r="BU185" s="117"/>
      <c r="BV185" s="118"/>
      <c r="BW185" s="117"/>
      <c r="BX185" s="117"/>
      <c r="BY185" s="118"/>
      <c r="BZ185" s="118"/>
      <c r="CA185" s="118"/>
      <c r="CB185" s="118"/>
      <c r="CC185" s="118"/>
      <c r="CD185" s="118"/>
      <c r="CE185" s="118"/>
      <c r="CF185" s="118"/>
      <c r="CG185" s="118"/>
      <c r="CH185" s="117"/>
      <c r="CI185" s="117"/>
      <c r="CJ185" s="118"/>
      <c r="CK185" s="117"/>
      <c r="CL185" s="118"/>
      <c r="CM185" s="118"/>
      <c r="CN185" s="118"/>
      <c r="CO185" s="118"/>
      <c r="CP185" s="118"/>
      <c r="CQ185" s="118"/>
      <c r="CR185" s="118"/>
      <c r="CS185" s="118"/>
      <c r="CT185" s="118"/>
      <c r="CU185" s="118"/>
      <c r="CV185" s="118"/>
      <c r="CW185" s="118"/>
      <c r="CX185" s="118"/>
      <c r="CY185" s="118"/>
      <c r="CZ185" s="118"/>
      <c r="DA185" s="118"/>
      <c r="DB185" s="118"/>
      <c r="DC185" s="118"/>
      <c r="DD185" s="118"/>
      <c r="DE185" s="118"/>
      <c r="DF185" s="118"/>
      <c r="DG185" s="118"/>
      <c r="DH185" s="118"/>
      <c r="DI185" s="118"/>
      <c r="DJ185" s="118"/>
      <c r="DK185" s="118"/>
      <c r="DL185" s="118"/>
      <c r="DM185" s="118"/>
      <c r="DN185" s="118"/>
      <c r="DO185" s="118"/>
      <c r="DP185" s="118"/>
      <c r="DQ185" s="118"/>
      <c r="DR185" s="116"/>
      <c r="DS185" s="117"/>
      <c r="GF185" s="117"/>
    </row>
    <row r="186" spans="1:188" x14ac:dyDescent="0.25">
      <c r="A186" s="34" t="s">
        <v>112</v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1"/>
      <c r="AO186" s="1"/>
      <c r="BG186" s="3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</row>
    <row r="187" spans="1:188" x14ac:dyDescent="0.25">
      <c r="A187" s="127" t="s">
        <v>110</v>
      </c>
      <c r="G187" s="5"/>
      <c r="H187" s="5"/>
      <c r="I187" s="5"/>
      <c r="J187" s="5"/>
      <c r="K187" s="5"/>
      <c r="L187" s="5"/>
      <c r="M187" s="5"/>
      <c r="N187" s="5"/>
      <c r="O187" s="1"/>
      <c r="P187" s="1"/>
      <c r="R187" s="3"/>
      <c r="S187" s="3"/>
      <c r="U187" s="3"/>
      <c r="W187" s="3"/>
      <c r="X187" s="1"/>
      <c r="Z187" s="3"/>
      <c r="AA187" s="1"/>
      <c r="AD187" s="1"/>
      <c r="AO187" s="1"/>
      <c r="BG187" s="3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4"/>
    </row>
    <row r="188" spans="1:188" x14ac:dyDescent="0.25">
      <c r="A188" s="128"/>
      <c r="B188" s="17">
        <f>IF(AND(MAX(B$84:B$88)&lt;&gt;0,SUM(MAX(B$84:B$88)&lt;&gt;0,B$98,B$100:B$102)=1),1,0)</f>
        <v>0</v>
      </c>
      <c r="C188" s="17">
        <f t="shared" ref="C188:BN188" si="385">IF(AND(MAX(C$84:C$88)&lt;&gt;0,SUM(MAX(C$84:C$88)&lt;&gt;0,C$98,C$100:C$102)=1),1,0)</f>
        <v>0</v>
      </c>
      <c r="D188" s="17">
        <f t="shared" si="385"/>
        <v>1</v>
      </c>
      <c r="E188" s="17">
        <f t="shared" si="385"/>
        <v>1</v>
      </c>
      <c r="F188" s="17">
        <f t="shared" si="385"/>
        <v>0</v>
      </c>
      <c r="G188" s="17">
        <f t="shared" si="385"/>
        <v>0</v>
      </c>
      <c r="H188" s="17">
        <f t="shared" si="385"/>
        <v>0</v>
      </c>
      <c r="I188" s="17">
        <f t="shared" si="385"/>
        <v>1</v>
      </c>
      <c r="J188" s="17">
        <f t="shared" si="385"/>
        <v>0</v>
      </c>
      <c r="K188" s="17">
        <f t="shared" si="385"/>
        <v>0</v>
      </c>
      <c r="L188" s="17">
        <f t="shared" si="385"/>
        <v>0</v>
      </c>
      <c r="M188" s="17">
        <f t="shared" si="385"/>
        <v>0</v>
      </c>
      <c r="N188" s="17">
        <f t="shared" si="385"/>
        <v>0</v>
      </c>
      <c r="O188" s="17">
        <f t="shared" si="385"/>
        <v>1</v>
      </c>
      <c r="P188" s="17">
        <f t="shared" si="385"/>
        <v>0</v>
      </c>
      <c r="Q188" s="17">
        <f t="shared" si="385"/>
        <v>1</v>
      </c>
      <c r="R188" s="17">
        <f t="shared" si="385"/>
        <v>1</v>
      </c>
      <c r="S188" s="17">
        <f t="shared" si="385"/>
        <v>1</v>
      </c>
      <c r="T188" s="17">
        <f t="shared" si="385"/>
        <v>1</v>
      </c>
      <c r="U188" s="17">
        <f t="shared" si="385"/>
        <v>0</v>
      </c>
      <c r="V188" s="17">
        <f t="shared" si="385"/>
        <v>1</v>
      </c>
      <c r="W188" s="17">
        <f t="shared" si="385"/>
        <v>0</v>
      </c>
      <c r="X188" s="17">
        <f t="shared" si="385"/>
        <v>1</v>
      </c>
      <c r="Y188" s="17">
        <f t="shared" si="385"/>
        <v>1</v>
      </c>
      <c r="Z188" s="17">
        <f t="shared" si="385"/>
        <v>1</v>
      </c>
      <c r="AA188" s="17">
        <f t="shared" si="385"/>
        <v>1</v>
      </c>
      <c r="AB188" s="17">
        <f t="shared" si="385"/>
        <v>1</v>
      </c>
      <c r="AC188" s="17">
        <f t="shared" si="385"/>
        <v>1</v>
      </c>
      <c r="AD188" s="17">
        <f t="shared" si="385"/>
        <v>1</v>
      </c>
      <c r="AE188" s="17">
        <f t="shared" si="385"/>
        <v>0</v>
      </c>
      <c r="AF188" s="17">
        <f t="shared" si="385"/>
        <v>1</v>
      </c>
      <c r="AG188" s="17">
        <f t="shared" si="385"/>
        <v>1</v>
      </c>
      <c r="AH188" s="17">
        <f t="shared" si="385"/>
        <v>0</v>
      </c>
      <c r="AI188" s="17">
        <f t="shared" si="385"/>
        <v>0</v>
      </c>
      <c r="AJ188" s="17">
        <f t="shared" si="385"/>
        <v>1</v>
      </c>
      <c r="AK188" s="17">
        <f t="shared" si="385"/>
        <v>0</v>
      </c>
      <c r="AL188" s="17">
        <f t="shared" si="385"/>
        <v>0</v>
      </c>
      <c r="AM188" s="17">
        <f t="shared" si="385"/>
        <v>0</v>
      </c>
      <c r="AN188" s="17">
        <f t="shared" si="385"/>
        <v>1</v>
      </c>
      <c r="AO188" s="17">
        <f t="shared" si="385"/>
        <v>1</v>
      </c>
      <c r="AP188" s="17">
        <f t="shared" si="385"/>
        <v>1</v>
      </c>
      <c r="AQ188" s="17">
        <f t="shared" si="385"/>
        <v>1</v>
      </c>
      <c r="AR188" s="17">
        <f t="shared" si="385"/>
        <v>1</v>
      </c>
      <c r="AS188" s="17">
        <f t="shared" si="385"/>
        <v>1</v>
      </c>
      <c r="AT188" s="17">
        <f t="shared" si="385"/>
        <v>0</v>
      </c>
      <c r="AU188" s="17">
        <f t="shared" si="385"/>
        <v>0</v>
      </c>
      <c r="AV188" s="17">
        <f t="shared" si="385"/>
        <v>0</v>
      </c>
      <c r="AW188" s="17">
        <f t="shared" si="385"/>
        <v>1</v>
      </c>
      <c r="AX188" s="17">
        <f t="shared" si="385"/>
        <v>1</v>
      </c>
      <c r="AY188" s="17">
        <f t="shared" si="385"/>
        <v>1</v>
      </c>
      <c r="AZ188" s="17">
        <f t="shared" si="385"/>
        <v>1</v>
      </c>
      <c r="BA188" s="17">
        <f t="shared" si="385"/>
        <v>1</v>
      </c>
      <c r="BB188" s="17">
        <f t="shared" si="385"/>
        <v>0</v>
      </c>
      <c r="BC188" s="17">
        <f t="shared" si="385"/>
        <v>0</v>
      </c>
      <c r="BD188" s="17">
        <f t="shared" si="385"/>
        <v>1</v>
      </c>
      <c r="BE188" s="17">
        <f t="shared" si="385"/>
        <v>1</v>
      </c>
      <c r="BF188" s="17">
        <f t="shared" si="385"/>
        <v>1</v>
      </c>
      <c r="BG188" s="17">
        <f t="shared" si="385"/>
        <v>1</v>
      </c>
      <c r="BH188" s="17">
        <f t="shared" si="385"/>
        <v>0</v>
      </c>
      <c r="BI188" s="17">
        <f t="shared" si="385"/>
        <v>0</v>
      </c>
      <c r="BJ188" s="17">
        <f t="shared" si="385"/>
        <v>1</v>
      </c>
      <c r="BK188" s="17">
        <f t="shared" si="385"/>
        <v>1</v>
      </c>
      <c r="BL188" s="17">
        <f t="shared" si="385"/>
        <v>1</v>
      </c>
      <c r="BM188" s="17">
        <f t="shared" si="385"/>
        <v>0</v>
      </c>
      <c r="BN188" s="17">
        <f t="shared" si="385"/>
        <v>0</v>
      </c>
      <c r="BO188" s="17">
        <f t="shared" ref="BO188:DP188" si="386">IF(AND(MAX(BO$84:BO$88)&lt;&gt;0,SUM(MAX(BO$84:BO$88)&lt;&gt;0,BO$98,BO$100:BO$102)=1),1,0)</f>
        <v>0</v>
      </c>
      <c r="BP188" s="17">
        <f t="shared" si="386"/>
        <v>1</v>
      </c>
      <c r="BQ188" s="17">
        <f t="shared" si="386"/>
        <v>1</v>
      </c>
      <c r="BR188" s="17">
        <f t="shared" si="386"/>
        <v>0</v>
      </c>
      <c r="BS188" s="17">
        <f t="shared" si="386"/>
        <v>0</v>
      </c>
      <c r="BT188" s="17">
        <f t="shared" si="386"/>
        <v>1</v>
      </c>
      <c r="BU188" s="17">
        <f t="shared" si="386"/>
        <v>1</v>
      </c>
      <c r="BV188" s="17">
        <f t="shared" si="386"/>
        <v>0</v>
      </c>
      <c r="BW188" s="17">
        <f t="shared" si="386"/>
        <v>1</v>
      </c>
      <c r="BX188" s="17">
        <f t="shared" si="386"/>
        <v>1</v>
      </c>
      <c r="BY188" s="17">
        <f t="shared" si="386"/>
        <v>0</v>
      </c>
      <c r="BZ188" s="17">
        <f t="shared" si="386"/>
        <v>0</v>
      </c>
      <c r="CA188" s="17">
        <f t="shared" si="386"/>
        <v>1</v>
      </c>
      <c r="CB188" s="17">
        <f t="shared" si="386"/>
        <v>1</v>
      </c>
      <c r="CC188" s="17">
        <f t="shared" si="386"/>
        <v>1</v>
      </c>
      <c r="CD188" s="17">
        <f t="shared" si="386"/>
        <v>0</v>
      </c>
      <c r="CE188" s="17">
        <f t="shared" si="386"/>
        <v>1</v>
      </c>
      <c r="CF188" s="17">
        <f t="shared" si="386"/>
        <v>0</v>
      </c>
      <c r="CG188" s="17">
        <f t="shared" si="386"/>
        <v>0</v>
      </c>
      <c r="CH188" s="17">
        <f t="shared" si="386"/>
        <v>0</v>
      </c>
      <c r="CI188" s="17">
        <f t="shared" si="386"/>
        <v>0</v>
      </c>
      <c r="CJ188" s="17">
        <f t="shared" si="386"/>
        <v>1</v>
      </c>
      <c r="CK188" s="17">
        <f t="shared" si="386"/>
        <v>1</v>
      </c>
      <c r="CL188" s="17">
        <f t="shared" si="386"/>
        <v>0</v>
      </c>
      <c r="CM188" s="17">
        <f t="shared" si="386"/>
        <v>0</v>
      </c>
      <c r="CN188" s="17">
        <f t="shared" si="386"/>
        <v>1</v>
      </c>
      <c r="CO188" s="17">
        <f t="shared" si="386"/>
        <v>1</v>
      </c>
      <c r="CP188" s="17">
        <f t="shared" si="386"/>
        <v>1</v>
      </c>
      <c r="CQ188" s="17">
        <f t="shared" si="386"/>
        <v>1</v>
      </c>
      <c r="CR188" s="17">
        <f t="shared" si="386"/>
        <v>0</v>
      </c>
      <c r="CS188" s="17">
        <f t="shared" si="386"/>
        <v>1</v>
      </c>
      <c r="CT188" s="17">
        <f t="shared" si="386"/>
        <v>1</v>
      </c>
      <c r="CU188" s="17">
        <f t="shared" si="386"/>
        <v>1</v>
      </c>
      <c r="CV188" s="17">
        <f t="shared" si="386"/>
        <v>1</v>
      </c>
      <c r="CW188" s="17">
        <f t="shared" si="386"/>
        <v>1</v>
      </c>
      <c r="CX188" s="17">
        <f t="shared" si="386"/>
        <v>0</v>
      </c>
      <c r="CY188" s="17">
        <f t="shared" si="386"/>
        <v>1</v>
      </c>
      <c r="CZ188" s="17">
        <f t="shared" si="386"/>
        <v>1</v>
      </c>
      <c r="DA188" s="17">
        <f t="shared" si="386"/>
        <v>0</v>
      </c>
      <c r="DB188" s="17">
        <f t="shared" si="386"/>
        <v>1</v>
      </c>
      <c r="DC188" s="17">
        <f t="shared" si="386"/>
        <v>1</v>
      </c>
      <c r="DD188" s="17">
        <f t="shared" si="386"/>
        <v>0</v>
      </c>
      <c r="DE188" s="17">
        <f t="shared" si="386"/>
        <v>1</v>
      </c>
      <c r="DF188" s="17">
        <f t="shared" si="386"/>
        <v>1</v>
      </c>
      <c r="DG188" s="17">
        <f t="shared" si="386"/>
        <v>1</v>
      </c>
      <c r="DH188" s="17">
        <f t="shared" si="386"/>
        <v>1</v>
      </c>
      <c r="DI188" s="17">
        <f t="shared" si="386"/>
        <v>1</v>
      </c>
      <c r="DJ188" s="17">
        <f t="shared" si="386"/>
        <v>1</v>
      </c>
      <c r="DK188" s="17">
        <f t="shared" si="386"/>
        <v>0</v>
      </c>
      <c r="DL188" s="17">
        <f t="shared" si="386"/>
        <v>1</v>
      </c>
      <c r="DM188" s="17">
        <f t="shared" si="386"/>
        <v>1</v>
      </c>
      <c r="DN188" s="17">
        <f t="shared" si="386"/>
        <v>0</v>
      </c>
      <c r="DO188" s="17">
        <f t="shared" si="386"/>
        <v>1</v>
      </c>
      <c r="DP188" s="17">
        <f t="shared" si="386"/>
        <v>1</v>
      </c>
      <c r="DQ188" s="4"/>
    </row>
    <row r="189" spans="1:188" x14ac:dyDescent="0.25">
      <c r="A189" s="35" t="s">
        <v>0</v>
      </c>
      <c r="B189" s="96">
        <f>B2</f>
        <v>0</v>
      </c>
      <c r="C189" s="97">
        <f t="shared" ref="C189:BN189" si="387">C2</f>
        <v>0</v>
      </c>
      <c r="D189" s="98">
        <f t="shared" si="387"/>
        <v>1</v>
      </c>
      <c r="E189" s="98">
        <f t="shared" si="387"/>
        <v>1</v>
      </c>
      <c r="F189" s="97">
        <f t="shared" si="387"/>
        <v>0</v>
      </c>
      <c r="G189" s="98">
        <f t="shared" si="387"/>
        <v>1</v>
      </c>
      <c r="H189" s="97">
        <f t="shared" si="387"/>
        <v>0</v>
      </c>
      <c r="I189" s="97">
        <f t="shared" si="387"/>
        <v>0</v>
      </c>
      <c r="J189" s="97">
        <f t="shared" si="387"/>
        <v>0</v>
      </c>
      <c r="K189" s="97">
        <f t="shared" si="387"/>
        <v>0</v>
      </c>
      <c r="L189" s="97">
        <f t="shared" si="387"/>
        <v>0</v>
      </c>
      <c r="M189" s="97">
        <f t="shared" si="387"/>
        <v>0</v>
      </c>
      <c r="N189" s="97">
        <f t="shared" si="387"/>
        <v>0</v>
      </c>
      <c r="O189" s="98">
        <f t="shared" si="387"/>
        <v>1</v>
      </c>
      <c r="P189" s="97">
        <f t="shared" si="387"/>
        <v>0</v>
      </c>
      <c r="Q189" s="97">
        <f t="shared" si="387"/>
        <v>0</v>
      </c>
      <c r="R189" s="98">
        <f t="shared" si="387"/>
        <v>1</v>
      </c>
      <c r="S189" s="98">
        <f t="shared" si="387"/>
        <v>1</v>
      </c>
      <c r="T189" s="97">
        <f t="shared" si="387"/>
        <v>0</v>
      </c>
      <c r="U189" s="97">
        <f t="shared" si="387"/>
        <v>0</v>
      </c>
      <c r="V189" s="98">
        <f t="shared" si="387"/>
        <v>1</v>
      </c>
      <c r="W189" s="98">
        <f t="shared" si="387"/>
        <v>1</v>
      </c>
      <c r="X189" s="98">
        <f t="shared" si="387"/>
        <v>1</v>
      </c>
      <c r="Y189" s="98">
        <f t="shared" si="387"/>
        <v>1</v>
      </c>
      <c r="Z189" s="97">
        <f t="shared" si="387"/>
        <v>0</v>
      </c>
      <c r="AA189" s="97">
        <f t="shared" si="387"/>
        <v>0</v>
      </c>
      <c r="AB189" s="98">
        <f t="shared" si="387"/>
        <v>1</v>
      </c>
      <c r="AC189" s="98">
        <f t="shared" si="387"/>
        <v>1</v>
      </c>
      <c r="AD189" s="98">
        <f t="shared" si="387"/>
        <v>1</v>
      </c>
      <c r="AE189" s="97">
        <f t="shared" si="387"/>
        <v>0</v>
      </c>
      <c r="AF189" s="98">
        <f t="shared" si="387"/>
        <v>1</v>
      </c>
      <c r="AG189" s="97">
        <f t="shared" si="387"/>
        <v>0</v>
      </c>
      <c r="AH189" s="97">
        <f t="shared" si="387"/>
        <v>0</v>
      </c>
      <c r="AI189" s="97">
        <f t="shared" si="387"/>
        <v>0</v>
      </c>
      <c r="AJ189" s="98">
        <f t="shared" si="387"/>
        <v>1</v>
      </c>
      <c r="AK189" s="97">
        <f t="shared" si="387"/>
        <v>0</v>
      </c>
      <c r="AL189" s="97">
        <f t="shared" si="387"/>
        <v>0</v>
      </c>
      <c r="AM189" s="97">
        <f t="shared" si="387"/>
        <v>0</v>
      </c>
      <c r="AN189" s="97">
        <f t="shared" si="387"/>
        <v>0</v>
      </c>
      <c r="AO189" s="98">
        <f t="shared" si="387"/>
        <v>1</v>
      </c>
      <c r="AP189" s="97">
        <f t="shared" si="387"/>
        <v>0</v>
      </c>
      <c r="AQ189" s="97">
        <f t="shared" si="387"/>
        <v>0</v>
      </c>
      <c r="AR189" s="97">
        <f t="shared" si="387"/>
        <v>0</v>
      </c>
      <c r="AS189" s="97">
        <f t="shared" si="387"/>
        <v>0</v>
      </c>
      <c r="AT189" s="97">
        <f t="shared" si="387"/>
        <v>0</v>
      </c>
      <c r="AU189" s="97">
        <f t="shared" si="387"/>
        <v>0</v>
      </c>
      <c r="AV189" s="97">
        <f t="shared" si="387"/>
        <v>0</v>
      </c>
      <c r="AW189" s="98">
        <f t="shared" si="387"/>
        <v>1</v>
      </c>
      <c r="AX189" s="97">
        <f t="shared" si="387"/>
        <v>0</v>
      </c>
      <c r="AY189" s="98">
        <f t="shared" si="387"/>
        <v>1</v>
      </c>
      <c r="AZ189" s="97">
        <f t="shared" si="387"/>
        <v>0</v>
      </c>
      <c r="BA189" s="97">
        <f t="shared" si="387"/>
        <v>0</v>
      </c>
      <c r="BB189" s="98">
        <f t="shared" si="387"/>
        <v>1</v>
      </c>
      <c r="BC189" s="97">
        <f t="shared" si="387"/>
        <v>0</v>
      </c>
      <c r="BD189" s="98">
        <f t="shared" si="387"/>
        <v>1</v>
      </c>
      <c r="BE189" s="98">
        <f t="shared" si="387"/>
        <v>1</v>
      </c>
      <c r="BF189" s="98">
        <f t="shared" si="387"/>
        <v>1</v>
      </c>
      <c r="BG189" s="98">
        <f t="shared" si="387"/>
        <v>1</v>
      </c>
      <c r="BH189" s="97">
        <f t="shared" si="387"/>
        <v>0</v>
      </c>
      <c r="BI189" s="97">
        <f t="shared" si="387"/>
        <v>0</v>
      </c>
      <c r="BJ189" s="98">
        <f t="shared" si="387"/>
        <v>1</v>
      </c>
      <c r="BK189" s="98">
        <f t="shared" si="387"/>
        <v>1</v>
      </c>
      <c r="BL189" s="98">
        <f t="shared" si="387"/>
        <v>1</v>
      </c>
      <c r="BM189" s="97">
        <f t="shared" si="387"/>
        <v>0</v>
      </c>
      <c r="BN189" s="98">
        <f t="shared" si="387"/>
        <v>1</v>
      </c>
      <c r="BO189" s="97">
        <f t="shared" ref="BO189:DP189" si="388">BO2</f>
        <v>0</v>
      </c>
      <c r="BP189" s="98">
        <f t="shared" si="388"/>
        <v>1</v>
      </c>
      <c r="BQ189" s="97">
        <f t="shared" si="388"/>
        <v>0</v>
      </c>
      <c r="BR189" s="97">
        <f t="shared" si="388"/>
        <v>0</v>
      </c>
      <c r="BS189" s="97">
        <f t="shared" si="388"/>
        <v>0</v>
      </c>
      <c r="BT189" s="97">
        <f t="shared" si="388"/>
        <v>0</v>
      </c>
      <c r="BU189" s="98">
        <f t="shared" si="388"/>
        <v>1</v>
      </c>
      <c r="BV189" s="97">
        <f t="shared" si="388"/>
        <v>0</v>
      </c>
      <c r="BW189" s="98">
        <f t="shared" si="388"/>
        <v>1</v>
      </c>
      <c r="BX189" s="98">
        <f t="shared" si="388"/>
        <v>1</v>
      </c>
      <c r="BY189" s="97">
        <f t="shared" si="388"/>
        <v>0</v>
      </c>
      <c r="BZ189" s="97">
        <f t="shared" si="388"/>
        <v>0</v>
      </c>
      <c r="CA189" s="98">
        <f t="shared" si="388"/>
        <v>1</v>
      </c>
      <c r="CB189" s="98">
        <f t="shared" si="388"/>
        <v>1</v>
      </c>
      <c r="CC189" s="97">
        <f t="shared" si="388"/>
        <v>0</v>
      </c>
      <c r="CD189" s="97">
        <f t="shared" si="388"/>
        <v>0</v>
      </c>
      <c r="CE189" s="97">
        <f t="shared" si="388"/>
        <v>0</v>
      </c>
      <c r="CF189" s="98">
        <f t="shared" si="388"/>
        <v>1</v>
      </c>
      <c r="CG189" s="98">
        <f t="shared" si="388"/>
        <v>1</v>
      </c>
      <c r="CH189" s="97">
        <f t="shared" si="388"/>
        <v>0</v>
      </c>
      <c r="CI189" s="97">
        <f t="shared" si="388"/>
        <v>0</v>
      </c>
      <c r="CJ189" s="98">
        <f t="shared" si="388"/>
        <v>1</v>
      </c>
      <c r="CK189" s="97">
        <f t="shared" si="388"/>
        <v>0</v>
      </c>
      <c r="CL189" s="98">
        <f t="shared" si="388"/>
        <v>1</v>
      </c>
      <c r="CM189" s="97">
        <f t="shared" si="388"/>
        <v>0</v>
      </c>
      <c r="CN189" s="97">
        <f t="shared" si="388"/>
        <v>0</v>
      </c>
      <c r="CO189" s="98">
        <f t="shared" si="388"/>
        <v>1</v>
      </c>
      <c r="CP189" s="98">
        <f t="shared" si="388"/>
        <v>1</v>
      </c>
      <c r="CQ189" s="97">
        <f t="shared" si="388"/>
        <v>0</v>
      </c>
      <c r="CR189" s="97">
        <f t="shared" si="388"/>
        <v>0</v>
      </c>
      <c r="CS189" s="97">
        <f t="shared" si="388"/>
        <v>0</v>
      </c>
      <c r="CT189" s="98">
        <f t="shared" si="388"/>
        <v>1</v>
      </c>
      <c r="CU189" s="98">
        <f t="shared" si="388"/>
        <v>1</v>
      </c>
      <c r="CV189" s="97">
        <f t="shared" si="388"/>
        <v>0</v>
      </c>
      <c r="CW189" s="98">
        <f t="shared" si="388"/>
        <v>1</v>
      </c>
      <c r="CX189" s="98">
        <f t="shared" si="388"/>
        <v>1</v>
      </c>
      <c r="CY189" s="97">
        <f t="shared" si="388"/>
        <v>0</v>
      </c>
      <c r="CZ189" s="98">
        <f t="shared" si="388"/>
        <v>1</v>
      </c>
      <c r="DA189" s="97">
        <f t="shared" si="388"/>
        <v>0</v>
      </c>
      <c r="DB189" s="98">
        <f t="shared" si="388"/>
        <v>1</v>
      </c>
      <c r="DC189" s="97">
        <f t="shared" si="388"/>
        <v>0</v>
      </c>
      <c r="DD189" s="97">
        <f t="shared" si="388"/>
        <v>0</v>
      </c>
      <c r="DE189" s="97">
        <f t="shared" si="388"/>
        <v>0</v>
      </c>
      <c r="DF189" s="98">
        <f t="shared" si="388"/>
        <v>1</v>
      </c>
      <c r="DG189" s="97">
        <f t="shared" si="388"/>
        <v>0</v>
      </c>
      <c r="DH189" s="98">
        <f t="shared" si="388"/>
        <v>1</v>
      </c>
      <c r="DI189" s="97">
        <f t="shared" si="388"/>
        <v>0</v>
      </c>
      <c r="DJ189" s="98">
        <f t="shared" si="388"/>
        <v>1</v>
      </c>
      <c r="DK189" s="97">
        <f t="shared" si="388"/>
        <v>0</v>
      </c>
      <c r="DL189" s="97">
        <f t="shared" si="388"/>
        <v>0</v>
      </c>
      <c r="DM189" s="97">
        <f t="shared" si="388"/>
        <v>0</v>
      </c>
      <c r="DN189" s="97">
        <f t="shared" si="388"/>
        <v>0</v>
      </c>
      <c r="DO189" s="99">
        <f t="shared" si="388"/>
        <v>1</v>
      </c>
      <c r="DP189" s="100">
        <f t="shared" si="388"/>
        <v>0</v>
      </c>
      <c r="DQ189" s="4"/>
    </row>
    <row r="190" spans="1:188" x14ac:dyDescent="0.25">
      <c r="A190" s="35" t="s">
        <v>2</v>
      </c>
      <c r="B190" s="101">
        <f t="shared" ref="B190:BM190" si="389">B3</f>
        <v>1</v>
      </c>
      <c r="C190" s="99">
        <f t="shared" si="389"/>
        <v>1</v>
      </c>
      <c r="D190" s="99">
        <f t="shared" si="389"/>
        <v>1</v>
      </c>
      <c r="E190" s="102">
        <f t="shared" si="389"/>
        <v>0</v>
      </c>
      <c r="F190" s="99">
        <f t="shared" si="389"/>
        <v>1</v>
      </c>
      <c r="G190" s="99">
        <f t="shared" si="389"/>
        <v>1</v>
      </c>
      <c r="H190" s="99">
        <f t="shared" si="389"/>
        <v>1</v>
      </c>
      <c r="I190" s="102">
        <f t="shared" si="389"/>
        <v>0</v>
      </c>
      <c r="J190" s="102">
        <f t="shared" si="389"/>
        <v>0</v>
      </c>
      <c r="K190" s="102">
        <f t="shared" si="389"/>
        <v>0</v>
      </c>
      <c r="L190" s="99">
        <f t="shared" si="389"/>
        <v>1</v>
      </c>
      <c r="M190" s="99">
        <f t="shared" si="389"/>
        <v>1</v>
      </c>
      <c r="N190" s="99">
        <f t="shared" si="389"/>
        <v>1</v>
      </c>
      <c r="O190" s="102">
        <f t="shared" si="389"/>
        <v>0</v>
      </c>
      <c r="P190" s="99">
        <f t="shared" si="389"/>
        <v>1</v>
      </c>
      <c r="Q190" s="99">
        <f t="shared" si="389"/>
        <v>1</v>
      </c>
      <c r="R190" s="102">
        <f t="shared" si="389"/>
        <v>0</v>
      </c>
      <c r="S190" s="99">
        <f t="shared" si="389"/>
        <v>1</v>
      </c>
      <c r="T190" s="102">
        <f t="shared" si="389"/>
        <v>0</v>
      </c>
      <c r="U190" s="102">
        <f t="shared" si="389"/>
        <v>0</v>
      </c>
      <c r="V190" s="99">
        <f t="shared" si="389"/>
        <v>1</v>
      </c>
      <c r="W190" s="102">
        <f t="shared" si="389"/>
        <v>0</v>
      </c>
      <c r="X190" s="102">
        <f t="shared" si="389"/>
        <v>0</v>
      </c>
      <c r="Y190" s="102">
        <f t="shared" si="389"/>
        <v>0</v>
      </c>
      <c r="Z190" s="102">
        <f t="shared" si="389"/>
        <v>0</v>
      </c>
      <c r="AA190" s="102">
        <f t="shared" si="389"/>
        <v>0</v>
      </c>
      <c r="AB190" s="102">
        <f t="shared" si="389"/>
        <v>0</v>
      </c>
      <c r="AC190" s="102">
        <f t="shared" si="389"/>
        <v>0</v>
      </c>
      <c r="AD190" s="99">
        <f t="shared" si="389"/>
        <v>1</v>
      </c>
      <c r="AE190" s="99">
        <f t="shared" si="389"/>
        <v>1</v>
      </c>
      <c r="AF190" s="102">
        <f t="shared" si="389"/>
        <v>0</v>
      </c>
      <c r="AG190" s="99">
        <f t="shared" si="389"/>
        <v>1</v>
      </c>
      <c r="AH190" s="102">
        <f t="shared" si="389"/>
        <v>0</v>
      </c>
      <c r="AI190" s="102">
        <f t="shared" si="389"/>
        <v>0</v>
      </c>
      <c r="AJ190" s="99">
        <f t="shared" si="389"/>
        <v>1</v>
      </c>
      <c r="AK190" s="102">
        <f t="shared" si="389"/>
        <v>0</v>
      </c>
      <c r="AL190" s="99">
        <f t="shared" si="389"/>
        <v>1</v>
      </c>
      <c r="AM190" s="99">
        <f t="shared" si="389"/>
        <v>1</v>
      </c>
      <c r="AN190" s="99">
        <f t="shared" si="389"/>
        <v>1</v>
      </c>
      <c r="AO190" s="102">
        <f t="shared" si="389"/>
        <v>0</v>
      </c>
      <c r="AP190" s="102">
        <f t="shared" si="389"/>
        <v>0</v>
      </c>
      <c r="AQ190" s="102">
        <f t="shared" si="389"/>
        <v>0</v>
      </c>
      <c r="AR190" s="102">
        <f t="shared" si="389"/>
        <v>0</v>
      </c>
      <c r="AS190" s="102">
        <f t="shared" si="389"/>
        <v>0</v>
      </c>
      <c r="AT190" s="102">
        <f t="shared" si="389"/>
        <v>0</v>
      </c>
      <c r="AU190" s="99">
        <f t="shared" si="389"/>
        <v>1</v>
      </c>
      <c r="AV190" s="99">
        <f t="shared" si="389"/>
        <v>1</v>
      </c>
      <c r="AW190" s="102">
        <f t="shared" si="389"/>
        <v>0</v>
      </c>
      <c r="AX190" s="102">
        <f t="shared" si="389"/>
        <v>0</v>
      </c>
      <c r="AY190" s="99">
        <f t="shared" si="389"/>
        <v>1</v>
      </c>
      <c r="AZ190" s="102">
        <f t="shared" si="389"/>
        <v>0</v>
      </c>
      <c r="BA190" s="102">
        <f t="shared" si="389"/>
        <v>0</v>
      </c>
      <c r="BB190" s="102">
        <f t="shared" si="389"/>
        <v>0</v>
      </c>
      <c r="BC190" s="99">
        <f t="shared" si="389"/>
        <v>1</v>
      </c>
      <c r="BD190" s="99">
        <f t="shared" si="389"/>
        <v>1</v>
      </c>
      <c r="BE190" s="102">
        <f t="shared" si="389"/>
        <v>0</v>
      </c>
      <c r="BF190" s="102">
        <f t="shared" si="389"/>
        <v>0</v>
      </c>
      <c r="BG190" s="99">
        <f t="shared" si="389"/>
        <v>1</v>
      </c>
      <c r="BH190" s="102">
        <f t="shared" si="389"/>
        <v>0</v>
      </c>
      <c r="BI190" s="99">
        <f t="shared" si="389"/>
        <v>1</v>
      </c>
      <c r="BJ190" s="99">
        <f t="shared" si="389"/>
        <v>1</v>
      </c>
      <c r="BK190" s="102">
        <f t="shared" si="389"/>
        <v>0</v>
      </c>
      <c r="BL190" s="102">
        <f t="shared" si="389"/>
        <v>0</v>
      </c>
      <c r="BM190" s="99">
        <f t="shared" si="389"/>
        <v>1</v>
      </c>
      <c r="BN190" s="102">
        <f t="shared" ref="BN190:DP190" si="390">BN3</f>
        <v>0</v>
      </c>
      <c r="BO190" s="102">
        <f t="shared" si="390"/>
        <v>0</v>
      </c>
      <c r="BP190" s="102">
        <f t="shared" si="390"/>
        <v>0</v>
      </c>
      <c r="BQ190" s="99">
        <f t="shared" si="390"/>
        <v>1</v>
      </c>
      <c r="BR190" s="102">
        <f t="shared" si="390"/>
        <v>0</v>
      </c>
      <c r="BS190" s="99">
        <f t="shared" si="390"/>
        <v>1</v>
      </c>
      <c r="BT190" s="102">
        <f t="shared" si="390"/>
        <v>0</v>
      </c>
      <c r="BU190" s="99">
        <f t="shared" si="390"/>
        <v>1</v>
      </c>
      <c r="BV190" s="99">
        <f t="shared" si="390"/>
        <v>1</v>
      </c>
      <c r="BW190" s="102">
        <f t="shared" si="390"/>
        <v>0</v>
      </c>
      <c r="BX190" s="102">
        <f t="shared" si="390"/>
        <v>0</v>
      </c>
      <c r="BY190" s="99">
        <f t="shared" si="390"/>
        <v>1</v>
      </c>
      <c r="BZ190" s="102">
        <f t="shared" si="390"/>
        <v>0</v>
      </c>
      <c r="CA190" s="99">
        <f t="shared" si="390"/>
        <v>1</v>
      </c>
      <c r="CB190" s="102">
        <f t="shared" si="390"/>
        <v>0</v>
      </c>
      <c r="CC190" s="99">
        <f t="shared" si="390"/>
        <v>1</v>
      </c>
      <c r="CD190" s="99">
        <f t="shared" si="390"/>
        <v>1</v>
      </c>
      <c r="CE190" s="99">
        <f t="shared" si="390"/>
        <v>1</v>
      </c>
      <c r="CF190" s="102">
        <f t="shared" si="390"/>
        <v>0</v>
      </c>
      <c r="CG190" s="102">
        <f t="shared" si="390"/>
        <v>0</v>
      </c>
      <c r="CH190" s="99">
        <f t="shared" si="390"/>
        <v>1</v>
      </c>
      <c r="CI190" s="99">
        <f t="shared" si="390"/>
        <v>1</v>
      </c>
      <c r="CJ190" s="102">
        <f t="shared" si="390"/>
        <v>0</v>
      </c>
      <c r="CK190" s="102">
        <f t="shared" si="390"/>
        <v>0</v>
      </c>
      <c r="CL190" s="102">
        <f t="shared" si="390"/>
        <v>0</v>
      </c>
      <c r="CM190" s="99">
        <f t="shared" si="390"/>
        <v>1</v>
      </c>
      <c r="CN190" s="99">
        <f t="shared" si="390"/>
        <v>1</v>
      </c>
      <c r="CO190" s="99">
        <f t="shared" si="390"/>
        <v>1</v>
      </c>
      <c r="CP190" s="102">
        <f t="shared" si="390"/>
        <v>0</v>
      </c>
      <c r="CQ190" s="102">
        <f t="shared" si="390"/>
        <v>0</v>
      </c>
      <c r="CR190" s="102">
        <f t="shared" si="390"/>
        <v>0</v>
      </c>
      <c r="CS190" s="99">
        <f t="shared" si="390"/>
        <v>1</v>
      </c>
      <c r="CT190" s="99">
        <f t="shared" si="390"/>
        <v>1</v>
      </c>
      <c r="CU190" s="99">
        <f t="shared" si="390"/>
        <v>1</v>
      </c>
      <c r="CV190" s="99">
        <f t="shared" si="390"/>
        <v>1</v>
      </c>
      <c r="CW190" s="102">
        <f t="shared" si="390"/>
        <v>0</v>
      </c>
      <c r="CX190" s="99">
        <f t="shared" si="390"/>
        <v>1</v>
      </c>
      <c r="CY190" s="99">
        <f t="shared" si="390"/>
        <v>1</v>
      </c>
      <c r="CZ190" s="102">
        <f t="shared" si="390"/>
        <v>0</v>
      </c>
      <c r="DA190" s="99">
        <f t="shared" si="390"/>
        <v>1</v>
      </c>
      <c r="DB190" s="102">
        <f t="shared" si="390"/>
        <v>0</v>
      </c>
      <c r="DC190" s="99">
        <f t="shared" si="390"/>
        <v>1</v>
      </c>
      <c r="DD190" s="99">
        <f t="shared" si="390"/>
        <v>1</v>
      </c>
      <c r="DE190" s="102">
        <f t="shared" si="390"/>
        <v>0</v>
      </c>
      <c r="DF190" s="99">
        <f t="shared" si="390"/>
        <v>1</v>
      </c>
      <c r="DG190" s="99">
        <f t="shared" si="390"/>
        <v>1</v>
      </c>
      <c r="DH190" s="102">
        <f t="shared" si="390"/>
        <v>0</v>
      </c>
      <c r="DI190" s="102">
        <f t="shared" si="390"/>
        <v>0</v>
      </c>
      <c r="DJ190" s="102">
        <f t="shared" si="390"/>
        <v>0</v>
      </c>
      <c r="DK190" s="99">
        <f t="shared" si="390"/>
        <v>1</v>
      </c>
      <c r="DL190" s="102">
        <f t="shared" si="390"/>
        <v>0</v>
      </c>
      <c r="DM190" s="102">
        <f t="shared" si="390"/>
        <v>0</v>
      </c>
      <c r="DN190" s="99">
        <f t="shared" si="390"/>
        <v>1</v>
      </c>
      <c r="DO190" s="99">
        <f t="shared" si="390"/>
        <v>1</v>
      </c>
      <c r="DP190" s="103">
        <f t="shared" si="390"/>
        <v>0</v>
      </c>
    </row>
    <row r="191" spans="1:188" x14ac:dyDescent="0.25">
      <c r="A191" s="35" t="s">
        <v>3</v>
      </c>
      <c r="B191" s="104">
        <f t="shared" ref="B191:BM191" si="391">B4</f>
        <v>0</v>
      </c>
      <c r="C191" s="102">
        <f t="shared" si="391"/>
        <v>0</v>
      </c>
      <c r="D191" s="102">
        <f t="shared" si="391"/>
        <v>0</v>
      </c>
      <c r="E191" s="102">
        <f t="shared" si="391"/>
        <v>0</v>
      </c>
      <c r="F191" s="102">
        <f t="shared" si="391"/>
        <v>0</v>
      </c>
      <c r="G191" s="102">
        <f t="shared" si="391"/>
        <v>0</v>
      </c>
      <c r="H191" s="102">
        <f t="shared" si="391"/>
        <v>0</v>
      </c>
      <c r="I191" s="99">
        <f t="shared" si="391"/>
        <v>1</v>
      </c>
      <c r="J191" s="102">
        <f t="shared" si="391"/>
        <v>0</v>
      </c>
      <c r="K191" s="102">
        <f t="shared" si="391"/>
        <v>0</v>
      </c>
      <c r="L191" s="102">
        <f t="shared" si="391"/>
        <v>0</v>
      </c>
      <c r="M191" s="102">
        <f t="shared" si="391"/>
        <v>0</v>
      </c>
      <c r="N191" s="102">
        <f t="shared" si="391"/>
        <v>0</v>
      </c>
      <c r="O191" s="99">
        <f t="shared" si="391"/>
        <v>1</v>
      </c>
      <c r="P191" s="99">
        <f t="shared" si="391"/>
        <v>1</v>
      </c>
      <c r="Q191" s="99">
        <f t="shared" si="391"/>
        <v>1</v>
      </c>
      <c r="R191" s="102">
        <f t="shared" si="391"/>
        <v>0</v>
      </c>
      <c r="S191" s="102">
        <f t="shared" si="391"/>
        <v>0</v>
      </c>
      <c r="T191" s="99">
        <f t="shared" si="391"/>
        <v>1</v>
      </c>
      <c r="U191" s="102">
        <f t="shared" si="391"/>
        <v>0</v>
      </c>
      <c r="V191" s="99">
        <f t="shared" si="391"/>
        <v>1</v>
      </c>
      <c r="W191" s="102">
        <f t="shared" si="391"/>
        <v>0</v>
      </c>
      <c r="X191" s="102">
        <f t="shared" si="391"/>
        <v>0</v>
      </c>
      <c r="Y191" s="102">
        <f t="shared" si="391"/>
        <v>0</v>
      </c>
      <c r="Z191" s="99">
        <f t="shared" si="391"/>
        <v>1</v>
      </c>
      <c r="AA191" s="102">
        <f t="shared" si="391"/>
        <v>0</v>
      </c>
      <c r="AB191" s="102">
        <f t="shared" si="391"/>
        <v>0</v>
      </c>
      <c r="AC191" s="102">
        <f t="shared" si="391"/>
        <v>0</v>
      </c>
      <c r="AD191" s="102">
        <f t="shared" si="391"/>
        <v>0</v>
      </c>
      <c r="AE191" s="102">
        <f t="shared" si="391"/>
        <v>0</v>
      </c>
      <c r="AF191" s="99">
        <f t="shared" si="391"/>
        <v>1</v>
      </c>
      <c r="AG191" s="102">
        <f t="shared" si="391"/>
        <v>0</v>
      </c>
      <c r="AH191" s="102">
        <f t="shared" si="391"/>
        <v>0</v>
      </c>
      <c r="AI191" s="102">
        <f t="shared" si="391"/>
        <v>0</v>
      </c>
      <c r="AJ191" s="102">
        <f t="shared" si="391"/>
        <v>0</v>
      </c>
      <c r="AK191" s="99">
        <f t="shared" si="391"/>
        <v>1</v>
      </c>
      <c r="AL191" s="102">
        <f t="shared" si="391"/>
        <v>0</v>
      </c>
      <c r="AM191" s="102">
        <f t="shared" si="391"/>
        <v>0</v>
      </c>
      <c r="AN191" s="102">
        <f t="shared" si="391"/>
        <v>0</v>
      </c>
      <c r="AO191" s="102">
        <f t="shared" si="391"/>
        <v>0</v>
      </c>
      <c r="AP191" s="99">
        <f t="shared" si="391"/>
        <v>1</v>
      </c>
      <c r="AQ191" s="99">
        <f t="shared" si="391"/>
        <v>1</v>
      </c>
      <c r="AR191" s="102">
        <f t="shared" si="391"/>
        <v>0</v>
      </c>
      <c r="AS191" s="99">
        <f t="shared" si="391"/>
        <v>1</v>
      </c>
      <c r="AT191" s="99">
        <f t="shared" si="391"/>
        <v>1</v>
      </c>
      <c r="AU191" s="102">
        <f t="shared" si="391"/>
        <v>0</v>
      </c>
      <c r="AV191" s="102">
        <f t="shared" si="391"/>
        <v>0</v>
      </c>
      <c r="AW191" s="102">
        <f t="shared" si="391"/>
        <v>0</v>
      </c>
      <c r="AX191" s="102">
        <f t="shared" si="391"/>
        <v>0</v>
      </c>
      <c r="AY191" s="99">
        <f t="shared" si="391"/>
        <v>1</v>
      </c>
      <c r="AZ191" s="99">
        <f t="shared" si="391"/>
        <v>1</v>
      </c>
      <c r="BA191" s="102">
        <f t="shared" si="391"/>
        <v>0</v>
      </c>
      <c r="BB191" s="102">
        <f t="shared" si="391"/>
        <v>0</v>
      </c>
      <c r="BC191" s="102">
        <f t="shared" si="391"/>
        <v>0</v>
      </c>
      <c r="BD191" s="99">
        <f t="shared" si="391"/>
        <v>1</v>
      </c>
      <c r="BE191" s="102">
        <f t="shared" si="391"/>
        <v>0</v>
      </c>
      <c r="BF191" s="102">
        <f t="shared" si="391"/>
        <v>0</v>
      </c>
      <c r="BG191" s="99">
        <f t="shared" si="391"/>
        <v>1</v>
      </c>
      <c r="BH191" s="102">
        <f t="shared" si="391"/>
        <v>0</v>
      </c>
      <c r="BI191" s="102">
        <f t="shared" si="391"/>
        <v>0</v>
      </c>
      <c r="BJ191" s="102">
        <f t="shared" si="391"/>
        <v>0</v>
      </c>
      <c r="BK191" s="102">
        <f t="shared" si="391"/>
        <v>0</v>
      </c>
      <c r="BL191" s="99">
        <f t="shared" si="391"/>
        <v>1</v>
      </c>
      <c r="BM191" s="102">
        <f t="shared" si="391"/>
        <v>0</v>
      </c>
      <c r="BN191" s="102">
        <f t="shared" ref="BN191:DP191" si="392">BN4</f>
        <v>0</v>
      </c>
      <c r="BO191" s="99">
        <f t="shared" si="392"/>
        <v>1</v>
      </c>
      <c r="BP191" s="102">
        <f t="shared" si="392"/>
        <v>0</v>
      </c>
      <c r="BQ191" s="102">
        <f t="shared" si="392"/>
        <v>0</v>
      </c>
      <c r="BR191" s="99">
        <f t="shared" si="392"/>
        <v>1</v>
      </c>
      <c r="BS191" s="102">
        <f t="shared" si="392"/>
        <v>0</v>
      </c>
      <c r="BT191" s="99">
        <f t="shared" si="392"/>
        <v>1</v>
      </c>
      <c r="BU191" s="99">
        <f t="shared" si="392"/>
        <v>1</v>
      </c>
      <c r="BV191" s="102">
        <f t="shared" si="392"/>
        <v>0</v>
      </c>
      <c r="BW191" s="102">
        <f t="shared" si="392"/>
        <v>0</v>
      </c>
      <c r="BX191" s="102">
        <f t="shared" si="392"/>
        <v>0</v>
      </c>
      <c r="BY191" s="102">
        <f t="shared" si="392"/>
        <v>0</v>
      </c>
      <c r="BZ191" s="99">
        <f t="shared" si="392"/>
        <v>1</v>
      </c>
      <c r="CA191" s="99">
        <f t="shared" si="392"/>
        <v>1</v>
      </c>
      <c r="CB191" s="102">
        <f t="shared" si="392"/>
        <v>0</v>
      </c>
      <c r="CC191" s="99">
        <f t="shared" si="392"/>
        <v>1</v>
      </c>
      <c r="CD191" s="102">
        <f t="shared" si="392"/>
        <v>0</v>
      </c>
      <c r="CE191" s="102">
        <f t="shared" si="392"/>
        <v>0</v>
      </c>
      <c r="CF191" s="102">
        <f t="shared" si="392"/>
        <v>0</v>
      </c>
      <c r="CG191" s="102">
        <f t="shared" si="392"/>
        <v>0</v>
      </c>
      <c r="CH191" s="102">
        <f t="shared" si="392"/>
        <v>0</v>
      </c>
      <c r="CI191" s="102">
        <f t="shared" si="392"/>
        <v>0</v>
      </c>
      <c r="CJ191" s="102">
        <f t="shared" si="392"/>
        <v>0</v>
      </c>
      <c r="CK191" s="99">
        <f t="shared" si="392"/>
        <v>1</v>
      </c>
      <c r="CL191" s="99">
        <f t="shared" si="392"/>
        <v>1</v>
      </c>
      <c r="CM191" s="102">
        <f t="shared" si="392"/>
        <v>0</v>
      </c>
      <c r="CN191" s="102">
        <f t="shared" si="392"/>
        <v>0</v>
      </c>
      <c r="CO191" s="102">
        <f t="shared" si="392"/>
        <v>0</v>
      </c>
      <c r="CP191" s="102">
        <f t="shared" si="392"/>
        <v>0</v>
      </c>
      <c r="CQ191" s="102">
        <f t="shared" si="392"/>
        <v>0</v>
      </c>
      <c r="CR191" s="99">
        <f t="shared" si="392"/>
        <v>1</v>
      </c>
      <c r="CS191" s="102">
        <f t="shared" si="392"/>
        <v>0</v>
      </c>
      <c r="CT191" s="102">
        <f t="shared" si="392"/>
        <v>0</v>
      </c>
      <c r="CU191" s="102">
        <f t="shared" si="392"/>
        <v>0</v>
      </c>
      <c r="CV191" s="99">
        <f t="shared" si="392"/>
        <v>1</v>
      </c>
      <c r="CW191" s="102">
        <f t="shared" si="392"/>
        <v>0</v>
      </c>
      <c r="CX191" s="99">
        <f t="shared" si="392"/>
        <v>1</v>
      </c>
      <c r="CY191" s="102">
        <f t="shared" si="392"/>
        <v>0</v>
      </c>
      <c r="CZ191" s="102">
        <f t="shared" si="392"/>
        <v>0</v>
      </c>
      <c r="DA191" s="102">
        <f t="shared" si="392"/>
        <v>0</v>
      </c>
      <c r="DB191" s="102">
        <f t="shared" si="392"/>
        <v>0</v>
      </c>
      <c r="DC191" s="99">
        <f t="shared" si="392"/>
        <v>1</v>
      </c>
      <c r="DD191" s="102">
        <f t="shared" si="392"/>
        <v>0</v>
      </c>
      <c r="DE191" s="99">
        <f t="shared" si="392"/>
        <v>1</v>
      </c>
      <c r="DF191" s="102">
        <f t="shared" si="392"/>
        <v>0</v>
      </c>
      <c r="DG191" s="99">
        <f t="shared" si="392"/>
        <v>1</v>
      </c>
      <c r="DH191" s="102">
        <f t="shared" si="392"/>
        <v>0</v>
      </c>
      <c r="DI191" s="102">
        <f t="shared" si="392"/>
        <v>0</v>
      </c>
      <c r="DJ191" s="102">
        <f t="shared" si="392"/>
        <v>0</v>
      </c>
      <c r="DK191" s="102">
        <f t="shared" si="392"/>
        <v>0</v>
      </c>
      <c r="DL191" s="102">
        <f t="shared" si="392"/>
        <v>0</v>
      </c>
      <c r="DM191" s="99">
        <f t="shared" si="392"/>
        <v>1</v>
      </c>
      <c r="DN191" s="102">
        <f t="shared" si="392"/>
        <v>0</v>
      </c>
      <c r="DO191" s="102">
        <f t="shared" si="392"/>
        <v>0</v>
      </c>
      <c r="DP191" s="103">
        <f t="shared" si="392"/>
        <v>0</v>
      </c>
    </row>
    <row r="192" spans="1:188" x14ac:dyDescent="0.25">
      <c r="A192" s="35" t="s">
        <v>1</v>
      </c>
      <c r="B192" s="105">
        <f t="shared" ref="B192:BM192" si="393">B5</f>
        <v>0</v>
      </c>
      <c r="C192" s="106">
        <f t="shared" si="393"/>
        <v>0</v>
      </c>
      <c r="D192" s="106">
        <f t="shared" si="393"/>
        <v>0</v>
      </c>
      <c r="E192" s="106">
        <f t="shared" si="393"/>
        <v>0</v>
      </c>
      <c r="F192" s="106">
        <f t="shared" si="393"/>
        <v>0</v>
      </c>
      <c r="G192" s="107">
        <f t="shared" si="393"/>
        <v>1</v>
      </c>
      <c r="H192" s="106">
        <f t="shared" si="393"/>
        <v>0</v>
      </c>
      <c r="I192" s="107">
        <f t="shared" si="393"/>
        <v>1</v>
      </c>
      <c r="J192" s="107">
        <f t="shared" si="393"/>
        <v>1</v>
      </c>
      <c r="K192" s="107">
        <f t="shared" si="393"/>
        <v>1</v>
      </c>
      <c r="L192" s="106">
        <f t="shared" si="393"/>
        <v>0</v>
      </c>
      <c r="M192" s="106">
        <f t="shared" si="393"/>
        <v>0</v>
      </c>
      <c r="N192" s="106">
        <f t="shared" si="393"/>
        <v>0</v>
      </c>
      <c r="O192" s="107">
        <f t="shared" si="393"/>
        <v>1</v>
      </c>
      <c r="P192" s="107">
        <f t="shared" si="393"/>
        <v>1</v>
      </c>
      <c r="Q192" s="107">
        <f t="shared" si="393"/>
        <v>1</v>
      </c>
      <c r="R192" s="107">
        <f t="shared" si="393"/>
        <v>1</v>
      </c>
      <c r="S192" s="106">
        <f t="shared" si="393"/>
        <v>0</v>
      </c>
      <c r="T192" s="106">
        <f t="shared" si="393"/>
        <v>0</v>
      </c>
      <c r="U192" s="107">
        <f t="shared" si="393"/>
        <v>1</v>
      </c>
      <c r="V192" s="107">
        <f t="shared" si="393"/>
        <v>1</v>
      </c>
      <c r="W192" s="107">
        <f t="shared" si="393"/>
        <v>1</v>
      </c>
      <c r="X192" s="106">
        <f t="shared" si="393"/>
        <v>0</v>
      </c>
      <c r="Y192" s="107">
        <f t="shared" si="393"/>
        <v>1</v>
      </c>
      <c r="Z192" s="107">
        <f t="shared" si="393"/>
        <v>1</v>
      </c>
      <c r="AA192" s="107">
        <f t="shared" si="393"/>
        <v>1</v>
      </c>
      <c r="AB192" s="106">
        <f t="shared" si="393"/>
        <v>0</v>
      </c>
      <c r="AC192" s="106">
        <f t="shared" si="393"/>
        <v>0</v>
      </c>
      <c r="AD192" s="106">
        <f t="shared" si="393"/>
        <v>0</v>
      </c>
      <c r="AE192" s="106">
        <f t="shared" si="393"/>
        <v>0</v>
      </c>
      <c r="AF192" s="106">
        <f t="shared" si="393"/>
        <v>0</v>
      </c>
      <c r="AG192" s="106">
        <f t="shared" si="393"/>
        <v>0</v>
      </c>
      <c r="AH192" s="107">
        <f t="shared" si="393"/>
        <v>1</v>
      </c>
      <c r="AI192" s="107">
        <f t="shared" si="393"/>
        <v>1</v>
      </c>
      <c r="AJ192" s="106">
        <f t="shared" si="393"/>
        <v>0</v>
      </c>
      <c r="AK192" s="107">
        <f t="shared" si="393"/>
        <v>1</v>
      </c>
      <c r="AL192" s="107">
        <f t="shared" si="393"/>
        <v>1</v>
      </c>
      <c r="AM192" s="106">
        <f t="shared" si="393"/>
        <v>0</v>
      </c>
      <c r="AN192" s="106">
        <f t="shared" si="393"/>
        <v>0</v>
      </c>
      <c r="AO192" s="107">
        <f t="shared" si="393"/>
        <v>1</v>
      </c>
      <c r="AP192" s="106">
        <f t="shared" si="393"/>
        <v>0</v>
      </c>
      <c r="AQ192" s="107">
        <f t="shared" si="393"/>
        <v>1</v>
      </c>
      <c r="AR192" s="107">
        <f t="shared" si="393"/>
        <v>1</v>
      </c>
      <c r="AS192" s="107">
        <f t="shared" si="393"/>
        <v>1</v>
      </c>
      <c r="AT192" s="106">
        <f t="shared" si="393"/>
        <v>0</v>
      </c>
      <c r="AU192" s="106">
        <f t="shared" si="393"/>
        <v>0</v>
      </c>
      <c r="AV192" s="106">
        <f t="shared" si="393"/>
        <v>0</v>
      </c>
      <c r="AW192" s="106">
        <f t="shared" si="393"/>
        <v>0</v>
      </c>
      <c r="AX192" s="107">
        <f t="shared" si="393"/>
        <v>1</v>
      </c>
      <c r="AY192" s="107">
        <f t="shared" si="393"/>
        <v>1</v>
      </c>
      <c r="AZ192" s="107">
        <f t="shared" si="393"/>
        <v>1</v>
      </c>
      <c r="BA192" s="107">
        <f t="shared" si="393"/>
        <v>1</v>
      </c>
      <c r="BB192" s="106">
        <f t="shared" si="393"/>
        <v>0</v>
      </c>
      <c r="BC192" s="106">
        <f t="shared" si="393"/>
        <v>0</v>
      </c>
      <c r="BD192" s="107">
        <f t="shared" si="393"/>
        <v>1</v>
      </c>
      <c r="BE192" s="106">
        <f t="shared" si="393"/>
        <v>0</v>
      </c>
      <c r="BF192" s="107">
        <f t="shared" si="393"/>
        <v>1</v>
      </c>
      <c r="BG192" s="106">
        <f t="shared" si="393"/>
        <v>0</v>
      </c>
      <c r="BH192" s="107">
        <f t="shared" si="393"/>
        <v>1</v>
      </c>
      <c r="BI192" s="106">
        <f t="shared" si="393"/>
        <v>0</v>
      </c>
      <c r="BJ192" s="106">
        <f t="shared" si="393"/>
        <v>0</v>
      </c>
      <c r="BK192" s="106">
        <f t="shared" si="393"/>
        <v>0</v>
      </c>
      <c r="BL192" s="107">
        <f t="shared" si="393"/>
        <v>1</v>
      </c>
      <c r="BM192" s="107">
        <f t="shared" si="393"/>
        <v>1</v>
      </c>
      <c r="BN192" s="106">
        <f t="shared" ref="BN192:DP192" si="394">BN5</f>
        <v>0</v>
      </c>
      <c r="BO192" s="106">
        <f t="shared" si="394"/>
        <v>0</v>
      </c>
      <c r="BP192" s="107">
        <f t="shared" si="394"/>
        <v>1</v>
      </c>
      <c r="BQ192" s="106">
        <f t="shared" si="394"/>
        <v>0</v>
      </c>
      <c r="BR192" s="107">
        <f t="shared" si="394"/>
        <v>1</v>
      </c>
      <c r="BS192" s="106">
        <f t="shared" si="394"/>
        <v>0</v>
      </c>
      <c r="BT192" s="107">
        <f t="shared" si="394"/>
        <v>1</v>
      </c>
      <c r="BU192" s="107">
        <f t="shared" si="394"/>
        <v>1</v>
      </c>
      <c r="BV192" s="106">
        <f t="shared" si="394"/>
        <v>0</v>
      </c>
      <c r="BW192" s="106">
        <f t="shared" si="394"/>
        <v>0</v>
      </c>
      <c r="BX192" s="107">
        <f t="shared" si="394"/>
        <v>1</v>
      </c>
      <c r="BY192" s="106">
        <f t="shared" si="394"/>
        <v>0</v>
      </c>
      <c r="BZ192" s="106">
        <f t="shared" si="394"/>
        <v>0</v>
      </c>
      <c r="CA192" s="107">
        <f t="shared" si="394"/>
        <v>1</v>
      </c>
      <c r="CB192" s="106">
        <f t="shared" si="394"/>
        <v>0</v>
      </c>
      <c r="CC192" s="107">
        <f t="shared" si="394"/>
        <v>1</v>
      </c>
      <c r="CD192" s="106">
        <f t="shared" si="394"/>
        <v>0</v>
      </c>
      <c r="CE192" s="107">
        <f t="shared" si="394"/>
        <v>1</v>
      </c>
      <c r="CF192" s="106">
        <f t="shared" si="394"/>
        <v>0</v>
      </c>
      <c r="CG192" s="106">
        <f t="shared" si="394"/>
        <v>0</v>
      </c>
      <c r="CH192" s="106">
        <f t="shared" si="394"/>
        <v>0</v>
      </c>
      <c r="CI192" s="106">
        <f t="shared" si="394"/>
        <v>0</v>
      </c>
      <c r="CJ192" s="106">
        <f t="shared" si="394"/>
        <v>0</v>
      </c>
      <c r="CK192" s="107">
        <f t="shared" si="394"/>
        <v>1</v>
      </c>
      <c r="CL192" s="106">
        <f t="shared" si="394"/>
        <v>0</v>
      </c>
      <c r="CM192" s="106">
        <f t="shared" si="394"/>
        <v>0</v>
      </c>
      <c r="CN192" s="107">
        <f t="shared" si="394"/>
        <v>1</v>
      </c>
      <c r="CO192" s="107">
        <f t="shared" si="394"/>
        <v>1</v>
      </c>
      <c r="CP192" s="106">
        <f t="shared" si="394"/>
        <v>0</v>
      </c>
      <c r="CQ192" s="107">
        <f t="shared" si="394"/>
        <v>1</v>
      </c>
      <c r="CR192" s="107">
        <f t="shared" si="394"/>
        <v>1</v>
      </c>
      <c r="CS192" s="106">
        <f t="shared" si="394"/>
        <v>0</v>
      </c>
      <c r="CT192" s="107">
        <f t="shared" si="394"/>
        <v>1</v>
      </c>
      <c r="CU192" s="107">
        <f t="shared" si="394"/>
        <v>1</v>
      </c>
      <c r="CV192" s="106">
        <f t="shared" si="394"/>
        <v>0</v>
      </c>
      <c r="CW192" s="106">
        <f t="shared" si="394"/>
        <v>0</v>
      </c>
      <c r="CX192" s="107">
        <f t="shared" si="394"/>
        <v>1</v>
      </c>
      <c r="CY192" s="106">
        <f t="shared" si="394"/>
        <v>0</v>
      </c>
      <c r="CZ192" s="106">
        <f t="shared" si="394"/>
        <v>0</v>
      </c>
      <c r="DA192" s="106">
        <f t="shared" si="394"/>
        <v>0</v>
      </c>
      <c r="DB192" s="107">
        <f t="shared" si="394"/>
        <v>1</v>
      </c>
      <c r="DC192" s="107">
        <f t="shared" si="394"/>
        <v>1</v>
      </c>
      <c r="DD192" s="106">
        <f t="shared" si="394"/>
        <v>0</v>
      </c>
      <c r="DE192" s="106">
        <f t="shared" si="394"/>
        <v>0</v>
      </c>
      <c r="DF192" s="106">
        <f t="shared" si="394"/>
        <v>0</v>
      </c>
      <c r="DG192" s="107">
        <f t="shared" si="394"/>
        <v>1</v>
      </c>
      <c r="DH192" s="106">
        <f t="shared" si="394"/>
        <v>0</v>
      </c>
      <c r="DI192" s="107">
        <f t="shared" si="394"/>
        <v>1</v>
      </c>
      <c r="DJ192" s="107">
        <f t="shared" si="394"/>
        <v>1</v>
      </c>
      <c r="DK192" s="106">
        <f t="shared" si="394"/>
        <v>0</v>
      </c>
      <c r="DL192" s="107">
        <f t="shared" si="394"/>
        <v>1</v>
      </c>
      <c r="DM192" s="106">
        <f t="shared" si="394"/>
        <v>0</v>
      </c>
      <c r="DN192" s="106">
        <f t="shared" si="394"/>
        <v>0</v>
      </c>
      <c r="DO192" s="107">
        <f t="shared" si="394"/>
        <v>1</v>
      </c>
      <c r="DP192" s="108">
        <f t="shared" si="394"/>
        <v>1</v>
      </c>
    </row>
    <row r="194" spans="1:120" x14ac:dyDescent="0.25">
      <c r="A194" s="76"/>
      <c r="B194" s="73"/>
      <c r="C194" s="73"/>
      <c r="D194" s="73"/>
      <c r="E194" s="73"/>
      <c r="F194" s="73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  <c r="AF194" s="78"/>
      <c r="AG194" s="78"/>
      <c r="AH194" s="78"/>
      <c r="AI194" s="78"/>
      <c r="AJ194" s="78"/>
      <c r="AK194" s="78"/>
      <c r="AL194" s="78"/>
      <c r="AM194" s="78"/>
      <c r="AN194" s="78"/>
      <c r="AO194" s="78"/>
      <c r="AP194" s="78"/>
      <c r="AQ194" s="78"/>
      <c r="AR194" s="78"/>
      <c r="AS194" s="78"/>
      <c r="AT194" s="78"/>
      <c r="AU194" s="78"/>
      <c r="AV194" s="78"/>
      <c r="AW194" s="78"/>
      <c r="AX194" s="78"/>
      <c r="AY194" s="78"/>
      <c r="AZ194" s="78"/>
      <c r="BA194" s="78"/>
      <c r="BB194" s="78"/>
      <c r="BC194" s="78"/>
      <c r="BD194" s="78"/>
      <c r="BE194" s="78"/>
      <c r="BF194" s="78"/>
      <c r="BG194" s="78"/>
      <c r="BH194" s="78"/>
      <c r="BI194" s="78"/>
      <c r="BJ194" s="78"/>
      <c r="BK194" s="73"/>
      <c r="BL194" s="78"/>
      <c r="BM194" s="73"/>
      <c r="BN194" s="78"/>
      <c r="BO194" s="73"/>
      <c r="BP194" s="78"/>
      <c r="BQ194" s="78"/>
      <c r="BR194" s="78"/>
      <c r="BS194" s="78"/>
      <c r="BT194" s="78"/>
      <c r="BU194" s="73"/>
      <c r="BV194" s="78"/>
      <c r="BW194" s="73"/>
      <c r="BX194" s="73"/>
      <c r="BY194" s="78"/>
      <c r="BZ194" s="78"/>
      <c r="CA194" s="78"/>
      <c r="CB194" s="78"/>
      <c r="CC194" s="78"/>
      <c r="CD194" s="78"/>
      <c r="CE194" s="78"/>
      <c r="CF194" s="78"/>
      <c r="CG194" s="78"/>
      <c r="CH194" s="73"/>
      <c r="CI194" s="73"/>
      <c r="CJ194" s="78"/>
      <c r="CK194" s="73"/>
      <c r="CL194" s="78"/>
      <c r="CM194" s="78"/>
      <c r="CN194" s="78"/>
      <c r="CO194" s="78"/>
      <c r="CP194" s="78"/>
      <c r="CQ194" s="78"/>
      <c r="CR194" s="78"/>
      <c r="CS194" s="78"/>
      <c r="CT194" s="78"/>
      <c r="CU194" s="78"/>
      <c r="CV194" s="78"/>
      <c r="CW194" s="78"/>
      <c r="CX194" s="78"/>
      <c r="CY194" s="78"/>
      <c r="CZ194" s="78"/>
      <c r="DA194" s="78"/>
      <c r="DB194" s="78"/>
      <c r="DC194" s="78"/>
      <c r="DD194" s="78"/>
      <c r="DE194" s="78"/>
      <c r="DF194" s="78"/>
      <c r="DG194" s="78"/>
      <c r="DH194" s="78"/>
      <c r="DI194" s="78"/>
      <c r="DJ194" s="78"/>
      <c r="DK194" s="78"/>
      <c r="DL194" s="78"/>
      <c r="DM194" s="78"/>
      <c r="DN194" s="78"/>
      <c r="DO194" s="78"/>
      <c r="DP194" s="78"/>
    </row>
  </sheetData>
  <sortState xmlns:xlrd2="http://schemas.microsoft.com/office/spreadsheetml/2017/richdata2" ref="A49:DJ95">
    <sortCondition ref="A49"/>
  </sortState>
  <mergeCells count="23"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  <mergeCell ref="A187:A188"/>
    <mergeCell ref="GC55:GF55"/>
    <mergeCell ref="GC84:GF84"/>
    <mergeCell ref="GC14:GE14"/>
    <mergeCell ref="DV94:DX94"/>
    <mergeCell ref="DU46:DW46"/>
    <mergeCell ref="DU73:DW73"/>
    <mergeCell ref="DV82:DY82"/>
    <mergeCell ref="A123:A124"/>
    <mergeCell ref="DQ183:DX183"/>
    <mergeCell ref="DY183:DZ183"/>
    <mergeCell ref="DS180:DT180"/>
    <mergeCell ref="DS181:DT181"/>
    <mergeCell ref="A113:A11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2022-10-14T13:33:28Z</dcterms:modified>
</cp:coreProperties>
</file>