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KIADO_JOURNAL_PCoA_K-means_filtered_&amp;_non-filtered_SAJAT\SZAMITAS.XLS_PAST\"/>
    </mc:Choice>
  </mc:AlternateContent>
  <xr:revisionPtr revIDLastSave="0" documentId="13_ncr:1_{1A8297D1-60B3-4BC7-94A4-596D8791EFDC}" xr6:coauthVersionLast="47" xr6:coauthVersionMax="47" xr10:uidLastSave="{00000000-0000-0000-0000-000000000000}"/>
  <bookViews>
    <workbookView xWindow="888" yWindow="444" windowWidth="21576" windowHeight="11796" firstSheet="3" activeTab="6" xr2:uid="{00000000-000D-0000-FFFF-FFFF00000000}"/>
  </bookViews>
  <sheets>
    <sheet name="SFG" sheetId="4" r:id="rId1"/>
    <sheet name="graph_seq_full_f_set" sheetId="5" r:id="rId2"/>
    <sheet name="graph_seq_filt_f_set" sheetId="6" r:id="rId3"/>
    <sheet name="graph_seq_full_f_set_PCoA" sheetId="10" r:id="rId4"/>
    <sheet name="graph_seq_filt_f_set_PCoA" sheetId="11" r:id="rId5"/>
    <sheet name="pattern_sys_filt_f_set" sheetId="9" r:id="rId6"/>
    <sheet name="results" sheetId="12" r:id="rId7"/>
  </sheets>
  <externalReferences>
    <externalReference r:id="rId8"/>
  </externalReferences>
  <definedNames>
    <definedName name="_xlcn.WorksheetConnection_Munka2A1C121" hidden="1">'[1]Non-filt_NMDS2'!$A$1:$B$12</definedName>
    <definedName name="_xlcn.WorksheetConnection_SFGMatrixCK9CK331" hidden="1">SFG!$DT$7:$DT$31</definedName>
    <definedName name="OLE_LINK3" localSheetId="0">SFG!#REF!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rtomány" name="Tartomány" connection="WorksheetConnection_SFGMatrix!$CK$9:$CK$33"/>
          <x15:modelTable id="Tartomány1" name="Tartomány1" connection="WorksheetConnection_Munka2!$A$1:$C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S2" i="6" l="1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P5" i="9"/>
  <c r="DO5" i="9"/>
  <c r="DN5" i="9"/>
  <c r="DM5" i="9"/>
  <c r="DL5" i="9"/>
  <c r="DK5" i="9"/>
  <c r="DJ5" i="9"/>
  <c r="DI5" i="9"/>
  <c r="DH5" i="9"/>
  <c r="DG5" i="9"/>
  <c r="DF5" i="9"/>
  <c r="DE5" i="9"/>
  <c r="DD5" i="9"/>
  <c r="DC5" i="9"/>
  <c r="DB5" i="9"/>
  <c r="DA5" i="9"/>
  <c r="CZ5" i="9"/>
  <c r="CY5" i="9"/>
  <c r="CX5" i="9"/>
  <c r="CW5" i="9"/>
  <c r="CV5" i="9"/>
  <c r="CU5" i="9"/>
  <c r="CT5" i="9"/>
  <c r="CS5" i="9"/>
  <c r="CR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DP2" i="9"/>
  <c r="DO2" i="9"/>
  <c r="DN2" i="9"/>
  <c r="DM2" i="9"/>
  <c r="DL2" i="9"/>
  <c r="DK2" i="9"/>
  <c r="DJ2" i="9"/>
  <c r="DI2" i="9"/>
  <c r="DH2" i="9"/>
  <c r="DG2" i="9"/>
  <c r="DF2" i="9"/>
  <c r="DE2" i="9"/>
  <c r="DD2" i="9"/>
  <c r="DC2" i="9"/>
  <c r="DB2" i="9"/>
  <c r="DA2" i="9"/>
  <c r="CZ2" i="9"/>
  <c r="CY2" i="9"/>
  <c r="CX2" i="9"/>
  <c r="CW2" i="9"/>
  <c r="CV2" i="9"/>
  <c r="CU2" i="9"/>
  <c r="CT2" i="9"/>
  <c r="CS2" i="9"/>
  <c r="CR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S49" i="6"/>
  <c r="DR49" i="6"/>
  <c r="DQ49" i="6"/>
  <c r="DP49" i="6"/>
  <c r="DO49" i="6"/>
  <c r="DN49" i="6"/>
  <c r="DM49" i="6"/>
  <c r="DL49" i="6"/>
  <c r="DK49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S47" i="6"/>
  <c r="DR47" i="6"/>
  <c r="DQ47" i="6"/>
  <c r="DP47" i="6"/>
  <c r="DO47" i="6"/>
  <c r="DN47" i="6"/>
  <c r="DM47" i="6"/>
  <c r="DL47" i="6"/>
  <c r="DK47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S45" i="6"/>
  <c r="DR45" i="6"/>
  <c r="DQ45" i="6"/>
  <c r="DP45" i="6"/>
  <c r="DO45" i="6"/>
  <c r="DN45" i="6"/>
  <c r="DM45" i="6"/>
  <c r="DL45" i="6"/>
  <c r="DK45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S43" i="6"/>
  <c r="DR43" i="6"/>
  <c r="DQ43" i="6"/>
  <c r="DP43" i="6"/>
  <c r="DO43" i="6"/>
  <c r="DN43" i="6"/>
  <c r="DM43" i="6"/>
  <c r="DL43" i="6"/>
  <c r="DK43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S41" i="6"/>
  <c r="DR41" i="6"/>
  <c r="DQ41" i="6"/>
  <c r="DP41" i="6"/>
  <c r="DO41" i="6"/>
  <c r="DN41" i="6"/>
  <c r="DM41" i="6"/>
  <c r="DL41" i="6"/>
  <c r="DK41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S35" i="6"/>
  <c r="DR35" i="6"/>
  <c r="DQ35" i="6"/>
  <c r="DP35" i="6"/>
  <c r="DO35" i="6"/>
  <c r="DN35" i="6"/>
  <c r="DM35" i="6"/>
  <c r="DL35" i="6"/>
  <c r="DK35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GC111" i="4"/>
  <c r="EB110" i="4"/>
  <c r="EB109" i="4"/>
  <c r="EB108" i="4"/>
  <c r="EB107" i="4"/>
  <c r="EB106" i="4"/>
  <c r="EB105" i="4"/>
  <c r="EB102" i="4"/>
  <c r="EB101" i="4"/>
  <c r="EB100" i="4"/>
  <c r="EB99" i="4"/>
  <c r="EB98" i="4"/>
  <c r="EB97" i="4"/>
  <c r="EB96" i="4"/>
  <c r="DQ127" i="4"/>
  <c r="DQ143" i="4"/>
  <c r="DQ139" i="4"/>
  <c r="DQ138" i="4"/>
  <c r="DQ131" i="4"/>
  <c r="DQ126" i="4"/>
  <c r="DQ157" i="4"/>
  <c r="DQ155" i="4"/>
  <c r="DQ154" i="4"/>
  <c r="DQ156" i="4"/>
  <c r="DQ161" i="4"/>
  <c r="DQ152" i="4" l="1"/>
  <c r="DQ180" i="4"/>
  <c r="DQ179" i="4"/>
  <c r="DQ178" i="4"/>
  <c r="DQ177" i="4"/>
  <c r="DQ176" i="4"/>
  <c r="DQ175" i="4"/>
  <c r="DQ174" i="4"/>
  <c r="DQ173" i="4"/>
  <c r="DQ172" i="4"/>
  <c r="DQ171" i="4"/>
  <c r="DQ170" i="4"/>
  <c r="DQ169" i="4"/>
  <c r="DQ168" i="4"/>
  <c r="DQ167" i="4"/>
  <c r="DQ166" i="4"/>
  <c r="DQ165" i="4"/>
  <c r="DQ164" i="4"/>
  <c r="DQ163" i="4"/>
  <c r="DQ162" i="4"/>
  <c r="DQ160" i="4"/>
  <c r="DQ159" i="4"/>
  <c r="DQ158" i="4"/>
  <c r="DQ153" i="4"/>
  <c r="DQ151" i="4"/>
  <c r="DQ150" i="4"/>
  <c r="DQ149" i="4"/>
  <c r="DQ148" i="4"/>
  <c r="DQ147" i="4"/>
  <c r="DQ146" i="4"/>
  <c r="DQ145" i="4"/>
  <c r="DQ144" i="4"/>
  <c r="DQ142" i="4"/>
  <c r="DQ141" i="4"/>
  <c r="DQ140" i="4"/>
  <c r="DQ137" i="4"/>
  <c r="DQ136" i="4"/>
  <c r="DQ135" i="4"/>
  <c r="DQ134" i="4"/>
  <c r="DQ133" i="4"/>
  <c r="DQ132" i="4"/>
  <c r="DQ130" i="4"/>
  <c r="DQ129" i="4"/>
  <c r="DQ128" i="4"/>
  <c r="DQ125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X93" i="4" l="1"/>
  <c r="AX92" i="4"/>
  <c r="AX101" i="4" s="1"/>
  <c r="AX91" i="4"/>
  <c r="AX90" i="4"/>
  <c r="AX89" i="4"/>
  <c r="AX88" i="4"/>
  <c r="AX87" i="4"/>
  <c r="AX86" i="4"/>
  <c r="AX85" i="4"/>
  <c r="AX84" i="4"/>
  <c r="AX75" i="4"/>
  <c r="AX72" i="4"/>
  <c r="AX81" i="4" s="1"/>
  <c r="AX71" i="4"/>
  <c r="AX80" i="4" s="1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45" i="4"/>
  <c r="AX44" i="4"/>
  <c r="AX43" i="4"/>
  <c r="AX42" i="4"/>
  <c r="AX41" i="4"/>
  <c r="AX40" i="4"/>
  <c r="AX39" i="4"/>
  <c r="AX38" i="4"/>
  <c r="AX37" i="4"/>
  <c r="AX34" i="4"/>
  <c r="AX1" i="4"/>
  <c r="AX77" i="4" l="1"/>
  <c r="AX73" i="4"/>
  <c r="AX100" i="4"/>
  <c r="AX79" i="4"/>
  <c r="AX94" i="4"/>
  <c r="AX78" i="4"/>
  <c r="AX46" i="4"/>
  <c r="AX48" i="4" s="1"/>
  <c r="AX76" i="4"/>
  <c r="AX105" i="4"/>
  <c r="AX97" i="4"/>
  <c r="AX99" i="4"/>
  <c r="AX107" i="4"/>
  <c r="AX108" i="4"/>
  <c r="AX96" i="4"/>
  <c r="AX109" i="4"/>
  <c r="AX98" i="4"/>
  <c r="AX102" i="4"/>
  <c r="AX106" i="4"/>
  <c r="AX110" i="4"/>
  <c r="DF93" i="4"/>
  <c r="DF92" i="4"/>
  <c r="DF101" i="4" s="1"/>
  <c r="DF91" i="4"/>
  <c r="DF90" i="4"/>
  <c r="DF89" i="4"/>
  <c r="DF88" i="4"/>
  <c r="DF107" i="4" s="1"/>
  <c r="DF87" i="4"/>
  <c r="DF86" i="4"/>
  <c r="DF85" i="4"/>
  <c r="DF84" i="4"/>
  <c r="DF75" i="4"/>
  <c r="DF72" i="4"/>
  <c r="DF81" i="4" s="1"/>
  <c r="DF71" i="4"/>
  <c r="DF80" i="4" s="1"/>
  <c r="DF70" i="4"/>
  <c r="DF69" i="4"/>
  <c r="DF68" i="4"/>
  <c r="DF67" i="4"/>
  <c r="DF66" i="4"/>
  <c r="DF65" i="4"/>
  <c r="DF64" i="4"/>
  <c r="DF63" i="4"/>
  <c r="DF62" i="4"/>
  <c r="DF61" i="4"/>
  <c r="DF60" i="4"/>
  <c r="DF59" i="4"/>
  <c r="DF58" i="4"/>
  <c r="DF57" i="4"/>
  <c r="DF56" i="4"/>
  <c r="DF55" i="4"/>
  <c r="DF45" i="4"/>
  <c r="DF44" i="4"/>
  <c r="DF43" i="4"/>
  <c r="DF42" i="4"/>
  <c r="DF41" i="4"/>
  <c r="DF40" i="4"/>
  <c r="DF39" i="4"/>
  <c r="DF38" i="4"/>
  <c r="DF37" i="4"/>
  <c r="DF34" i="4"/>
  <c r="DF1" i="4"/>
  <c r="AX124" i="4" l="1"/>
  <c r="AX192" i="4"/>
  <c r="AX113" i="4"/>
  <c r="DF78" i="4"/>
  <c r="DF77" i="4"/>
  <c r="DF94" i="4"/>
  <c r="AX82" i="4"/>
  <c r="DF73" i="4"/>
  <c r="DF79" i="4"/>
  <c r="AX111" i="4"/>
  <c r="DF100" i="4"/>
  <c r="DF46" i="4"/>
  <c r="DF48" i="4" s="1"/>
  <c r="DF76" i="4"/>
  <c r="DF105" i="4"/>
  <c r="DF97" i="4"/>
  <c r="AX103" i="4"/>
  <c r="DF99" i="4"/>
  <c r="DF108" i="4"/>
  <c r="DF96" i="4"/>
  <c r="DF109" i="4"/>
  <c r="DF98" i="4"/>
  <c r="DF102" i="4"/>
  <c r="DF106" i="4"/>
  <c r="DF110" i="4"/>
  <c r="DP42" i="4"/>
  <c r="DO42" i="4"/>
  <c r="DN42" i="4"/>
  <c r="DM42" i="4"/>
  <c r="DL42" i="4"/>
  <c r="DK42" i="4"/>
  <c r="DJ42" i="4"/>
  <c r="DI42" i="4"/>
  <c r="DH42" i="4"/>
  <c r="DG42" i="4"/>
  <c r="DE42" i="4"/>
  <c r="DD42" i="4"/>
  <c r="DC42" i="4"/>
  <c r="DA42" i="4"/>
  <c r="CZ42" i="4"/>
  <c r="CY42" i="4"/>
  <c r="CW42" i="4"/>
  <c r="CV42" i="4"/>
  <c r="CU42" i="4"/>
  <c r="CT42" i="4"/>
  <c r="CS42" i="4"/>
  <c r="CR42" i="4"/>
  <c r="CQ42" i="4"/>
  <c r="CP42" i="4"/>
  <c r="CO42" i="4"/>
  <c r="X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DB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W42" i="4"/>
  <c r="AV42" i="4"/>
  <c r="AU42" i="4"/>
  <c r="AT42" i="4"/>
  <c r="AS42" i="4"/>
  <c r="AR42" i="4"/>
  <c r="AQ42" i="4"/>
  <c r="CX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W42" i="4"/>
  <c r="V42" i="4"/>
  <c r="U42" i="4"/>
  <c r="T42" i="4"/>
  <c r="Y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DP40" i="4"/>
  <c r="DO40" i="4"/>
  <c r="DN40" i="4"/>
  <c r="DM40" i="4"/>
  <c r="DL40" i="4"/>
  <c r="DK40" i="4"/>
  <c r="DJ40" i="4"/>
  <c r="DI40" i="4"/>
  <c r="DH40" i="4"/>
  <c r="DG40" i="4"/>
  <c r="DE40" i="4"/>
  <c r="DD40" i="4"/>
  <c r="DC40" i="4"/>
  <c r="DA40" i="4"/>
  <c r="CZ40" i="4"/>
  <c r="CY40" i="4"/>
  <c r="CW40" i="4"/>
  <c r="CV40" i="4"/>
  <c r="CU40" i="4"/>
  <c r="CT40" i="4"/>
  <c r="CS40" i="4"/>
  <c r="CR40" i="4"/>
  <c r="CQ40" i="4"/>
  <c r="CP40" i="4"/>
  <c r="CO40" i="4"/>
  <c r="X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DB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W40" i="4"/>
  <c r="AV40" i="4"/>
  <c r="AU40" i="4"/>
  <c r="AT40" i="4"/>
  <c r="AS40" i="4"/>
  <c r="AR40" i="4"/>
  <c r="AQ40" i="4"/>
  <c r="CX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W40" i="4"/>
  <c r="V40" i="4"/>
  <c r="U40" i="4"/>
  <c r="T40" i="4"/>
  <c r="Y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DF192" i="4" l="1"/>
  <c r="DF124" i="4"/>
  <c r="DF113" i="4"/>
  <c r="DF82" i="4"/>
  <c r="DF111" i="4"/>
  <c r="DF103" i="4"/>
  <c r="DR40" i="4"/>
  <c r="DR7" i="4"/>
  <c r="DP75" i="4"/>
  <c r="DO75" i="4"/>
  <c r="DN75" i="4"/>
  <c r="DM75" i="4"/>
  <c r="DL75" i="4"/>
  <c r="DK75" i="4"/>
  <c r="DJ75" i="4"/>
  <c r="DI75" i="4"/>
  <c r="DH75" i="4"/>
  <c r="DG75" i="4"/>
  <c r="DE75" i="4"/>
  <c r="DD75" i="4"/>
  <c r="DC75" i="4"/>
  <c r="DA75" i="4"/>
  <c r="CZ75" i="4"/>
  <c r="CY75" i="4"/>
  <c r="CW75" i="4"/>
  <c r="CV75" i="4"/>
  <c r="CU75" i="4"/>
  <c r="CT75" i="4"/>
  <c r="CS75" i="4"/>
  <c r="CR75" i="4"/>
  <c r="CQ75" i="4"/>
  <c r="CP75" i="4"/>
  <c r="CO75" i="4"/>
  <c r="X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DB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W75" i="4"/>
  <c r="AV75" i="4"/>
  <c r="AU75" i="4"/>
  <c r="AT75" i="4"/>
  <c r="AS75" i="4"/>
  <c r="AR75" i="4"/>
  <c r="AQ75" i="4"/>
  <c r="CX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W75" i="4"/>
  <c r="V75" i="4"/>
  <c r="U75" i="4"/>
  <c r="T75" i="4"/>
  <c r="Y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DP45" i="4"/>
  <c r="DO45" i="4"/>
  <c r="DN45" i="4"/>
  <c r="DM45" i="4"/>
  <c r="DL45" i="4"/>
  <c r="DK45" i="4"/>
  <c r="DJ45" i="4"/>
  <c r="DI45" i="4"/>
  <c r="DH45" i="4"/>
  <c r="DG45" i="4"/>
  <c r="DE45" i="4"/>
  <c r="DD45" i="4"/>
  <c r="DC45" i="4"/>
  <c r="DA45" i="4"/>
  <c r="CZ45" i="4"/>
  <c r="CY45" i="4"/>
  <c r="CW45" i="4"/>
  <c r="CV45" i="4"/>
  <c r="CU45" i="4"/>
  <c r="CT45" i="4"/>
  <c r="CS45" i="4"/>
  <c r="CR45" i="4"/>
  <c r="CQ45" i="4"/>
  <c r="CP45" i="4"/>
  <c r="CO45" i="4"/>
  <c r="X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DB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W45" i="4"/>
  <c r="AV45" i="4"/>
  <c r="AU45" i="4"/>
  <c r="AT45" i="4"/>
  <c r="AS45" i="4"/>
  <c r="AR45" i="4"/>
  <c r="AQ45" i="4"/>
  <c r="CX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W45" i="4"/>
  <c r="V45" i="4"/>
  <c r="U45" i="4"/>
  <c r="T45" i="4"/>
  <c r="Y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DP44" i="4"/>
  <c r="DO44" i="4"/>
  <c r="DN44" i="4"/>
  <c r="DM44" i="4"/>
  <c r="DL44" i="4"/>
  <c r="DK44" i="4"/>
  <c r="DJ44" i="4"/>
  <c r="DI44" i="4"/>
  <c r="DH44" i="4"/>
  <c r="DG44" i="4"/>
  <c r="DE44" i="4"/>
  <c r="DD44" i="4"/>
  <c r="DC44" i="4"/>
  <c r="DA44" i="4"/>
  <c r="CZ44" i="4"/>
  <c r="CY44" i="4"/>
  <c r="CW44" i="4"/>
  <c r="CV44" i="4"/>
  <c r="CU44" i="4"/>
  <c r="CT44" i="4"/>
  <c r="CS44" i="4"/>
  <c r="CR44" i="4"/>
  <c r="CQ44" i="4"/>
  <c r="CP44" i="4"/>
  <c r="CO44" i="4"/>
  <c r="X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DB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W44" i="4"/>
  <c r="AV44" i="4"/>
  <c r="AU44" i="4"/>
  <c r="AT44" i="4"/>
  <c r="AS44" i="4"/>
  <c r="AR44" i="4"/>
  <c r="AQ44" i="4"/>
  <c r="CX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W44" i="4"/>
  <c r="V44" i="4"/>
  <c r="U44" i="4"/>
  <c r="T44" i="4"/>
  <c r="Y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DP43" i="4"/>
  <c r="DO43" i="4"/>
  <c r="DN43" i="4"/>
  <c r="DM43" i="4"/>
  <c r="DL43" i="4"/>
  <c r="DK43" i="4"/>
  <c r="DJ43" i="4"/>
  <c r="DI43" i="4"/>
  <c r="DH43" i="4"/>
  <c r="DG43" i="4"/>
  <c r="DE43" i="4"/>
  <c r="DD43" i="4"/>
  <c r="DC43" i="4"/>
  <c r="DA43" i="4"/>
  <c r="CZ43" i="4"/>
  <c r="CY43" i="4"/>
  <c r="CW43" i="4"/>
  <c r="CV43" i="4"/>
  <c r="CU43" i="4"/>
  <c r="CT43" i="4"/>
  <c r="CS43" i="4"/>
  <c r="CR43" i="4"/>
  <c r="CQ43" i="4"/>
  <c r="CP43" i="4"/>
  <c r="CO43" i="4"/>
  <c r="X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DB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W43" i="4"/>
  <c r="AV43" i="4"/>
  <c r="AU43" i="4"/>
  <c r="AT43" i="4"/>
  <c r="AS43" i="4"/>
  <c r="AR43" i="4"/>
  <c r="AQ43" i="4"/>
  <c r="CX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W43" i="4"/>
  <c r="V43" i="4"/>
  <c r="U43" i="4"/>
  <c r="T43" i="4"/>
  <c r="Y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DP41" i="4"/>
  <c r="DO41" i="4"/>
  <c r="DN41" i="4"/>
  <c r="DM41" i="4"/>
  <c r="DL41" i="4"/>
  <c r="DK41" i="4"/>
  <c r="DJ41" i="4"/>
  <c r="DI41" i="4"/>
  <c r="DH41" i="4"/>
  <c r="DG41" i="4"/>
  <c r="DE41" i="4"/>
  <c r="DD41" i="4"/>
  <c r="DC41" i="4"/>
  <c r="DA41" i="4"/>
  <c r="CZ41" i="4"/>
  <c r="CY41" i="4"/>
  <c r="CW41" i="4"/>
  <c r="CV41" i="4"/>
  <c r="CU41" i="4"/>
  <c r="CT41" i="4"/>
  <c r="CS41" i="4"/>
  <c r="CR41" i="4"/>
  <c r="CQ41" i="4"/>
  <c r="CP41" i="4"/>
  <c r="CO41" i="4"/>
  <c r="X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DB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W41" i="4"/>
  <c r="AV41" i="4"/>
  <c r="AU41" i="4"/>
  <c r="AT41" i="4"/>
  <c r="AS41" i="4"/>
  <c r="AR41" i="4"/>
  <c r="AQ41" i="4"/>
  <c r="CX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W41" i="4"/>
  <c r="V41" i="4"/>
  <c r="U41" i="4"/>
  <c r="T41" i="4"/>
  <c r="Y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DP39" i="4"/>
  <c r="DO39" i="4"/>
  <c r="DN39" i="4"/>
  <c r="DM39" i="4"/>
  <c r="DL39" i="4"/>
  <c r="DK39" i="4"/>
  <c r="DJ39" i="4"/>
  <c r="DI39" i="4"/>
  <c r="DH39" i="4"/>
  <c r="DG39" i="4"/>
  <c r="DE39" i="4"/>
  <c r="DD39" i="4"/>
  <c r="DC39" i="4"/>
  <c r="DA39" i="4"/>
  <c r="CZ39" i="4"/>
  <c r="CY39" i="4"/>
  <c r="CW39" i="4"/>
  <c r="CV39" i="4"/>
  <c r="CU39" i="4"/>
  <c r="CT39" i="4"/>
  <c r="CS39" i="4"/>
  <c r="CR39" i="4"/>
  <c r="CQ39" i="4"/>
  <c r="CP39" i="4"/>
  <c r="CO39" i="4"/>
  <c r="X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DB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W39" i="4"/>
  <c r="AV39" i="4"/>
  <c r="AU39" i="4"/>
  <c r="AT39" i="4"/>
  <c r="AS39" i="4"/>
  <c r="AR39" i="4"/>
  <c r="AQ39" i="4"/>
  <c r="CX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W39" i="4"/>
  <c r="V39" i="4"/>
  <c r="U39" i="4"/>
  <c r="T39" i="4"/>
  <c r="Y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DP38" i="4"/>
  <c r="DO38" i="4"/>
  <c r="DN38" i="4"/>
  <c r="DM38" i="4"/>
  <c r="DL38" i="4"/>
  <c r="DK38" i="4"/>
  <c r="DJ38" i="4"/>
  <c r="DI38" i="4"/>
  <c r="DH38" i="4"/>
  <c r="DG38" i="4"/>
  <c r="DE38" i="4"/>
  <c r="DD38" i="4"/>
  <c r="DC38" i="4"/>
  <c r="DA38" i="4"/>
  <c r="CZ38" i="4"/>
  <c r="CY38" i="4"/>
  <c r="CW38" i="4"/>
  <c r="CV38" i="4"/>
  <c r="CU38" i="4"/>
  <c r="CT38" i="4"/>
  <c r="CS38" i="4"/>
  <c r="CR38" i="4"/>
  <c r="CQ38" i="4"/>
  <c r="CP38" i="4"/>
  <c r="CO38" i="4"/>
  <c r="X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DB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W38" i="4"/>
  <c r="AV38" i="4"/>
  <c r="AU38" i="4"/>
  <c r="AT38" i="4"/>
  <c r="AS38" i="4"/>
  <c r="AR38" i="4"/>
  <c r="AQ38" i="4"/>
  <c r="CX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W38" i="4"/>
  <c r="V38" i="4"/>
  <c r="U38" i="4"/>
  <c r="T38" i="4"/>
  <c r="Y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DP37" i="4"/>
  <c r="DO37" i="4"/>
  <c r="DN37" i="4"/>
  <c r="DM37" i="4"/>
  <c r="DL37" i="4"/>
  <c r="DK37" i="4"/>
  <c r="DJ37" i="4"/>
  <c r="DI37" i="4"/>
  <c r="DH37" i="4"/>
  <c r="DG37" i="4"/>
  <c r="DE37" i="4"/>
  <c r="DD37" i="4"/>
  <c r="DC37" i="4"/>
  <c r="DA37" i="4"/>
  <c r="CZ37" i="4"/>
  <c r="CY37" i="4"/>
  <c r="CW37" i="4"/>
  <c r="CV37" i="4"/>
  <c r="CU37" i="4"/>
  <c r="CT37" i="4"/>
  <c r="CS37" i="4"/>
  <c r="CR37" i="4"/>
  <c r="CQ37" i="4"/>
  <c r="CP37" i="4"/>
  <c r="CO37" i="4"/>
  <c r="X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DB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W37" i="4"/>
  <c r="AV37" i="4"/>
  <c r="AU37" i="4"/>
  <c r="AT37" i="4"/>
  <c r="AS37" i="4"/>
  <c r="AR37" i="4"/>
  <c r="AQ37" i="4"/>
  <c r="CX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W37" i="4"/>
  <c r="V37" i="4"/>
  <c r="U37" i="4"/>
  <c r="T37" i="4"/>
  <c r="Y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45" i="4"/>
  <c r="B44" i="4"/>
  <c r="B37" i="4"/>
  <c r="B43" i="4"/>
  <c r="B41" i="4"/>
  <c r="B39" i="4"/>
  <c r="B38" i="4"/>
  <c r="DR42" i="4" l="1"/>
  <c r="DR43" i="4"/>
  <c r="DR37" i="4"/>
  <c r="DR38" i="4"/>
  <c r="DR39" i="4"/>
  <c r="DR41" i="4"/>
  <c r="DP34" i="4"/>
  <c r="DO34" i="4"/>
  <c r="DN34" i="4"/>
  <c r="DM34" i="4"/>
  <c r="DL34" i="4"/>
  <c r="DK34" i="4"/>
  <c r="DJ34" i="4"/>
  <c r="DI34" i="4"/>
  <c r="DH34" i="4"/>
  <c r="DG34" i="4"/>
  <c r="DE34" i="4"/>
  <c r="DD34" i="4"/>
  <c r="DC34" i="4"/>
  <c r="DA34" i="4"/>
  <c r="CZ34" i="4"/>
  <c r="CY34" i="4"/>
  <c r="CW34" i="4"/>
  <c r="CV34" i="4"/>
  <c r="CU34" i="4"/>
  <c r="CT34" i="4"/>
  <c r="CS34" i="4"/>
  <c r="CR34" i="4"/>
  <c r="CQ34" i="4"/>
  <c r="CP34" i="4"/>
  <c r="CO34" i="4"/>
  <c r="X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DB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W34" i="4"/>
  <c r="AV34" i="4"/>
  <c r="AU34" i="4"/>
  <c r="AT34" i="4"/>
  <c r="AS34" i="4"/>
  <c r="AR34" i="4"/>
  <c r="AQ34" i="4"/>
  <c r="CX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W34" i="4"/>
  <c r="V34" i="4"/>
  <c r="U34" i="4"/>
  <c r="T34" i="4"/>
  <c r="Y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DR33" i="4"/>
  <c r="DR32" i="4"/>
  <c r="DR31" i="4"/>
  <c r="DR30" i="4"/>
  <c r="DR29" i="4"/>
  <c r="DR28" i="4"/>
  <c r="DR27" i="4"/>
  <c r="DR26" i="4"/>
  <c r="DR25" i="4"/>
  <c r="DR24" i="4"/>
  <c r="DR23" i="4"/>
  <c r="DR22" i="4"/>
  <c r="DR21" i="4"/>
  <c r="DR20" i="4"/>
  <c r="DR19" i="4"/>
  <c r="DR18" i="4"/>
  <c r="DR17" i="4"/>
  <c r="DR16" i="4"/>
  <c r="DR15" i="4"/>
  <c r="DR14" i="4"/>
  <c r="DR13" i="4"/>
  <c r="DR12" i="4"/>
  <c r="DR11" i="4"/>
  <c r="DR10" i="4"/>
  <c r="DR9" i="4"/>
  <c r="DR8" i="4"/>
  <c r="DY7" i="4" l="1"/>
  <c r="DY33" i="4"/>
  <c r="DY32" i="4"/>
  <c r="DY31" i="4"/>
  <c r="DY30" i="4"/>
  <c r="DY29" i="4"/>
  <c r="DY28" i="4"/>
  <c r="DY27" i="4"/>
  <c r="DY26" i="4"/>
  <c r="DY25" i="4"/>
  <c r="DY24" i="4"/>
  <c r="DY23" i="4"/>
  <c r="DY22" i="4"/>
  <c r="DY21" i="4"/>
  <c r="DY20" i="4"/>
  <c r="DY19" i="4"/>
  <c r="DY18" i="4"/>
  <c r="DY17" i="4"/>
  <c r="DY16" i="4"/>
  <c r="DY15" i="4"/>
  <c r="DY14" i="4"/>
  <c r="DY13" i="4"/>
  <c r="DY12" i="4"/>
  <c r="DY11" i="4"/>
  <c r="DY10" i="4"/>
  <c r="DY9" i="4"/>
  <c r="DY8" i="4"/>
  <c r="DT32" i="4"/>
  <c r="DT28" i="4"/>
  <c r="DT24" i="4"/>
  <c r="DT20" i="4"/>
  <c r="DT16" i="4"/>
  <c r="DT12" i="4"/>
  <c r="DT8" i="4"/>
  <c r="DX7" i="4"/>
  <c r="DX33" i="4"/>
  <c r="DX32" i="4"/>
  <c r="DX31" i="4"/>
  <c r="DX30" i="4"/>
  <c r="DX29" i="4"/>
  <c r="DX28" i="4"/>
  <c r="DX27" i="4"/>
  <c r="DX26" i="4"/>
  <c r="DX25" i="4"/>
  <c r="DX24" i="4"/>
  <c r="DX23" i="4"/>
  <c r="DX22" i="4"/>
  <c r="DX21" i="4"/>
  <c r="DX20" i="4"/>
  <c r="DX19" i="4"/>
  <c r="DX18" i="4"/>
  <c r="DX17" i="4"/>
  <c r="DX16" i="4"/>
  <c r="DX15" i="4"/>
  <c r="DX14" i="4"/>
  <c r="DX13" i="4"/>
  <c r="DX12" i="4"/>
  <c r="DX11" i="4"/>
  <c r="DX10" i="4"/>
  <c r="DX9" i="4"/>
  <c r="DX8" i="4"/>
  <c r="DT31" i="4"/>
  <c r="DT27" i="4"/>
  <c r="DT23" i="4"/>
  <c r="DT19" i="4"/>
  <c r="DT15" i="4"/>
  <c r="DT11" i="4"/>
  <c r="DT7" i="4"/>
  <c r="DV7" i="4"/>
  <c r="DV32" i="4"/>
  <c r="DV30" i="4"/>
  <c r="DV28" i="4"/>
  <c r="DV26" i="4"/>
  <c r="DV24" i="4"/>
  <c r="DV22" i="4"/>
  <c r="DV20" i="4"/>
  <c r="DV18" i="4"/>
  <c r="DV16" i="4"/>
  <c r="DV14" i="4"/>
  <c r="DV12" i="4"/>
  <c r="DV10" i="4"/>
  <c r="DV8" i="4"/>
  <c r="DT29" i="4"/>
  <c r="DT21" i="4"/>
  <c r="DT13" i="4"/>
  <c r="DV33" i="4"/>
  <c r="DV31" i="4"/>
  <c r="DV29" i="4"/>
  <c r="DV27" i="4"/>
  <c r="DV25" i="4"/>
  <c r="DV23" i="4"/>
  <c r="DV21" i="4"/>
  <c r="DV19" i="4"/>
  <c r="DV17" i="4"/>
  <c r="DV15" i="4"/>
  <c r="DV13" i="4"/>
  <c r="DV11" i="4"/>
  <c r="DV9" i="4"/>
  <c r="DT33" i="4"/>
  <c r="DT25" i="4"/>
  <c r="DT17" i="4"/>
  <c r="DT9" i="4"/>
  <c r="DW31" i="4"/>
  <c r="DW27" i="4"/>
  <c r="DW23" i="4"/>
  <c r="DW19" i="4"/>
  <c r="DW15" i="4"/>
  <c r="DW11" i="4"/>
  <c r="DT26" i="4"/>
  <c r="DT10" i="4"/>
  <c r="DW7" i="4"/>
  <c r="DW30" i="4"/>
  <c r="DW26" i="4"/>
  <c r="DW22" i="4"/>
  <c r="DW18" i="4"/>
  <c r="DW14" i="4"/>
  <c r="DW10" i="4"/>
  <c r="DT22" i="4"/>
  <c r="DW28" i="4"/>
  <c r="DW20" i="4"/>
  <c r="DW12" i="4"/>
  <c r="DT14" i="4"/>
  <c r="DW33" i="4"/>
  <c r="DW25" i="4"/>
  <c r="DW17" i="4"/>
  <c r="DW9" i="4"/>
  <c r="DW32" i="4"/>
  <c r="DW24" i="4"/>
  <c r="DW16" i="4"/>
  <c r="DW8" i="4"/>
  <c r="DT30" i="4"/>
  <c r="DW29" i="4"/>
  <c r="DT18" i="4"/>
  <c r="DW21" i="4"/>
  <c r="DW13" i="4"/>
  <c r="DP85" i="4" l="1"/>
  <c r="DO85" i="4"/>
  <c r="DN85" i="4"/>
  <c r="DM85" i="4"/>
  <c r="DL85" i="4"/>
  <c r="DK85" i="4"/>
  <c r="DJ85" i="4"/>
  <c r="DI85" i="4"/>
  <c r="DH85" i="4"/>
  <c r="DG85" i="4"/>
  <c r="DE85" i="4"/>
  <c r="DD85" i="4"/>
  <c r="DC85" i="4"/>
  <c r="DA85" i="4"/>
  <c r="CZ85" i="4"/>
  <c r="CY85" i="4"/>
  <c r="CW85" i="4"/>
  <c r="CV85" i="4"/>
  <c r="CU85" i="4"/>
  <c r="CT85" i="4"/>
  <c r="CS85" i="4"/>
  <c r="CR85" i="4"/>
  <c r="CQ85" i="4"/>
  <c r="CP85" i="4"/>
  <c r="CO85" i="4"/>
  <c r="X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DB85" i="4"/>
  <c r="BO85" i="4"/>
  <c r="BN85" i="4"/>
  <c r="BM85" i="4"/>
  <c r="BL85" i="4"/>
  <c r="BK85" i="4"/>
  <c r="BJ85" i="4"/>
  <c r="BI85" i="4"/>
  <c r="BH85" i="4"/>
  <c r="BG85" i="4"/>
  <c r="BF85" i="4"/>
  <c r="BD85" i="4"/>
  <c r="BE85" i="4"/>
  <c r="BC85" i="4"/>
  <c r="BB85" i="4"/>
  <c r="BA85" i="4"/>
  <c r="AZ85" i="4"/>
  <c r="AY85" i="4"/>
  <c r="AW85" i="4"/>
  <c r="AV85" i="4"/>
  <c r="AU85" i="4"/>
  <c r="AT85" i="4"/>
  <c r="AS85" i="4"/>
  <c r="AR85" i="4"/>
  <c r="AQ85" i="4"/>
  <c r="CX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W85" i="4"/>
  <c r="V85" i="4"/>
  <c r="U85" i="4"/>
  <c r="T85" i="4"/>
  <c r="Y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D85" i="4"/>
  <c r="E85" i="4"/>
  <c r="C85" i="4"/>
  <c r="B85" i="4"/>
  <c r="DR85" i="4" l="1"/>
  <c r="DP84" i="4"/>
  <c r="DO84" i="4"/>
  <c r="DN84" i="4"/>
  <c r="DM84" i="4"/>
  <c r="DL84" i="4"/>
  <c r="DK84" i="4"/>
  <c r="DJ84" i="4"/>
  <c r="DI84" i="4"/>
  <c r="DH84" i="4"/>
  <c r="DG84" i="4"/>
  <c r="DE84" i="4"/>
  <c r="DD84" i="4"/>
  <c r="DC84" i="4"/>
  <c r="DA84" i="4"/>
  <c r="CZ84" i="4"/>
  <c r="CY84" i="4"/>
  <c r="CW84" i="4"/>
  <c r="CV84" i="4"/>
  <c r="CU84" i="4"/>
  <c r="CT84" i="4"/>
  <c r="CS84" i="4"/>
  <c r="CR84" i="4"/>
  <c r="CQ84" i="4"/>
  <c r="CP84" i="4"/>
  <c r="CO84" i="4"/>
  <c r="X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DB84" i="4"/>
  <c r="BO84" i="4"/>
  <c r="BN84" i="4"/>
  <c r="BM84" i="4"/>
  <c r="BL84" i="4"/>
  <c r="BK84" i="4"/>
  <c r="BJ84" i="4"/>
  <c r="BI84" i="4"/>
  <c r="BH84" i="4"/>
  <c r="BG84" i="4"/>
  <c r="BF84" i="4"/>
  <c r="BD84" i="4"/>
  <c r="BE84" i="4"/>
  <c r="BC84" i="4"/>
  <c r="BB84" i="4"/>
  <c r="BA84" i="4"/>
  <c r="AZ84" i="4"/>
  <c r="AY84" i="4"/>
  <c r="AW84" i="4"/>
  <c r="AV84" i="4"/>
  <c r="AU84" i="4"/>
  <c r="AT84" i="4"/>
  <c r="AS84" i="4"/>
  <c r="AR84" i="4"/>
  <c r="AQ84" i="4"/>
  <c r="CX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W84" i="4"/>
  <c r="V84" i="4"/>
  <c r="U84" i="4"/>
  <c r="T84" i="4"/>
  <c r="Y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D84" i="4"/>
  <c r="E84" i="4"/>
  <c r="C84" i="4"/>
  <c r="B84" i="4"/>
  <c r="DP60" i="4"/>
  <c r="DO60" i="4"/>
  <c r="DN60" i="4"/>
  <c r="DM60" i="4"/>
  <c r="DL60" i="4"/>
  <c r="DK60" i="4"/>
  <c r="DJ60" i="4"/>
  <c r="DI60" i="4"/>
  <c r="DH60" i="4"/>
  <c r="DG60" i="4"/>
  <c r="DE60" i="4"/>
  <c r="DD60" i="4"/>
  <c r="DC60" i="4"/>
  <c r="DA60" i="4"/>
  <c r="CZ60" i="4"/>
  <c r="CY60" i="4"/>
  <c r="CW60" i="4"/>
  <c r="CV60" i="4"/>
  <c r="CU60" i="4"/>
  <c r="CT60" i="4"/>
  <c r="CS60" i="4"/>
  <c r="CR60" i="4"/>
  <c r="CQ60" i="4"/>
  <c r="CP60" i="4"/>
  <c r="CO60" i="4"/>
  <c r="X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DB60" i="4"/>
  <c r="BO60" i="4"/>
  <c r="BN60" i="4"/>
  <c r="BM60" i="4"/>
  <c r="BL60" i="4"/>
  <c r="BK60" i="4"/>
  <c r="BJ60" i="4"/>
  <c r="BI60" i="4"/>
  <c r="BH60" i="4"/>
  <c r="BG60" i="4"/>
  <c r="BF60" i="4"/>
  <c r="BD60" i="4"/>
  <c r="BE60" i="4"/>
  <c r="BC60" i="4"/>
  <c r="BB60" i="4"/>
  <c r="BA60" i="4"/>
  <c r="AZ60" i="4"/>
  <c r="AY60" i="4"/>
  <c r="AW60" i="4"/>
  <c r="AV60" i="4"/>
  <c r="AU60" i="4"/>
  <c r="AT60" i="4"/>
  <c r="AS60" i="4"/>
  <c r="AR60" i="4"/>
  <c r="AQ60" i="4"/>
  <c r="CX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W60" i="4"/>
  <c r="V60" i="4"/>
  <c r="U60" i="4"/>
  <c r="T60" i="4"/>
  <c r="Y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D60" i="4"/>
  <c r="E60" i="4"/>
  <c r="C60" i="4"/>
  <c r="DP59" i="4"/>
  <c r="DO59" i="4"/>
  <c r="DN59" i="4"/>
  <c r="DM59" i="4"/>
  <c r="DL59" i="4"/>
  <c r="DK59" i="4"/>
  <c r="DJ59" i="4"/>
  <c r="DI59" i="4"/>
  <c r="DH59" i="4"/>
  <c r="DG59" i="4"/>
  <c r="DE59" i="4"/>
  <c r="DD59" i="4"/>
  <c r="DC59" i="4"/>
  <c r="DA59" i="4"/>
  <c r="CZ59" i="4"/>
  <c r="CY59" i="4"/>
  <c r="CW59" i="4"/>
  <c r="CV59" i="4"/>
  <c r="CU59" i="4"/>
  <c r="CT59" i="4"/>
  <c r="CS59" i="4"/>
  <c r="CR59" i="4"/>
  <c r="CQ59" i="4"/>
  <c r="CP59" i="4"/>
  <c r="CO59" i="4"/>
  <c r="X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DB59" i="4"/>
  <c r="BO59" i="4"/>
  <c r="BN59" i="4"/>
  <c r="BM59" i="4"/>
  <c r="BL59" i="4"/>
  <c r="BK59" i="4"/>
  <c r="BJ59" i="4"/>
  <c r="BI59" i="4"/>
  <c r="BH59" i="4"/>
  <c r="BG59" i="4"/>
  <c r="BF59" i="4"/>
  <c r="BD59" i="4"/>
  <c r="BE59" i="4"/>
  <c r="BC59" i="4"/>
  <c r="BB59" i="4"/>
  <c r="BA59" i="4"/>
  <c r="AZ59" i="4"/>
  <c r="AY59" i="4"/>
  <c r="AW59" i="4"/>
  <c r="AV59" i="4"/>
  <c r="AU59" i="4"/>
  <c r="AT59" i="4"/>
  <c r="AS59" i="4"/>
  <c r="AR59" i="4"/>
  <c r="AQ59" i="4"/>
  <c r="CX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W59" i="4"/>
  <c r="V59" i="4"/>
  <c r="U59" i="4"/>
  <c r="T59" i="4"/>
  <c r="Y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D59" i="4"/>
  <c r="E59" i="4"/>
  <c r="C59" i="4"/>
  <c r="B60" i="4"/>
  <c r="B59" i="4"/>
  <c r="DP55" i="4"/>
  <c r="DO55" i="4"/>
  <c r="DN55" i="4"/>
  <c r="DM55" i="4"/>
  <c r="DL55" i="4"/>
  <c r="DK55" i="4"/>
  <c r="DJ55" i="4"/>
  <c r="DI55" i="4"/>
  <c r="DH55" i="4"/>
  <c r="DG55" i="4"/>
  <c r="DE55" i="4"/>
  <c r="DD55" i="4"/>
  <c r="DC55" i="4"/>
  <c r="DA55" i="4"/>
  <c r="CZ55" i="4"/>
  <c r="CY55" i="4"/>
  <c r="CW55" i="4"/>
  <c r="CV55" i="4"/>
  <c r="CU55" i="4"/>
  <c r="CT55" i="4"/>
  <c r="CS55" i="4"/>
  <c r="CR55" i="4"/>
  <c r="CQ55" i="4"/>
  <c r="CP55" i="4"/>
  <c r="CO55" i="4"/>
  <c r="X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DB55" i="4"/>
  <c r="BO55" i="4"/>
  <c r="BN55" i="4"/>
  <c r="BM55" i="4"/>
  <c r="BL55" i="4"/>
  <c r="BK55" i="4"/>
  <c r="BJ55" i="4"/>
  <c r="BI55" i="4"/>
  <c r="BH55" i="4"/>
  <c r="BG55" i="4"/>
  <c r="BF55" i="4"/>
  <c r="BD55" i="4"/>
  <c r="BE55" i="4"/>
  <c r="BC55" i="4"/>
  <c r="BB55" i="4"/>
  <c r="BA55" i="4"/>
  <c r="AZ55" i="4"/>
  <c r="AY55" i="4"/>
  <c r="AW55" i="4"/>
  <c r="AV55" i="4"/>
  <c r="AU55" i="4"/>
  <c r="AT55" i="4"/>
  <c r="AS55" i="4"/>
  <c r="AR55" i="4"/>
  <c r="AQ55" i="4"/>
  <c r="CX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W55" i="4"/>
  <c r="V55" i="4"/>
  <c r="U55" i="4"/>
  <c r="T55" i="4"/>
  <c r="Y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D55" i="4"/>
  <c r="E55" i="4"/>
  <c r="C55" i="4"/>
  <c r="B55" i="4"/>
  <c r="AI93" i="4"/>
  <c r="AI110" i="4" s="1"/>
  <c r="AI92" i="4"/>
  <c r="AI109" i="4" s="1"/>
  <c r="AI91" i="4"/>
  <c r="AI90" i="4"/>
  <c r="AI89" i="4"/>
  <c r="AI106" i="4" s="1"/>
  <c r="AI88" i="4"/>
  <c r="AI107" i="4" s="1"/>
  <c r="AI87" i="4"/>
  <c r="AI86" i="4"/>
  <c r="AI72" i="4"/>
  <c r="AI81" i="4" s="1"/>
  <c r="AI71" i="4"/>
  <c r="AI80" i="4" s="1"/>
  <c r="AI70" i="4"/>
  <c r="AI69" i="4"/>
  <c r="AI68" i="4"/>
  <c r="AI67" i="4"/>
  <c r="AI66" i="4"/>
  <c r="AI65" i="4"/>
  <c r="AI64" i="4"/>
  <c r="AI63" i="4"/>
  <c r="AI62" i="4"/>
  <c r="AI61" i="4"/>
  <c r="AI58" i="4"/>
  <c r="AI57" i="4"/>
  <c r="AI56" i="4"/>
  <c r="AI1" i="4"/>
  <c r="AI78" i="4" l="1"/>
  <c r="AI77" i="4"/>
  <c r="AI105" i="4"/>
  <c r="AI108" i="4"/>
  <c r="DR84" i="4"/>
  <c r="DR59" i="4"/>
  <c r="AI79" i="4"/>
  <c r="DR55" i="4"/>
  <c r="DR60" i="4"/>
  <c r="D96" i="4"/>
  <c r="Q96" i="4"/>
  <c r="Z96" i="4"/>
  <c r="AP96" i="4"/>
  <c r="BF96" i="4"/>
  <c r="B96" i="4"/>
  <c r="F96" i="4"/>
  <c r="J96" i="4"/>
  <c r="N96" i="4"/>
  <c r="R96" i="4"/>
  <c r="U96" i="4"/>
  <c r="AA96" i="4"/>
  <c r="AE96" i="4"/>
  <c r="AI96" i="4"/>
  <c r="AI94" i="4"/>
  <c r="AM96" i="4"/>
  <c r="CX96" i="4"/>
  <c r="AT96" i="4"/>
  <c r="AY96" i="4"/>
  <c r="BC96" i="4"/>
  <c r="BG96" i="4"/>
  <c r="BK96" i="4"/>
  <c r="BO96" i="4"/>
  <c r="BR96" i="4"/>
  <c r="BV96" i="4"/>
  <c r="BZ96" i="4"/>
  <c r="CD96" i="4"/>
  <c r="CH96" i="4"/>
  <c r="CL96" i="4"/>
  <c r="CO96" i="4"/>
  <c r="CS96" i="4"/>
  <c r="CW96" i="4"/>
  <c r="DC96" i="4"/>
  <c r="DJ96" i="4"/>
  <c r="DN96" i="4"/>
  <c r="AI100" i="4"/>
  <c r="I96" i="4"/>
  <c r="AH96" i="4"/>
  <c r="AW96" i="4"/>
  <c r="BQ96" i="4"/>
  <c r="CK96" i="4"/>
  <c r="AI99" i="4"/>
  <c r="AI101" i="4"/>
  <c r="C96" i="4"/>
  <c r="G96" i="4"/>
  <c r="K96" i="4"/>
  <c r="O96" i="4"/>
  <c r="S96" i="4"/>
  <c r="V96" i="4"/>
  <c r="AB96" i="4"/>
  <c r="AF96" i="4"/>
  <c r="AJ96" i="4"/>
  <c r="AN96" i="4"/>
  <c r="AQ96" i="4"/>
  <c r="AU96" i="4"/>
  <c r="AZ96" i="4"/>
  <c r="BE96" i="4"/>
  <c r="BH96" i="4"/>
  <c r="BL96" i="4"/>
  <c r="DB96" i="4"/>
  <c r="BS96" i="4"/>
  <c r="BW96" i="4"/>
  <c r="CA96" i="4"/>
  <c r="CE96" i="4"/>
  <c r="CI96" i="4"/>
  <c r="CM96" i="4"/>
  <c r="CP96" i="4"/>
  <c r="CT96" i="4"/>
  <c r="CY96" i="4"/>
  <c r="DG96" i="4"/>
  <c r="DK96" i="4"/>
  <c r="DO96" i="4"/>
  <c r="AI97" i="4"/>
  <c r="AI73" i="4"/>
  <c r="M96" i="4"/>
  <c r="T96" i="4"/>
  <c r="AD96" i="4"/>
  <c r="AL96" i="4"/>
  <c r="AS96" i="4"/>
  <c r="BB96" i="4"/>
  <c r="BJ96" i="4"/>
  <c r="BN96" i="4"/>
  <c r="BU96" i="4"/>
  <c r="BY96" i="4"/>
  <c r="CC96" i="4"/>
  <c r="CG96" i="4"/>
  <c r="X96" i="4"/>
  <c r="CR96" i="4"/>
  <c r="CV96" i="4"/>
  <c r="DA96" i="4"/>
  <c r="DE96" i="4"/>
  <c r="DI96" i="4"/>
  <c r="DM96" i="4"/>
  <c r="AI76" i="4"/>
  <c r="AI98" i="4"/>
  <c r="AI102" i="4"/>
  <c r="E96" i="4"/>
  <c r="H96" i="4"/>
  <c r="L96" i="4"/>
  <c r="P96" i="4"/>
  <c r="Y96" i="4"/>
  <c r="W96" i="4"/>
  <c r="AC96" i="4"/>
  <c r="AG96" i="4"/>
  <c r="AK96" i="4"/>
  <c r="AO96" i="4"/>
  <c r="AR96" i="4"/>
  <c r="AV96" i="4"/>
  <c r="BA96" i="4"/>
  <c r="BD96" i="4"/>
  <c r="BI96" i="4"/>
  <c r="BM96" i="4"/>
  <c r="BP96" i="4"/>
  <c r="BT96" i="4"/>
  <c r="BX96" i="4"/>
  <c r="CB96" i="4"/>
  <c r="CF96" i="4"/>
  <c r="CJ96" i="4"/>
  <c r="CN96" i="4"/>
  <c r="CQ96" i="4"/>
  <c r="CU96" i="4"/>
  <c r="CZ96" i="4"/>
  <c r="DD96" i="4"/>
  <c r="DH96" i="4"/>
  <c r="DL96" i="4"/>
  <c r="DP96" i="4"/>
  <c r="AI46" i="4"/>
  <c r="AI48" i="4" s="1"/>
  <c r="AI124" i="4" l="1"/>
  <c r="AI192" i="4"/>
  <c r="AI113" i="4"/>
  <c r="AI111" i="4"/>
  <c r="AI103" i="4"/>
  <c r="AI82" i="4"/>
  <c r="DK93" i="4" l="1"/>
  <c r="DK110" i="4" s="1"/>
  <c r="DK92" i="4"/>
  <c r="DK109" i="4" s="1"/>
  <c r="DK91" i="4"/>
  <c r="DK90" i="4"/>
  <c r="DK89" i="4"/>
  <c r="DK106" i="4" s="1"/>
  <c r="DK88" i="4"/>
  <c r="DK107" i="4" s="1"/>
  <c r="DK87" i="4"/>
  <c r="DK86" i="4"/>
  <c r="DK72" i="4"/>
  <c r="DK81" i="4" s="1"/>
  <c r="DK71" i="4"/>
  <c r="DK80" i="4" s="1"/>
  <c r="DK70" i="4"/>
  <c r="DK69" i="4"/>
  <c r="DK68" i="4"/>
  <c r="DK67" i="4"/>
  <c r="DK66" i="4"/>
  <c r="DK65" i="4"/>
  <c r="DK64" i="4"/>
  <c r="DK63" i="4"/>
  <c r="DK62" i="4"/>
  <c r="DK61" i="4"/>
  <c r="DK58" i="4"/>
  <c r="DK57" i="4"/>
  <c r="DK56" i="4"/>
  <c r="DK1" i="4"/>
  <c r="DL1" i="4"/>
  <c r="DL56" i="4"/>
  <c r="DL57" i="4"/>
  <c r="DL58" i="4"/>
  <c r="DL61" i="4"/>
  <c r="DL62" i="4"/>
  <c r="DL63" i="4"/>
  <c r="DL64" i="4"/>
  <c r="DL65" i="4"/>
  <c r="DL66" i="4"/>
  <c r="DL67" i="4"/>
  <c r="DL68" i="4"/>
  <c r="DL69" i="4"/>
  <c r="DL70" i="4"/>
  <c r="DL71" i="4"/>
  <c r="DL80" i="4" s="1"/>
  <c r="DL72" i="4"/>
  <c r="DL81" i="4" s="1"/>
  <c r="DL86" i="4"/>
  <c r="DL87" i="4"/>
  <c r="DL88" i="4"/>
  <c r="DL107" i="4" s="1"/>
  <c r="DL89" i="4"/>
  <c r="DL106" i="4" s="1"/>
  <c r="DL90" i="4"/>
  <c r="DL91" i="4"/>
  <c r="DL92" i="4"/>
  <c r="DL109" i="4" s="1"/>
  <c r="DL93" i="4"/>
  <c r="DL110" i="4" s="1"/>
  <c r="DK105" i="4" l="1"/>
  <c r="DK77" i="4"/>
  <c r="DK78" i="4"/>
  <c r="DL78" i="4"/>
  <c r="DK108" i="4"/>
  <c r="DL108" i="4"/>
  <c r="DL105" i="4"/>
  <c r="DL77" i="4"/>
  <c r="DK79" i="4"/>
  <c r="DL100" i="4"/>
  <c r="DL97" i="4"/>
  <c r="DL94" i="4"/>
  <c r="DL79" i="4"/>
  <c r="DL73" i="4"/>
  <c r="DK97" i="4"/>
  <c r="DK94" i="4"/>
  <c r="DL102" i="4"/>
  <c r="DL98" i="4"/>
  <c r="DK76" i="4"/>
  <c r="DK99" i="4"/>
  <c r="DK101" i="4"/>
  <c r="DK73" i="4"/>
  <c r="DK100" i="4"/>
  <c r="DL101" i="4"/>
  <c r="DL99" i="4"/>
  <c r="DL76" i="4"/>
  <c r="DK98" i="4"/>
  <c r="DK102" i="4"/>
  <c r="DK46" i="4"/>
  <c r="DK48" i="4" s="1"/>
  <c r="DL46" i="4"/>
  <c r="DL48" i="4" s="1"/>
  <c r="BI1" i="4"/>
  <c r="BI56" i="4"/>
  <c r="BI57" i="4"/>
  <c r="BI58" i="4"/>
  <c r="BI61" i="4"/>
  <c r="BI62" i="4"/>
  <c r="BI63" i="4"/>
  <c r="BI64" i="4"/>
  <c r="BI65" i="4"/>
  <c r="BI66" i="4"/>
  <c r="BI67" i="4"/>
  <c r="BI68" i="4"/>
  <c r="BI69" i="4"/>
  <c r="BI70" i="4"/>
  <c r="BI71" i="4"/>
  <c r="BI80" i="4" s="1"/>
  <c r="BI72" i="4"/>
  <c r="BI81" i="4" s="1"/>
  <c r="BI86" i="4"/>
  <c r="BI87" i="4"/>
  <c r="BI88" i="4"/>
  <c r="BI107" i="4" s="1"/>
  <c r="BI89" i="4"/>
  <c r="BI106" i="4" s="1"/>
  <c r="BI90" i="4"/>
  <c r="BI91" i="4"/>
  <c r="BI92" i="4"/>
  <c r="BI109" i="4" s="1"/>
  <c r="BI93" i="4"/>
  <c r="BI110" i="4" s="1"/>
  <c r="DL124" i="4" l="1"/>
  <c r="DK124" i="4"/>
  <c r="DL192" i="4"/>
  <c r="DK192" i="4"/>
  <c r="DK113" i="4"/>
  <c r="DL113" i="4"/>
  <c r="DK111" i="4"/>
  <c r="DL111" i="4"/>
  <c r="BI78" i="4"/>
  <c r="BI108" i="4"/>
  <c r="BI105" i="4"/>
  <c r="BI102" i="4"/>
  <c r="BI98" i="4"/>
  <c r="BI101" i="4"/>
  <c r="BI99" i="4"/>
  <c r="BI76" i="4"/>
  <c r="BI77" i="4"/>
  <c r="BI100" i="4"/>
  <c r="BI97" i="4"/>
  <c r="BI94" i="4"/>
  <c r="BI79" i="4"/>
  <c r="BI73" i="4"/>
  <c r="DK103" i="4"/>
  <c r="DL103" i="4"/>
  <c r="DL82" i="4"/>
  <c r="DK82" i="4"/>
  <c r="BI46" i="4"/>
  <c r="BI48" i="4" s="1"/>
  <c r="BI192" i="4" l="1"/>
  <c r="BI124" i="4"/>
  <c r="BI113" i="4"/>
  <c r="BI111" i="4"/>
  <c r="BI103" i="4"/>
  <c r="BI82" i="4"/>
  <c r="AT93" i="4" l="1"/>
  <c r="AT110" i="4" s="1"/>
  <c r="AT92" i="4"/>
  <c r="AT109" i="4" s="1"/>
  <c r="AT91" i="4"/>
  <c r="AT90" i="4"/>
  <c r="AT88" i="4"/>
  <c r="AT107" i="4" s="1"/>
  <c r="AT87" i="4"/>
  <c r="AT86" i="4"/>
  <c r="AT89" i="4"/>
  <c r="AT106" i="4" s="1"/>
  <c r="AT72" i="4"/>
  <c r="AT81" i="4" s="1"/>
  <c r="AT71" i="4"/>
  <c r="AT80" i="4" s="1"/>
  <c r="AT70" i="4"/>
  <c r="AT69" i="4"/>
  <c r="AT67" i="4"/>
  <c r="AT66" i="4"/>
  <c r="AT65" i="4"/>
  <c r="AT64" i="4"/>
  <c r="AT63" i="4"/>
  <c r="AT62" i="4"/>
  <c r="AT61" i="4"/>
  <c r="AT58" i="4"/>
  <c r="AT57" i="4"/>
  <c r="AT56" i="4"/>
  <c r="AT68" i="4"/>
  <c r="AT1" i="4"/>
  <c r="AT78" i="4" l="1"/>
  <c r="AT105" i="4"/>
  <c r="AT108" i="4"/>
  <c r="AT79" i="4"/>
  <c r="AT77" i="4"/>
  <c r="AT98" i="4"/>
  <c r="AT100" i="4"/>
  <c r="AT97" i="4"/>
  <c r="AT94" i="4"/>
  <c r="AT101" i="4"/>
  <c r="AT73" i="4"/>
  <c r="AT76" i="4"/>
  <c r="AT99" i="4"/>
  <c r="AT102" i="4"/>
  <c r="AT46" i="4"/>
  <c r="AT48" i="4" s="1"/>
  <c r="AT124" i="4" l="1"/>
  <c r="AT192" i="4"/>
  <c r="AT113" i="4"/>
  <c r="AT111" i="4"/>
  <c r="AT103" i="4"/>
  <c r="AT82" i="4"/>
  <c r="DP56" i="4"/>
  <c r="DO56" i="4"/>
  <c r="DN56" i="4"/>
  <c r="DM56" i="4"/>
  <c r="DJ56" i="4"/>
  <c r="DI56" i="4"/>
  <c r="DH56" i="4"/>
  <c r="DG56" i="4"/>
  <c r="DE56" i="4"/>
  <c r="AA56" i="4"/>
  <c r="DD56" i="4"/>
  <c r="DC56" i="4"/>
  <c r="DA56" i="4"/>
  <c r="CZ56" i="4"/>
  <c r="CY56" i="4"/>
  <c r="CW56" i="4"/>
  <c r="CV56" i="4"/>
  <c r="CU56" i="4"/>
  <c r="CT56" i="4"/>
  <c r="CS56" i="4"/>
  <c r="CR56" i="4"/>
  <c r="CQ56" i="4"/>
  <c r="CP56" i="4"/>
  <c r="CO56" i="4"/>
  <c r="X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Q56" i="4"/>
  <c r="BP56" i="4"/>
  <c r="BR56" i="4"/>
  <c r="DB56" i="4"/>
  <c r="BO56" i="4"/>
  <c r="BM56" i="4"/>
  <c r="BN56" i="4"/>
  <c r="BL56" i="4"/>
  <c r="BK56" i="4"/>
  <c r="BJ56" i="4"/>
  <c r="BH56" i="4"/>
  <c r="BG56" i="4"/>
  <c r="BF56" i="4"/>
  <c r="BD56" i="4"/>
  <c r="BE56" i="4"/>
  <c r="BC56" i="4"/>
  <c r="BB56" i="4"/>
  <c r="BA56" i="4"/>
  <c r="AZ56" i="4"/>
  <c r="AY56" i="4"/>
  <c r="AW56" i="4"/>
  <c r="AV56" i="4"/>
  <c r="AR56" i="4"/>
  <c r="AQ56" i="4"/>
  <c r="AU56" i="4"/>
  <c r="AS56" i="4"/>
  <c r="CX56" i="4"/>
  <c r="AP56" i="4"/>
  <c r="AO56" i="4"/>
  <c r="AN56" i="4"/>
  <c r="AM56" i="4"/>
  <c r="AL56" i="4"/>
  <c r="AK56" i="4"/>
  <c r="AJ56" i="4"/>
  <c r="AH56" i="4"/>
  <c r="AG56" i="4"/>
  <c r="AF56" i="4"/>
  <c r="AE56" i="4"/>
  <c r="AD56" i="4"/>
  <c r="AC56" i="4"/>
  <c r="AB56" i="4"/>
  <c r="Z56" i="4"/>
  <c r="W56" i="4"/>
  <c r="V56" i="4"/>
  <c r="U56" i="4"/>
  <c r="T56" i="4"/>
  <c r="Y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D56" i="4"/>
  <c r="E56" i="4"/>
  <c r="C56" i="4"/>
  <c r="B56" i="4"/>
  <c r="DR56" i="4" l="1"/>
  <c r="BC93" i="4"/>
  <c r="BC110" i="4" s="1"/>
  <c r="BC92" i="4"/>
  <c r="BC109" i="4" s="1"/>
  <c r="BC91" i="4"/>
  <c r="BC90" i="4"/>
  <c r="BC88" i="4"/>
  <c r="BC107" i="4" s="1"/>
  <c r="BC87" i="4"/>
  <c r="BC86" i="4"/>
  <c r="BC89" i="4"/>
  <c r="BC106" i="4" s="1"/>
  <c r="BC72" i="4"/>
  <c r="BC81" i="4" s="1"/>
  <c r="BC71" i="4"/>
  <c r="BC80" i="4" s="1"/>
  <c r="BC70" i="4"/>
  <c r="BC69" i="4"/>
  <c r="BC67" i="4"/>
  <c r="BC66" i="4"/>
  <c r="BC65" i="4"/>
  <c r="BC64" i="4"/>
  <c r="BC63" i="4"/>
  <c r="BC62" i="4"/>
  <c r="BC61" i="4"/>
  <c r="BC58" i="4"/>
  <c r="BC57" i="4"/>
  <c r="BC68" i="4"/>
  <c r="BC77" i="4" s="1"/>
  <c r="BC1" i="4"/>
  <c r="BC78" i="4" l="1"/>
  <c r="BC105" i="4"/>
  <c r="BC108" i="4"/>
  <c r="BC79" i="4"/>
  <c r="BC76" i="4"/>
  <c r="BC99" i="4"/>
  <c r="BC101" i="4"/>
  <c r="BC102" i="4"/>
  <c r="BC98" i="4"/>
  <c r="BC100" i="4"/>
  <c r="BC73" i="4"/>
  <c r="BC97" i="4"/>
  <c r="BC94" i="4"/>
  <c r="BC46" i="4"/>
  <c r="BC124" i="4" l="1"/>
  <c r="BC192" i="4"/>
  <c r="BC113" i="4"/>
  <c r="BC111" i="4"/>
  <c r="BC103" i="4"/>
  <c r="BC82" i="4"/>
  <c r="BC48" i="4"/>
  <c r="DN93" i="4" l="1"/>
  <c r="DN110" i="4" s="1"/>
  <c r="DN92" i="4"/>
  <c r="DN109" i="4" s="1"/>
  <c r="DN91" i="4"/>
  <c r="DN90" i="4"/>
  <c r="DN88" i="4"/>
  <c r="DN107" i="4" s="1"/>
  <c r="DN87" i="4"/>
  <c r="DN86" i="4"/>
  <c r="DN89" i="4"/>
  <c r="DN106" i="4" s="1"/>
  <c r="DN72" i="4"/>
  <c r="DN81" i="4" s="1"/>
  <c r="DN71" i="4"/>
  <c r="DN80" i="4" s="1"/>
  <c r="DN70" i="4"/>
  <c r="DN69" i="4"/>
  <c r="DN67" i="4"/>
  <c r="DN66" i="4"/>
  <c r="DN65" i="4"/>
  <c r="DN64" i="4"/>
  <c r="DN63" i="4"/>
  <c r="DN62" i="4"/>
  <c r="DN61" i="4"/>
  <c r="DN58" i="4"/>
  <c r="DN57" i="4"/>
  <c r="DN68" i="4"/>
  <c r="DN77" i="4" s="1"/>
  <c r="DN1" i="4"/>
  <c r="DN78" i="4" l="1"/>
  <c r="DN105" i="4"/>
  <c r="DN108" i="4"/>
  <c r="DN101" i="4"/>
  <c r="DN76" i="4"/>
  <c r="DN99" i="4"/>
  <c r="DN102" i="4"/>
  <c r="DN73" i="4"/>
  <c r="DN97" i="4"/>
  <c r="DN94" i="4"/>
  <c r="DN79" i="4"/>
  <c r="DN98" i="4"/>
  <c r="DN100" i="4"/>
  <c r="DN46" i="4"/>
  <c r="DM93" i="4"/>
  <c r="DM110" i="4" s="1"/>
  <c r="DM92" i="4"/>
  <c r="DM109" i="4" s="1"/>
  <c r="DM91" i="4"/>
  <c r="DM90" i="4"/>
  <c r="DM88" i="4"/>
  <c r="DM107" i="4" s="1"/>
  <c r="DM87" i="4"/>
  <c r="DM86" i="4"/>
  <c r="DM89" i="4"/>
  <c r="DM106" i="4" s="1"/>
  <c r="DM72" i="4"/>
  <c r="DM81" i="4" s="1"/>
  <c r="DM71" i="4"/>
  <c r="DM80" i="4" s="1"/>
  <c r="DM70" i="4"/>
  <c r="DM69" i="4"/>
  <c r="DM67" i="4"/>
  <c r="DM66" i="4"/>
  <c r="DM65" i="4"/>
  <c r="DM64" i="4"/>
  <c r="DM63" i="4"/>
  <c r="DM62" i="4"/>
  <c r="DM61" i="4"/>
  <c r="DM58" i="4"/>
  <c r="DM57" i="4"/>
  <c r="DM68" i="4"/>
  <c r="DM77" i="4" s="1"/>
  <c r="DM1" i="4"/>
  <c r="DN124" i="4" l="1"/>
  <c r="DN192" i="4"/>
  <c r="DN113" i="4"/>
  <c r="DN111" i="4"/>
  <c r="DM105" i="4"/>
  <c r="DM78" i="4"/>
  <c r="DM79" i="4"/>
  <c r="DM108" i="4"/>
  <c r="DM73" i="4"/>
  <c r="DM97" i="4"/>
  <c r="DM94" i="4"/>
  <c r="DM98" i="4"/>
  <c r="DM100" i="4"/>
  <c r="DM101" i="4"/>
  <c r="DM76" i="4"/>
  <c r="DM99" i="4"/>
  <c r="DM102" i="4"/>
  <c r="DN103" i="4"/>
  <c r="DN82" i="4"/>
  <c r="DN48" i="4"/>
  <c r="DM46" i="4"/>
  <c r="DH93" i="4"/>
  <c r="DH110" i="4" s="1"/>
  <c r="DH92" i="4"/>
  <c r="DH109" i="4" s="1"/>
  <c r="DH91" i="4"/>
  <c r="DH90" i="4"/>
  <c r="DH88" i="4"/>
  <c r="DH107" i="4" s="1"/>
  <c r="DH87" i="4"/>
  <c r="DH86" i="4"/>
  <c r="DH89" i="4"/>
  <c r="DH106" i="4" s="1"/>
  <c r="DH72" i="4"/>
  <c r="DH81" i="4" s="1"/>
  <c r="DH71" i="4"/>
  <c r="DH80" i="4" s="1"/>
  <c r="DH70" i="4"/>
  <c r="DH69" i="4"/>
  <c r="DH67" i="4"/>
  <c r="DH66" i="4"/>
  <c r="DH65" i="4"/>
  <c r="DH64" i="4"/>
  <c r="DH63" i="4"/>
  <c r="DH62" i="4"/>
  <c r="DH61" i="4"/>
  <c r="DH58" i="4"/>
  <c r="DH57" i="4"/>
  <c r="DH68" i="4"/>
  <c r="DH77" i="4" s="1"/>
  <c r="DH1" i="4"/>
  <c r="DM124" i="4" l="1"/>
  <c r="DM192" i="4"/>
  <c r="DM113" i="4"/>
  <c r="DM111" i="4"/>
  <c r="DH105" i="4"/>
  <c r="DH78" i="4"/>
  <c r="DH108" i="4"/>
  <c r="DH76" i="4"/>
  <c r="DH79" i="4"/>
  <c r="DH98" i="4"/>
  <c r="DH100" i="4"/>
  <c r="DH99" i="4"/>
  <c r="DH102" i="4"/>
  <c r="DH73" i="4"/>
  <c r="DH97" i="4"/>
  <c r="DH94" i="4"/>
  <c r="DH101" i="4"/>
  <c r="DM103" i="4"/>
  <c r="DM82" i="4"/>
  <c r="DM48" i="4"/>
  <c r="DH46" i="4"/>
  <c r="DO93" i="4"/>
  <c r="DO110" i="4" s="1"/>
  <c r="DO92" i="4"/>
  <c r="DO109" i="4" s="1"/>
  <c r="DO91" i="4"/>
  <c r="DO90" i="4"/>
  <c r="DO88" i="4"/>
  <c r="DO107" i="4" s="1"/>
  <c r="DO87" i="4"/>
  <c r="DO86" i="4"/>
  <c r="DO89" i="4"/>
  <c r="DO106" i="4" s="1"/>
  <c r="DO72" i="4"/>
  <c r="DO81" i="4" s="1"/>
  <c r="DO71" i="4"/>
  <c r="DO80" i="4" s="1"/>
  <c r="DO70" i="4"/>
  <c r="DO69" i="4"/>
  <c r="DO67" i="4"/>
  <c r="DO66" i="4"/>
  <c r="DO65" i="4"/>
  <c r="DO64" i="4"/>
  <c r="DO63" i="4"/>
  <c r="DO62" i="4"/>
  <c r="DO61" i="4"/>
  <c r="DO58" i="4"/>
  <c r="DO57" i="4"/>
  <c r="DO68" i="4"/>
  <c r="DO77" i="4" s="1"/>
  <c r="DO1" i="4"/>
  <c r="DJ93" i="4"/>
  <c r="DJ110" i="4" s="1"/>
  <c r="DJ92" i="4"/>
  <c r="DJ109" i="4" s="1"/>
  <c r="DJ91" i="4"/>
  <c r="DJ90" i="4"/>
  <c r="DJ88" i="4"/>
  <c r="DJ107" i="4" s="1"/>
  <c r="DJ87" i="4"/>
  <c r="DJ86" i="4"/>
  <c r="DJ89" i="4"/>
  <c r="DJ106" i="4" s="1"/>
  <c r="DJ72" i="4"/>
  <c r="DJ81" i="4" s="1"/>
  <c r="DJ71" i="4"/>
  <c r="DJ80" i="4" s="1"/>
  <c r="DJ70" i="4"/>
  <c r="DJ69" i="4"/>
  <c r="DJ67" i="4"/>
  <c r="DJ66" i="4"/>
  <c r="DJ65" i="4"/>
  <c r="DJ64" i="4"/>
  <c r="DJ63" i="4"/>
  <c r="DJ62" i="4"/>
  <c r="DJ61" i="4"/>
  <c r="DJ58" i="4"/>
  <c r="DJ57" i="4"/>
  <c r="DJ68" i="4"/>
  <c r="DJ77" i="4" s="1"/>
  <c r="DJ1" i="4"/>
  <c r="DG93" i="4"/>
  <c r="DG110" i="4" s="1"/>
  <c r="DG92" i="4"/>
  <c r="DG109" i="4" s="1"/>
  <c r="DG91" i="4"/>
  <c r="DG90" i="4"/>
  <c r="DG88" i="4"/>
  <c r="DG107" i="4" s="1"/>
  <c r="DG87" i="4"/>
  <c r="DG86" i="4"/>
  <c r="DG89" i="4"/>
  <c r="DG106" i="4" s="1"/>
  <c r="DG72" i="4"/>
  <c r="DG81" i="4" s="1"/>
  <c r="DG71" i="4"/>
  <c r="DG80" i="4" s="1"/>
  <c r="DG70" i="4"/>
  <c r="DG69" i="4"/>
  <c r="DG67" i="4"/>
  <c r="DG66" i="4"/>
  <c r="DG65" i="4"/>
  <c r="DG64" i="4"/>
  <c r="DG63" i="4"/>
  <c r="DG62" i="4"/>
  <c r="DG61" i="4"/>
  <c r="DG58" i="4"/>
  <c r="DG57" i="4"/>
  <c r="DG68" i="4"/>
  <c r="DG77" i="4" s="1"/>
  <c r="DG1" i="4"/>
  <c r="DH124" i="4" l="1"/>
  <c r="DH192" i="4"/>
  <c r="DH113" i="4"/>
  <c r="DH111" i="4"/>
  <c r="DJ78" i="4"/>
  <c r="DG78" i="4"/>
  <c r="DO78" i="4"/>
  <c r="DG108" i="4"/>
  <c r="DJ108" i="4"/>
  <c r="DO108" i="4"/>
  <c r="DG105" i="4"/>
  <c r="DJ105" i="4"/>
  <c r="DO105" i="4"/>
  <c r="DG79" i="4"/>
  <c r="DJ79" i="4"/>
  <c r="DO79" i="4"/>
  <c r="DJ98" i="4"/>
  <c r="DG97" i="4"/>
  <c r="DG94" i="4"/>
  <c r="DJ73" i="4"/>
  <c r="DJ97" i="4"/>
  <c r="DJ94" i="4"/>
  <c r="DO73" i="4"/>
  <c r="DO97" i="4"/>
  <c r="DO94" i="4"/>
  <c r="DG98" i="4"/>
  <c r="DG100" i="4"/>
  <c r="DJ100" i="4"/>
  <c r="DG101" i="4"/>
  <c r="DJ101" i="4"/>
  <c r="DO101" i="4"/>
  <c r="DO98" i="4"/>
  <c r="DO100" i="4"/>
  <c r="DG73" i="4"/>
  <c r="DG76" i="4"/>
  <c r="DG99" i="4"/>
  <c r="DG102" i="4"/>
  <c r="DJ76" i="4"/>
  <c r="DJ99" i="4"/>
  <c r="DJ102" i="4"/>
  <c r="DO76" i="4"/>
  <c r="DO99" i="4"/>
  <c r="DO102" i="4"/>
  <c r="DH103" i="4"/>
  <c r="DH82" i="4"/>
  <c r="DH48" i="4"/>
  <c r="DO46" i="4"/>
  <c r="DG46" i="4"/>
  <c r="DJ46" i="4"/>
  <c r="DP92" i="4"/>
  <c r="DP109" i="4" s="1"/>
  <c r="DI92" i="4"/>
  <c r="DI109" i="4" s="1"/>
  <c r="DE92" i="4"/>
  <c r="DE109" i="4" s="1"/>
  <c r="AA92" i="4"/>
  <c r="AA109" i="4" s="1"/>
  <c r="DD92" i="4"/>
  <c r="DD109" i="4" s="1"/>
  <c r="DC92" i="4"/>
  <c r="DC109" i="4" s="1"/>
  <c r="DA92" i="4"/>
  <c r="DA109" i="4" s="1"/>
  <c r="CZ92" i="4"/>
  <c r="CZ109" i="4" s="1"/>
  <c r="CY92" i="4"/>
  <c r="CY109" i="4" s="1"/>
  <c r="CW92" i="4"/>
  <c r="CW109" i="4" s="1"/>
  <c r="CV92" i="4"/>
  <c r="CV109" i="4" s="1"/>
  <c r="CU92" i="4"/>
  <c r="CU109" i="4" s="1"/>
  <c r="CT92" i="4"/>
  <c r="CT109" i="4" s="1"/>
  <c r="CS92" i="4"/>
  <c r="CS109" i="4" s="1"/>
  <c r="CR92" i="4"/>
  <c r="CR109" i="4" s="1"/>
  <c r="CQ92" i="4"/>
  <c r="CQ109" i="4" s="1"/>
  <c r="CP92" i="4"/>
  <c r="CP109" i="4" s="1"/>
  <c r="CO92" i="4"/>
  <c r="CO109" i="4" s="1"/>
  <c r="X92" i="4"/>
  <c r="X109" i="4" s="1"/>
  <c r="CN92" i="4"/>
  <c r="CN109" i="4" s="1"/>
  <c r="CM92" i="4"/>
  <c r="CM109" i="4" s="1"/>
  <c r="CL92" i="4"/>
  <c r="CL109" i="4" s="1"/>
  <c r="CK92" i="4"/>
  <c r="CK109" i="4" s="1"/>
  <c r="CJ92" i="4"/>
  <c r="CJ109" i="4" s="1"/>
  <c r="CI92" i="4"/>
  <c r="CI109" i="4" s="1"/>
  <c r="CH92" i="4"/>
  <c r="CH109" i="4" s="1"/>
  <c r="CG92" i="4"/>
  <c r="CG109" i="4" s="1"/>
  <c r="CF92" i="4"/>
  <c r="CF109" i="4" s="1"/>
  <c r="CE92" i="4"/>
  <c r="CE109" i="4" s="1"/>
  <c r="CD92" i="4"/>
  <c r="CD109" i="4" s="1"/>
  <c r="CC92" i="4"/>
  <c r="CC109" i="4" s="1"/>
  <c r="CB92" i="4"/>
  <c r="CB109" i="4" s="1"/>
  <c r="CA92" i="4"/>
  <c r="CA109" i="4" s="1"/>
  <c r="BZ92" i="4"/>
  <c r="BZ109" i="4" s="1"/>
  <c r="BY92" i="4"/>
  <c r="BY109" i="4" s="1"/>
  <c r="BX92" i="4"/>
  <c r="BX109" i="4" s="1"/>
  <c r="BW92" i="4"/>
  <c r="BW109" i="4" s="1"/>
  <c r="BV92" i="4"/>
  <c r="BV109" i="4" s="1"/>
  <c r="BU92" i="4"/>
  <c r="BU109" i="4" s="1"/>
  <c r="BT92" i="4"/>
  <c r="BT109" i="4" s="1"/>
  <c r="BS92" i="4"/>
  <c r="BS109" i="4" s="1"/>
  <c r="BQ92" i="4"/>
  <c r="BQ109" i="4" s="1"/>
  <c r="BP92" i="4"/>
  <c r="BP109" i="4" s="1"/>
  <c r="BR92" i="4"/>
  <c r="BR109" i="4" s="1"/>
  <c r="DB92" i="4"/>
  <c r="DB109" i="4" s="1"/>
  <c r="BO92" i="4"/>
  <c r="BO109" i="4" s="1"/>
  <c r="BM92" i="4"/>
  <c r="BM109" i="4" s="1"/>
  <c r="BN92" i="4"/>
  <c r="BN109" i="4" s="1"/>
  <c r="BL92" i="4"/>
  <c r="BL109" i="4" s="1"/>
  <c r="BK92" i="4"/>
  <c r="BK109" i="4" s="1"/>
  <c r="BJ92" i="4"/>
  <c r="BJ109" i="4" s="1"/>
  <c r="BH92" i="4"/>
  <c r="BH109" i="4" s="1"/>
  <c r="BG92" i="4"/>
  <c r="BG109" i="4" s="1"/>
  <c r="BF92" i="4"/>
  <c r="BF109" i="4" s="1"/>
  <c r="BD92" i="4"/>
  <c r="BD109" i="4" s="1"/>
  <c r="BE92" i="4"/>
  <c r="BE109" i="4" s="1"/>
  <c r="BB92" i="4"/>
  <c r="BB109" i="4" s="1"/>
  <c r="BA92" i="4"/>
  <c r="BA109" i="4" s="1"/>
  <c r="AZ92" i="4"/>
  <c r="AZ109" i="4" s="1"/>
  <c r="AY92" i="4"/>
  <c r="AY109" i="4" s="1"/>
  <c r="AW92" i="4"/>
  <c r="AW109" i="4" s="1"/>
  <c r="AV92" i="4"/>
  <c r="AV109" i="4" s="1"/>
  <c r="AR92" i="4"/>
  <c r="AR109" i="4" s="1"/>
  <c r="AQ92" i="4"/>
  <c r="AQ109" i="4" s="1"/>
  <c r="AU92" i="4"/>
  <c r="AU109" i="4" s="1"/>
  <c r="AS92" i="4"/>
  <c r="AS109" i="4" s="1"/>
  <c r="CX92" i="4"/>
  <c r="CX109" i="4" s="1"/>
  <c r="AP92" i="4"/>
  <c r="AP109" i="4" s="1"/>
  <c r="AO92" i="4"/>
  <c r="AO109" i="4" s="1"/>
  <c r="AN92" i="4"/>
  <c r="AN109" i="4" s="1"/>
  <c r="AM92" i="4"/>
  <c r="AM109" i="4" s="1"/>
  <c r="AL92" i="4"/>
  <c r="AL109" i="4" s="1"/>
  <c r="AK92" i="4"/>
  <c r="AK109" i="4" s="1"/>
  <c r="AJ92" i="4"/>
  <c r="AJ109" i="4" s="1"/>
  <c r="AH92" i="4"/>
  <c r="AH109" i="4" s="1"/>
  <c r="AG92" i="4"/>
  <c r="AG109" i="4" s="1"/>
  <c r="AF92" i="4"/>
  <c r="AF109" i="4" s="1"/>
  <c r="AE92" i="4"/>
  <c r="AE109" i="4" s="1"/>
  <c r="AD92" i="4"/>
  <c r="AD109" i="4" s="1"/>
  <c r="AC92" i="4"/>
  <c r="AC109" i="4" s="1"/>
  <c r="AB92" i="4"/>
  <c r="AB109" i="4" s="1"/>
  <c r="Z92" i="4"/>
  <c r="Z109" i="4" s="1"/>
  <c r="W92" i="4"/>
  <c r="W109" i="4" s="1"/>
  <c r="V92" i="4"/>
  <c r="V109" i="4" s="1"/>
  <c r="U92" i="4"/>
  <c r="U109" i="4" s="1"/>
  <c r="T92" i="4"/>
  <c r="T109" i="4" s="1"/>
  <c r="Y92" i="4"/>
  <c r="Y109" i="4" s="1"/>
  <c r="S92" i="4"/>
  <c r="S109" i="4" s="1"/>
  <c r="R92" i="4"/>
  <c r="R109" i="4" s="1"/>
  <c r="Q92" i="4"/>
  <c r="Q109" i="4" s="1"/>
  <c r="P92" i="4"/>
  <c r="P109" i="4" s="1"/>
  <c r="O92" i="4"/>
  <c r="O109" i="4" s="1"/>
  <c r="N92" i="4"/>
  <c r="N109" i="4" s="1"/>
  <c r="M92" i="4"/>
  <c r="M109" i="4" s="1"/>
  <c r="L92" i="4"/>
  <c r="L109" i="4" s="1"/>
  <c r="K92" i="4"/>
  <c r="K109" i="4" s="1"/>
  <c r="J92" i="4"/>
  <c r="J109" i="4" s="1"/>
  <c r="I92" i="4"/>
  <c r="I109" i="4" s="1"/>
  <c r="H92" i="4"/>
  <c r="H109" i="4" s="1"/>
  <c r="G92" i="4"/>
  <c r="G109" i="4" s="1"/>
  <c r="F92" i="4"/>
  <c r="F109" i="4" s="1"/>
  <c r="D92" i="4"/>
  <c r="D109" i="4" s="1"/>
  <c r="E92" i="4"/>
  <c r="E109" i="4" s="1"/>
  <c r="C92" i="4"/>
  <c r="C109" i="4" s="1"/>
  <c r="B92" i="4"/>
  <c r="B109" i="4" s="1"/>
  <c r="DP91" i="4"/>
  <c r="DI91" i="4"/>
  <c r="DE91" i="4"/>
  <c r="AA91" i="4"/>
  <c r="DD91" i="4"/>
  <c r="DC91" i="4"/>
  <c r="DA91" i="4"/>
  <c r="CZ91" i="4"/>
  <c r="CY91" i="4"/>
  <c r="CW91" i="4"/>
  <c r="CV91" i="4"/>
  <c r="CU91" i="4"/>
  <c r="CT91" i="4"/>
  <c r="CS91" i="4"/>
  <c r="CR91" i="4"/>
  <c r="CQ91" i="4"/>
  <c r="CP91" i="4"/>
  <c r="CO91" i="4"/>
  <c r="X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Q91" i="4"/>
  <c r="BP91" i="4"/>
  <c r="BR91" i="4"/>
  <c r="DB91" i="4"/>
  <c r="BO91" i="4"/>
  <c r="BM91" i="4"/>
  <c r="BN91" i="4"/>
  <c r="BL91" i="4"/>
  <c r="BK91" i="4"/>
  <c r="BJ91" i="4"/>
  <c r="BH91" i="4"/>
  <c r="BG91" i="4"/>
  <c r="BF91" i="4"/>
  <c r="BD91" i="4"/>
  <c r="BE91" i="4"/>
  <c r="BB91" i="4"/>
  <c r="BA91" i="4"/>
  <c r="AZ91" i="4"/>
  <c r="AY91" i="4"/>
  <c r="AW91" i="4"/>
  <c r="AV91" i="4"/>
  <c r="AR91" i="4"/>
  <c r="AQ91" i="4"/>
  <c r="AU91" i="4"/>
  <c r="AS91" i="4"/>
  <c r="CX91" i="4"/>
  <c r="AP91" i="4"/>
  <c r="AO91" i="4"/>
  <c r="AN91" i="4"/>
  <c r="AM91" i="4"/>
  <c r="AL91" i="4"/>
  <c r="AK91" i="4"/>
  <c r="AJ91" i="4"/>
  <c r="AH91" i="4"/>
  <c r="AG91" i="4"/>
  <c r="AF91" i="4"/>
  <c r="AE91" i="4"/>
  <c r="AD91" i="4"/>
  <c r="AC91" i="4"/>
  <c r="AB91" i="4"/>
  <c r="Z91" i="4"/>
  <c r="W91" i="4"/>
  <c r="V91" i="4"/>
  <c r="U91" i="4"/>
  <c r="T91" i="4"/>
  <c r="Y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D91" i="4"/>
  <c r="E91" i="4"/>
  <c r="C91" i="4"/>
  <c r="B91" i="4"/>
  <c r="DP71" i="4"/>
  <c r="DP80" i="4" s="1"/>
  <c r="DI71" i="4"/>
  <c r="DI80" i="4" s="1"/>
  <c r="DE71" i="4"/>
  <c r="DE80" i="4" s="1"/>
  <c r="AA71" i="4"/>
  <c r="AA80" i="4" s="1"/>
  <c r="DD71" i="4"/>
  <c r="DD80" i="4" s="1"/>
  <c r="DC71" i="4"/>
  <c r="DC80" i="4" s="1"/>
  <c r="DA71" i="4"/>
  <c r="DA80" i="4" s="1"/>
  <c r="CZ71" i="4"/>
  <c r="CZ80" i="4" s="1"/>
  <c r="CY71" i="4"/>
  <c r="CY80" i="4" s="1"/>
  <c r="CW71" i="4"/>
  <c r="CW80" i="4" s="1"/>
  <c r="CV71" i="4"/>
  <c r="CV80" i="4" s="1"/>
  <c r="CU71" i="4"/>
  <c r="CU80" i="4" s="1"/>
  <c r="CT71" i="4"/>
  <c r="CT80" i="4" s="1"/>
  <c r="CS71" i="4"/>
  <c r="CS80" i="4" s="1"/>
  <c r="CR71" i="4"/>
  <c r="CR80" i="4" s="1"/>
  <c r="CQ71" i="4"/>
  <c r="CQ80" i="4" s="1"/>
  <c r="CP71" i="4"/>
  <c r="CP80" i="4" s="1"/>
  <c r="CO71" i="4"/>
  <c r="CO80" i="4" s="1"/>
  <c r="X71" i="4"/>
  <c r="X80" i="4" s="1"/>
  <c r="CN71" i="4"/>
  <c r="CN80" i="4" s="1"/>
  <c r="CM71" i="4"/>
  <c r="CM80" i="4" s="1"/>
  <c r="CL71" i="4"/>
  <c r="CL80" i="4" s="1"/>
  <c r="CK71" i="4"/>
  <c r="CK80" i="4" s="1"/>
  <c r="CJ71" i="4"/>
  <c r="CJ80" i="4" s="1"/>
  <c r="CI71" i="4"/>
  <c r="CI80" i="4" s="1"/>
  <c r="CH71" i="4"/>
  <c r="CH80" i="4" s="1"/>
  <c r="CG71" i="4"/>
  <c r="CG80" i="4" s="1"/>
  <c r="CF71" i="4"/>
  <c r="CF80" i="4" s="1"/>
  <c r="CE71" i="4"/>
  <c r="CE80" i="4" s="1"/>
  <c r="CD71" i="4"/>
  <c r="CD80" i="4" s="1"/>
  <c r="CC71" i="4"/>
  <c r="CC80" i="4" s="1"/>
  <c r="CB71" i="4"/>
  <c r="CB80" i="4" s="1"/>
  <c r="CA71" i="4"/>
  <c r="CA80" i="4" s="1"/>
  <c r="BZ71" i="4"/>
  <c r="BZ80" i="4" s="1"/>
  <c r="BY71" i="4"/>
  <c r="BY80" i="4" s="1"/>
  <c r="BX71" i="4"/>
  <c r="BX80" i="4" s="1"/>
  <c r="BW71" i="4"/>
  <c r="BW80" i="4" s="1"/>
  <c r="BV71" i="4"/>
  <c r="BV80" i="4" s="1"/>
  <c r="BU71" i="4"/>
  <c r="BU80" i="4" s="1"/>
  <c r="BT71" i="4"/>
  <c r="BT80" i="4" s="1"/>
  <c r="BS71" i="4"/>
  <c r="BS80" i="4" s="1"/>
  <c r="BQ71" i="4"/>
  <c r="BQ80" i="4" s="1"/>
  <c r="BP71" i="4"/>
  <c r="BP80" i="4" s="1"/>
  <c r="BR71" i="4"/>
  <c r="BR80" i="4" s="1"/>
  <c r="DB71" i="4"/>
  <c r="DB80" i="4" s="1"/>
  <c r="BO71" i="4"/>
  <c r="BO80" i="4" s="1"/>
  <c r="BM71" i="4"/>
  <c r="BM80" i="4" s="1"/>
  <c r="BN71" i="4"/>
  <c r="BN80" i="4" s="1"/>
  <c r="BL71" i="4"/>
  <c r="BL80" i="4" s="1"/>
  <c r="BK71" i="4"/>
  <c r="BK80" i="4" s="1"/>
  <c r="BJ71" i="4"/>
  <c r="BJ80" i="4" s="1"/>
  <c r="BH71" i="4"/>
  <c r="BH80" i="4" s="1"/>
  <c r="BG71" i="4"/>
  <c r="BG80" i="4" s="1"/>
  <c r="BF71" i="4"/>
  <c r="BF80" i="4" s="1"/>
  <c r="BD71" i="4"/>
  <c r="BD80" i="4" s="1"/>
  <c r="BE71" i="4"/>
  <c r="BE80" i="4" s="1"/>
  <c r="BB71" i="4"/>
  <c r="BB80" i="4" s="1"/>
  <c r="BA71" i="4"/>
  <c r="BA80" i="4" s="1"/>
  <c r="AZ71" i="4"/>
  <c r="AZ80" i="4" s="1"/>
  <c r="AY71" i="4"/>
  <c r="AY80" i="4" s="1"/>
  <c r="AW71" i="4"/>
  <c r="AW80" i="4" s="1"/>
  <c r="AV71" i="4"/>
  <c r="AV80" i="4" s="1"/>
  <c r="AR71" i="4"/>
  <c r="AR80" i="4" s="1"/>
  <c r="AQ71" i="4"/>
  <c r="AQ80" i="4" s="1"/>
  <c r="AU71" i="4"/>
  <c r="AU80" i="4" s="1"/>
  <c r="AS71" i="4"/>
  <c r="AS80" i="4" s="1"/>
  <c r="CX71" i="4"/>
  <c r="CX80" i="4" s="1"/>
  <c r="AP71" i="4"/>
  <c r="AP80" i="4" s="1"/>
  <c r="AO71" i="4"/>
  <c r="AO80" i="4" s="1"/>
  <c r="AN71" i="4"/>
  <c r="AN80" i="4" s="1"/>
  <c r="AM71" i="4"/>
  <c r="AM80" i="4" s="1"/>
  <c r="AL71" i="4"/>
  <c r="AL80" i="4" s="1"/>
  <c r="AK71" i="4"/>
  <c r="AK80" i="4" s="1"/>
  <c r="AJ71" i="4"/>
  <c r="AJ80" i="4" s="1"/>
  <c r="AH71" i="4"/>
  <c r="AH80" i="4" s="1"/>
  <c r="AG71" i="4"/>
  <c r="AG80" i="4" s="1"/>
  <c r="AF71" i="4"/>
  <c r="AF80" i="4" s="1"/>
  <c r="AE71" i="4"/>
  <c r="AE80" i="4" s="1"/>
  <c r="AD71" i="4"/>
  <c r="AD80" i="4" s="1"/>
  <c r="AC71" i="4"/>
  <c r="AC80" i="4" s="1"/>
  <c r="AB71" i="4"/>
  <c r="AB80" i="4" s="1"/>
  <c r="Z71" i="4"/>
  <c r="Z80" i="4" s="1"/>
  <c r="W71" i="4"/>
  <c r="W80" i="4" s="1"/>
  <c r="V71" i="4"/>
  <c r="V80" i="4" s="1"/>
  <c r="U71" i="4"/>
  <c r="U80" i="4" s="1"/>
  <c r="T71" i="4"/>
  <c r="T80" i="4" s="1"/>
  <c r="Y71" i="4"/>
  <c r="Y80" i="4" s="1"/>
  <c r="S71" i="4"/>
  <c r="S80" i="4" s="1"/>
  <c r="R71" i="4"/>
  <c r="R80" i="4" s="1"/>
  <c r="Q71" i="4"/>
  <c r="Q80" i="4" s="1"/>
  <c r="P71" i="4"/>
  <c r="P80" i="4" s="1"/>
  <c r="O71" i="4"/>
  <c r="O80" i="4" s="1"/>
  <c r="N71" i="4"/>
  <c r="N80" i="4" s="1"/>
  <c r="M71" i="4"/>
  <c r="M80" i="4" s="1"/>
  <c r="L71" i="4"/>
  <c r="L80" i="4" s="1"/>
  <c r="K71" i="4"/>
  <c r="K80" i="4" s="1"/>
  <c r="J71" i="4"/>
  <c r="J80" i="4" s="1"/>
  <c r="I71" i="4"/>
  <c r="I80" i="4" s="1"/>
  <c r="H71" i="4"/>
  <c r="H80" i="4" s="1"/>
  <c r="G71" i="4"/>
  <c r="G80" i="4" s="1"/>
  <c r="F71" i="4"/>
  <c r="F80" i="4" s="1"/>
  <c r="D71" i="4"/>
  <c r="D80" i="4" s="1"/>
  <c r="E71" i="4"/>
  <c r="E80" i="4" s="1"/>
  <c r="C71" i="4"/>
  <c r="C80" i="4" s="1"/>
  <c r="B71" i="4"/>
  <c r="DP70" i="4"/>
  <c r="DI70" i="4"/>
  <c r="DE70" i="4"/>
  <c r="AA70" i="4"/>
  <c r="DD70" i="4"/>
  <c r="DC70" i="4"/>
  <c r="DA70" i="4"/>
  <c r="CZ70" i="4"/>
  <c r="CY70" i="4"/>
  <c r="CW70" i="4"/>
  <c r="CV70" i="4"/>
  <c r="CU70" i="4"/>
  <c r="CT70" i="4"/>
  <c r="CS70" i="4"/>
  <c r="CR70" i="4"/>
  <c r="CQ70" i="4"/>
  <c r="CP70" i="4"/>
  <c r="CO70" i="4"/>
  <c r="X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Q70" i="4"/>
  <c r="BP70" i="4"/>
  <c r="BR70" i="4"/>
  <c r="DB70" i="4"/>
  <c r="BO70" i="4"/>
  <c r="BM70" i="4"/>
  <c r="BN70" i="4"/>
  <c r="BL70" i="4"/>
  <c r="BK70" i="4"/>
  <c r="BJ70" i="4"/>
  <c r="BH70" i="4"/>
  <c r="BG70" i="4"/>
  <c r="BF70" i="4"/>
  <c r="BD70" i="4"/>
  <c r="BE70" i="4"/>
  <c r="BB70" i="4"/>
  <c r="BA70" i="4"/>
  <c r="AZ70" i="4"/>
  <c r="AY70" i="4"/>
  <c r="AW70" i="4"/>
  <c r="AV70" i="4"/>
  <c r="AR70" i="4"/>
  <c r="AQ70" i="4"/>
  <c r="AU70" i="4"/>
  <c r="AS70" i="4"/>
  <c r="CX70" i="4"/>
  <c r="AP70" i="4"/>
  <c r="AO70" i="4"/>
  <c r="AN70" i="4"/>
  <c r="AM70" i="4"/>
  <c r="AL70" i="4"/>
  <c r="AK70" i="4"/>
  <c r="AJ70" i="4"/>
  <c r="AH70" i="4"/>
  <c r="AG70" i="4"/>
  <c r="AF70" i="4"/>
  <c r="AE70" i="4"/>
  <c r="AD70" i="4"/>
  <c r="AC70" i="4"/>
  <c r="AB70" i="4"/>
  <c r="Z70" i="4"/>
  <c r="W70" i="4"/>
  <c r="V70" i="4"/>
  <c r="U70" i="4"/>
  <c r="T70" i="4"/>
  <c r="Y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D70" i="4"/>
  <c r="E70" i="4"/>
  <c r="C70" i="4"/>
  <c r="B70" i="4"/>
  <c r="DG124" i="4" l="1"/>
  <c r="DJ124" i="4"/>
  <c r="DG192" i="4"/>
  <c r="DO124" i="4"/>
  <c r="DJ192" i="4"/>
  <c r="DO192" i="4"/>
  <c r="DJ113" i="4"/>
  <c r="DG113" i="4"/>
  <c r="DO113" i="4"/>
  <c r="DG111" i="4"/>
  <c r="GD109" i="4"/>
  <c r="DO111" i="4"/>
  <c r="DJ111" i="4"/>
  <c r="GJ109" i="4"/>
  <c r="GI109" i="4"/>
  <c r="GH109" i="4"/>
  <c r="GG109" i="4"/>
  <c r="DR92" i="4"/>
  <c r="B80" i="4"/>
  <c r="DR71" i="4"/>
  <c r="DR91" i="4"/>
  <c r="DR70" i="4"/>
  <c r="J101" i="4"/>
  <c r="U101" i="4"/>
  <c r="AO101" i="4"/>
  <c r="BB101" i="4"/>
  <c r="BL101" i="4"/>
  <c r="BS101" i="4"/>
  <c r="CE101" i="4"/>
  <c r="CP101" i="4"/>
  <c r="CY101" i="4"/>
  <c r="C101" i="4"/>
  <c r="G101" i="4"/>
  <c r="K101" i="4"/>
  <c r="O101" i="4"/>
  <c r="S101" i="4"/>
  <c r="V101" i="4"/>
  <c r="AC101" i="4"/>
  <c r="AG101" i="4"/>
  <c r="AL101" i="4"/>
  <c r="AP101" i="4"/>
  <c r="AQ101" i="4"/>
  <c r="AY101" i="4"/>
  <c r="BE101" i="4"/>
  <c r="BH101" i="4"/>
  <c r="BN101" i="4"/>
  <c r="BR101" i="4"/>
  <c r="BT101" i="4"/>
  <c r="BX101" i="4"/>
  <c r="CB101" i="4"/>
  <c r="CF101" i="4"/>
  <c r="CJ101" i="4"/>
  <c r="CN101" i="4"/>
  <c r="CQ101" i="4"/>
  <c r="CU101" i="4"/>
  <c r="CZ101" i="4"/>
  <c r="DD101" i="4"/>
  <c r="DI101" i="4"/>
  <c r="F101" i="4"/>
  <c r="R101" i="4"/>
  <c r="AF101" i="4"/>
  <c r="AW101" i="4"/>
  <c r="DB101" i="4"/>
  <c r="CA101" i="4"/>
  <c r="CM101" i="4"/>
  <c r="E101" i="4"/>
  <c r="H101" i="4"/>
  <c r="L101" i="4"/>
  <c r="P101" i="4"/>
  <c r="Y101" i="4"/>
  <c r="W101" i="4"/>
  <c r="AD101" i="4"/>
  <c r="AH101" i="4"/>
  <c r="AM101" i="4"/>
  <c r="CX101" i="4"/>
  <c r="AR101" i="4"/>
  <c r="AZ101" i="4"/>
  <c r="BD101" i="4"/>
  <c r="BJ101" i="4"/>
  <c r="BM101" i="4"/>
  <c r="BP101" i="4"/>
  <c r="BU101" i="4"/>
  <c r="BY101" i="4"/>
  <c r="CC101" i="4"/>
  <c r="CG101" i="4"/>
  <c r="CK101" i="4"/>
  <c r="X101" i="4"/>
  <c r="CR101" i="4"/>
  <c r="CV101" i="4"/>
  <c r="DA101" i="4"/>
  <c r="AA101" i="4"/>
  <c r="DP101" i="4"/>
  <c r="B101" i="4"/>
  <c r="N101" i="4"/>
  <c r="AB101" i="4"/>
  <c r="AK101" i="4"/>
  <c r="AU101" i="4"/>
  <c r="BG101" i="4"/>
  <c r="BW101" i="4"/>
  <c r="CI101" i="4"/>
  <c r="CT101" i="4"/>
  <c r="D101" i="4"/>
  <c r="I101" i="4"/>
  <c r="M101" i="4"/>
  <c r="Q101" i="4"/>
  <c r="T101" i="4"/>
  <c r="Z101" i="4"/>
  <c r="AE101" i="4"/>
  <c r="AJ101" i="4"/>
  <c r="AN101" i="4"/>
  <c r="AS101" i="4"/>
  <c r="AV101" i="4"/>
  <c r="BA101" i="4"/>
  <c r="BF101" i="4"/>
  <c r="BK101" i="4"/>
  <c r="BO101" i="4"/>
  <c r="BQ101" i="4"/>
  <c r="BV101" i="4"/>
  <c r="BZ101" i="4"/>
  <c r="CD101" i="4"/>
  <c r="CH101" i="4"/>
  <c r="CL101" i="4"/>
  <c r="CO101" i="4"/>
  <c r="CS101" i="4"/>
  <c r="CW101" i="4"/>
  <c r="DC101" i="4"/>
  <c r="DE101" i="4"/>
  <c r="DG103" i="4"/>
  <c r="DO103" i="4"/>
  <c r="DJ103" i="4"/>
  <c r="DJ82" i="4"/>
  <c r="DG82" i="4"/>
  <c r="DO82" i="4"/>
  <c r="DG48" i="4"/>
  <c r="DO48" i="4"/>
  <c r="DJ48" i="4"/>
  <c r="DR44" i="4"/>
  <c r="K93" i="4" l="1"/>
  <c r="K110" i="4" s="1"/>
  <c r="K90" i="4"/>
  <c r="K108" i="4" s="1"/>
  <c r="K88" i="4"/>
  <c r="K107" i="4" s="1"/>
  <c r="K87" i="4"/>
  <c r="K86" i="4"/>
  <c r="K89" i="4"/>
  <c r="K106" i="4" s="1"/>
  <c r="K72" i="4"/>
  <c r="K81" i="4" s="1"/>
  <c r="K69" i="4"/>
  <c r="K79" i="4" s="1"/>
  <c r="K67" i="4"/>
  <c r="K66" i="4"/>
  <c r="K65" i="4"/>
  <c r="K64" i="4"/>
  <c r="K63" i="4"/>
  <c r="K62" i="4"/>
  <c r="K61" i="4"/>
  <c r="K58" i="4"/>
  <c r="K57" i="4"/>
  <c r="K68" i="4"/>
  <c r="K77" i="4" s="1"/>
  <c r="K1" i="4"/>
  <c r="K78" i="4" l="1"/>
  <c r="K105" i="4"/>
  <c r="K111" i="4" s="1"/>
  <c r="K76" i="4"/>
  <c r="K102" i="4"/>
  <c r="K97" i="4"/>
  <c r="K94" i="4"/>
  <c r="K73" i="4"/>
  <c r="K99" i="4"/>
  <c r="K98" i="4"/>
  <c r="K100" i="4"/>
  <c r="K46" i="4"/>
  <c r="K124" i="4" l="1"/>
  <c r="K192" i="4"/>
  <c r="K113" i="4"/>
  <c r="K103" i="4"/>
  <c r="K82" i="4"/>
  <c r="K48" i="4"/>
  <c r="M93" i="4"/>
  <c r="M110" i="4" s="1"/>
  <c r="M90" i="4"/>
  <c r="M108" i="4" s="1"/>
  <c r="M88" i="4"/>
  <c r="M107" i="4" s="1"/>
  <c r="M87" i="4"/>
  <c r="M86" i="4"/>
  <c r="M89" i="4"/>
  <c r="M106" i="4" s="1"/>
  <c r="M72" i="4"/>
  <c r="M81" i="4" s="1"/>
  <c r="M69" i="4"/>
  <c r="M79" i="4" s="1"/>
  <c r="M67" i="4"/>
  <c r="M66" i="4"/>
  <c r="M65" i="4"/>
  <c r="M64" i="4"/>
  <c r="M63" i="4"/>
  <c r="M62" i="4"/>
  <c r="M61" i="4"/>
  <c r="M58" i="4"/>
  <c r="M57" i="4"/>
  <c r="M68" i="4"/>
  <c r="M77" i="4" s="1"/>
  <c r="M1" i="4"/>
  <c r="M78" i="4" l="1"/>
  <c r="M105" i="4"/>
  <c r="M111" i="4" s="1"/>
  <c r="M76" i="4"/>
  <c r="M97" i="4"/>
  <c r="M94" i="4"/>
  <c r="M102" i="4"/>
  <c r="M73" i="4"/>
  <c r="M99" i="4"/>
  <c r="M98" i="4"/>
  <c r="M100" i="4"/>
  <c r="M46" i="4"/>
  <c r="DI93" i="4"/>
  <c r="DI110" i="4" s="1"/>
  <c r="DI90" i="4"/>
  <c r="DI108" i="4" s="1"/>
  <c r="DI88" i="4"/>
  <c r="DI107" i="4" s="1"/>
  <c r="DI87" i="4"/>
  <c r="DI86" i="4"/>
  <c r="DI89" i="4"/>
  <c r="DI106" i="4" s="1"/>
  <c r="DI72" i="4"/>
  <c r="DI81" i="4" s="1"/>
  <c r="DI69" i="4"/>
  <c r="DI79" i="4" s="1"/>
  <c r="DI67" i="4"/>
  <c r="DI66" i="4"/>
  <c r="DI65" i="4"/>
  <c r="DI64" i="4"/>
  <c r="DI63" i="4"/>
  <c r="DI62" i="4"/>
  <c r="DI61" i="4"/>
  <c r="DI58" i="4"/>
  <c r="DI57" i="4"/>
  <c r="DI68" i="4"/>
  <c r="DI77" i="4" s="1"/>
  <c r="DI1" i="4"/>
  <c r="DP93" i="4"/>
  <c r="DP110" i="4" s="1"/>
  <c r="DP90" i="4"/>
  <c r="DP108" i="4" s="1"/>
  <c r="DP88" i="4"/>
  <c r="DP107" i="4" s="1"/>
  <c r="DP87" i="4"/>
  <c r="DP86" i="4"/>
  <c r="DP89" i="4"/>
  <c r="DP106" i="4" s="1"/>
  <c r="DP72" i="4"/>
  <c r="DP81" i="4" s="1"/>
  <c r="DP69" i="4"/>
  <c r="DP79" i="4" s="1"/>
  <c r="DP67" i="4"/>
  <c r="DP66" i="4"/>
  <c r="DP65" i="4"/>
  <c r="DP64" i="4"/>
  <c r="DP63" i="4"/>
  <c r="DP62" i="4"/>
  <c r="DP61" i="4"/>
  <c r="DP58" i="4"/>
  <c r="DP57" i="4"/>
  <c r="DP68" i="4"/>
  <c r="DP77" i="4" s="1"/>
  <c r="DP1" i="4"/>
  <c r="M124" i="4" l="1"/>
  <c r="M192" i="4"/>
  <c r="M113" i="4"/>
  <c r="DI78" i="4"/>
  <c r="DP78" i="4"/>
  <c r="DP105" i="4"/>
  <c r="DP111" i="4" s="1"/>
  <c r="DI105" i="4"/>
  <c r="DI111" i="4" s="1"/>
  <c r="DP100" i="4"/>
  <c r="DI98" i="4"/>
  <c r="DI100" i="4"/>
  <c r="DP76" i="4"/>
  <c r="DP97" i="4"/>
  <c r="DP94" i="4"/>
  <c r="DP102" i="4"/>
  <c r="DI76" i="4"/>
  <c r="DI97" i="4"/>
  <c r="DI94" i="4"/>
  <c r="DI102" i="4"/>
  <c r="DP98" i="4"/>
  <c r="DP73" i="4"/>
  <c r="DP99" i="4"/>
  <c r="DI73" i="4"/>
  <c r="DI99" i="4"/>
  <c r="M103" i="4"/>
  <c r="M82" i="4"/>
  <c r="M48" i="4"/>
  <c r="DI46" i="4"/>
  <c r="DP46" i="4"/>
  <c r="DP124" i="4" l="1"/>
  <c r="DI124" i="4"/>
  <c r="DI192" i="4"/>
  <c r="DP192" i="4"/>
  <c r="DI113" i="4"/>
  <c r="DP113" i="4"/>
  <c r="DI103" i="4"/>
  <c r="DP103" i="4"/>
  <c r="DI82" i="4"/>
  <c r="DP82" i="4"/>
  <c r="DP48" i="4"/>
  <c r="DI48" i="4"/>
  <c r="D93" i="4" l="1"/>
  <c r="D110" i="4" s="1"/>
  <c r="D90" i="4"/>
  <c r="D108" i="4" s="1"/>
  <c r="D88" i="4"/>
  <c r="D107" i="4" s="1"/>
  <c r="D87" i="4"/>
  <c r="D86" i="4"/>
  <c r="D89" i="4"/>
  <c r="D106" i="4" s="1"/>
  <c r="D72" i="4"/>
  <c r="D81" i="4" s="1"/>
  <c r="D69" i="4"/>
  <c r="D79" i="4" s="1"/>
  <c r="D67" i="4"/>
  <c r="D66" i="4"/>
  <c r="D65" i="4"/>
  <c r="D64" i="4"/>
  <c r="D63" i="4"/>
  <c r="D62" i="4"/>
  <c r="D61" i="4"/>
  <c r="D58" i="4"/>
  <c r="D57" i="4"/>
  <c r="D68" i="4"/>
  <c r="D77" i="4" s="1"/>
  <c r="D1" i="4"/>
  <c r="D78" i="4" l="1"/>
  <c r="D105" i="4"/>
  <c r="D111" i="4" s="1"/>
  <c r="D76" i="4"/>
  <c r="D73" i="4"/>
  <c r="D99" i="4"/>
  <c r="D98" i="4"/>
  <c r="D100" i="4"/>
  <c r="D97" i="4"/>
  <c r="D94" i="4"/>
  <c r="D102" i="4"/>
  <c r="D46" i="4"/>
  <c r="BO93" i="4"/>
  <c r="BO110" i="4" s="1"/>
  <c r="BO90" i="4"/>
  <c r="BO108" i="4" s="1"/>
  <c r="BO88" i="4"/>
  <c r="BO107" i="4" s="1"/>
  <c r="BO87" i="4"/>
  <c r="BO86" i="4"/>
  <c r="BO89" i="4"/>
  <c r="BO106" i="4" s="1"/>
  <c r="BO72" i="4"/>
  <c r="BO81" i="4" s="1"/>
  <c r="BO69" i="4"/>
  <c r="BO79" i="4" s="1"/>
  <c r="BO67" i="4"/>
  <c r="BO66" i="4"/>
  <c r="BO65" i="4"/>
  <c r="BO64" i="4"/>
  <c r="BO63" i="4"/>
  <c r="BO62" i="4"/>
  <c r="BO61" i="4"/>
  <c r="BO58" i="4"/>
  <c r="BO57" i="4"/>
  <c r="BO68" i="4"/>
  <c r="BO77" i="4" s="1"/>
  <c r="DB1" i="4"/>
  <c r="BO1" i="4"/>
  <c r="D113" i="4" l="1"/>
  <c r="D192" i="4"/>
  <c r="D124" i="4"/>
  <c r="BO78" i="4"/>
  <c r="BO105" i="4"/>
  <c r="BO111" i="4" s="1"/>
  <c r="BO76" i="4"/>
  <c r="BO97" i="4"/>
  <c r="BO94" i="4"/>
  <c r="BO73" i="4"/>
  <c r="BO102" i="4"/>
  <c r="BO99" i="4"/>
  <c r="BO98" i="4"/>
  <c r="BO100" i="4"/>
  <c r="D103" i="4"/>
  <c r="D82" i="4"/>
  <c r="D48" i="4"/>
  <c r="BO46" i="4"/>
  <c r="DE67" i="4"/>
  <c r="AA67" i="4"/>
  <c r="DD67" i="4"/>
  <c r="DC67" i="4"/>
  <c r="DA67" i="4"/>
  <c r="CZ67" i="4"/>
  <c r="CY67" i="4"/>
  <c r="CW67" i="4"/>
  <c r="CV67" i="4"/>
  <c r="CU67" i="4"/>
  <c r="CT67" i="4"/>
  <c r="CS67" i="4"/>
  <c r="CR67" i="4"/>
  <c r="CQ67" i="4"/>
  <c r="CP67" i="4"/>
  <c r="CO67" i="4"/>
  <c r="X67" i="4"/>
  <c r="CN67" i="4"/>
  <c r="CM67" i="4"/>
  <c r="CK67" i="4"/>
  <c r="CL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Q67" i="4"/>
  <c r="BP67" i="4"/>
  <c r="BR67" i="4"/>
  <c r="DB67" i="4"/>
  <c r="BM67" i="4"/>
  <c r="BN67" i="4"/>
  <c r="BL67" i="4"/>
  <c r="BJ67" i="4"/>
  <c r="BH67" i="4"/>
  <c r="BG67" i="4"/>
  <c r="BF67" i="4"/>
  <c r="BD67" i="4"/>
  <c r="BE67" i="4"/>
  <c r="AZ67" i="4"/>
  <c r="BB67" i="4"/>
  <c r="BA67" i="4"/>
  <c r="AY67" i="4"/>
  <c r="AW67" i="4"/>
  <c r="AV67" i="4"/>
  <c r="AR67" i="4"/>
  <c r="BK67" i="4"/>
  <c r="AQ67" i="4"/>
  <c r="AS67" i="4"/>
  <c r="AU67" i="4"/>
  <c r="CX67" i="4"/>
  <c r="AP67" i="4"/>
  <c r="AO67" i="4"/>
  <c r="AN67" i="4"/>
  <c r="AM67" i="4"/>
  <c r="AL67" i="4"/>
  <c r="AK67" i="4"/>
  <c r="AJ67" i="4"/>
  <c r="AH67" i="4"/>
  <c r="AG67" i="4"/>
  <c r="AF67" i="4"/>
  <c r="AE67" i="4"/>
  <c r="AD67" i="4"/>
  <c r="AC67" i="4"/>
  <c r="AB67" i="4"/>
  <c r="Z67" i="4"/>
  <c r="W67" i="4"/>
  <c r="V67" i="4"/>
  <c r="U67" i="4"/>
  <c r="T67" i="4"/>
  <c r="Y67" i="4"/>
  <c r="S67" i="4"/>
  <c r="R67" i="4"/>
  <c r="Q67" i="4"/>
  <c r="P67" i="4"/>
  <c r="O67" i="4"/>
  <c r="H67" i="4"/>
  <c r="G67" i="4"/>
  <c r="F67" i="4"/>
  <c r="N67" i="4"/>
  <c r="L67" i="4"/>
  <c r="E67" i="4"/>
  <c r="J67" i="4"/>
  <c r="I67" i="4"/>
  <c r="C67" i="4"/>
  <c r="B67" i="4"/>
  <c r="BO192" i="4" l="1"/>
  <c r="BO124" i="4"/>
  <c r="BO113" i="4"/>
  <c r="DR67" i="4"/>
  <c r="BO103" i="4"/>
  <c r="BO82" i="4"/>
  <c r="BO48" i="4"/>
  <c r="T93" i="4"/>
  <c r="T110" i="4" s="1"/>
  <c r="T90" i="4"/>
  <c r="T108" i="4" s="1"/>
  <c r="T88" i="4"/>
  <c r="T107" i="4" s="1"/>
  <c r="T87" i="4"/>
  <c r="T86" i="4"/>
  <c r="T89" i="4"/>
  <c r="T106" i="4" s="1"/>
  <c r="T72" i="4"/>
  <c r="T81" i="4" s="1"/>
  <c r="T69" i="4"/>
  <c r="T79" i="4" s="1"/>
  <c r="T66" i="4"/>
  <c r="T78" i="4" s="1"/>
  <c r="T65" i="4"/>
  <c r="T64" i="4"/>
  <c r="T63" i="4"/>
  <c r="T62" i="4"/>
  <c r="T61" i="4"/>
  <c r="T58" i="4"/>
  <c r="T57" i="4"/>
  <c r="T68" i="4"/>
  <c r="T77" i="4" s="1"/>
  <c r="T1" i="4"/>
  <c r="T105" i="4" l="1"/>
  <c r="T111" i="4" s="1"/>
  <c r="T98" i="4"/>
  <c r="T100" i="4"/>
  <c r="T97" i="4"/>
  <c r="T94" i="4"/>
  <c r="T102" i="4"/>
  <c r="T73" i="4"/>
  <c r="T76" i="4"/>
  <c r="T99" i="4"/>
  <c r="T46" i="4"/>
  <c r="T124" i="4" l="1"/>
  <c r="T192" i="4"/>
  <c r="T113" i="4"/>
  <c r="T103" i="4"/>
  <c r="T82" i="4"/>
  <c r="T48" i="4"/>
  <c r="DQ5" i="4" l="1"/>
  <c r="DQ4" i="4"/>
  <c r="DQ3" i="4"/>
  <c r="DQ2" i="4"/>
  <c r="DE93" i="4" l="1"/>
  <c r="DE110" i="4" s="1"/>
  <c r="AA93" i="4"/>
  <c r="AA110" i="4" s="1"/>
  <c r="DD93" i="4"/>
  <c r="DD110" i="4" s="1"/>
  <c r="DC93" i="4"/>
  <c r="DC110" i="4" s="1"/>
  <c r="DA93" i="4"/>
  <c r="DA110" i="4" s="1"/>
  <c r="CZ93" i="4"/>
  <c r="CZ110" i="4" s="1"/>
  <c r="CY93" i="4"/>
  <c r="CY110" i="4" s="1"/>
  <c r="CW93" i="4"/>
  <c r="CW110" i="4" s="1"/>
  <c r="CV93" i="4"/>
  <c r="CV110" i="4" s="1"/>
  <c r="CU93" i="4"/>
  <c r="CU110" i="4" s="1"/>
  <c r="CT93" i="4"/>
  <c r="CT110" i="4" s="1"/>
  <c r="CS93" i="4"/>
  <c r="CS110" i="4" s="1"/>
  <c r="CR93" i="4"/>
  <c r="CR110" i="4" s="1"/>
  <c r="CQ93" i="4"/>
  <c r="CQ110" i="4" s="1"/>
  <c r="CP93" i="4"/>
  <c r="CP110" i="4" s="1"/>
  <c r="CO93" i="4"/>
  <c r="CO110" i="4" s="1"/>
  <c r="X93" i="4"/>
  <c r="X110" i="4" s="1"/>
  <c r="CN93" i="4"/>
  <c r="CN110" i="4" s="1"/>
  <c r="CM93" i="4"/>
  <c r="CM110" i="4" s="1"/>
  <c r="CK93" i="4"/>
  <c r="CK110" i="4" s="1"/>
  <c r="CL93" i="4"/>
  <c r="CL110" i="4" s="1"/>
  <c r="CJ93" i="4"/>
  <c r="CJ110" i="4" s="1"/>
  <c r="CI93" i="4"/>
  <c r="CI110" i="4" s="1"/>
  <c r="CH93" i="4"/>
  <c r="CH110" i="4" s="1"/>
  <c r="CG93" i="4"/>
  <c r="CG110" i="4" s="1"/>
  <c r="CF93" i="4"/>
  <c r="CF110" i="4" s="1"/>
  <c r="CE93" i="4"/>
  <c r="CE110" i="4" s="1"/>
  <c r="CD93" i="4"/>
  <c r="CD110" i="4" s="1"/>
  <c r="CC93" i="4"/>
  <c r="CC110" i="4" s="1"/>
  <c r="CB93" i="4"/>
  <c r="CB110" i="4" s="1"/>
  <c r="CA93" i="4"/>
  <c r="CA110" i="4" s="1"/>
  <c r="BZ93" i="4"/>
  <c r="BZ110" i="4" s="1"/>
  <c r="BY93" i="4"/>
  <c r="BY110" i="4" s="1"/>
  <c r="BX93" i="4"/>
  <c r="BX110" i="4" s="1"/>
  <c r="BW93" i="4"/>
  <c r="BW110" i="4" s="1"/>
  <c r="BV93" i="4"/>
  <c r="BV110" i="4" s="1"/>
  <c r="BU93" i="4"/>
  <c r="BU110" i="4" s="1"/>
  <c r="BT93" i="4"/>
  <c r="BT110" i="4" s="1"/>
  <c r="BS93" i="4"/>
  <c r="BS110" i="4" s="1"/>
  <c r="BQ93" i="4"/>
  <c r="BQ110" i="4" s="1"/>
  <c r="BP93" i="4"/>
  <c r="BP110" i="4" s="1"/>
  <c r="BR93" i="4"/>
  <c r="BR110" i="4" s="1"/>
  <c r="DB93" i="4"/>
  <c r="DB110" i="4" s="1"/>
  <c r="BM93" i="4"/>
  <c r="BM110" i="4" s="1"/>
  <c r="BN93" i="4"/>
  <c r="BN110" i="4" s="1"/>
  <c r="BL93" i="4"/>
  <c r="BL110" i="4" s="1"/>
  <c r="BJ93" i="4"/>
  <c r="BJ110" i="4" s="1"/>
  <c r="BH93" i="4"/>
  <c r="BH110" i="4" s="1"/>
  <c r="BG93" i="4"/>
  <c r="BG110" i="4" s="1"/>
  <c r="BF93" i="4"/>
  <c r="BF110" i="4" s="1"/>
  <c r="AZ93" i="4"/>
  <c r="AZ110" i="4" s="1"/>
  <c r="BB93" i="4"/>
  <c r="BB110" i="4" s="1"/>
  <c r="BA93" i="4"/>
  <c r="BA110" i="4" s="1"/>
  <c r="AY93" i="4"/>
  <c r="AY110" i="4" s="1"/>
  <c r="BD93" i="4"/>
  <c r="BD110" i="4" s="1"/>
  <c r="BE93" i="4"/>
  <c r="BE110" i="4" s="1"/>
  <c r="AW93" i="4"/>
  <c r="AW110" i="4" s="1"/>
  <c r="AV93" i="4"/>
  <c r="AV110" i="4" s="1"/>
  <c r="AC93" i="4"/>
  <c r="AC110" i="4" s="1"/>
  <c r="AR93" i="4"/>
  <c r="AR110" i="4" s="1"/>
  <c r="BK93" i="4"/>
  <c r="BK110" i="4" s="1"/>
  <c r="AQ93" i="4"/>
  <c r="AQ110" i="4" s="1"/>
  <c r="AS93" i="4"/>
  <c r="AS110" i="4" s="1"/>
  <c r="AU93" i="4"/>
  <c r="AU110" i="4" s="1"/>
  <c r="CX93" i="4"/>
  <c r="CX110" i="4" s="1"/>
  <c r="AP93" i="4"/>
  <c r="AP110" i="4" s="1"/>
  <c r="AO93" i="4"/>
  <c r="AO110" i="4" s="1"/>
  <c r="AN93" i="4"/>
  <c r="AN110" i="4" s="1"/>
  <c r="AM93" i="4"/>
  <c r="AM110" i="4" s="1"/>
  <c r="AL93" i="4"/>
  <c r="AL110" i="4" s="1"/>
  <c r="AK93" i="4"/>
  <c r="AK110" i="4" s="1"/>
  <c r="AJ93" i="4"/>
  <c r="AJ110" i="4" s="1"/>
  <c r="AH93" i="4"/>
  <c r="AH110" i="4" s="1"/>
  <c r="AG93" i="4"/>
  <c r="AG110" i="4" s="1"/>
  <c r="AF93" i="4"/>
  <c r="AF110" i="4" s="1"/>
  <c r="AE93" i="4"/>
  <c r="AE110" i="4" s="1"/>
  <c r="AD93" i="4"/>
  <c r="AD110" i="4" s="1"/>
  <c r="AB93" i="4"/>
  <c r="AB110" i="4" s="1"/>
  <c r="Z93" i="4"/>
  <c r="Z110" i="4" s="1"/>
  <c r="W93" i="4"/>
  <c r="W110" i="4" s="1"/>
  <c r="V93" i="4"/>
  <c r="V110" i="4" s="1"/>
  <c r="U93" i="4"/>
  <c r="U110" i="4" s="1"/>
  <c r="Y93" i="4"/>
  <c r="Y110" i="4" s="1"/>
  <c r="S93" i="4"/>
  <c r="S110" i="4" s="1"/>
  <c r="R93" i="4"/>
  <c r="R110" i="4" s="1"/>
  <c r="P93" i="4"/>
  <c r="P110" i="4" s="1"/>
  <c r="Q93" i="4"/>
  <c r="Q110" i="4" s="1"/>
  <c r="O93" i="4"/>
  <c r="O110" i="4" s="1"/>
  <c r="H93" i="4"/>
  <c r="H110" i="4" s="1"/>
  <c r="G93" i="4"/>
  <c r="G110" i="4" s="1"/>
  <c r="F93" i="4"/>
  <c r="F110" i="4" s="1"/>
  <c r="N93" i="4"/>
  <c r="N110" i="4" s="1"/>
  <c r="L93" i="4"/>
  <c r="L110" i="4" s="1"/>
  <c r="E93" i="4"/>
  <c r="E110" i="4" s="1"/>
  <c r="J93" i="4"/>
  <c r="J110" i="4" s="1"/>
  <c r="I93" i="4"/>
  <c r="I110" i="4" s="1"/>
  <c r="C93" i="4"/>
  <c r="C110" i="4" s="1"/>
  <c r="DE90" i="4"/>
  <c r="DE108" i="4" s="1"/>
  <c r="AA90" i="4"/>
  <c r="AA108" i="4" s="1"/>
  <c r="DD90" i="4"/>
  <c r="DD108" i="4" s="1"/>
  <c r="DC90" i="4"/>
  <c r="DC108" i="4" s="1"/>
  <c r="DA90" i="4"/>
  <c r="DA108" i="4" s="1"/>
  <c r="CZ90" i="4"/>
  <c r="CZ108" i="4" s="1"/>
  <c r="CY90" i="4"/>
  <c r="CY108" i="4" s="1"/>
  <c r="CW90" i="4"/>
  <c r="CW108" i="4" s="1"/>
  <c r="CV90" i="4"/>
  <c r="CV108" i="4" s="1"/>
  <c r="CU90" i="4"/>
  <c r="CU108" i="4" s="1"/>
  <c r="CT90" i="4"/>
  <c r="CT108" i="4" s="1"/>
  <c r="CS90" i="4"/>
  <c r="CS108" i="4" s="1"/>
  <c r="CR90" i="4"/>
  <c r="CR108" i="4" s="1"/>
  <c r="CQ90" i="4"/>
  <c r="CQ108" i="4" s="1"/>
  <c r="CP90" i="4"/>
  <c r="CP108" i="4" s="1"/>
  <c r="CO90" i="4"/>
  <c r="CO108" i="4" s="1"/>
  <c r="X90" i="4"/>
  <c r="X108" i="4" s="1"/>
  <c r="CN90" i="4"/>
  <c r="CN108" i="4" s="1"/>
  <c r="CM90" i="4"/>
  <c r="CM108" i="4" s="1"/>
  <c r="CK90" i="4"/>
  <c r="CK108" i="4" s="1"/>
  <c r="CL90" i="4"/>
  <c r="CL108" i="4" s="1"/>
  <c r="CJ90" i="4"/>
  <c r="CJ108" i="4" s="1"/>
  <c r="CI90" i="4"/>
  <c r="CI108" i="4" s="1"/>
  <c r="CH90" i="4"/>
  <c r="CH108" i="4" s="1"/>
  <c r="CG90" i="4"/>
  <c r="CG108" i="4" s="1"/>
  <c r="CF90" i="4"/>
  <c r="CF108" i="4" s="1"/>
  <c r="CE90" i="4"/>
  <c r="CE108" i="4" s="1"/>
  <c r="CD90" i="4"/>
  <c r="CD108" i="4" s="1"/>
  <c r="CC90" i="4"/>
  <c r="CC108" i="4" s="1"/>
  <c r="CB90" i="4"/>
  <c r="CB108" i="4" s="1"/>
  <c r="CA90" i="4"/>
  <c r="CA108" i="4" s="1"/>
  <c r="BZ90" i="4"/>
  <c r="BZ108" i="4" s="1"/>
  <c r="BY90" i="4"/>
  <c r="BY108" i="4" s="1"/>
  <c r="BX90" i="4"/>
  <c r="BX108" i="4" s="1"/>
  <c r="BW90" i="4"/>
  <c r="BW108" i="4" s="1"/>
  <c r="BV90" i="4"/>
  <c r="BV108" i="4" s="1"/>
  <c r="BU90" i="4"/>
  <c r="BU108" i="4" s="1"/>
  <c r="BT90" i="4"/>
  <c r="BT108" i="4" s="1"/>
  <c r="BS90" i="4"/>
  <c r="BS108" i="4" s="1"/>
  <c r="BQ90" i="4"/>
  <c r="BQ108" i="4" s="1"/>
  <c r="BP90" i="4"/>
  <c r="BP108" i="4" s="1"/>
  <c r="BR90" i="4"/>
  <c r="BR108" i="4" s="1"/>
  <c r="DB90" i="4"/>
  <c r="DB108" i="4" s="1"/>
  <c r="BM90" i="4"/>
  <c r="BM108" i="4" s="1"/>
  <c r="BN90" i="4"/>
  <c r="BN108" i="4" s="1"/>
  <c r="BL90" i="4"/>
  <c r="BL108" i="4" s="1"/>
  <c r="BJ90" i="4"/>
  <c r="BJ108" i="4" s="1"/>
  <c r="BH90" i="4"/>
  <c r="BH108" i="4" s="1"/>
  <c r="BG90" i="4"/>
  <c r="BG108" i="4" s="1"/>
  <c r="BF90" i="4"/>
  <c r="BF108" i="4" s="1"/>
  <c r="AZ90" i="4"/>
  <c r="AZ108" i="4" s="1"/>
  <c r="BB90" i="4"/>
  <c r="BB108" i="4" s="1"/>
  <c r="BA90" i="4"/>
  <c r="BA108" i="4" s="1"/>
  <c r="AY90" i="4"/>
  <c r="AY108" i="4" s="1"/>
  <c r="BD90" i="4"/>
  <c r="BD108" i="4" s="1"/>
  <c r="BE90" i="4"/>
  <c r="BE108" i="4" s="1"/>
  <c r="AW90" i="4"/>
  <c r="AW108" i="4" s="1"/>
  <c r="AV90" i="4"/>
  <c r="AV108" i="4" s="1"/>
  <c r="AC90" i="4"/>
  <c r="AC108" i="4" s="1"/>
  <c r="AR90" i="4"/>
  <c r="AR108" i="4" s="1"/>
  <c r="BK90" i="4"/>
  <c r="BK108" i="4" s="1"/>
  <c r="AQ90" i="4"/>
  <c r="AQ108" i="4" s="1"/>
  <c r="AS90" i="4"/>
  <c r="AS108" i="4" s="1"/>
  <c r="AU90" i="4"/>
  <c r="AU108" i="4" s="1"/>
  <c r="CX90" i="4"/>
  <c r="CX108" i="4" s="1"/>
  <c r="AP90" i="4"/>
  <c r="AP108" i="4" s="1"/>
  <c r="AO90" i="4"/>
  <c r="AO108" i="4" s="1"/>
  <c r="AN90" i="4"/>
  <c r="AN108" i="4" s="1"/>
  <c r="AM90" i="4"/>
  <c r="AM108" i="4" s="1"/>
  <c r="AL90" i="4"/>
  <c r="AL108" i="4" s="1"/>
  <c r="AK90" i="4"/>
  <c r="AK108" i="4" s="1"/>
  <c r="AJ90" i="4"/>
  <c r="AJ108" i="4" s="1"/>
  <c r="AH90" i="4"/>
  <c r="AH108" i="4" s="1"/>
  <c r="AG90" i="4"/>
  <c r="AG108" i="4" s="1"/>
  <c r="AF90" i="4"/>
  <c r="AF108" i="4" s="1"/>
  <c r="AE90" i="4"/>
  <c r="AE108" i="4" s="1"/>
  <c r="AD90" i="4"/>
  <c r="AD108" i="4" s="1"/>
  <c r="AB90" i="4"/>
  <c r="AB108" i="4" s="1"/>
  <c r="Z90" i="4"/>
  <c r="Z108" i="4" s="1"/>
  <c r="W90" i="4"/>
  <c r="W108" i="4" s="1"/>
  <c r="V90" i="4"/>
  <c r="V108" i="4" s="1"/>
  <c r="U90" i="4"/>
  <c r="U108" i="4" s="1"/>
  <c r="Y90" i="4"/>
  <c r="Y108" i="4" s="1"/>
  <c r="S90" i="4"/>
  <c r="S108" i="4" s="1"/>
  <c r="R90" i="4"/>
  <c r="R108" i="4" s="1"/>
  <c r="P90" i="4"/>
  <c r="P108" i="4" s="1"/>
  <c r="Q90" i="4"/>
  <c r="Q108" i="4" s="1"/>
  <c r="O90" i="4"/>
  <c r="O108" i="4" s="1"/>
  <c r="H90" i="4"/>
  <c r="H108" i="4" s="1"/>
  <c r="G90" i="4"/>
  <c r="G108" i="4" s="1"/>
  <c r="F90" i="4"/>
  <c r="F108" i="4" s="1"/>
  <c r="N90" i="4"/>
  <c r="N108" i="4" s="1"/>
  <c r="L90" i="4"/>
  <c r="L108" i="4" s="1"/>
  <c r="E90" i="4"/>
  <c r="E108" i="4" s="1"/>
  <c r="J90" i="4"/>
  <c r="J108" i="4" s="1"/>
  <c r="I90" i="4"/>
  <c r="I108" i="4" s="1"/>
  <c r="C90" i="4"/>
  <c r="C108" i="4" s="1"/>
  <c r="DE88" i="4"/>
  <c r="DE107" i="4" s="1"/>
  <c r="AA88" i="4"/>
  <c r="AA107" i="4" s="1"/>
  <c r="DD88" i="4"/>
  <c r="DD107" i="4" s="1"/>
  <c r="DC88" i="4"/>
  <c r="DC107" i="4" s="1"/>
  <c r="DA88" i="4"/>
  <c r="DA107" i="4" s="1"/>
  <c r="CZ88" i="4"/>
  <c r="CZ107" i="4" s="1"/>
  <c r="CY88" i="4"/>
  <c r="CY107" i="4" s="1"/>
  <c r="CW88" i="4"/>
  <c r="CW107" i="4" s="1"/>
  <c r="CV88" i="4"/>
  <c r="CV107" i="4" s="1"/>
  <c r="CU88" i="4"/>
  <c r="CU107" i="4" s="1"/>
  <c r="CT88" i="4"/>
  <c r="CT107" i="4" s="1"/>
  <c r="CS88" i="4"/>
  <c r="CS107" i="4" s="1"/>
  <c r="CR88" i="4"/>
  <c r="CR107" i="4" s="1"/>
  <c r="CQ88" i="4"/>
  <c r="CQ107" i="4" s="1"/>
  <c r="CP88" i="4"/>
  <c r="CP107" i="4" s="1"/>
  <c r="CO88" i="4"/>
  <c r="CO107" i="4" s="1"/>
  <c r="X88" i="4"/>
  <c r="X107" i="4" s="1"/>
  <c r="CN88" i="4"/>
  <c r="CN107" i="4" s="1"/>
  <c r="CM88" i="4"/>
  <c r="CM107" i="4" s="1"/>
  <c r="CK88" i="4"/>
  <c r="CK107" i="4" s="1"/>
  <c r="CL88" i="4"/>
  <c r="CL107" i="4" s="1"/>
  <c r="CJ88" i="4"/>
  <c r="CJ107" i="4" s="1"/>
  <c r="CI88" i="4"/>
  <c r="CI107" i="4" s="1"/>
  <c r="CH88" i="4"/>
  <c r="CH107" i="4" s="1"/>
  <c r="CG88" i="4"/>
  <c r="CG107" i="4" s="1"/>
  <c r="CF88" i="4"/>
  <c r="CF107" i="4" s="1"/>
  <c r="CE88" i="4"/>
  <c r="CE107" i="4" s="1"/>
  <c r="CD88" i="4"/>
  <c r="CD107" i="4" s="1"/>
  <c r="CC88" i="4"/>
  <c r="CC107" i="4" s="1"/>
  <c r="CB88" i="4"/>
  <c r="CB107" i="4" s="1"/>
  <c r="CA88" i="4"/>
  <c r="CA107" i="4" s="1"/>
  <c r="BZ88" i="4"/>
  <c r="BZ107" i="4" s="1"/>
  <c r="BY88" i="4"/>
  <c r="BY107" i="4" s="1"/>
  <c r="BX88" i="4"/>
  <c r="BX107" i="4" s="1"/>
  <c r="BW88" i="4"/>
  <c r="BW107" i="4" s="1"/>
  <c r="BV88" i="4"/>
  <c r="BV107" i="4" s="1"/>
  <c r="BU88" i="4"/>
  <c r="BU107" i="4" s="1"/>
  <c r="BT88" i="4"/>
  <c r="BT107" i="4" s="1"/>
  <c r="BS88" i="4"/>
  <c r="BS107" i="4" s="1"/>
  <c r="BQ88" i="4"/>
  <c r="BQ107" i="4" s="1"/>
  <c r="BP88" i="4"/>
  <c r="BP107" i="4" s="1"/>
  <c r="BR88" i="4"/>
  <c r="BR107" i="4" s="1"/>
  <c r="DB88" i="4"/>
  <c r="DB107" i="4" s="1"/>
  <c r="BM88" i="4"/>
  <c r="BM107" i="4" s="1"/>
  <c r="BN88" i="4"/>
  <c r="BN107" i="4" s="1"/>
  <c r="BL88" i="4"/>
  <c r="BL107" i="4" s="1"/>
  <c r="BJ88" i="4"/>
  <c r="BJ107" i="4" s="1"/>
  <c r="BH88" i="4"/>
  <c r="BH107" i="4" s="1"/>
  <c r="BG88" i="4"/>
  <c r="BG107" i="4" s="1"/>
  <c r="BF88" i="4"/>
  <c r="BF107" i="4" s="1"/>
  <c r="AZ88" i="4"/>
  <c r="AZ107" i="4" s="1"/>
  <c r="BB88" i="4"/>
  <c r="BB107" i="4" s="1"/>
  <c r="BA88" i="4"/>
  <c r="BA107" i="4" s="1"/>
  <c r="AY88" i="4"/>
  <c r="AY107" i="4" s="1"/>
  <c r="BD88" i="4"/>
  <c r="BD107" i="4" s="1"/>
  <c r="BE88" i="4"/>
  <c r="BE107" i="4" s="1"/>
  <c r="AW88" i="4"/>
  <c r="AW107" i="4" s="1"/>
  <c r="AV88" i="4"/>
  <c r="AV107" i="4" s="1"/>
  <c r="AC88" i="4"/>
  <c r="AC107" i="4" s="1"/>
  <c r="AR88" i="4"/>
  <c r="AR107" i="4" s="1"/>
  <c r="BK88" i="4"/>
  <c r="BK107" i="4" s="1"/>
  <c r="AQ88" i="4"/>
  <c r="AQ107" i="4" s="1"/>
  <c r="AS88" i="4"/>
  <c r="AS107" i="4" s="1"/>
  <c r="AU88" i="4"/>
  <c r="AU107" i="4" s="1"/>
  <c r="CX88" i="4"/>
  <c r="CX107" i="4" s="1"/>
  <c r="AP88" i="4"/>
  <c r="AP107" i="4" s="1"/>
  <c r="AO88" i="4"/>
  <c r="AO107" i="4" s="1"/>
  <c r="AN88" i="4"/>
  <c r="AN107" i="4" s="1"/>
  <c r="AM88" i="4"/>
  <c r="AM107" i="4" s="1"/>
  <c r="AL88" i="4"/>
  <c r="AL107" i="4" s="1"/>
  <c r="AK88" i="4"/>
  <c r="AK107" i="4" s="1"/>
  <c r="AJ88" i="4"/>
  <c r="AJ107" i="4" s="1"/>
  <c r="AH88" i="4"/>
  <c r="AH107" i="4" s="1"/>
  <c r="AG88" i="4"/>
  <c r="AG107" i="4" s="1"/>
  <c r="AF88" i="4"/>
  <c r="AF107" i="4" s="1"/>
  <c r="AE88" i="4"/>
  <c r="AE107" i="4" s="1"/>
  <c r="AD88" i="4"/>
  <c r="AD107" i="4" s="1"/>
  <c r="AB88" i="4"/>
  <c r="AB107" i="4" s="1"/>
  <c r="Z88" i="4"/>
  <c r="Z107" i="4" s="1"/>
  <c r="W88" i="4"/>
  <c r="W107" i="4" s="1"/>
  <c r="V88" i="4"/>
  <c r="V107" i="4" s="1"/>
  <c r="U88" i="4"/>
  <c r="U107" i="4" s="1"/>
  <c r="Y88" i="4"/>
  <c r="Y107" i="4" s="1"/>
  <c r="S88" i="4"/>
  <c r="S107" i="4" s="1"/>
  <c r="R88" i="4"/>
  <c r="R107" i="4" s="1"/>
  <c r="P88" i="4"/>
  <c r="P107" i="4" s="1"/>
  <c r="Q88" i="4"/>
  <c r="Q107" i="4" s="1"/>
  <c r="O88" i="4"/>
  <c r="O107" i="4" s="1"/>
  <c r="H88" i="4"/>
  <c r="H107" i="4" s="1"/>
  <c r="G88" i="4"/>
  <c r="G107" i="4" s="1"/>
  <c r="F88" i="4"/>
  <c r="F107" i="4" s="1"/>
  <c r="N88" i="4"/>
  <c r="N107" i="4" s="1"/>
  <c r="L88" i="4"/>
  <c r="L107" i="4" s="1"/>
  <c r="E88" i="4"/>
  <c r="E107" i="4" s="1"/>
  <c r="J88" i="4"/>
  <c r="J107" i="4" s="1"/>
  <c r="I88" i="4"/>
  <c r="I107" i="4" s="1"/>
  <c r="C88" i="4"/>
  <c r="C107" i="4" s="1"/>
  <c r="DE87" i="4"/>
  <c r="AA87" i="4"/>
  <c r="DD87" i="4"/>
  <c r="DC87" i="4"/>
  <c r="DA87" i="4"/>
  <c r="CZ87" i="4"/>
  <c r="CY87" i="4"/>
  <c r="CW87" i="4"/>
  <c r="CV87" i="4"/>
  <c r="CU87" i="4"/>
  <c r="CT87" i="4"/>
  <c r="CS87" i="4"/>
  <c r="CR87" i="4"/>
  <c r="CQ87" i="4"/>
  <c r="CP87" i="4"/>
  <c r="CO87" i="4"/>
  <c r="X87" i="4"/>
  <c r="CN87" i="4"/>
  <c r="CM87" i="4"/>
  <c r="CK87" i="4"/>
  <c r="CL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Q87" i="4"/>
  <c r="BP87" i="4"/>
  <c r="BR87" i="4"/>
  <c r="DB87" i="4"/>
  <c r="BM87" i="4"/>
  <c r="BN87" i="4"/>
  <c r="BL87" i="4"/>
  <c r="BJ87" i="4"/>
  <c r="BH87" i="4"/>
  <c r="BG87" i="4"/>
  <c r="BF87" i="4"/>
  <c r="AZ87" i="4"/>
  <c r="BB87" i="4"/>
  <c r="BA87" i="4"/>
  <c r="AY87" i="4"/>
  <c r="BD87" i="4"/>
  <c r="BE87" i="4"/>
  <c r="AW87" i="4"/>
  <c r="AV87" i="4"/>
  <c r="AC87" i="4"/>
  <c r="AR87" i="4"/>
  <c r="BK87" i="4"/>
  <c r="AQ87" i="4"/>
  <c r="AS87" i="4"/>
  <c r="AU87" i="4"/>
  <c r="CX87" i="4"/>
  <c r="AP87" i="4"/>
  <c r="AO87" i="4"/>
  <c r="AN87" i="4"/>
  <c r="AM87" i="4"/>
  <c r="AL87" i="4"/>
  <c r="AK87" i="4"/>
  <c r="AJ87" i="4"/>
  <c r="AH87" i="4"/>
  <c r="AG87" i="4"/>
  <c r="AF87" i="4"/>
  <c r="AE87" i="4"/>
  <c r="AD87" i="4"/>
  <c r="AB87" i="4"/>
  <c r="Z87" i="4"/>
  <c r="W87" i="4"/>
  <c r="V87" i="4"/>
  <c r="U87" i="4"/>
  <c r="Y87" i="4"/>
  <c r="S87" i="4"/>
  <c r="R87" i="4"/>
  <c r="P87" i="4"/>
  <c r="Q87" i="4"/>
  <c r="O87" i="4"/>
  <c r="H87" i="4"/>
  <c r="G87" i="4"/>
  <c r="F87" i="4"/>
  <c r="N87" i="4"/>
  <c r="L87" i="4"/>
  <c r="E87" i="4"/>
  <c r="J87" i="4"/>
  <c r="I87" i="4"/>
  <c r="C87" i="4"/>
  <c r="DE86" i="4"/>
  <c r="AA86" i="4"/>
  <c r="DD86" i="4"/>
  <c r="DC86" i="4"/>
  <c r="DA86" i="4"/>
  <c r="CZ86" i="4"/>
  <c r="CY86" i="4"/>
  <c r="CW86" i="4"/>
  <c r="CV86" i="4"/>
  <c r="CU86" i="4"/>
  <c r="CT86" i="4"/>
  <c r="CS86" i="4"/>
  <c r="CR86" i="4"/>
  <c r="CQ86" i="4"/>
  <c r="CP86" i="4"/>
  <c r="CO86" i="4"/>
  <c r="X86" i="4"/>
  <c r="CN86" i="4"/>
  <c r="CM86" i="4"/>
  <c r="CK86" i="4"/>
  <c r="CL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Q86" i="4"/>
  <c r="BP86" i="4"/>
  <c r="BR86" i="4"/>
  <c r="DB86" i="4"/>
  <c r="BM86" i="4"/>
  <c r="BN86" i="4"/>
  <c r="BL86" i="4"/>
  <c r="BJ86" i="4"/>
  <c r="BH86" i="4"/>
  <c r="BG86" i="4"/>
  <c r="BF86" i="4"/>
  <c r="AZ86" i="4"/>
  <c r="BB86" i="4"/>
  <c r="BA86" i="4"/>
  <c r="AY86" i="4"/>
  <c r="BD86" i="4"/>
  <c r="BE86" i="4"/>
  <c r="AW86" i="4"/>
  <c r="AV86" i="4"/>
  <c r="AC86" i="4"/>
  <c r="AR86" i="4"/>
  <c r="BK86" i="4"/>
  <c r="AQ86" i="4"/>
  <c r="AS86" i="4"/>
  <c r="AU86" i="4"/>
  <c r="CX86" i="4"/>
  <c r="AP86" i="4"/>
  <c r="AO86" i="4"/>
  <c r="AN86" i="4"/>
  <c r="AM86" i="4"/>
  <c r="AL86" i="4"/>
  <c r="AK86" i="4"/>
  <c r="AJ86" i="4"/>
  <c r="AH86" i="4"/>
  <c r="AG86" i="4"/>
  <c r="AF86" i="4"/>
  <c r="AE86" i="4"/>
  <c r="AD86" i="4"/>
  <c r="AB86" i="4"/>
  <c r="Z86" i="4"/>
  <c r="W86" i="4"/>
  <c r="V86" i="4"/>
  <c r="U86" i="4"/>
  <c r="Y86" i="4"/>
  <c r="S86" i="4"/>
  <c r="R86" i="4"/>
  <c r="P86" i="4"/>
  <c r="Q86" i="4"/>
  <c r="O86" i="4"/>
  <c r="H86" i="4"/>
  <c r="G86" i="4"/>
  <c r="F86" i="4"/>
  <c r="N86" i="4"/>
  <c r="L86" i="4"/>
  <c r="E86" i="4"/>
  <c r="J86" i="4"/>
  <c r="I86" i="4"/>
  <c r="C86" i="4"/>
  <c r="DE89" i="4"/>
  <c r="DE106" i="4" s="1"/>
  <c r="AA89" i="4"/>
  <c r="AA106" i="4" s="1"/>
  <c r="DD89" i="4"/>
  <c r="DD106" i="4" s="1"/>
  <c r="DC89" i="4"/>
  <c r="DC106" i="4" s="1"/>
  <c r="DA89" i="4"/>
  <c r="DA106" i="4" s="1"/>
  <c r="CZ89" i="4"/>
  <c r="CZ106" i="4" s="1"/>
  <c r="CY89" i="4"/>
  <c r="CY106" i="4" s="1"/>
  <c r="CW89" i="4"/>
  <c r="CW106" i="4" s="1"/>
  <c r="CV89" i="4"/>
  <c r="CV106" i="4" s="1"/>
  <c r="CU89" i="4"/>
  <c r="CU106" i="4" s="1"/>
  <c r="CT89" i="4"/>
  <c r="CT106" i="4" s="1"/>
  <c r="CS89" i="4"/>
  <c r="CS106" i="4" s="1"/>
  <c r="CR89" i="4"/>
  <c r="CR106" i="4" s="1"/>
  <c r="CQ89" i="4"/>
  <c r="CQ106" i="4" s="1"/>
  <c r="CP89" i="4"/>
  <c r="CP106" i="4" s="1"/>
  <c r="CO89" i="4"/>
  <c r="CO106" i="4" s="1"/>
  <c r="X89" i="4"/>
  <c r="X106" i="4" s="1"/>
  <c r="CN89" i="4"/>
  <c r="CN106" i="4" s="1"/>
  <c r="CM89" i="4"/>
  <c r="CM106" i="4" s="1"/>
  <c r="CK89" i="4"/>
  <c r="CK106" i="4" s="1"/>
  <c r="CL89" i="4"/>
  <c r="CL106" i="4" s="1"/>
  <c r="CJ89" i="4"/>
  <c r="CJ106" i="4" s="1"/>
  <c r="CI89" i="4"/>
  <c r="CI106" i="4" s="1"/>
  <c r="CH89" i="4"/>
  <c r="CH106" i="4" s="1"/>
  <c r="CG89" i="4"/>
  <c r="CG106" i="4" s="1"/>
  <c r="CF89" i="4"/>
  <c r="CF106" i="4" s="1"/>
  <c r="CE89" i="4"/>
  <c r="CE106" i="4" s="1"/>
  <c r="CD89" i="4"/>
  <c r="CD106" i="4" s="1"/>
  <c r="CC89" i="4"/>
  <c r="CC106" i="4" s="1"/>
  <c r="CB89" i="4"/>
  <c r="CB106" i="4" s="1"/>
  <c r="CA89" i="4"/>
  <c r="CA106" i="4" s="1"/>
  <c r="BZ89" i="4"/>
  <c r="BZ106" i="4" s="1"/>
  <c r="BY89" i="4"/>
  <c r="BY106" i="4" s="1"/>
  <c r="BX89" i="4"/>
  <c r="BX106" i="4" s="1"/>
  <c r="BW89" i="4"/>
  <c r="BW106" i="4" s="1"/>
  <c r="BV89" i="4"/>
  <c r="BV106" i="4" s="1"/>
  <c r="BU89" i="4"/>
  <c r="BU106" i="4" s="1"/>
  <c r="BT89" i="4"/>
  <c r="BT106" i="4" s="1"/>
  <c r="BS89" i="4"/>
  <c r="BS106" i="4" s="1"/>
  <c r="BQ89" i="4"/>
  <c r="BQ106" i="4" s="1"/>
  <c r="BP89" i="4"/>
  <c r="BP106" i="4" s="1"/>
  <c r="BR89" i="4"/>
  <c r="BR106" i="4" s="1"/>
  <c r="DB89" i="4"/>
  <c r="DB106" i="4" s="1"/>
  <c r="BM89" i="4"/>
  <c r="BM106" i="4" s="1"/>
  <c r="BN89" i="4"/>
  <c r="BN106" i="4" s="1"/>
  <c r="BL89" i="4"/>
  <c r="BL106" i="4" s="1"/>
  <c r="BJ89" i="4"/>
  <c r="BJ106" i="4" s="1"/>
  <c r="BH89" i="4"/>
  <c r="BH106" i="4" s="1"/>
  <c r="BG89" i="4"/>
  <c r="BG106" i="4" s="1"/>
  <c r="BF89" i="4"/>
  <c r="BF106" i="4" s="1"/>
  <c r="AZ89" i="4"/>
  <c r="AZ106" i="4" s="1"/>
  <c r="BB89" i="4"/>
  <c r="BB106" i="4" s="1"/>
  <c r="BA89" i="4"/>
  <c r="BA106" i="4" s="1"/>
  <c r="AY89" i="4"/>
  <c r="AY106" i="4" s="1"/>
  <c r="BD89" i="4"/>
  <c r="BD106" i="4" s="1"/>
  <c r="BE89" i="4"/>
  <c r="BE106" i="4" s="1"/>
  <c r="AW89" i="4"/>
  <c r="AW106" i="4" s="1"/>
  <c r="AV89" i="4"/>
  <c r="AV106" i="4" s="1"/>
  <c r="AC89" i="4"/>
  <c r="AC106" i="4" s="1"/>
  <c r="AR89" i="4"/>
  <c r="AR106" i="4" s="1"/>
  <c r="BK89" i="4"/>
  <c r="BK106" i="4" s="1"/>
  <c r="AQ89" i="4"/>
  <c r="AQ106" i="4" s="1"/>
  <c r="AS89" i="4"/>
  <c r="AS106" i="4" s="1"/>
  <c r="AU89" i="4"/>
  <c r="AU106" i="4" s="1"/>
  <c r="CX89" i="4"/>
  <c r="CX106" i="4" s="1"/>
  <c r="AP89" i="4"/>
  <c r="AP106" i="4" s="1"/>
  <c r="AO89" i="4"/>
  <c r="AO106" i="4" s="1"/>
  <c r="AN89" i="4"/>
  <c r="AN106" i="4" s="1"/>
  <c r="AM89" i="4"/>
  <c r="AM106" i="4" s="1"/>
  <c r="AL89" i="4"/>
  <c r="AL106" i="4" s="1"/>
  <c r="AK89" i="4"/>
  <c r="AK106" i="4" s="1"/>
  <c r="AJ89" i="4"/>
  <c r="AJ106" i="4" s="1"/>
  <c r="AH89" i="4"/>
  <c r="AH106" i="4" s="1"/>
  <c r="AG89" i="4"/>
  <c r="AG106" i="4" s="1"/>
  <c r="AF89" i="4"/>
  <c r="AF106" i="4" s="1"/>
  <c r="AE89" i="4"/>
  <c r="AE106" i="4" s="1"/>
  <c r="AD89" i="4"/>
  <c r="AD106" i="4" s="1"/>
  <c r="AB89" i="4"/>
  <c r="AB106" i="4" s="1"/>
  <c r="Z89" i="4"/>
  <c r="Z106" i="4" s="1"/>
  <c r="W89" i="4"/>
  <c r="W106" i="4" s="1"/>
  <c r="V89" i="4"/>
  <c r="V106" i="4" s="1"/>
  <c r="U89" i="4"/>
  <c r="U106" i="4" s="1"/>
  <c r="Y89" i="4"/>
  <c r="Y106" i="4" s="1"/>
  <c r="S89" i="4"/>
  <c r="S106" i="4" s="1"/>
  <c r="R89" i="4"/>
  <c r="R106" i="4" s="1"/>
  <c r="P89" i="4"/>
  <c r="P106" i="4" s="1"/>
  <c r="Q89" i="4"/>
  <c r="Q106" i="4" s="1"/>
  <c r="O89" i="4"/>
  <c r="O106" i="4" s="1"/>
  <c r="H89" i="4"/>
  <c r="H106" i="4" s="1"/>
  <c r="G89" i="4"/>
  <c r="G106" i="4" s="1"/>
  <c r="F89" i="4"/>
  <c r="F106" i="4" s="1"/>
  <c r="N89" i="4"/>
  <c r="N106" i="4" s="1"/>
  <c r="L89" i="4"/>
  <c r="L106" i="4" s="1"/>
  <c r="E89" i="4"/>
  <c r="E106" i="4" s="1"/>
  <c r="J89" i="4"/>
  <c r="J106" i="4" s="1"/>
  <c r="I89" i="4"/>
  <c r="I106" i="4" s="1"/>
  <c r="C89" i="4"/>
  <c r="C106" i="4" s="1"/>
  <c r="B93" i="4"/>
  <c r="B110" i="4" s="1"/>
  <c r="B90" i="4"/>
  <c r="B88" i="4"/>
  <c r="B107" i="4" s="1"/>
  <c r="B87" i="4"/>
  <c r="B86" i="4"/>
  <c r="B89" i="4"/>
  <c r="DE72" i="4"/>
  <c r="DE81" i="4" s="1"/>
  <c r="AA72" i="4"/>
  <c r="AA81" i="4" s="1"/>
  <c r="DD72" i="4"/>
  <c r="DD81" i="4" s="1"/>
  <c r="DC72" i="4"/>
  <c r="DC81" i="4" s="1"/>
  <c r="DA72" i="4"/>
  <c r="DA81" i="4" s="1"/>
  <c r="CZ72" i="4"/>
  <c r="CZ81" i="4" s="1"/>
  <c r="CY72" i="4"/>
  <c r="CY81" i="4" s="1"/>
  <c r="CW72" i="4"/>
  <c r="CW81" i="4" s="1"/>
  <c r="CV72" i="4"/>
  <c r="CV81" i="4" s="1"/>
  <c r="CU72" i="4"/>
  <c r="CU81" i="4" s="1"/>
  <c r="CT72" i="4"/>
  <c r="CT81" i="4" s="1"/>
  <c r="CS72" i="4"/>
  <c r="CS81" i="4" s="1"/>
  <c r="CR72" i="4"/>
  <c r="CR81" i="4" s="1"/>
  <c r="CQ72" i="4"/>
  <c r="CQ81" i="4" s="1"/>
  <c r="CP72" i="4"/>
  <c r="CP81" i="4" s="1"/>
  <c r="CO72" i="4"/>
  <c r="CO81" i="4" s="1"/>
  <c r="X72" i="4"/>
  <c r="X81" i="4" s="1"/>
  <c r="CN72" i="4"/>
  <c r="CN81" i="4" s="1"/>
  <c r="CM72" i="4"/>
  <c r="CM81" i="4" s="1"/>
  <c r="CK72" i="4"/>
  <c r="CK81" i="4" s="1"/>
  <c r="CL72" i="4"/>
  <c r="CL81" i="4" s="1"/>
  <c r="CJ72" i="4"/>
  <c r="CJ81" i="4" s="1"/>
  <c r="CI72" i="4"/>
  <c r="CI81" i="4" s="1"/>
  <c r="CH72" i="4"/>
  <c r="CH81" i="4" s="1"/>
  <c r="CG72" i="4"/>
  <c r="CG81" i="4" s="1"/>
  <c r="CF72" i="4"/>
  <c r="CF81" i="4" s="1"/>
  <c r="CE72" i="4"/>
  <c r="CE81" i="4" s="1"/>
  <c r="CD72" i="4"/>
  <c r="CD81" i="4" s="1"/>
  <c r="CC72" i="4"/>
  <c r="CC81" i="4" s="1"/>
  <c r="CB72" i="4"/>
  <c r="CB81" i="4" s="1"/>
  <c r="CA72" i="4"/>
  <c r="CA81" i="4" s="1"/>
  <c r="BZ72" i="4"/>
  <c r="BZ81" i="4" s="1"/>
  <c r="BY72" i="4"/>
  <c r="BY81" i="4" s="1"/>
  <c r="BX72" i="4"/>
  <c r="BX81" i="4" s="1"/>
  <c r="BW72" i="4"/>
  <c r="BW81" i="4" s="1"/>
  <c r="BV72" i="4"/>
  <c r="BV81" i="4" s="1"/>
  <c r="BU72" i="4"/>
  <c r="BU81" i="4" s="1"/>
  <c r="BT72" i="4"/>
  <c r="BT81" i="4" s="1"/>
  <c r="BS72" i="4"/>
  <c r="BS81" i="4" s="1"/>
  <c r="BQ72" i="4"/>
  <c r="BQ81" i="4" s="1"/>
  <c r="BP72" i="4"/>
  <c r="BP81" i="4" s="1"/>
  <c r="BR72" i="4"/>
  <c r="BR81" i="4" s="1"/>
  <c r="DB72" i="4"/>
  <c r="DB81" i="4" s="1"/>
  <c r="BM72" i="4"/>
  <c r="BM81" i="4" s="1"/>
  <c r="BN72" i="4"/>
  <c r="BN81" i="4" s="1"/>
  <c r="BL72" i="4"/>
  <c r="BL81" i="4" s="1"/>
  <c r="BJ72" i="4"/>
  <c r="BJ81" i="4" s="1"/>
  <c r="BH72" i="4"/>
  <c r="BH81" i="4" s="1"/>
  <c r="BG72" i="4"/>
  <c r="BG81" i="4" s="1"/>
  <c r="BF72" i="4"/>
  <c r="BF81" i="4" s="1"/>
  <c r="AZ72" i="4"/>
  <c r="AZ81" i="4" s="1"/>
  <c r="BB72" i="4"/>
  <c r="BB81" i="4" s="1"/>
  <c r="BA72" i="4"/>
  <c r="BA81" i="4" s="1"/>
  <c r="AY72" i="4"/>
  <c r="AY81" i="4" s="1"/>
  <c r="BD72" i="4"/>
  <c r="BD81" i="4" s="1"/>
  <c r="BE72" i="4"/>
  <c r="BE81" i="4" s="1"/>
  <c r="AW72" i="4"/>
  <c r="AW81" i="4" s="1"/>
  <c r="AV72" i="4"/>
  <c r="AV81" i="4" s="1"/>
  <c r="AC72" i="4"/>
  <c r="AC81" i="4" s="1"/>
  <c r="AR72" i="4"/>
  <c r="AR81" i="4" s="1"/>
  <c r="BK72" i="4"/>
  <c r="BK81" i="4" s="1"/>
  <c r="AQ72" i="4"/>
  <c r="AQ81" i="4" s="1"/>
  <c r="AS72" i="4"/>
  <c r="AS81" i="4" s="1"/>
  <c r="AU72" i="4"/>
  <c r="AU81" i="4" s="1"/>
  <c r="CX72" i="4"/>
  <c r="CX81" i="4" s="1"/>
  <c r="AP72" i="4"/>
  <c r="AP81" i="4" s="1"/>
  <c r="AO72" i="4"/>
  <c r="AO81" i="4" s="1"/>
  <c r="AN72" i="4"/>
  <c r="AN81" i="4" s="1"/>
  <c r="AM72" i="4"/>
  <c r="AM81" i="4" s="1"/>
  <c r="AL72" i="4"/>
  <c r="AL81" i="4" s="1"/>
  <c r="AK72" i="4"/>
  <c r="AK81" i="4" s="1"/>
  <c r="AJ72" i="4"/>
  <c r="AJ81" i="4" s="1"/>
  <c r="AH72" i="4"/>
  <c r="AH81" i="4" s="1"/>
  <c r="AG72" i="4"/>
  <c r="AG81" i="4" s="1"/>
  <c r="AF72" i="4"/>
  <c r="AF81" i="4" s="1"/>
  <c r="AE72" i="4"/>
  <c r="AE81" i="4" s="1"/>
  <c r="AD72" i="4"/>
  <c r="AD81" i="4" s="1"/>
  <c r="AB72" i="4"/>
  <c r="AB81" i="4" s="1"/>
  <c r="Z72" i="4"/>
  <c r="Z81" i="4" s="1"/>
  <c r="W72" i="4"/>
  <c r="W81" i="4" s="1"/>
  <c r="V72" i="4"/>
  <c r="V81" i="4" s="1"/>
  <c r="U72" i="4"/>
  <c r="U81" i="4" s="1"/>
  <c r="Y72" i="4"/>
  <c r="Y81" i="4" s="1"/>
  <c r="S72" i="4"/>
  <c r="S81" i="4" s="1"/>
  <c r="R72" i="4"/>
  <c r="R81" i="4" s="1"/>
  <c r="P72" i="4"/>
  <c r="P81" i="4" s="1"/>
  <c r="Q72" i="4"/>
  <c r="Q81" i="4" s="1"/>
  <c r="O72" i="4"/>
  <c r="O81" i="4" s="1"/>
  <c r="H72" i="4"/>
  <c r="H81" i="4" s="1"/>
  <c r="G72" i="4"/>
  <c r="G81" i="4" s="1"/>
  <c r="F72" i="4"/>
  <c r="F81" i="4" s="1"/>
  <c r="N72" i="4"/>
  <c r="N81" i="4" s="1"/>
  <c r="L72" i="4"/>
  <c r="L81" i="4" s="1"/>
  <c r="E72" i="4"/>
  <c r="E81" i="4" s="1"/>
  <c r="J72" i="4"/>
  <c r="J81" i="4" s="1"/>
  <c r="I72" i="4"/>
  <c r="I81" i="4" s="1"/>
  <c r="C72" i="4"/>
  <c r="C81" i="4" s="1"/>
  <c r="DE69" i="4"/>
  <c r="DE79" i="4" s="1"/>
  <c r="AA69" i="4"/>
  <c r="AA79" i="4" s="1"/>
  <c r="DD69" i="4"/>
  <c r="DD79" i="4" s="1"/>
  <c r="DC69" i="4"/>
  <c r="DC79" i="4" s="1"/>
  <c r="DA69" i="4"/>
  <c r="DA79" i="4" s="1"/>
  <c r="CZ69" i="4"/>
  <c r="CZ79" i="4" s="1"/>
  <c r="CY69" i="4"/>
  <c r="CY79" i="4" s="1"/>
  <c r="CW69" i="4"/>
  <c r="CW79" i="4" s="1"/>
  <c r="CV69" i="4"/>
  <c r="CV79" i="4" s="1"/>
  <c r="CU69" i="4"/>
  <c r="CU79" i="4" s="1"/>
  <c r="CT69" i="4"/>
  <c r="CT79" i="4" s="1"/>
  <c r="CS69" i="4"/>
  <c r="CS79" i="4" s="1"/>
  <c r="CR69" i="4"/>
  <c r="CR79" i="4" s="1"/>
  <c r="CQ69" i="4"/>
  <c r="CQ79" i="4" s="1"/>
  <c r="CP69" i="4"/>
  <c r="CP79" i="4" s="1"/>
  <c r="CO69" i="4"/>
  <c r="CO79" i="4" s="1"/>
  <c r="X69" i="4"/>
  <c r="X79" i="4" s="1"/>
  <c r="CN69" i="4"/>
  <c r="CN79" i="4" s="1"/>
  <c r="CM69" i="4"/>
  <c r="CM79" i="4" s="1"/>
  <c r="CK69" i="4"/>
  <c r="CK79" i="4" s="1"/>
  <c r="CL69" i="4"/>
  <c r="CL79" i="4" s="1"/>
  <c r="CJ69" i="4"/>
  <c r="CJ79" i="4" s="1"/>
  <c r="CI69" i="4"/>
  <c r="CI79" i="4" s="1"/>
  <c r="CH69" i="4"/>
  <c r="CH79" i="4" s="1"/>
  <c r="CG69" i="4"/>
  <c r="CG79" i="4" s="1"/>
  <c r="CF69" i="4"/>
  <c r="CF79" i="4" s="1"/>
  <c r="CE69" i="4"/>
  <c r="CE79" i="4" s="1"/>
  <c r="CD69" i="4"/>
  <c r="CD79" i="4" s="1"/>
  <c r="CC69" i="4"/>
  <c r="CC79" i="4" s="1"/>
  <c r="CB69" i="4"/>
  <c r="CB79" i="4" s="1"/>
  <c r="CA69" i="4"/>
  <c r="CA79" i="4" s="1"/>
  <c r="BZ69" i="4"/>
  <c r="BZ79" i="4" s="1"/>
  <c r="BY69" i="4"/>
  <c r="BY79" i="4" s="1"/>
  <c r="BX69" i="4"/>
  <c r="BX79" i="4" s="1"/>
  <c r="BW69" i="4"/>
  <c r="BW79" i="4" s="1"/>
  <c r="BV69" i="4"/>
  <c r="BV79" i="4" s="1"/>
  <c r="BU69" i="4"/>
  <c r="BU79" i="4" s="1"/>
  <c r="BT69" i="4"/>
  <c r="BT79" i="4" s="1"/>
  <c r="BS69" i="4"/>
  <c r="BS79" i="4" s="1"/>
  <c r="BQ69" i="4"/>
  <c r="BQ79" i="4" s="1"/>
  <c r="BP69" i="4"/>
  <c r="BP79" i="4" s="1"/>
  <c r="BR69" i="4"/>
  <c r="BR79" i="4" s="1"/>
  <c r="DB69" i="4"/>
  <c r="DB79" i="4" s="1"/>
  <c r="BM69" i="4"/>
  <c r="BM79" i="4" s="1"/>
  <c r="BN69" i="4"/>
  <c r="BN79" i="4" s="1"/>
  <c r="BL69" i="4"/>
  <c r="BL79" i="4" s="1"/>
  <c r="BJ69" i="4"/>
  <c r="BJ79" i="4" s="1"/>
  <c r="BH69" i="4"/>
  <c r="BH79" i="4" s="1"/>
  <c r="BG69" i="4"/>
  <c r="BG79" i="4" s="1"/>
  <c r="BF69" i="4"/>
  <c r="BF79" i="4" s="1"/>
  <c r="AZ69" i="4"/>
  <c r="AZ79" i="4" s="1"/>
  <c r="BB69" i="4"/>
  <c r="BB79" i="4" s="1"/>
  <c r="BA69" i="4"/>
  <c r="BA79" i="4" s="1"/>
  <c r="AY69" i="4"/>
  <c r="AY79" i="4" s="1"/>
  <c r="BD69" i="4"/>
  <c r="BD79" i="4" s="1"/>
  <c r="BE69" i="4"/>
  <c r="BE79" i="4" s="1"/>
  <c r="AW69" i="4"/>
  <c r="AW79" i="4" s="1"/>
  <c r="AV69" i="4"/>
  <c r="AV79" i="4" s="1"/>
  <c r="AC69" i="4"/>
  <c r="AC79" i="4" s="1"/>
  <c r="AR69" i="4"/>
  <c r="AR79" i="4" s="1"/>
  <c r="BK69" i="4"/>
  <c r="BK79" i="4" s="1"/>
  <c r="AQ69" i="4"/>
  <c r="AQ79" i="4" s="1"/>
  <c r="AS69" i="4"/>
  <c r="AS79" i="4" s="1"/>
  <c r="AU69" i="4"/>
  <c r="AU79" i="4" s="1"/>
  <c r="CX69" i="4"/>
  <c r="CX79" i="4" s="1"/>
  <c r="AP69" i="4"/>
  <c r="AP79" i="4" s="1"/>
  <c r="AO69" i="4"/>
  <c r="AO79" i="4" s="1"/>
  <c r="AN69" i="4"/>
  <c r="AN79" i="4" s="1"/>
  <c r="AM69" i="4"/>
  <c r="AM79" i="4" s="1"/>
  <c r="AL69" i="4"/>
  <c r="AL79" i="4" s="1"/>
  <c r="AK69" i="4"/>
  <c r="AK79" i="4" s="1"/>
  <c r="AJ69" i="4"/>
  <c r="AJ79" i="4" s="1"/>
  <c r="AH69" i="4"/>
  <c r="AH79" i="4" s="1"/>
  <c r="AG69" i="4"/>
  <c r="AG79" i="4" s="1"/>
  <c r="AF69" i="4"/>
  <c r="AF79" i="4" s="1"/>
  <c r="AE69" i="4"/>
  <c r="AE79" i="4" s="1"/>
  <c r="AD69" i="4"/>
  <c r="AD79" i="4" s="1"/>
  <c r="AB69" i="4"/>
  <c r="AB79" i="4" s="1"/>
  <c r="Z69" i="4"/>
  <c r="Z79" i="4" s="1"/>
  <c r="W69" i="4"/>
  <c r="W79" i="4" s="1"/>
  <c r="V69" i="4"/>
  <c r="V79" i="4" s="1"/>
  <c r="U69" i="4"/>
  <c r="U79" i="4" s="1"/>
  <c r="Y69" i="4"/>
  <c r="Y79" i="4" s="1"/>
  <c r="S69" i="4"/>
  <c r="S79" i="4" s="1"/>
  <c r="R69" i="4"/>
  <c r="R79" i="4" s="1"/>
  <c r="P69" i="4"/>
  <c r="P79" i="4" s="1"/>
  <c r="Q69" i="4"/>
  <c r="Q79" i="4" s="1"/>
  <c r="O69" i="4"/>
  <c r="O79" i="4" s="1"/>
  <c r="H69" i="4"/>
  <c r="H79" i="4" s="1"/>
  <c r="G69" i="4"/>
  <c r="G79" i="4" s="1"/>
  <c r="F69" i="4"/>
  <c r="F79" i="4" s="1"/>
  <c r="N69" i="4"/>
  <c r="N79" i="4" s="1"/>
  <c r="L69" i="4"/>
  <c r="L79" i="4" s="1"/>
  <c r="E69" i="4"/>
  <c r="E79" i="4" s="1"/>
  <c r="J69" i="4"/>
  <c r="J79" i="4" s="1"/>
  <c r="I69" i="4"/>
  <c r="I79" i="4" s="1"/>
  <c r="C69" i="4"/>
  <c r="C79" i="4" s="1"/>
  <c r="DE66" i="4"/>
  <c r="DE78" i="4" s="1"/>
  <c r="AA66" i="4"/>
  <c r="AA78" i="4" s="1"/>
  <c r="DD66" i="4"/>
  <c r="DD78" i="4" s="1"/>
  <c r="DC66" i="4"/>
  <c r="DC78" i="4" s="1"/>
  <c r="DA66" i="4"/>
  <c r="DA78" i="4" s="1"/>
  <c r="CZ66" i="4"/>
  <c r="CZ78" i="4" s="1"/>
  <c r="CY66" i="4"/>
  <c r="CY78" i="4" s="1"/>
  <c r="CW66" i="4"/>
  <c r="CW78" i="4" s="1"/>
  <c r="CV66" i="4"/>
  <c r="CV78" i="4" s="1"/>
  <c r="CU66" i="4"/>
  <c r="CU78" i="4" s="1"/>
  <c r="CT66" i="4"/>
  <c r="CT78" i="4" s="1"/>
  <c r="CS66" i="4"/>
  <c r="CS78" i="4" s="1"/>
  <c r="CR66" i="4"/>
  <c r="CR78" i="4" s="1"/>
  <c r="CQ66" i="4"/>
  <c r="CQ78" i="4" s="1"/>
  <c r="CP66" i="4"/>
  <c r="CP78" i="4" s="1"/>
  <c r="CO66" i="4"/>
  <c r="CO78" i="4" s="1"/>
  <c r="X66" i="4"/>
  <c r="X78" i="4" s="1"/>
  <c r="CN66" i="4"/>
  <c r="CN78" i="4" s="1"/>
  <c r="CM66" i="4"/>
  <c r="CM78" i="4" s="1"/>
  <c r="CK66" i="4"/>
  <c r="CK78" i="4" s="1"/>
  <c r="CL66" i="4"/>
  <c r="CL78" i="4" s="1"/>
  <c r="CJ66" i="4"/>
  <c r="CJ78" i="4" s="1"/>
  <c r="CI66" i="4"/>
  <c r="CI78" i="4" s="1"/>
  <c r="CH66" i="4"/>
  <c r="CH78" i="4" s="1"/>
  <c r="CG66" i="4"/>
  <c r="CG78" i="4" s="1"/>
  <c r="CF66" i="4"/>
  <c r="CF78" i="4" s="1"/>
  <c r="CE66" i="4"/>
  <c r="CE78" i="4" s="1"/>
  <c r="CD66" i="4"/>
  <c r="CD78" i="4" s="1"/>
  <c r="CC66" i="4"/>
  <c r="CC78" i="4" s="1"/>
  <c r="CB66" i="4"/>
  <c r="CB78" i="4" s="1"/>
  <c r="CA66" i="4"/>
  <c r="CA78" i="4" s="1"/>
  <c r="BZ66" i="4"/>
  <c r="BZ78" i="4" s="1"/>
  <c r="BY66" i="4"/>
  <c r="BY78" i="4" s="1"/>
  <c r="BX66" i="4"/>
  <c r="BX78" i="4" s="1"/>
  <c r="BW66" i="4"/>
  <c r="BW78" i="4" s="1"/>
  <c r="BV66" i="4"/>
  <c r="BV78" i="4" s="1"/>
  <c r="BU66" i="4"/>
  <c r="BU78" i="4" s="1"/>
  <c r="BT66" i="4"/>
  <c r="BT78" i="4" s="1"/>
  <c r="BS66" i="4"/>
  <c r="BS78" i="4" s="1"/>
  <c r="BQ66" i="4"/>
  <c r="BQ78" i="4" s="1"/>
  <c r="BP66" i="4"/>
  <c r="BP78" i="4" s="1"/>
  <c r="BR66" i="4"/>
  <c r="BR78" i="4" s="1"/>
  <c r="DB66" i="4"/>
  <c r="DB78" i="4" s="1"/>
  <c r="BM66" i="4"/>
  <c r="BM78" i="4" s="1"/>
  <c r="BN66" i="4"/>
  <c r="BN78" i="4" s="1"/>
  <c r="BL66" i="4"/>
  <c r="BL78" i="4" s="1"/>
  <c r="BJ66" i="4"/>
  <c r="BJ78" i="4" s="1"/>
  <c r="BH66" i="4"/>
  <c r="BH78" i="4" s="1"/>
  <c r="BG66" i="4"/>
  <c r="BG78" i="4" s="1"/>
  <c r="BF66" i="4"/>
  <c r="BF78" i="4" s="1"/>
  <c r="AZ66" i="4"/>
  <c r="AZ78" i="4" s="1"/>
  <c r="BB66" i="4"/>
  <c r="BB78" i="4" s="1"/>
  <c r="BA66" i="4"/>
  <c r="BA78" i="4" s="1"/>
  <c r="AY66" i="4"/>
  <c r="AY78" i="4" s="1"/>
  <c r="BD66" i="4"/>
  <c r="BD78" i="4" s="1"/>
  <c r="BE66" i="4"/>
  <c r="BE78" i="4" s="1"/>
  <c r="AW66" i="4"/>
  <c r="AW78" i="4" s="1"/>
  <c r="AV66" i="4"/>
  <c r="AV78" i="4" s="1"/>
  <c r="AC66" i="4"/>
  <c r="AC78" i="4" s="1"/>
  <c r="AR66" i="4"/>
  <c r="AR78" i="4" s="1"/>
  <c r="BK66" i="4"/>
  <c r="BK78" i="4" s="1"/>
  <c r="AQ66" i="4"/>
  <c r="AQ78" i="4" s="1"/>
  <c r="AS66" i="4"/>
  <c r="AS78" i="4" s="1"/>
  <c r="AU66" i="4"/>
  <c r="AU78" i="4" s="1"/>
  <c r="CX66" i="4"/>
  <c r="CX78" i="4" s="1"/>
  <c r="AP66" i="4"/>
  <c r="AP78" i="4" s="1"/>
  <c r="AO66" i="4"/>
  <c r="AO78" i="4" s="1"/>
  <c r="AN66" i="4"/>
  <c r="AN78" i="4" s="1"/>
  <c r="AM66" i="4"/>
  <c r="AM78" i="4" s="1"/>
  <c r="AL66" i="4"/>
  <c r="AL78" i="4" s="1"/>
  <c r="AK66" i="4"/>
  <c r="AK78" i="4" s="1"/>
  <c r="AJ66" i="4"/>
  <c r="AJ78" i="4" s="1"/>
  <c r="AH66" i="4"/>
  <c r="AH78" i="4" s="1"/>
  <c r="AG66" i="4"/>
  <c r="AG78" i="4" s="1"/>
  <c r="AF66" i="4"/>
  <c r="AF78" i="4" s="1"/>
  <c r="AE66" i="4"/>
  <c r="AE78" i="4" s="1"/>
  <c r="AD66" i="4"/>
  <c r="AD78" i="4" s="1"/>
  <c r="AB66" i="4"/>
  <c r="AB78" i="4" s="1"/>
  <c r="Z66" i="4"/>
  <c r="Z78" i="4" s="1"/>
  <c r="W66" i="4"/>
  <c r="W78" i="4" s="1"/>
  <c r="V66" i="4"/>
  <c r="V78" i="4" s="1"/>
  <c r="U66" i="4"/>
  <c r="U78" i="4" s="1"/>
  <c r="Y66" i="4"/>
  <c r="Y78" i="4" s="1"/>
  <c r="S66" i="4"/>
  <c r="S78" i="4" s="1"/>
  <c r="R66" i="4"/>
  <c r="R78" i="4" s="1"/>
  <c r="P66" i="4"/>
  <c r="P78" i="4" s="1"/>
  <c r="Q66" i="4"/>
  <c r="Q78" i="4" s="1"/>
  <c r="O66" i="4"/>
  <c r="O78" i="4" s="1"/>
  <c r="H66" i="4"/>
  <c r="H78" i="4" s="1"/>
  <c r="G66" i="4"/>
  <c r="G78" i="4" s="1"/>
  <c r="F66" i="4"/>
  <c r="F78" i="4" s="1"/>
  <c r="N66" i="4"/>
  <c r="N78" i="4" s="1"/>
  <c r="L66" i="4"/>
  <c r="L78" i="4" s="1"/>
  <c r="E66" i="4"/>
  <c r="E78" i="4" s="1"/>
  <c r="J66" i="4"/>
  <c r="J78" i="4" s="1"/>
  <c r="I66" i="4"/>
  <c r="I78" i="4" s="1"/>
  <c r="C66" i="4"/>
  <c r="C78" i="4" s="1"/>
  <c r="DE65" i="4"/>
  <c r="AA65" i="4"/>
  <c r="DD65" i="4"/>
  <c r="DC65" i="4"/>
  <c r="DA65" i="4"/>
  <c r="CZ65" i="4"/>
  <c r="CY65" i="4"/>
  <c r="CW65" i="4"/>
  <c r="CV65" i="4"/>
  <c r="CU65" i="4"/>
  <c r="CT65" i="4"/>
  <c r="CS65" i="4"/>
  <c r="CR65" i="4"/>
  <c r="CQ65" i="4"/>
  <c r="CP65" i="4"/>
  <c r="CO65" i="4"/>
  <c r="X65" i="4"/>
  <c r="CN65" i="4"/>
  <c r="CM65" i="4"/>
  <c r="CK65" i="4"/>
  <c r="CL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Q65" i="4"/>
  <c r="BP65" i="4"/>
  <c r="BR65" i="4"/>
  <c r="DB65" i="4"/>
  <c r="BM65" i="4"/>
  <c r="BN65" i="4"/>
  <c r="BL65" i="4"/>
  <c r="BJ65" i="4"/>
  <c r="BH65" i="4"/>
  <c r="BG65" i="4"/>
  <c r="BF65" i="4"/>
  <c r="AZ65" i="4"/>
  <c r="BB65" i="4"/>
  <c r="BA65" i="4"/>
  <c r="AY65" i="4"/>
  <c r="BD65" i="4"/>
  <c r="BE65" i="4"/>
  <c r="AW65" i="4"/>
  <c r="AV65" i="4"/>
  <c r="AC65" i="4"/>
  <c r="AR65" i="4"/>
  <c r="BK65" i="4"/>
  <c r="AQ65" i="4"/>
  <c r="AS65" i="4"/>
  <c r="AU65" i="4"/>
  <c r="CX65" i="4"/>
  <c r="AP65" i="4"/>
  <c r="AO65" i="4"/>
  <c r="AN65" i="4"/>
  <c r="AM65" i="4"/>
  <c r="AL65" i="4"/>
  <c r="AK65" i="4"/>
  <c r="AJ65" i="4"/>
  <c r="AH65" i="4"/>
  <c r="AG65" i="4"/>
  <c r="AF65" i="4"/>
  <c r="AE65" i="4"/>
  <c r="AD65" i="4"/>
  <c r="AB65" i="4"/>
  <c r="Z65" i="4"/>
  <c r="W65" i="4"/>
  <c r="V65" i="4"/>
  <c r="U65" i="4"/>
  <c r="Y65" i="4"/>
  <c r="S65" i="4"/>
  <c r="R65" i="4"/>
  <c r="P65" i="4"/>
  <c r="Q65" i="4"/>
  <c r="O65" i="4"/>
  <c r="H65" i="4"/>
  <c r="G65" i="4"/>
  <c r="F65" i="4"/>
  <c r="N65" i="4"/>
  <c r="L65" i="4"/>
  <c r="E65" i="4"/>
  <c r="J65" i="4"/>
  <c r="I65" i="4"/>
  <c r="C65" i="4"/>
  <c r="DE64" i="4"/>
  <c r="AA64" i="4"/>
  <c r="DD64" i="4"/>
  <c r="DC64" i="4"/>
  <c r="DA64" i="4"/>
  <c r="CZ64" i="4"/>
  <c r="CY64" i="4"/>
  <c r="CW64" i="4"/>
  <c r="CV64" i="4"/>
  <c r="CU64" i="4"/>
  <c r="CT64" i="4"/>
  <c r="CS64" i="4"/>
  <c r="CR64" i="4"/>
  <c r="CQ64" i="4"/>
  <c r="CP64" i="4"/>
  <c r="CO64" i="4"/>
  <c r="X64" i="4"/>
  <c r="CN64" i="4"/>
  <c r="CM64" i="4"/>
  <c r="CK64" i="4"/>
  <c r="CL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Q64" i="4"/>
  <c r="BP64" i="4"/>
  <c r="BR64" i="4"/>
  <c r="DB64" i="4"/>
  <c r="BM64" i="4"/>
  <c r="BN64" i="4"/>
  <c r="BL64" i="4"/>
  <c r="BJ64" i="4"/>
  <c r="BH64" i="4"/>
  <c r="BG64" i="4"/>
  <c r="BF64" i="4"/>
  <c r="AZ64" i="4"/>
  <c r="BB64" i="4"/>
  <c r="BA64" i="4"/>
  <c r="AY64" i="4"/>
  <c r="BD64" i="4"/>
  <c r="BE64" i="4"/>
  <c r="AW64" i="4"/>
  <c r="AV64" i="4"/>
  <c r="AC64" i="4"/>
  <c r="AR64" i="4"/>
  <c r="BK64" i="4"/>
  <c r="AQ64" i="4"/>
  <c r="AS64" i="4"/>
  <c r="AU64" i="4"/>
  <c r="CX64" i="4"/>
  <c r="AP64" i="4"/>
  <c r="AO64" i="4"/>
  <c r="AN64" i="4"/>
  <c r="AM64" i="4"/>
  <c r="AL64" i="4"/>
  <c r="AK64" i="4"/>
  <c r="AJ64" i="4"/>
  <c r="AH64" i="4"/>
  <c r="AG64" i="4"/>
  <c r="AF64" i="4"/>
  <c r="AE64" i="4"/>
  <c r="AD64" i="4"/>
  <c r="AB64" i="4"/>
  <c r="Z64" i="4"/>
  <c r="W64" i="4"/>
  <c r="V64" i="4"/>
  <c r="U64" i="4"/>
  <c r="Y64" i="4"/>
  <c r="S64" i="4"/>
  <c r="R64" i="4"/>
  <c r="P64" i="4"/>
  <c r="Q64" i="4"/>
  <c r="O64" i="4"/>
  <c r="H64" i="4"/>
  <c r="G64" i="4"/>
  <c r="F64" i="4"/>
  <c r="N64" i="4"/>
  <c r="L64" i="4"/>
  <c r="E64" i="4"/>
  <c r="J64" i="4"/>
  <c r="I64" i="4"/>
  <c r="C64" i="4"/>
  <c r="DE63" i="4"/>
  <c r="AA63" i="4"/>
  <c r="DD63" i="4"/>
  <c r="DC63" i="4"/>
  <c r="DA63" i="4"/>
  <c r="CZ63" i="4"/>
  <c r="CY63" i="4"/>
  <c r="CW63" i="4"/>
  <c r="CV63" i="4"/>
  <c r="CU63" i="4"/>
  <c r="CT63" i="4"/>
  <c r="CS63" i="4"/>
  <c r="CR63" i="4"/>
  <c r="CQ63" i="4"/>
  <c r="CP63" i="4"/>
  <c r="CO63" i="4"/>
  <c r="X63" i="4"/>
  <c r="CN63" i="4"/>
  <c r="CM63" i="4"/>
  <c r="CK63" i="4"/>
  <c r="CL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Q63" i="4"/>
  <c r="BP63" i="4"/>
  <c r="BR63" i="4"/>
  <c r="DB63" i="4"/>
  <c r="BM63" i="4"/>
  <c r="BN63" i="4"/>
  <c r="BL63" i="4"/>
  <c r="BJ63" i="4"/>
  <c r="BH63" i="4"/>
  <c r="BG63" i="4"/>
  <c r="BF63" i="4"/>
  <c r="AZ63" i="4"/>
  <c r="BB63" i="4"/>
  <c r="BA63" i="4"/>
  <c r="AY63" i="4"/>
  <c r="BD63" i="4"/>
  <c r="BE63" i="4"/>
  <c r="AW63" i="4"/>
  <c r="AV63" i="4"/>
  <c r="AC63" i="4"/>
  <c r="AR63" i="4"/>
  <c r="BK63" i="4"/>
  <c r="AQ63" i="4"/>
  <c r="AS63" i="4"/>
  <c r="AU63" i="4"/>
  <c r="CX63" i="4"/>
  <c r="AP63" i="4"/>
  <c r="AO63" i="4"/>
  <c r="AN63" i="4"/>
  <c r="AM63" i="4"/>
  <c r="AL63" i="4"/>
  <c r="AK63" i="4"/>
  <c r="AJ63" i="4"/>
  <c r="AH63" i="4"/>
  <c r="AG63" i="4"/>
  <c r="AF63" i="4"/>
  <c r="AE63" i="4"/>
  <c r="AD63" i="4"/>
  <c r="AB63" i="4"/>
  <c r="Z63" i="4"/>
  <c r="W63" i="4"/>
  <c r="V63" i="4"/>
  <c r="U63" i="4"/>
  <c r="Y63" i="4"/>
  <c r="S63" i="4"/>
  <c r="R63" i="4"/>
  <c r="P63" i="4"/>
  <c r="Q63" i="4"/>
  <c r="O63" i="4"/>
  <c r="H63" i="4"/>
  <c r="G63" i="4"/>
  <c r="F63" i="4"/>
  <c r="N63" i="4"/>
  <c r="L63" i="4"/>
  <c r="E63" i="4"/>
  <c r="J63" i="4"/>
  <c r="I63" i="4"/>
  <c r="C63" i="4"/>
  <c r="DE62" i="4"/>
  <c r="AA62" i="4"/>
  <c r="DD62" i="4"/>
  <c r="DC62" i="4"/>
  <c r="DA62" i="4"/>
  <c r="CZ62" i="4"/>
  <c r="CY62" i="4"/>
  <c r="CW62" i="4"/>
  <c r="CV62" i="4"/>
  <c r="CU62" i="4"/>
  <c r="CT62" i="4"/>
  <c r="CS62" i="4"/>
  <c r="CR62" i="4"/>
  <c r="CQ62" i="4"/>
  <c r="CP62" i="4"/>
  <c r="CO62" i="4"/>
  <c r="X62" i="4"/>
  <c r="CN62" i="4"/>
  <c r="CM62" i="4"/>
  <c r="CK62" i="4"/>
  <c r="CL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Q62" i="4"/>
  <c r="BP62" i="4"/>
  <c r="BR62" i="4"/>
  <c r="DB62" i="4"/>
  <c r="BM62" i="4"/>
  <c r="BN62" i="4"/>
  <c r="BL62" i="4"/>
  <c r="BJ62" i="4"/>
  <c r="BH62" i="4"/>
  <c r="BG62" i="4"/>
  <c r="BF62" i="4"/>
  <c r="AZ62" i="4"/>
  <c r="BB62" i="4"/>
  <c r="BA62" i="4"/>
  <c r="AY62" i="4"/>
  <c r="BD62" i="4"/>
  <c r="BE62" i="4"/>
  <c r="AW62" i="4"/>
  <c r="AV62" i="4"/>
  <c r="AC62" i="4"/>
  <c r="AR62" i="4"/>
  <c r="BK62" i="4"/>
  <c r="AQ62" i="4"/>
  <c r="AS62" i="4"/>
  <c r="AU62" i="4"/>
  <c r="CX62" i="4"/>
  <c r="AP62" i="4"/>
  <c r="AO62" i="4"/>
  <c r="AN62" i="4"/>
  <c r="AM62" i="4"/>
  <c r="AL62" i="4"/>
  <c r="AK62" i="4"/>
  <c r="AJ62" i="4"/>
  <c r="AH62" i="4"/>
  <c r="AG62" i="4"/>
  <c r="AF62" i="4"/>
  <c r="AE62" i="4"/>
  <c r="AD62" i="4"/>
  <c r="AB62" i="4"/>
  <c r="Z62" i="4"/>
  <c r="W62" i="4"/>
  <c r="V62" i="4"/>
  <c r="U62" i="4"/>
  <c r="Y62" i="4"/>
  <c r="S62" i="4"/>
  <c r="R62" i="4"/>
  <c r="P62" i="4"/>
  <c r="Q62" i="4"/>
  <c r="O62" i="4"/>
  <c r="H62" i="4"/>
  <c r="G62" i="4"/>
  <c r="F62" i="4"/>
  <c r="N62" i="4"/>
  <c r="L62" i="4"/>
  <c r="E62" i="4"/>
  <c r="J62" i="4"/>
  <c r="I62" i="4"/>
  <c r="C62" i="4"/>
  <c r="DE61" i="4"/>
  <c r="AA61" i="4"/>
  <c r="DD61" i="4"/>
  <c r="DC61" i="4"/>
  <c r="DA61" i="4"/>
  <c r="CZ61" i="4"/>
  <c r="CY61" i="4"/>
  <c r="CW61" i="4"/>
  <c r="CV61" i="4"/>
  <c r="CU61" i="4"/>
  <c r="CT61" i="4"/>
  <c r="CS61" i="4"/>
  <c r="CR61" i="4"/>
  <c r="CQ61" i="4"/>
  <c r="CP61" i="4"/>
  <c r="CO61" i="4"/>
  <c r="X61" i="4"/>
  <c r="CN61" i="4"/>
  <c r="CM61" i="4"/>
  <c r="CK61" i="4"/>
  <c r="CL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Q61" i="4"/>
  <c r="BP61" i="4"/>
  <c r="BR61" i="4"/>
  <c r="DB61" i="4"/>
  <c r="BM61" i="4"/>
  <c r="BN61" i="4"/>
  <c r="BL61" i="4"/>
  <c r="BJ61" i="4"/>
  <c r="BH61" i="4"/>
  <c r="BG61" i="4"/>
  <c r="BF61" i="4"/>
  <c r="AZ61" i="4"/>
  <c r="BB61" i="4"/>
  <c r="BA61" i="4"/>
  <c r="AY61" i="4"/>
  <c r="BD61" i="4"/>
  <c r="BE61" i="4"/>
  <c r="AW61" i="4"/>
  <c r="AV61" i="4"/>
  <c r="AC61" i="4"/>
  <c r="AR61" i="4"/>
  <c r="BK61" i="4"/>
  <c r="AQ61" i="4"/>
  <c r="AS61" i="4"/>
  <c r="AU61" i="4"/>
  <c r="CX61" i="4"/>
  <c r="AP61" i="4"/>
  <c r="AO61" i="4"/>
  <c r="AN61" i="4"/>
  <c r="AM61" i="4"/>
  <c r="AL61" i="4"/>
  <c r="AK61" i="4"/>
  <c r="AJ61" i="4"/>
  <c r="AH61" i="4"/>
  <c r="AG61" i="4"/>
  <c r="AF61" i="4"/>
  <c r="AE61" i="4"/>
  <c r="AD61" i="4"/>
  <c r="AB61" i="4"/>
  <c r="Z61" i="4"/>
  <c r="W61" i="4"/>
  <c r="V61" i="4"/>
  <c r="U61" i="4"/>
  <c r="Y61" i="4"/>
  <c r="S61" i="4"/>
  <c r="R61" i="4"/>
  <c r="P61" i="4"/>
  <c r="Q61" i="4"/>
  <c r="O61" i="4"/>
  <c r="H61" i="4"/>
  <c r="G61" i="4"/>
  <c r="F61" i="4"/>
  <c r="N61" i="4"/>
  <c r="L61" i="4"/>
  <c r="E61" i="4"/>
  <c r="J61" i="4"/>
  <c r="I61" i="4"/>
  <c r="C61" i="4"/>
  <c r="DE58" i="4"/>
  <c r="AA58" i="4"/>
  <c r="DD58" i="4"/>
  <c r="DC58" i="4"/>
  <c r="DA58" i="4"/>
  <c r="CZ58" i="4"/>
  <c r="CY58" i="4"/>
  <c r="CW58" i="4"/>
  <c r="CV58" i="4"/>
  <c r="CU58" i="4"/>
  <c r="CT58" i="4"/>
  <c r="CS58" i="4"/>
  <c r="CR58" i="4"/>
  <c r="CQ58" i="4"/>
  <c r="CP58" i="4"/>
  <c r="CO58" i="4"/>
  <c r="X58" i="4"/>
  <c r="CN58" i="4"/>
  <c r="CM58" i="4"/>
  <c r="CK58" i="4"/>
  <c r="CL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Q58" i="4"/>
  <c r="BP58" i="4"/>
  <c r="BR58" i="4"/>
  <c r="DB58" i="4"/>
  <c r="BM58" i="4"/>
  <c r="BN58" i="4"/>
  <c r="BL58" i="4"/>
  <c r="BJ58" i="4"/>
  <c r="BH58" i="4"/>
  <c r="BG58" i="4"/>
  <c r="BF58" i="4"/>
  <c r="AZ58" i="4"/>
  <c r="BB58" i="4"/>
  <c r="BA58" i="4"/>
  <c r="AY58" i="4"/>
  <c r="BD58" i="4"/>
  <c r="BE58" i="4"/>
  <c r="AW58" i="4"/>
  <c r="AV58" i="4"/>
  <c r="AC58" i="4"/>
  <c r="AR58" i="4"/>
  <c r="BK58" i="4"/>
  <c r="AQ58" i="4"/>
  <c r="AS58" i="4"/>
  <c r="AU58" i="4"/>
  <c r="CX58" i="4"/>
  <c r="AP58" i="4"/>
  <c r="AO58" i="4"/>
  <c r="AN58" i="4"/>
  <c r="AM58" i="4"/>
  <c r="AL58" i="4"/>
  <c r="AK58" i="4"/>
  <c r="AJ58" i="4"/>
  <c r="AH58" i="4"/>
  <c r="AG58" i="4"/>
  <c r="AF58" i="4"/>
  <c r="AE58" i="4"/>
  <c r="AD58" i="4"/>
  <c r="AB58" i="4"/>
  <c r="Z58" i="4"/>
  <c r="W58" i="4"/>
  <c r="V58" i="4"/>
  <c r="U58" i="4"/>
  <c r="Y58" i="4"/>
  <c r="S58" i="4"/>
  <c r="R58" i="4"/>
  <c r="P58" i="4"/>
  <c r="Q58" i="4"/>
  <c r="O58" i="4"/>
  <c r="H58" i="4"/>
  <c r="G58" i="4"/>
  <c r="F58" i="4"/>
  <c r="N58" i="4"/>
  <c r="L58" i="4"/>
  <c r="E58" i="4"/>
  <c r="J58" i="4"/>
  <c r="I58" i="4"/>
  <c r="C58" i="4"/>
  <c r="DE57" i="4"/>
  <c r="AA57" i="4"/>
  <c r="DD57" i="4"/>
  <c r="DC57" i="4"/>
  <c r="DA57" i="4"/>
  <c r="CZ57" i="4"/>
  <c r="CY57" i="4"/>
  <c r="CW57" i="4"/>
  <c r="CV57" i="4"/>
  <c r="CU57" i="4"/>
  <c r="CT57" i="4"/>
  <c r="CS57" i="4"/>
  <c r="CR57" i="4"/>
  <c r="CQ57" i="4"/>
  <c r="CP57" i="4"/>
  <c r="CO57" i="4"/>
  <c r="X57" i="4"/>
  <c r="CN57" i="4"/>
  <c r="CM57" i="4"/>
  <c r="CK57" i="4"/>
  <c r="CL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Q57" i="4"/>
  <c r="BP57" i="4"/>
  <c r="BR57" i="4"/>
  <c r="DB57" i="4"/>
  <c r="BM57" i="4"/>
  <c r="BN57" i="4"/>
  <c r="BL57" i="4"/>
  <c r="BJ57" i="4"/>
  <c r="BH57" i="4"/>
  <c r="BG57" i="4"/>
  <c r="BF57" i="4"/>
  <c r="AZ57" i="4"/>
  <c r="BB57" i="4"/>
  <c r="BA57" i="4"/>
  <c r="AY57" i="4"/>
  <c r="BD57" i="4"/>
  <c r="BE57" i="4"/>
  <c r="AW57" i="4"/>
  <c r="AV57" i="4"/>
  <c r="AC57" i="4"/>
  <c r="AR57" i="4"/>
  <c r="BK57" i="4"/>
  <c r="AQ57" i="4"/>
  <c r="AS57" i="4"/>
  <c r="AU57" i="4"/>
  <c r="CX57" i="4"/>
  <c r="AP57" i="4"/>
  <c r="AO57" i="4"/>
  <c r="AN57" i="4"/>
  <c r="AM57" i="4"/>
  <c r="AL57" i="4"/>
  <c r="AK57" i="4"/>
  <c r="AJ57" i="4"/>
  <c r="AH57" i="4"/>
  <c r="AG57" i="4"/>
  <c r="AF57" i="4"/>
  <c r="AE57" i="4"/>
  <c r="AD57" i="4"/>
  <c r="AB57" i="4"/>
  <c r="Z57" i="4"/>
  <c r="W57" i="4"/>
  <c r="V57" i="4"/>
  <c r="U57" i="4"/>
  <c r="Y57" i="4"/>
  <c r="S57" i="4"/>
  <c r="R57" i="4"/>
  <c r="P57" i="4"/>
  <c r="Q57" i="4"/>
  <c r="O57" i="4"/>
  <c r="H57" i="4"/>
  <c r="G57" i="4"/>
  <c r="F57" i="4"/>
  <c r="N57" i="4"/>
  <c r="L57" i="4"/>
  <c r="E57" i="4"/>
  <c r="J57" i="4"/>
  <c r="I57" i="4"/>
  <c r="C57" i="4"/>
  <c r="DE68" i="4"/>
  <c r="DE77" i="4" s="1"/>
  <c r="AA68" i="4"/>
  <c r="AA77" i="4" s="1"/>
  <c r="DD68" i="4"/>
  <c r="DD77" i="4" s="1"/>
  <c r="DC68" i="4"/>
  <c r="DC77" i="4" s="1"/>
  <c r="DA68" i="4"/>
  <c r="DA77" i="4" s="1"/>
  <c r="CZ68" i="4"/>
  <c r="CZ77" i="4" s="1"/>
  <c r="CY68" i="4"/>
  <c r="CY77" i="4" s="1"/>
  <c r="CW68" i="4"/>
  <c r="CW77" i="4" s="1"/>
  <c r="CV68" i="4"/>
  <c r="CV77" i="4" s="1"/>
  <c r="CU68" i="4"/>
  <c r="CU77" i="4" s="1"/>
  <c r="CT68" i="4"/>
  <c r="CT77" i="4" s="1"/>
  <c r="CS68" i="4"/>
  <c r="CS77" i="4" s="1"/>
  <c r="CR68" i="4"/>
  <c r="CR77" i="4" s="1"/>
  <c r="CQ68" i="4"/>
  <c r="CQ77" i="4" s="1"/>
  <c r="CP68" i="4"/>
  <c r="CP77" i="4" s="1"/>
  <c r="CO68" i="4"/>
  <c r="CO77" i="4" s="1"/>
  <c r="X68" i="4"/>
  <c r="X77" i="4" s="1"/>
  <c r="CN68" i="4"/>
  <c r="CN77" i="4" s="1"/>
  <c r="CM68" i="4"/>
  <c r="CM77" i="4" s="1"/>
  <c r="CK68" i="4"/>
  <c r="CK77" i="4" s="1"/>
  <c r="CL68" i="4"/>
  <c r="CL77" i="4" s="1"/>
  <c r="CJ68" i="4"/>
  <c r="CJ77" i="4" s="1"/>
  <c r="CI68" i="4"/>
  <c r="CI77" i="4" s="1"/>
  <c r="CH68" i="4"/>
  <c r="CH77" i="4" s="1"/>
  <c r="CG68" i="4"/>
  <c r="CG77" i="4" s="1"/>
  <c r="CF68" i="4"/>
  <c r="CF77" i="4" s="1"/>
  <c r="CE68" i="4"/>
  <c r="CE77" i="4" s="1"/>
  <c r="CD68" i="4"/>
  <c r="CD77" i="4" s="1"/>
  <c r="CC68" i="4"/>
  <c r="CC77" i="4" s="1"/>
  <c r="CB68" i="4"/>
  <c r="CB77" i="4" s="1"/>
  <c r="CA68" i="4"/>
  <c r="CA77" i="4" s="1"/>
  <c r="BZ68" i="4"/>
  <c r="BZ77" i="4" s="1"/>
  <c r="BY68" i="4"/>
  <c r="BY77" i="4" s="1"/>
  <c r="BX68" i="4"/>
  <c r="BX77" i="4" s="1"/>
  <c r="BW68" i="4"/>
  <c r="BW77" i="4" s="1"/>
  <c r="BV68" i="4"/>
  <c r="BV77" i="4" s="1"/>
  <c r="BU68" i="4"/>
  <c r="BU77" i="4" s="1"/>
  <c r="BT68" i="4"/>
  <c r="BT77" i="4" s="1"/>
  <c r="BS68" i="4"/>
  <c r="BS77" i="4" s="1"/>
  <c r="BQ68" i="4"/>
  <c r="BQ77" i="4" s="1"/>
  <c r="BP68" i="4"/>
  <c r="BP77" i="4" s="1"/>
  <c r="BR68" i="4"/>
  <c r="BR77" i="4" s="1"/>
  <c r="DB68" i="4"/>
  <c r="DB77" i="4" s="1"/>
  <c r="BM68" i="4"/>
  <c r="BM77" i="4" s="1"/>
  <c r="BN68" i="4"/>
  <c r="BN77" i="4" s="1"/>
  <c r="BL68" i="4"/>
  <c r="BL77" i="4" s="1"/>
  <c r="BJ68" i="4"/>
  <c r="BJ77" i="4" s="1"/>
  <c r="BH68" i="4"/>
  <c r="BH77" i="4" s="1"/>
  <c r="BG68" i="4"/>
  <c r="BG77" i="4" s="1"/>
  <c r="BF68" i="4"/>
  <c r="BF77" i="4" s="1"/>
  <c r="AZ68" i="4"/>
  <c r="AZ77" i="4" s="1"/>
  <c r="BB68" i="4"/>
  <c r="BB77" i="4" s="1"/>
  <c r="BA68" i="4"/>
  <c r="BA77" i="4" s="1"/>
  <c r="AY68" i="4"/>
  <c r="AY77" i="4" s="1"/>
  <c r="BD68" i="4"/>
  <c r="BD77" i="4" s="1"/>
  <c r="BE68" i="4"/>
  <c r="BE77" i="4" s="1"/>
  <c r="AW68" i="4"/>
  <c r="AW77" i="4" s="1"/>
  <c r="AV68" i="4"/>
  <c r="AV77" i="4" s="1"/>
  <c r="AC68" i="4"/>
  <c r="AC77" i="4" s="1"/>
  <c r="AR68" i="4"/>
  <c r="AR77" i="4" s="1"/>
  <c r="BK68" i="4"/>
  <c r="BK77" i="4" s="1"/>
  <c r="AQ68" i="4"/>
  <c r="AQ77" i="4" s="1"/>
  <c r="AS68" i="4"/>
  <c r="AS77" i="4" s="1"/>
  <c r="AU68" i="4"/>
  <c r="AU77" i="4" s="1"/>
  <c r="CX68" i="4"/>
  <c r="CX77" i="4" s="1"/>
  <c r="AP68" i="4"/>
  <c r="AP77" i="4" s="1"/>
  <c r="AO68" i="4"/>
  <c r="AO77" i="4" s="1"/>
  <c r="AN68" i="4"/>
  <c r="AN77" i="4" s="1"/>
  <c r="AM68" i="4"/>
  <c r="AM77" i="4" s="1"/>
  <c r="AL68" i="4"/>
  <c r="AL77" i="4" s="1"/>
  <c r="AK68" i="4"/>
  <c r="AK77" i="4" s="1"/>
  <c r="AJ68" i="4"/>
  <c r="AJ77" i="4" s="1"/>
  <c r="AH68" i="4"/>
  <c r="AH77" i="4" s="1"/>
  <c r="AG68" i="4"/>
  <c r="AG77" i="4" s="1"/>
  <c r="AF68" i="4"/>
  <c r="AF77" i="4" s="1"/>
  <c r="AE68" i="4"/>
  <c r="AE77" i="4" s="1"/>
  <c r="AD68" i="4"/>
  <c r="AD77" i="4" s="1"/>
  <c r="AB68" i="4"/>
  <c r="AB77" i="4" s="1"/>
  <c r="Z68" i="4"/>
  <c r="Z77" i="4" s="1"/>
  <c r="W68" i="4"/>
  <c r="W77" i="4" s="1"/>
  <c r="V68" i="4"/>
  <c r="V77" i="4" s="1"/>
  <c r="U68" i="4"/>
  <c r="U77" i="4" s="1"/>
  <c r="Y68" i="4"/>
  <c r="Y77" i="4" s="1"/>
  <c r="S68" i="4"/>
  <c r="S77" i="4" s="1"/>
  <c r="R68" i="4"/>
  <c r="R77" i="4" s="1"/>
  <c r="P68" i="4"/>
  <c r="P77" i="4" s="1"/>
  <c r="Q68" i="4"/>
  <c r="Q77" i="4" s="1"/>
  <c r="O68" i="4"/>
  <c r="O77" i="4" s="1"/>
  <c r="H68" i="4"/>
  <c r="H77" i="4" s="1"/>
  <c r="G68" i="4"/>
  <c r="G77" i="4" s="1"/>
  <c r="F68" i="4"/>
  <c r="F77" i="4" s="1"/>
  <c r="N68" i="4"/>
  <c r="N77" i="4" s="1"/>
  <c r="L68" i="4"/>
  <c r="L77" i="4" s="1"/>
  <c r="E68" i="4"/>
  <c r="E77" i="4" s="1"/>
  <c r="J68" i="4"/>
  <c r="J77" i="4" s="1"/>
  <c r="I68" i="4"/>
  <c r="I77" i="4" s="1"/>
  <c r="C68" i="4"/>
  <c r="C77" i="4" s="1"/>
  <c r="B72" i="4"/>
  <c r="B69" i="4"/>
  <c r="B66" i="4"/>
  <c r="B78" i="4" s="1"/>
  <c r="B65" i="4"/>
  <c r="B64" i="4"/>
  <c r="B63" i="4"/>
  <c r="B62" i="4"/>
  <c r="B61" i="4"/>
  <c r="B58" i="4"/>
  <c r="B57" i="4"/>
  <c r="B68" i="4"/>
  <c r="I105" i="4" l="1"/>
  <c r="I111" i="4" s="1"/>
  <c r="N105" i="4"/>
  <c r="N111" i="4" s="1"/>
  <c r="O105" i="4"/>
  <c r="O111" i="4" s="1"/>
  <c r="S105" i="4"/>
  <c r="S111" i="4" s="1"/>
  <c r="W105" i="4"/>
  <c r="W111" i="4" s="1"/>
  <c r="AE105" i="4"/>
  <c r="AE111" i="4" s="1"/>
  <c r="AJ105" i="4"/>
  <c r="AJ111" i="4" s="1"/>
  <c r="AN105" i="4"/>
  <c r="AN111" i="4" s="1"/>
  <c r="E105" i="4"/>
  <c r="E111" i="4" s="1"/>
  <c r="G105" i="4"/>
  <c r="G111" i="4" s="1"/>
  <c r="AU105" i="4"/>
  <c r="AU111" i="4" s="1"/>
  <c r="AR105" i="4"/>
  <c r="AR111" i="4" s="1"/>
  <c r="BE105" i="4"/>
  <c r="BE111" i="4" s="1"/>
  <c r="BB105" i="4"/>
  <c r="BB111" i="4" s="1"/>
  <c r="BH105" i="4"/>
  <c r="BH111" i="4" s="1"/>
  <c r="BM105" i="4"/>
  <c r="BM111" i="4" s="1"/>
  <c r="BQ105" i="4"/>
  <c r="BQ111" i="4" s="1"/>
  <c r="P105" i="4"/>
  <c r="P111" i="4" s="1"/>
  <c r="AB105" i="4"/>
  <c r="AB111" i="4" s="1"/>
  <c r="AG105" i="4"/>
  <c r="AG111" i="4" s="1"/>
  <c r="AL105" i="4"/>
  <c r="AL111" i="4" s="1"/>
  <c r="AP105" i="4"/>
  <c r="AP111" i="4" s="1"/>
  <c r="AQ105" i="4"/>
  <c r="AQ111" i="4" s="1"/>
  <c r="AV105" i="4"/>
  <c r="AV111" i="4" s="1"/>
  <c r="BV105" i="4"/>
  <c r="BV111" i="4" s="1"/>
  <c r="BZ105" i="4"/>
  <c r="BZ111" i="4" s="1"/>
  <c r="CD105" i="4"/>
  <c r="CD111" i="4" s="1"/>
  <c r="CH105" i="4"/>
  <c r="CH111" i="4" s="1"/>
  <c r="CK105" i="4"/>
  <c r="CK111" i="4" s="1"/>
  <c r="CO105" i="4"/>
  <c r="CO111" i="4" s="1"/>
  <c r="CS105" i="4"/>
  <c r="CS111" i="4" s="1"/>
  <c r="CW105" i="4"/>
  <c r="CW111" i="4" s="1"/>
  <c r="DC105" i="4"/>
  <c r="DC111" i="4" s="1"/>
  <c r="AY105" i="4"/>
  <c r="AY111" i="4" s="1"/>
  <c r="BF105" i="4"/>
  <c r="BF111" i="4" s="1"/>
  <c r="BL105" i="4"/>
  <c r="BL111" i="4" s="1"/>
  <c r="BR105" i="4"/>
  <c r="BR111" i="4" s="1"/>
  <c r="BT105" i="4"/>
  <c r="BT111" i="4" s="1"/>
  <c r="BX105" i="4"/>
  <c r="BX111" i="4" s="1"/>
  <c r="CB105" i="4"/>
  <c r="CB111" i="4" s="1"/>
  <c r="CF105" i="4"/>
  <c r="CF111" i="4" s="1"/>
  <c r="CJ105" i="4"/>
  <c r="CJ111" i="4" s="1"/>
  <c r="CN105" i="4"/>
  <c r="CN111" i="4" s="1"/>
  <c r="CQ105" i="4"/>
  <c r="CQ111" i="4" s="1"/>
  <c r="CU105" i="4"/>
  <c r="CU111" i="4" s="1"/>
  <c r="CZ105" i="4"/>
  <c r="CZ111" i="4" s="1"/>
  <c r="AA105" i="4"/>
  <c r="AA111" i="4" s="1"/>
  <c r="J105" i="4"/>
  <c r="J111" i="4" s="1"/>
  <c r="F105" i="4"/>
  <c r="F111" i="4" s="1"/>
  <c r="Q105" i="4"/>
  <c r="Q111" i="4" s="1"/>
  <c r="Y105" i="4"/>
  <c r="Y111" i="4" s="1"/>
  <c r="Z105" i="4"/>
  <c r="Z111" i="4" s="1"/>
  <c r="AF105" i="4"/>
  <c r="AF111" i="4" s="1"/>
  <c r="AK105" i="4"/>
  <c r="AK111" i="4" s="1"/>
  <c r="AO105" i="4"/>
  <c r="AO111" i="4" s="1"/>
  <c r="AS105" i="4"/>
  <c r="AS111" i="4" s="1"/>
  <c r="AC105" i="4"/>
  <c r="AC111" i="4" s="1"/>
  <c r="BD105" i="4"/>
  <c r="BD111" i="4" s="1"/>
  <c r="AZ105" i="4"/>
  <c r="AZ111" i="4" s="1"/>
  <c r="BJ105" i="4"/>
  <c r="BJ111" i="4" s="1"/>
  <c r="DB105" i="4"/>
  <c r="DB111" i="4" s="1"/>
  <c r="BS105" i="4"/>
  <c r="BS111" i="4" s="1"/>
  <c r="BW105" i="4"/>
  <c r="BW111" i="4" s="1"/>
  <c r="CA105" i="4"/>
  <c r="CA111" i="4" s="1"/>
  <c r="CE105" i="4"/>
  <c r="CE111" i="4" s="1"/>
  <c r="CI105" i="4"/>
  <c r="CI111" i="4" s="1"/>
  <c r="CM105" i="4"/>
  <c r="CM111" i="4" s="1"/>
  <c r="CP105" i="4"/>
  <c r="CP111" i="4" s="1"/>
  <c r="CT105" i="4"/>
  <c r="CT111" i="4" s="1"/>
  <c r="CY105" i="4"/>
  <c r="CY111" i="4" s="1"/>
  <c r="DD105" i="4"/>
  <c r="DD111" i="4" s="1"/>
  <c r="U105" i="4"/>
  <c r="U111" i="4" s="1"/>
  <c r="DR61" i="4"/>
  <c r="DR65" i="4"/>
  <c r="J76" i="4"/>
  <c r="Y76" i="4"/>
  <c r="AK76" i="4"/>
  <c r="AS76" i="4"/>
  <c r="AZ76" i="4"/>
  <c r="BS76" i="4"/>
  <c r="CI76" i="4"/>
  <c r="CT76" i="4"/>
  <c r="Q76" i="4"/>
  <c r="AF76" i="4"/>
  <c r="AC76" i="4"/>
  <c r="BJ76" i="4"/>
  <c r="BW76" i="4"/>
  <c r="CM76" i="4"/>
  <c r="CY76" i="4"/>
  <c r="F76" i="4"/>
  <c r="Z76" i="4"/>
  <c r="AO76" i="4"/>
  <c r="BD76" i="4"/>
  <c r="DB76" i="4"/>
  <c r="CA76" i="4"/>
  <c r="CE76" i="4"/>
  <c r="CP76" i="4"/>
  <c r="DD76" i="4"/>
  <c r="B105" i="4"/>
  <c r="DR90" i="4"/>
  <c r="B108" i="4"/>
  <c r="DR89" i="4"/>
  <c r="B106" i="4"/>
  <c r="C105" i="4"/>
  <c r="C111" i="4" s="1"/>
  <c r="L105" i="4"/>
  <c r="L111" i="4" s="1"/>
  <c r="H105" i="4"/>
  <c r="H111" i="4" s="1"/>
  <c r="R105" i="4"/>
  <c r="R111" i="4" s="1"/>
  <c r="V105" i="4"/>
  <c r="V111" i="4" s="1"/>
  <c r="AD105" i="4"/>
  <c r="AD111" i="4" s="1"/>
  <c r="AH105" i="4"/>
  <c r="AH111" i="4" s="1"/>
  <c r="AM105" i="4"/>
  <c r="AM111" i="4" s="1"/>
  <c r="CX105" i="4"/>
  <c r="CX111" i="4" s="1"/>
  <c r="BK105" i="4"/>
  <c r="BK111" i="4" s="1"/>
  <c r="AW105" i="4"/>
  <c r="AW111" i="4" s="1"/>
  <c r="BA105" i="4"/>
  <c r="BA111" i="4" s="1"/>
  <c r="BG105" i="4"/>
  <c r="BG111" i="4" s="1"/>
  <c r="BN105" i="4"/>
  <c r="BN111" i="4" s="1"/>
  <c r="BP105" i="4"/>
  <c r="BP111" i="4" s="1"/>
  <c r="BU105" i="4"/>
  <c r="BU111" i="4" s="1"/>
  <c r="BY105" i="4"/>
  <c r="BY111" i="4" s="1"/>
  <c r="CC105" i="4"/>
  <c r="CC111" i="4" s="1"/>
  <c r="CG105" i="4"/>
  <c r="CG111" i="4" s="1"/>
  <c r="CL105" i="4"/>
  <c r="CL111" i="4" s="1"/>
  <c r="X105" i="4"/>
  <c r="X111" i="4" s="1"/>
  <c r="CR105" i="4"/>
  <c r="CR111" i="4" s="1"/>
  <c r="CV105" i="4"/>
  <c r="CV111" i="4" s="1"/>
  <c r="DA105" i="4"/>
  <c r="DA111" i="4" s="1"/>
  <c r="DE105" i="4"/>
  <c r="DE111" i="4" s="1"/>
  <c r="B77" i="4"/>
  <c r="DR68" i="4"/>
  <c r="DR62" i="4"/>
  <c r="DR66" i="4"/>
  <c r="DR86" i="4"/>
  <c r="DR93" i="4"/>
  <c r="DR57" i="4"/>
  <c r="DR63" i="4"/>
  <c r="B79" i="4"/>
  <c r="DR69" i="4"/>
  <c r="DR87" i="4"/>
  <c r="DR58" i="4"/>
  <c r="DR64" i="4"/>
  <c r="B81" i="4"/>
  <c r="DR72" i="4"/>
  <c r="DR88" i="4"/>
  <c r="DC102" i="4"/>
  <c r="B73" i="4"/>
  <c r="L73" i="4"/>
  <c r="V73" i="4"/>
  <c r="BK73" i="4"/>
  <c r="BG73" i="4"/>
  <c r="BU73" i="4"/>
  <c r="CC73" i="4"/>
  <c r="X73" i="4"/>
  <c r="DA73" i="4"/>
  <c r="DE73" i="4"/>
  <c r="F98" i="4"/>
  <c r="AF98" i="4"/>
  <c r="AS98" i="4"/>
  <c r="AZ98" i="4"/>
  <c r="BS98" i="4"/>
  <c r="CI98" i="4"/>
  <c r="CY98" i="4"/>
  <c r="I97" i="4"/>
  <c r="I94" i="4"/>
  <c r="AE97" i="4"/>
  <c r="AE94" i="4"/>
  <c r="AU97" i="4"/>
  <c r="AU94" i="4"/>
  <c r="BB97" i="4"/>
  <c r="BB94" i="4"/>
  <c r="BQ97" i="4"/>
  <c r="BQ94" i="4"/>
  <c r="CD97" i="4"/>
  <c r="CD94" i="4"/>
  <c r="CS97" i="4"/>
  <c r="CS94" i="4"/>
  <c r="G99" i="4"/>
  <c r="AL99" i="4"/>
  <c r="BL99" i="4"/>
  <c r="F100" i="4"/>
  <c r="CO102" i="4"/>
  <c r="I73" i="4"/>
  <c r="O73" i="4"/>
  <c r="W73" i="4"/>
  <c r="AE73" i="4"/>
  <c r="AN73" i="4"/>
  <c r="AU73" i="4"/>
  <c r="AR73" i="4"/>
  <c r="BE73" i="4"/>
  <c r="BB73" i="4"/>
  <c r="BH73" i="4"/>
  <c r="BM73" i="4"/>
  <c r="BQ73" i="4"/>
  <c r="BV73" i="4"/>
  <c r="BZ73" i="4"/>
  <c r="CD73" i="4"/>
  <c r="CH73" i="4"/>
  <c r="CK73" i="4"/>
  <c r="CO73" i="4"/>
  <c r="CS73" i="4"/>
  <c r="CW73" i="4"/>
  <c r="DC73" i="4"/>
  <c r="E76" i="4"/>
  <c r="G76" i="4"/>
  <c r="P76" i="4"/>
  <c r="U76" i="4"/>
  <c r="AB76" i="4"/>
  <c r="AG76" i="4"/>
  <c r="AL76" i="4"/>
  <c r="AP76" i="4"/>
  <c r="AQ76" i="4"/>
  <c r="AV76" i="4"/>
  <c r="AY76" i="4"/>
  <c r="BF76" i="4"/>
  <c r="BL76" i="4"/>
  <c r="BR76" i="4"/>
  <c r="BT76" i="4"/>
  <c r="BX76" i="4"/>
  <c r="CB76" i="4"/>
  <c r="CB82" i="4" s="1"/>
  <c r="CF76" i="4"/>
  <c r="CJ76" i="4"/>
  <c r="CN76" i="4"/>
  <c r="CQ76" i="4"/>
  <c r="CQ82" i="4" s="1"/>
  <c r="CU76" i="4"/>
  <c r="CZ76" i="4"/>
  <c r="AA76" i="4"/>
  <c r="B97" i="4"/>
  <c r="B94" i="4"/>
  <c r="B102" i="4"/>
  <c r="E98" i="4"/>
  <c r="G98" i="4"/>
  <c r="P98" i="4"/>
  <c r="U98" i="4"/>
  <c r="AB98" i="4"/>
  <c r="AG98" i="4"/>
  <c r="AL98" i="4"/>
  <c r="AP98" i="4"/>
  <c r="AQ98" i="4"/>
  <c r="AV98" i="4"/>
  <c r="AY98" i="4"/>
  <c r="BF98" i="4"/>
  <c r="BL98" i="4"/>
  <c r="BR98" i="4"/>
  <c r="BT98" i="4"/>
  <c r="BX98" i="4"/>
  <c r="CB98" i="4"/>
  <c r="CF98" i="4"/>
  <c r="CJ98" i="4"/>
  <c r="CN98" i="4"/>
  <c r="CQ98" i="4"/>
  <c r="CU98" i="4"/>
  <c r="CZ98" i="4"/>
  <c r="AA98" i="4"/>
  <c r="J97" i="4"/>
  <c r="J94" i="4"/>
  <c r="F97" i="4"/>
  <c r="F94" i="4"/>
  <c r="Q97" i="4"/>
  <c r="Q94" i="4"/>
  <c r="Y97" i="4"/>
  <c r="Y94" i="4"/>
  <c r="Z97" i="4"/>
  <c r="Z94" i="4"/>
  <c r="AF97" i="4"/>
  <c r="AF94" i="4"/>
  <c r="AK97" i="4"/>
  <c r="AK94" i="4"/>
  <c r="AO97" i="4"/>
  <c r="AO94" i="4"/>
  <c r="AS97" i="4"/>
  <c r="AS94" i="4"/>
  <c r="AC97" i="4"/>
  <c r="AC94" i="4"/>
  <c r="BD97" i="4"/>
  <c r="BD94" i="4"/>
  <c r="AZ97" i="4"/>
  <c r="AZ94" i="4"/>
  <c r="BJ97" i="4"/>
  <c r="BJ94" i="4"/>
  <c r="DB97" i="4"/>
  <c r="DB94" i="4"/>
  <c r="BS97" i="4"/>
  <c r="BS94" i="4"/>
  <c r="BW97" i="4"/>
  <c r="BW94" i="4"/>
  <c r="CA97" i="4"/>
  <c r="CA94" i="4"/>
  <c r="CE97" i="4"/>
  <c r="CE94" i="4"/>
  <c r="CI97" i="4"/>
  <c r="CI94" i="4"/>
  <c r="CM97" i="4"/>
  <c r="CM94" i="4"/>
  <c r="CP97" i="4"/>
  <c r="CP94" i="4"/>
  <c r="CT97" i="4"/>
  <c r="CT94" i="4"/>
  <c r="CY97" i="4"/>
  <c r="CY94" i="4"/>
  <c r="DD97" i="4"/>
  <c r="DD94" i="4"/>
  <c r="C99" i="4"/>
  <c r="L99" i="4"/>
  <c r="H99" i="4"/>
  <c r="R99" i="4"/>
  <c r="V99" i="4"/>
  <c r="AD99" i="4"/>
  <c r="AH99" i="4"/>
  <c r="AM99" i="4"/>
  <c r="CX99" i="4"/>
  <c r="BK99" i="4"/>
  <c r="AW99" i="4"/>
  <c r="BA99" i="4"/>
  <c r="BG99" i="4"/>
  <c r="BN99" i="4"/>
  <c r="BP99" i="4"/>
  <c r="BU99" i="4"/>
  <c r="BY99" i="4"/>
  <c r="CC99" i="4"/>
  <c r="CG99" i="4"/>
  <c r="CL99" i="4"/>
  <c r="X99" i="4"/>
  <c r="CR99" i="4"/>
  <c r="CV99" i="4"/>
  <c r="DA99" i="4"/>
  <c r="DE99" i="4"/>
  <c r="E100" i="4"/>
  <c r="G100" i="4"/>
  <c r="P100" i="4"/>
  <c r="U100" i="4"/>
  <c r="AB100" i="4"/>
  <c r="AG100" i="4"/>
  <c r="AL100" i="4"/>
  <c r="AP100" i="4"/>
  <c r="AQ100" i="4"/>
  <c r="AV100" i="4"/>
  <c r="AY100" i="4"/>
  <c r="BF100" i="4"/>
  <c r="BL100" i="4"/>
  <c r="BR100" i="4"/>
  <c r="BT100" i="4"/>
  <c r="BX100" i="4"/>
  <c r="CB100" i="4"/>
  <c r="CF100" i="4"/>
  <c r="CJ100" i="4"/>
  <c r="CN100" i="4"/>
  <c r="CQ100" i="4"/>
  <c r="CU100" i="4"/>
  <c r="CZ100" i="4"/>
  <c r="AA100" i="4"/>
  <c r="J102" i="4"/>
  <c r="F102" i="4"/>
  <c r="Q102" i="4"/>
  <c r="Y102" i="4"/>
  <c r="Z102" i="4"/>
  <c r="AF102" i="4"/>
  <c r="AK102" i="4"/>
  <c r="AO102" i="4"/>
  <c r="AS102" i="4"/>
  <c r="AC102" i="4"/>
  <c r="BD102" i="4"/>
  <c r="AZ102" i="4"/>
  <c r="BJ102" i="4"/>
  <c r="DB102" i="4"/>
  <c r="BS102" i="4"/>
  <c r="BW102" i="4"/>
  <c r="CA102" i="4"/>
  <c r="CE102" i="4"/>
  <c r="CI102" i="4"/>
  <c r="CM102" i="4"/>
  <c r="CP102" i="4"/>
  <c r="CT102" i="4"/>
  <c r="CY102" i="4"/>
  <c r="DD102" i="4"/>
  <c r="H73" i="4"/>
  <c r="AD73" i="4"/>
  <c r="CX73" i="4"/>
  <c r="BA73" i="4"/>
  <c r="BP73" i="4"/>
  <c r="CG73" i="4"/>
  <c r="CR73" i="4"/>
  <c r="B100" i="4"/>
  <c r="Q98" i="4"/>
  <c r="Z98" i="4"/>
  <c r="AO98" i="4"/>
  <c r="BD98" i="4"/>
  <c r="BJ98" i="4"/>
  <c r="BW98" i="4"/>
  <c r="CE98" i="4"/>
  <c r="CP98" i="4"/>
  <c r="DD98" i="4"/>
  <c r="O97" i="4"/>
  <c r="O94" i="4"/>
  <c r="S97" i="4"/>
  <c r="S94" i="4"/>
  <c r="AJ97" i="4"/>
  <c r="AJ94" i="4"/>
  <c r="AR97" i="4"/>
  <c r="AR94" i="4"/>
  <c r="BM97" i="4"/>
  <c r="BM94" i="4"/>
  <c r="BZ97" i="4"/>
  <c r="BZ94" i="4"/>
  <c r="CK97" i="4"/>
  <c r="CK94" i="4"/>
  <c r="E99" i="4"/>
  <c r="U99" i="4"/>
  <c r="AB99" i="4"/>
  <c r="AP99" i="4"/>
  <c r="AV99" i="4"/>
  <c r="AY99" i="4"/>
  <c r="BR99" i="4"/>
  <c r="BX99" i="4"/>
  <c r="CF99" i="4"/>
  <c r="CQ99" i="4"/>
  <c r="CZ99" i="4"/>
  <c r="J100" i="4"/>
  <c r="Y100" i="4"/>
  <c r="AF100" i="4"/>
  <c r="AO100" i="4"/>
  <c r="AC100" i="4"/>
  <c r="BD100" i="4"/>
  <c r="BJ100" i="4"/>
  <c r="BS100" i="4"/>
  <c r="CE100" i="4"/>
  <c r="CM100" i="4"/>
  <c r="CT100" i="4"/>
  <c r="DD100" i="4"/>
  <c r="N102" i="4"/>
  <c r="S102" i="4"/>
  <c r="AE102" i="4"/>
  <c r="AN102" i="4"/>
  <c r="AR102" i="4"/>
  <c r="BB102" i="4"/>
  <c r="BH102" i="4"/>
  <c r="BQ102" i="4"/>
  <c r="BZ102" i="4"/>
  <c r="CH102" i="4"/>
  <c r="CS102" i="4"/>
  <c r="N73" i="4"/>
  <c r="S73" i="4"/>
  <c r="AJ73" i="4"/>
  <c r="J73" i="4"/>
  <c r="F73" i="4"/>
  <c r="Q73" i="4"/>
  <c r="Y73" i="4"/>
  <c r="Z73" i="4"/>
  <c r="AF73" i="4"/>
  <c r="AK73" i="4"/>
  <c r="AO73" i="4"/>
  <c r="AS73" i="4"/>
  <c r="AC73" i="4"/>
  <c r="BD73" i="4"/>
  <c r="AZ73" i="4"/>
  <c r="BJ73" i="4"/>
  <c r="DB73" i="4"/>
  <c r="BS73" i="4"/>
  <c r="BW73" i="4"/>
  <c r="CA73" i="4"/>
  <c r="CE73" i="4"/>
  <c r="CI73" i="4"/>
  <c r="CM73" i="4"/>
  <c r="CP73" i="4"/>
  <c r="CT73" i="4"/>
  <c r="CY73" i="4"/>
  <c r="DD73" i="4"/>
  <c r="C76" i="4"/>
  <c r="L76" i="4"/>
  <c r="H76" i="4"/>
  <c r="R76" i="4"/>
  <c r="V76" i="4"/>
  <c r="AD76" i="4"/>
  <c r="AH76" i="4"/>
  <c r="AM76" i="4"/>
  <c r="CX76" i="4"/>
  <c r="BK76" i="4"/>
  <c r="AW76" i="4"/>
  <c r="BA76" i="4"/>
  <c r="BG76" i="4"/>
  <c r="BN76" i="4"/>
  <c r="BP76" i="4"/>
  <c r="BU76" i="4"/>
  <c r="BY76" i="4"/>
  <c r="CC76" i="4"/>
  <c r="CG76" i="4"/>
  <c r="CL76" i="4"/>
  <c r="X76" i="4"/>
  <c r="CR76" i="4"/>
  <c r="CV76" i="4"/>
  <c r="DA76" i="4"/>
  <c r="DE76" i="4"/>
  <c r="C98" i="4"/>
  <c r="L98" i="4"/>
  <c r="H98" i="4"/>
  <c r="R98" i="4"/>
  <c r="V98" i="4"/>
  <c r="AD98" i="4"/>
  <c r="AH98" i="4"/>
  <c r="AM98" i="4"/>
  <c r="CX98" i="4"/>
  <c r="BK98" i="4"/>
  <c r="AW98" i="4"/>
  <c r="BA98" i="4"/>
  <c r="BG98" i="4"/>
  <c r="BN98" i="4"/>
  <c r="BP98" i="4"/>
  <c r="BU98" i="4"/>
  <c r="BY98" i="4"/>
  <c r="CC98" i="4"/>
  <c r="CG98" i="4"/>
  <c r="CL98" i="4"/>
  <c r="X98" i="4"/>
  <c r="CR98" i="4"/>
  <c r="CV98" i="4"/>
  <c r="DA98" i="4"/>
  <c r="DE98" i="4"/>
  <c r="E97" i="4"/>
  <c r="E94" i="4"/>
  <c r="G97" i="4"/>
  <c r="G94" i="4"/>
  <c r="P97" i="4"/>
  <c r="P94" i="4"/>
  <c r="U97" i="4"/>
  <c r="U94" i="4"/>
  <c r="AB97" i="4"/>
  <c r="AB94" i="4"/>
  <c r="AG97" i="4"/>
  <c r="AG94" i="4"/>
  <c r="AL97" i="4"/>
  <c r="AL94" i="4"/>
  <c r="AP97" i="4"/>
  <c r="AP94" i="4"/>
  <c r="AQ97" i="4"/>
  <c r="AQ94" i="4"/>
  <c r="AV97" i="4"/>
  <c r="AV94" i="4"/>
  <c r="AY97" i="4"/>
  <c r="AY94" i="4"/>
  <c r="BF97" i="4"/>
  <c r="BF94" i="4"/>
  <c r="BL97" i="4"/>
  <c r="BL94" i="4"/>
  <c r="BR97" i="4"/>
  <c r="BR94" i="4"/>
  <c r="BT97" i="4"/>
  <c r="BT94" i="4"/>
  <c r="BX97" i="4"/>
  <c r="BX94" i="4"/>
  <c r="CB97" i="4"/>
  <c r="CB94" i="4"/>
  <c r="CF97" i="4"/>
  <c r="CF94" i="4"/>
  <c r="CJ97" i="4"/>
  <c r="CJ94" i="4"/>
  <c r="CN97" i="4"/>
  <c r="CN94" i="4"/>
  <c r="CQ97" i="4"/>
  <c r="CQ94" i="4"/>
  <c r="CU97" i="4"/>
  <c r="CU94" i="4"/>
  <c r="CZ97" i="4"/>
  <c r="CZ94" i="4"/>
  <c r="AA97" i="4"/>
  <c r="AA94" i="4"/>
  <c r="I99" i="4"/>
  <c r="N99" i="4"/>
  <c r="O99" i="4"/>
  <c r="S99" i="4"/>
  <c r="W99" i="4"/>
  <c r="AE99" i="4"/>
  <c r="AJ99" i="4"/>
  <c r="AN99" i="4"/>
  <c r="AU99" i="4"/>
  <c r="AR99" i="4"/>
  <c r="BE99" i="4"/>
  <c r="BB99" i="4"/>
  <c r="BH99" i="4"/>
  <c r="BM99" i="4"/>
  <c r="BQ99" i="4"/>
  <c r="BV99" i="4"/>
  <c r="BZ99" i="4"/>
  <c r="CD99" i="4"/>
  <c r="CH99" i="4"/>
  <c r="CK99" i="4"/>
  <c r="CO99" i="4"/>
  <c r="CS99" i="4"/>
  <c r="CW99" i="4"/>
  <c r="DC99" i="4"/>
  <c r="C100" i="4"/>
  <c r="L100" i="4"/>
  <c r="H100" i="4"/>
  <c r="R100" i="4"/>
  <c r="V100" i="4"/>
  <c r="AD100" i="4"/>
  <c r="AH100" i="4"/>
  <c r="AM100" i="4"/>
  <c r="CX100" i="4"/>
  <c r="BK100" i="4"/>
  <c r="AW100" i="4"/>
  <c r="BA100" i="4"/>
  <c r="BG100" i="4"/>
  <c r="BN100" i="4"/>
  <c r="BP100" i="4"/>
  <c r="BU100" i="4"/>
  <c r="BY100" i="4"/>
  <c r="CC100" i="4"/>
  <c r="CG100" i="4"/>
  <c r="CL100" i="4"/>
  <c r="X100" i="4"/>
  <c r="CR100" i="4"/>
  <c r="CV100" i="4"/>
  <c r="DA100" i="4"/>
  <c r="DE100" i="4"/>
  <c r="E102" i="4"/>
  <c r="G102" i="4"/>
  <c r="P102" i="4"/>
  <c r="U102" i="4"/>
  <c r="AB102" i="4"/>
  <c r="AG102" i="4"/>
  <c r="AL102" i="4"/>
  <c r="AP102" i="4"/>
  <c r="AQ102" i="4"/>
  <c r="AV102" i="4"/>
  <c r="AY102" i="4"/>
  <c r="BF102" i="4"/>
  <c r="BL102" i="4"/>
  <c r="BR102" i="4"/>
  <c r="BT102" i="4"/>
  <c r="BX102" i="4"/>
  <c r="CB102" i="4"/>
  <c r="CF102" i="4"/>
  <c r="CJ102" i="4"/>
  <c r="CN102" i="4"/>
  <c r="CQ102" i="4"/>
  <c r="CU102" i="4"/>
  <c r="CZ102" i="4"/>
  <c r="AA102" i="4"/>
  <c r="C73" i="4"/>
  <c r="R73" i="4"/>
  <c r="AH73" i="4"/>
  <c r="AM73" i="4"/>
  <c r="AW73" i="4"/>
  <c r="BN73" i="4"/>
  <c r="BY73" i="4"/>
  <c r="CL73" i="4"/>
  <c r="CV73" i="4"/>
  <c r="B98" i="4"/>
  <c r="J98" i="4"/>
  <c r="Y98" i="4"/>
  <c r="AK98" i="4"/>
  <c r="AC98" i="4"/>
  <c r="DB98" i="4"/>
  <c r="CA98" i="4"/>
  <c r="CM98" i="4"/>
  <c r="CT98" i="4"/>
  <c r="N97" i="4"/>
  <c r="N94" i="4"/>
  <c r="W97" i="4"/>
  <c r="W94" i="4"/>
  <c r="AN97" i="4"/>
  <c r="AN94" i="4"/>
  <c r="BE97" i="4"/>
  <c r="BE94" i="4"/>
  <c r="BH97" i="4"/>
  <c r="BH94" i="4"/>
  <c r="BV97" i="4"/>
  <c r="BV94" i="4"/>
  <c r="CH97" i="4"/>
  <c r="CH94" i="4"/>
  <c r="CO97" i="4"/>
  <c r="CO94" i="4"/>
  <c r="CW97" i="4"/>
  <c r="CW94" i="4"/>
  <c r="DC97" i="4"/>
  <c r="DC94" i="4"/>
  <c r="P99" i="4"/>
  <c r="AG99" i="4"/>
  <c r="AQ99" i="4"/>
  <c r="BF99" i="4"/>
  <c r="BT99" i="4"/>
  <c r="CB99" i="4"/>
  <c r="CJ99" i="4"/>
  <c r="CN99" i="4"/>
  <c r="CU99" i="4"/>
  <c r="AA99" i="4"/>
  <c r="Q100" i="4"/>
  <c r="Z100" i="4"/>
  <c r="AK100" i="4"/>
  <c r="AS100" i="4"/>
  <c r="AZ100" i="4"/>
  <c r="DB100" i="4"/>
  <c r="BW100" i="4"/>
  <c r="CA100" i="4"/>
  <c r="CI100" i="4"/>
  <c r="CP100" i="4"/>
  <c r="CY100" i="4"/>
  <c r="I102" i="4"/>
  <c r="O102" i="4"/>
  <c r="W102" i="4"/>
  <c r="AJ102" i="4"/>
  <c r="AU102" i="4"/>
  <c r="BE102" i="4"/>
  <c r="BM102" i="4"/>
  <c r="BV102" i="4"/>
  <c r="CD102" i="4"/>
  <c r="CK102" i="4"/>
  <c r="CW102" i="4"/>
  <c r="B76" i="4"/>
  <c r="E73" i="4"/>
  <c r="G73" i="4"/>
  <c r="P73" i="4"/>
  <c r="U73" i="4"/>
  <c r="AB73" i="4"/>
  <c r="AG73" i="4"/>
  <c r="AL73" i="4"/>
  <c r="AP73" i="4"/>
  <c r="AQ73" i="4"/>
  <c r="AV73" i="4"/>
  <c r="AY73" i="4"/>
  <c r="BF73" i="4"/>
  <c r="BL73" i="4"/>
  <c r="BR73" i="4"/>
  <c r="BT73" i="4"/>
  <c r="BX73" i="4"/>
  <c r="CB73" i="4"/>
  <c r="CF73" i="4"/>
  <c r="CJ73" i="4"/>
  <c r="CN73" i="4"/>
  <c r="CQ73" i="4"/>
  <c r="CU73" i="4"/>
  <c r="CZ73" i="4"/>
  <c r="AA73" i="4"/>
  <c r="I76" i="4"/>
  <c r="N76" i="4"/>
  <c r="O76" i="4"/>
  <c r="S76" i="4"/>
  <c r="W76" i="4"/>
  <c r="AE76" i="4"/>
  <c r="AJ76" i="4"/>
  <c r="AN76" i="4"/>
  <c r="AU76" i="4"/>
  <c r="AR76" i="4"/>
  <c r="BE76" i="4"/>
  <c r="BB76" i="4"/>
  <c r="BH76" i="4"/>
  <c r="BM76" i="4"/>
  <c r="BQ76" i="4"/>
  <c r="BV76" i="4"/>
  <c r="BZ76" i="4"/>
  <c r="CD76" i="4"/>
  <c r="CH76" i="4"/>
  <c r="CK76" i="4"/>
  <c r="CO76" i="4"/>
  <c r="CS76" i="4"/>
  <c r="CW76" i="4"/>
  <c r="DC76" i="4"/>
  <c r="B99" i="4"/>
  <c r="I98" i="4"/>
  <c r="N98" i="4"/>
  <c r="O98" i="4"/>
  <c r="S98" i="4"/>
  <c r="W98" i="4"/>
  <c r="AE98" i="4"/>
  <c r="AJ98" i="4"/>
  <c r="AN98" i="4"/>
  <c r="AU98" i="4"/>
  <c r="AR98" i="4"/>
  <c r="BE98" i="4"/>
  <c r="BB98" i="4"/>
  <c r="BH98" i="4"/>
  <c r="BM98" i="4"/>
  <c r="BQ98" i="4"/>
  <c r="BV98" i="4"/>
  <c r="BZ98" i="4"/>
  <c r="CD98" i="4"/>
  <c r="CH98" i="4"/>
  <c r="CK98" i="4"/>
  <c r="CO98" i="4"/>
  <c r="CS98" i="4"/>
  <c r="CW98" i="4"/>
  <c r="DC98" i="4"/>
  <c r="C97" i="4"/>
  <c r="C94" i="4"/>
  <c r="L97" i="4"/>
  <c r="L94" i="4"/>
  <c r="H97" i="4"/>
  <c r="H94" i="4"/>
  <c r="R97" i="4"/>
  <c r="R94" i="4"/>
  <c r="V97" i="4"/>
  <c r="V94" i="4"/>
  <c r="AD97" i="4"/>
  <c r="AD94" i="4"/>
  <c r="AH97" i="4"/>
  <c r="AH94" i="4"/>
  <c r="AM97" i="4"/>
  <c r="AM94" i="4"/>
  <c r="CX97" i="4"/>
  <c r="CX94" i="4"/>
  <c r="BK97" i="4"/>
  <c r="BK94" i="4"/>
  <c r="AW97" i="4"/>
  <c r="AW94" i="4"/>
  <c r="BA97" i="4"/>
  <c r="BA94" i="4"/>
  <c r="BG97" i="4"/>
  <c r="BG94" i="4"/>
  <c r="BN97" i="4"/>
  <c r="BN94" i="4"/>
  <c r="BP97" i="4"/>
  <c r="BP94" i="4"/>
  <c r="BU97" i="4"/>
  <c r="BU94" i="4"/>
  <c r="BY97" i="4"/>
  <c r="BY94" i="4"/>
  <c r="CC97" i="4"/>
  <c r="CC94" i="4"/>
  <c r="CG97" i="4"/>
  <c r="CG94" i="4"/>
  <c r="CL97" i="4"/>
  <c r="CL94" i="4"/>
  <c r="X97" i="4"/>
  <c r="X94" i="4"/>
  <c r="CR97" i="4"/>
  <c r="CR94" i="4"/>
  <c r="CV97" i="4"/>
  <c r="CV94" i="4"/>
  <c r="DA97" i="4"/>
  <c r="DA94" i="4"/>
  <c r="DE97" i="4"/>
  <c r="DE94" i="4"/>
  <c r="J99" i="4"/>
  <c r="F99" i="4"/>
  <c r="Q99" i="4"/>
  <c r="Y99" i="4"/>
  <c r="Z99" i="4"/>
  <c r="AF99" i="4"/>
  <c r="AK99" i="4"/>
  <c r="AO99" i="4"/>
  <c r="AS99" i="4"/>
  <c r="AC99" i="4"/>
  <c r="BD99" i="4"/>
  <c r="AZ99" i="4"/>
  <c r="BJ99" i="4"/>
  <c r="DB99" i="4"/>
  <c r="BS99" i="4"/>
  <c r="BW99" i="4"/>
  <c r="CA99" i="4"/>
  <c r="CE99" i="4"/>
  <c r="CI99" i="4"/>
  <c r="CM99" i="4"/>
  <c r="CP99" i="4"/>
  <c r="CT99" i="4"/>
  <c r="CY99" i="4"/>
  <c r="DD99" i="4"/>
  <c r="I100" i="4"/>
  <c r="N100" i="4"/>
  <c r="O100" i="4"/>
  <c r="S100" i="4"/>
  <c r="W100" i="4"/>
  <c r="AE100" i="4"/>
  <c r="AJ100" i="4"/>
  <c r="AN100" i="4"/>
  <c r="AU100" i="4"/>
  <c r="AR100" i="4"/>
  <c r="BE100" i="4"/>
  <c r="BB100" i="4"/>
  <c r="BH100" i="4"/>
  <c r="BM100" i="4"/>
  <c r="BQ100" i="4"/>
  <c r="BV100" i="4"/>
  <c r="BZ100" i="4"/>
  <c r="CD100" i="4"/>
  <c r="CH100" i="4"/>
  <c r="CK100" i="4"/>
  <c r="CO100" i="4"/>
  <c r="CS100" i="4"/>
  <c r="CW100" i="4"/>
  <c r="DC100" i="4"/>
  <c r="C102" i="4"/>
  <c r="L102" i="4"/>
  <c r="H102" i="4"/>
  <c r="R102" i="4"/>
  <c r="V102" i="4"/>
  <c r="AD102" i="4"/>
  <c r="AH102" i="4"/>
  <c r="AM102" i="4"/>
  <c r="CX102" i="4"/>
  <c r="BK102" i="4"/>
  <c r="AW102" i="4"/>
  <c r="BA102" i="4"/>
  <c r="BG102" i="4"/>
  <c r="BN102" i="4"/>
  <c r="BP102" i="4"/>
  <c r="BU102" i="4"/>
  <c r="BY102" i="4"/>
  <c r="CC102" i="4"/>
  <c r="CG102" i="4"/>
  <c r="CL102" i="4"/>
  <c r="X102" i="4"/>
  <c r="CR102" i="4"/>
  <c r="CV102" i="4"/>
  <c r="DA102" i="4"/>
  <c r="DE102" i="4"/>
  <c r="Y113" i="4" l="1"/>
  <c r="CT192" i="4"/>
  <c r="CM113" i="4"/>
  <c r="B124" i="4"/>
  <c r="AC124" i="4"/>
  <c r="AF124" i="4"/>
  <c r="BE124" i="4"/>
  <c r="J124" i="4"/>
  <c r="AR192" i="4"/>
  <c r="CL192" i="4"/>
  <c r="BA192" i="4"/>
  <c r="R192" i="4"/>
  <c r="DD124" i="4"/>
  <c r="Q192" i="4"/>
  <c r="AV192" i="4"/>
  <c r="BZ192" i="4"/>
  <c r="AU192" i="4"/>
  <c r="I192" i="4"/>
  <c r="CG192" i="4"/>
  <c r="AW192" i="4"/>
  <c r="H192" i="4"/>
  <c r="CB192" i="4"/>
  <c r="AQ192" i="4"/>
  <c r="E192" i="4"/>
  <c r="AS192" i="4"/>
  <c r="BV124" i="4"/>
  <c r="AF192" i="4"/>
  <c r="CZ124" i="4"/>
  <c r="AL124" i="4"/>
  <c r="BM192" i="4"/>
  <c r="BR192" i="4"/>
  <c r="BH192" i="4"/>
  <c r="CV192" i="4"/>
  <c r="AH192" i="4"/>
  <c r="BB192" i="4"/>
  <c r="BN192" i="4"/>
  <c r="AO192" i="4"/>
  <c r="BF192" i="4"/>
  <c r="CI192" i="4"/>
  <c r="X124" i="4"/>
  <c r="V124" i="4"/>
  <c r="CJ192" i="4"/>
  <c r="AY192" i="4"/>
  <c r="P192" i="4"/>
  <c r="BS192" i="4"/>
  <c r="DC124" i="4"/>
  <c r="AN124" i="4"/>
  <c r="CA124" i="4"/>
  <c r="CC124" i="4"/>
  <c r="BK124" i="4"/>
  <c r="L124" i="4"/>
  <c r="CE124" i="4"/>
  <c r="AA124" i="4"/>
  <c r="BX124" i="4"/>
  <c r="AP124" i="4"/>
  <c r="BS124" i="4"/>
  <c r="BX192" i="4"/>
  <c r="DD192" i="4"/>
  <c r="BV192" i="4"/>
  <c r="CW124" i="4"/>
  <c r="BQ124" i="4"/>
  <c r="AJ124" i="4"/>
  <c r="DB124" i="4"/>
  <c r="DE124" i="4"/>
  <c r="BY124" i="4"/>
  <c r="CX124" i="4"/>
  <c r="C124" i="4"/>
  <c r="BW124" i="4"/>
  <c r="BT124" i="4"/>
  <c r="F124" i="4"/>
  <c r="B113" i="4"/>
  <c r="CC192" i="4"/>
  <c r="L192" i="4"/>
  <c r="CA192" i="4"/>
  <c r="J192" i="4"/>
  <c r="BE192" i="4"/>
  <c r="X192" i="4"/>
  <c r="V192" i="4"/>
  <c r="CS124" i="4"/>
  <c r="BM124" i="4"/>
  <c r="AE124" i="4"/>
  <c r="DA124" i="4"/>
  <c r="BU124" i="4"/>
  <c r="AM124" i="4"/>
  <c r="CT124" i="4"/>
  <c r="BJ124" i="4"/>
  <c r="CU124" i="4"/>
  <c r="BR124" i="4"/>
  <c r="AG124" i="4"/>
  <c r="BU192" i="4"/>
  <c r="CZ192" i="4"/>
  <c r="AL192" i="4"/>
  <c r="B192" i="4"/>
  <c r="CM192" i="4"/>
  <c r="Y192" i="4"/>
  <c r="CO124" i="4"/>
  <c r="BH124" i="4"/>
  <c r="W124" i="4"/>
  <c r="AK124" i="4"/>
  <c r="CV124" i="4"/>
  <c r="BP124" i="4"/>
  <c r="AH124" i="4"/>
  <c r="BD124" i="4"/>
  <c r="CQ124" i="4"/>
  <c r="BL124" i="4"/>
  <c r="AB124" i="4"/>
  <c r="CY124" i="4"/>
  <c r="CQ192" i="4"/>
  <c r="AB192" i="4"/>
  <c r="BJ192" i="4"/>
  <c r="CW192" i="4"/>
  <c r="AJ192" i="4"/>
  <c r="BY192" i="4"/>
  <c r="C192" i="4"/>
  <c r="CE192" i="4"/>
  <c r="F192" i="4"/>
  <c r="CK124" i="4"/>
  <c r="BB124" i="4"/>
  <c r="S124" i="4"/>
  <c r="CR124" i="4"/>
  <c r="BN124" i="4"/>
  <c r="AD124" i="4"/>
  <c r="AO124" i="4"/>
  <c r="CN124" i="4"/>
  <c r="BF124" i="4"/>
  <c r="U124" i="4"/>
  <c r="CI124" i="4"/>
  <c r="BD192" i="4"/>
  <c r="CO192" i="4"/>
  <c r="W192" i="4"/>
  <c r="BP192" i="4"/>
  <c r="AA192" i="4"/>
  <c r="AP192" i="4"/>
  <c r="BW192" i="4"/>
  <c r="DC192" i="4"/>
  <c r="AN192" i="4"/>
  <c r="CH124" i="4"/>
  <c r="O124" i="4"/>
  <c r="BG124" i="4"/>
  <c r="Z124" i="4"/>
  <c r="CJ124" i="4"/>
  <c r="AY124" i="4"/>
  <c r="P124" i="4"/>
  <c r="BK192" i="4"/>
  <c r="CH192" i="4"/>
  <c r="O192" i="4"/>
  <c r="BG192" i="4"/>
  <c r="CU192" i="4"/>
  <c r="AG192" i="4"/>
  <c r="DB192" i="4"/>
  <c r="CS192" i="4"/>
  <c r="AE192" i="4"/>
  <c r="CD124" i="4"/>
  <c r="AR124" i="4"/>
  <c r="N124" i="4"/>
  <c r="CL124" i="4"/>
  <c r="BA124" i="4"/>
  <c r="R124" i="4"/>
  <c r="Q124" i="4"/>
  <c r="CF124" i="4"/>
  <c r="AV124" i="4"/>
  <c r="G124" i="4"/>
  <c r="AZ124" i="4"/>
  <c r="DA192" i="4"/>
  <c r="AM192" i="4"/>
  <c r="BT192" i="4"/>
  <c r="CY192" i="4"/>
  <c r="AK192" i="4"/>
  <c r="CN192" i="4"/>
  <c r="U192" i="4"/>
  <c r="AZ192" i="4"/>
  <c r="CK192" i="4"/>
  <c r="S192" i="4"/>
  <c r="BZ124" i="4"/>
  <c r="AU124" i="4"/>
  <c r="I124" i="4"/>
  <c r="CG124" i="4"/>
  <c r="AW124" i="4"/>
  <c r="H124" i="4"/>
  <c r="CP124" i="4"/>
  <c r="CB124" i="4"/>
  <c r="AQ124" i="4"/>
  <c r="E124" i="4"/>
  <c r="AS124" i="4"/>
  <c r="CR192" i="4"/>
  <c r="AD192" i="4"/>
  <c r="BL192" i="4"/>
  <c r="CP192" i="4"/>
  <c r="Z192" i="4"/>
  <c r="BQ192" i="4"/>
  <c r="DE192" i="4"/>
  <c r="CX192" i="4"/>
  <c r="CF192" i="4"/>
  <c r="G192" i="4"/>
  <c r="AC192" i="4"/>
  <c r="CD192" i="4"/>
  <c r="N192" i="4"/>
  <c r="CM124" i="4"/>
  <c r="Y124" i="4"/>
  <c r="F113" i="4"/>
  <c r="CT113" i="4"/>
  <c r="AC113" i="4"/>
  <c r="J113" i="4"/>
  <c r="BM113" i="4"/>
  <c r="CL113" i="4"/>
  <c r="R113" i="4"/>
  <c r="DD113" i="4"/>
  <c r="AZ113" i="4"/>
  <c r="CG113" i="4"/>
  <c r="H113" i="4"/>
  <c r="AS113" i="4"/>
  <c r="W113" i="4"/>
  <c r="CK113" i="4"/>
  <c r="CH113" i="4"/>
  <c r="BE113" i="4"/>
  <c r="CD113" i="4"/>
  <c r="AR113" i="4"/>
  <c r="N113" i="4"/>
  <c r="BA113" i="4"/>
  <c r="Q113" i="4"/>
  <c r="CF113" i="4"/>
  <c r="AV113" i="4"/>
  <c r="G113" i="4"/>
  <c r="BZ113" i="4"/>
  <c r="AU113" i="4"/>
  <c r="I113" i="4"/>
  <c r="AW113" i="4"/>
  <c r="CP113" i="4"/>
  <c r="CB113" i="4"/>
  <c r="AQ113" i="4"/>
  <c r="E113" i="4"/>
  <c r="DC113" i="4"/>
  <c r="BV113" i="4"/>
  <c r="AN113" i="4"/>
  <c r="CA113" i="4"/>
  <c r="CC113" i="4"/>
  <c r="BK113" i="4"/>
  <c r="L113" i="4"/>
  <c r="CE113" i="4"/>
  <c r="BT113" i="4"/>
  <c r="AA113" i="4"/>
  <c r="BX113" i="4"/>
  <c r="AP113" i="4"/>
  <c r="CO113" i="4"/>
  <c r="AF113" i="4"/>
  <c r="CW113" i="4"/>
  <c r="BQ113" i="4"/>
  <c r="AJ113" i="4"/>
  <c r="DB113" i="4"/>
  <c r="DE113" i="4"/>
  <c r="BY113" i="4"/>
  <c r="CX113" i="4"/>
  <c r="C113" i="4"/>
  <c r="BW113" i="4"/>
  <c r="CZ113" i="4"/>
  <c r="AL113" i="4"/>
  <c r="CS113" i="4"/>
  <c r="AE113" i="4"/>
  <c r="DA113" i="4"/>
  <c r="BU113" i="4"/>
  <c r="AM113" i="4"/>
  <c r="BJ113" i="4"/>
  <c r="CU113" i="4"/>
  <c r="BR113" i="4"/>
  <c r="AG113" i="4"/>
  <c r="BH113" i="4"/>
  <c r="AK113" i="4"/>
  <c r="CV113" i="4"/>
  <c r="BP113" i="4"/>
  <c r="AH113" i="4"/>
  <c r="BD113" i="4"/>
  <c r="CQ113" i="4"/>
  <c r="BL113" i="4"/>
  <c r="AB113" i="4"/>
  <c r="CY113" i="4"/>
  <c r="BB113" i="4"/>
  <c r="S113" i="4"/>
  <c r="CR113" i="4"/>
  <c r="BN113" i="4"/>
  <c r="AD113" i="4"/>
  <c r="AO113" i="4"/>
  <c r="CN113" i="4"/>
  <c r="BF113" i="4"/>
  <c r="U113" i="4"/>
  <c r="CI113" i="4"/>
  <c r="O113" i="4"/>
  <c r="X113" i="4"/>
  <c r="BG113" i="4"/>
  <c r="V113" i="4"/>
  <c r="Z113" i="4"/>
  <c r="CJ113" i="4"/>
  <c r="AY113" i="4"/>
  <c r="P113" i="4"/>
  <c r="BS113" i="4"/>
  <c r="GD108" i="4"/>
  <c r="GD110" i="4"/>
  <c r="GH106" i="4"/>
  <c r="GD106" i="4"/>
  <c r="GG106" i="4"/>
  <c r="GD105" i="4"/>
  <c r="GG105" i="4"/>
  <c r="GG112" i="4" s="1"/>
  <c r="GD107" i="4"/>
  <c r="AA82" i="4"/>
  <c r="CN82" i="4"/>
  <c r="B111" i="4"/>
  <c r="CZ82" i="4"/>
  <c r="GI110" i="4"/>
  <c r="GI107" i="4"/>
  <c r="GI117" i="4" s="1"/>
  <c r="GH107" i="4"/>
  <c r="GH117" i="4" s="1"/>
  <c r="GH110" i="4"/>
  <c r="GJ108" i="4"/>
  <c r="GI108" i="4"/>
  <c r="GH108" i="4"/>
  <c r="GG108" i="4"/>
  <c r="GI105" i="4"/>
  <c r="GI112" i="4" s="1"/>
  <c r="GJ107" i="4"/>
  <c r="GJ117" i="4" s="1"/>
  <c r="GJ110" i="4"/>
  <c r="GG107" i="4"/>
  <c r="GG117" i="4" s="1"/>
  <c r="GJ106" i="4"/>
  <c r="GI106" i="4"/>
  <c r="GG110" i="4"/>
  <c r="GJ105" i="4"/>
  <c r="GJ112" i="4" s="1"/>
  <c r="GH105" i="4"/>
  <c r="GH112" i="4" s="1"/>
  <c r="DB103" i="4"/>
  <c r="CF82" i="4"/>
  <c r="CU82" i="4"/>
  <c r="DV72" i="4"/>
  <c r="DV71" i="4"/>
  <c r="DV69" i="4"/>
  <c r="DV65" i="4"/>
  <c r="DV62" i="4"/>
  <c r="DV58" i="4"/>
  <c r="DV55" i="4"/>
  <c r="GG57" i="4" s="1"/>
  <c r="DT64" i="4"/>
  <c r="DX62" i="4"/>
  <c r="DX55" i="4"/>
  <c r="GI57" i="4" s="1"/>
  <c r="DT66" i="4"/>
  <c r="DY72" i="4"/>
  <c r="DY71" i="4"/>
  <c r="DY70" i="4"/>
  <c r="DY69" i="4"/>
  <c r="DY68" i="4"/>
  <c r="DY67" i="4"/>
  <c r="DY66" i="4"/>
  <c r="DY65" i="4"/>
  <c r="DY64" i="4"/>
  <c r="DY63" i="4"/>
  <c r="DY62" i="4"/>
  <c r="DY61" i="4"/>
  <c r="DY60" i="4"/>
  <c r="DY59" i="4"/>
  <c r="DY58" i="4"/>
  <c r="DY57" i="4"/>
  <c r="DY56" i="4"/>
  <c r="DY55" i="4"/>
  <c r="GJ57" i="4" s="1"/>
  <c r="DT71" i="4"/>
  <c r="DT67" i="4"/>
  <c r="DT63" i="4"/>
  <c r="DT59" i="4"/>
  <c r="DX72" i="4"/>
  <c r="DX71" i="4"/>
  <c r="DX70" i="4"/>
  <c r="DX69" i="4"/>
  <c r="DX68" i="4"/>
  <c r="DX67" i="4"/>
  <c r="DX66" i="4"/>
  <c r="DX64" i="4"/>
  <c r="DX61" i="4"/>
  <c r="DX59" i="4"/>
  <c r="DX57" i="4"/>
  <c r="DT70" i="4"/>
  <c r="DT58" i="4"/>
  <c r="DT55" i="4"/>
  <c r="DW72" i="4"/>
  <c r="DW71" i="4"/>
  <c r="DW70" i="4"/>
  <c r="DW69" i="4"/>
  <c r="DW68" i="4"/>
  <c r="DW67" i="4"/>
  <c r="DW66" i="4"/>
  <c r="DW65" i="4"/>
  <c r="DW64" i="4"/>
  <c r="DW63" i="4"/>
  <c r="DW62" i="4"/>
  <c r="DW61" i="4"/>
  <c r="DW60" i="4"/>
  <c r="DW59" i="4"/>
  <c r="DW58" i="4"/>
  <c r="DW57" i="4"/>
  <c r="DW56" i="4"/>
  <c r="DW55" i="4"/>
  <c r="GH57" i="4" s="1"/>
  <c r="DT69" i="4"/>
  <c r="DT65" i="4"/>
  <c r="DT61" i="4"/>
  <c r="DT57" i="4"/>
  <c r="DV70" i="4"/>
  <c r="DV68" i="4"/>
  <c r="DV67" i="4"/>
  <c r="DV66" i="4"/>
  <c r="DV64" i="4"/>
  <c r="DV63" i="4"/>
  <c r="DV61" i="4"/>
  <c r="DV60" i="4"/>
  <c r="DV59" i="4"/>
  <c r="DV57" i="4"/>
  <c r="DV56" i="4"/>
  <c r="DT72" i="4"/>
  <c r="DT68" i="4"/>
  <c r="DT60" i="4"/>
  <c r="DT56" i="4"/>
  <c r="DX65" i="4"/>
  <c r="DX63" i="4"/>
  <c r="DX60" i="4"/>
  <c r="DX58" i="4"/>
  <c r="DX56" i="4"/>
  <c r="DT62" i="4"/>
  <c r="DY93" i="4"/>
  <c r="DY92" i="4"/>
  <c r="DY91" i="4"/>
  <c r="DY90" i="4"/>
  <c r="DY89" i="4"/>
  <c r="DY88" i="4"/>
  <c r="DY87" i="4"/>
  <c r="DY86" i="4"/>
  <c r="DY85" i="4"/>
  <c r="GJ87" i="4" s="1"/>
  <c r="DY84" i="4"/>
  <c r="DX93" i="4"/>
  <c r="DX92" i="4"/>
  <c r="DX91" i="4"/>
  <c r="DX90" i="4"/>
  <c r="DX89" i="4"/>
  <c r="DX88" i="4"/>
  <c r="DX87" i="4"/>
  <c r="DX86" i="4"/>
  <c r="DX85" i="4"/>
  <c r="GI87" i="4" s="1"/>
  <c r="DX84" i="4"/>
  <c r="DW93" i="4"/>
  <c r="DW92" i="4"/>
  <c r="DW91" i="4"/>
  <c r="DW90" i="4"/>
  <c r="DW89" i="4"/>
  <c r="DW88" i="4"/>
  <c r="DW87" i="4"/>
  <c r="DW86" i="4"/>
  <c r="DW85" i="4"/>
  <c r="GH87" i="4" s="1"/>
  <c r="DW84" i="4"/>
  <c r="DT84" i="4"/>
  <c r="DV93" i="4"/>
  <c r="DV92" i="4"/>
  <c r="DV91" i="4"/>
  <c r="DV90" i="4"/>
  <c r="DV89" i="4"/>
  <c r="DV88" i="4"/>
  <c r="DV87" i="4"/>
  <c r="DV86" i="4"/>
  <c r="DV85" i="4"/>
  <c r="GG87" i="4" s="1"/>
  <c r="DV84" i="4"/>
  <c r="CJ82" i="4"/>
  <c r="CW103" i="4"/>
  <c r="CH103" i="4"/>
  <c r="BE103" i="4"/>
  <c r="AJ103" i="4"/>
  <c r="O103" i="4"/>
  <c r="CD103" i="4"/>
  <c r="N103" i="4"/>
  <c r="CX103" i="4"/>
  <c r="AR103" i="4"/>
  <c r="AC103" i="4"/>
  <c r="BN103" i="4"/>
  <c r="CU103" i="4"/>
  <c r="BR103" i="4"/>
  <c r="AG103" i="4"/>
  <c r="CZ103" i="4"/>
  <c r="AL103" i="4"/>
  <c r="CK103" i="4"/>
  <c r="S103" i="4"/>
  <c r="BQ103" i="4"/>
  <c r="DE103" i="4"/>
  <c r="BG103" i="4"/>
  <c r="CA103" i="4"/>
  <c r="AS103" i="4"/>
  <c r="J103" i="4"/>
  <c r="CQ103" i="4"/>
  <c r="BL103" i="4"/>
  <c r="AQ103" i="4"/>
  <c r="BT103" i="4"/>
  <c r="AK103" i="4"/>
  <c r="BB103" i="4"/>
  <c r="CY103" i="4"/>
  <c r="CI103" i="4"/>
  <c r="CL103" i="4"/>
  <c r="CC103" i="4"/>
  <c r="R103" i="4"/>
  <c r="L103" i="4"/>
  <c r="CF103" i="4"/>
  <c r="AV103" i="4"/>
  <c r="G103" i="4"/>
  <c r="CJ103" i="4"/>
  <c r="AY103" i="4"/>
  <c r="P103" i="4"/>
  <c r="DC103" i="4"/>
  <c r="CS103" i="4"/>
  <c r="BV103" i="4"/>
  <c r="BM103" i="4"/>
  <c r="AN103" i="4"/>
  <c r="AE103" i="4"/>
  <c r="DA103" i="4"/>
  <c r="BU103" i="4"/>
  <c r="BA103" i="4"/>
  <c r="AM103" i="4"/>
  <c r="E103" i="4"/>
  <c r="BW103" i="4"/>
  <c r="DD103" i="4"/>
  <c r="AO103" i="4"/>
  <c r="CV82" i="4"/>
  <c r="CG82" i="4"/>
  <c r="BP82" i="4"/>
  <c r="CM103" i="4"/>
  <c r="AZ103" i="4"/>
  <c r="Y103" i="4"/>
  <c r="AB103" i="4"/>
  <c r="CR82" i="4"/>
  <c r="CC82" i="4"/>
  <c r="BN82" i="4"/>
  <c r="CE103" i="4"/>
  <c r="F103" i="4"/>
  <c r="CB103" i="4"/>
  <c r="CT103" i="4"/>
  <c r="AF103" i="4"/>
  <c r="CP103" i="4"/>
  <c r="BJ103" i="4"/>
  <c r="Z103" i="4"/>
  <c r="Q103" i="4"/>
  <c r="CO103" i="4"/>
  <c r="BZ103" i="4"/>
  <c r="BH103" i="4"/>
  <c r="AU103" i="4"/>
  <c r="W103" i="4"/>
  <c r="I103" i="4"/>
  <c r="X103" i="4"/>
  <c r="BY103" i="4"/>
  <c r="V103" i="4"/>
  <c r="C103" i="4"/>
  <c r="AA103" i="4"/>
  <c r="CN103" i="4"/>
  <c r="BX103" i="4"/>
  <c r="BF103" i="4"/>
  <c r="AP103" i="4"/>
  <c r="U103" i="4"/>
  <c r="DT85" i="4"/>
  <c r="CR103" i="4"/>
  <c r="BK103" i="4"/>
  <c r="AD103" i="4"/>
  <c r="BS103" i="4"/>
  <c r="BD103" i="4"/>
  <c r="DE82" i="4"/>
  <c r="X82" i="4"/>
  <c r="BY82" i="4"/>
  <c r="BL82" i="4"/>
  <c r="BK82" i="4"/>
  <c r="AD82" i="4"/>
  <c r="CV103" i="4"/>
  <c r="CG103" i="4"/>
  <c r="BP103" i="4"/>
  <c r="AW103" i="4"/>
  <c r="AH103" i="4"/>
  <c r="H103" i="4"/>
  <c r="AU82" i="4"/>
  <c r="W82" i="4"/>
  <c r="I82" i="4"/>
  <c r="L82" i="4"/>
  <c r="BX82" i="4"/>
  <c r="BG82" i="4"/>
  <c r="CX82" i="4"/>
  <c r="V82" i="4"/>
  <c r="DA82" i="4"/>
  <c r="CL82" i="4"/>
  <c r="BU82" i="4"/>
  <c r="AR82" i="4"/>
  <c r="AE82" i="4"/>
  <c r="N82" i="4"/>
  <c r="B82" i="4"/>
  <c r="CP82" i="4"/>
  <c r="CA82" i="4"/>
  <c r="BJ82" i="4"/>
  <c r="AQ82" i="4"/>
  <c r="AB82" i="4"/>
  <c r="E82" i="4"/>
  <c r="BB82" i="4"/>
  <c r="AN82" i="4"/>
  <c r="S82" i="4"/>
  <c r="BT82" i="4"/>
  <c r="BA82" i="4"/>
  <c r="AM82" i="4"/>
  <c r="R82" i="4"/>
  <c r="DC82" i="4"/>
  <c r="AZ82" i="4"/>
  <c r="CW82" i="4"/>
  <c r="CH82" i="4"/>
  <c r="BQ82" i="4"/>
  <c r="BD82" i="4"/>
  <c r="AK82" i="4"/>
  <c r="Q82" i="4"/>
  <c r="DD82" i="4"/>
  <c r="CM82" i="4"/>
  <c r="BW82" i="4"/>
  <c r="BF82" i="4"/>
  <c r="AP82" i="4"/>
  <c r="U82" i="4"/>
  <c r="CK82" i="4"/>
  <c r="AO82" i="4"/>
  <c r="CS82" i="4"/>
  <c r="CD82" i="4"/>
  <c r="BM82" i="4"/>
  <c r="AC82" i="4"/>
  <c r="AF82" i="4"/>
  <c r="F82" i="4"/>
  <c r="BE82" i="4"/>
  <c r="AJ82" i="4"/>
  <c r="O82" i="4"/>
  <c r="CY82" i="4"/>
  <c r="CI82" i="4"/>
  <c r="BS82" i="4"/>
  <c r="AY82" i="4"/>
  <c r="AL82" i="4"/>
  <c r="P82" i="4"/>
  <c r="BV82" i="4"/>
  <c r="Y82" i="4"/>
  <c r="CO82" i="4"/>
  <c r="BZ82" i="4"/>
  <c r="BH82" i="4"/>
  <c r="AS82" i="4"/>
  <c r="Z82" i="4"/>
  <c r="J82" i="4"/>
  <c r="CT82" i="4"/>
  <c r="CE82" i="4"/>
  <c r="DB82" i="4"/>
  <c r="AV82" i="4"/>
  <c r="AG82" i="4"/>
  <c r="G82" i="4"/>
  <c r="BR82" i="4"/>
  <c r="AW82" i="4"/>
  <c r="AH82" i="4"/>
  <c r="H82" i="4"/>
  <c r="C82" i="4"/>
  <c r="EB184" i="4" l="1"/>
  <c r="EB185" i="4"/>
  <c r="ER110" i="4"/>
  <c r="ER109" i="4"/>
  <c r="ER108" i="4"/>
  <c r="ER107" i="4"/>
  <c r="ER106" i="4"/>
  <c r="ER105" i="4"/>
  <c r="ER184" i="4" s="1"/>
  <c r="ER185" i="4"/>
  <c r="EN110" i="4"/>
  <c r="EN109" i="4"/>
  <c r="EN108" i="4"/>
  <c r="EN107" i="4"/>
  <c r="EN185" i="4" s="1"/>
  <c r="EN106" i="4"/>
  <c r="EN105" i="4"/>
  <c r="EN184" i="4" s="1"/>
  <c r="EM110" i="4"/>
  <c r="EM109" i="4"/>
  <c r="EM108" i="4"/>
  <c r="EM107" i="4"/>
  <c r="EM185" i="4" s="1"/>
  <c r="EM106" i="4"/>
  <c r="EM105" i="4"/>
  <c r="EM184" i="4" s="1"/>
  <c r="EF110" i="4"/>
  <c r="EF109" i="4"/>
  <c r="EF108" i="4"/>
  <c r="EF107" i="4"/>
  <c r="EF185" i="4" s="1"/>
  <c r="EF106" i="4"/>
  <c r="EF105" i="4"/>
  <c r="EF184" i="4" s="1"/>
  <c r="EA109" i="4"/>
  <c r="EA110" i="4"/>
  <c r="EA108" i="4"/>
  <c r="EA107" i="4"/>
  <c r="EA185" i="4" s="1"/>
  <c r="EA106" i="4"/>
  <c r="EA105" i="4"/>
  <c r="EA184" i="4" s="1"/>
  <c r="FF110" i="4"/>
  <c r="FF109" i="4"/>
  <c r="FF108" i="4"/>
  <c r="FF107" i="4"/>
  <c r="FF185" i="4" s="1"/>
  <c r="FF106" i="4"/>
  <c r="FF105" i="4"/>
  <c r="FF184" i="4" s="1"/>
  <c r="FD110" i="4"/>
  <c r="FD109" i="4"/>
  <c r="FD108" i="4"/>
  <c r="FD107" i="4"/>
  <c r="FD185" i="4" s="1"/>
  <c r="FD106" i="4"/>
  <c r="FD105" i="4"/>
  <c r="FD184" i="4" s="1"/>
  <c r="FC110" i="4"/>
  <c r="FC109" i="4"/>
  <c r="FC108" i="4"/>
  <c r="FC107" i="4"/>
  <c r="FC185" i="4" s="1"/>
  <c r="FC106" i="4"/>
  <c r="FC105" i="4"/>
  <c r="FC184" i="4" s="1"/>
  <c r="FE110" i="4"/>
  <c r="FE109" i="4"/>
  <c r="FE108" i="4"/>
  <c r="FE107" i="4"/>
  <c r="FE185" i="4" s="1"/>
  <c r="FE106" i="4"/>
  <c r="FE105" i="4"/>
  <c r="FE184" i="4" s="1"/>
  <c r="FB110" i="4"/>
  <c r="FB109" i="4"/>
  <c r="FB108" i="4"/>
  <c r="FB107" i="4"/>
  <c r="FB185" i="4" s="1"/>
  <c r="FB106" i="4"/>
  <c r="FB105" i="4"/>
  <c r="FB184" i="4" s="1"/>
  <c r="FA110" i="4"/>
  <c r="FA109" i="4"/>
  <c r="FA108" i="4"/>
  <c r="FA107" i="4"/>
  <c r="FA185" i="4" s="1"/>
  <c r="FA106" i="4"/>
  <c r="FA105" i="4"/>
  <c r="FA184" i="4" s="1"/>
  <c r="EH108" i="4"/>
  <c r="EG108" i="4"/>
  <c r="EH107" i="4"/>
  <c r="EH185" i="4" s="1"/>
  <c r="EG107" i="4"/>
  <c r="EG185" i="4" s="1"/>
  <c r="EH110" i="4"/>
  <c r="EH106" i="4"/>
  <c r="EG110" i="4"/>
  <c r="EG106" i="4"/>
  <c r="EH109" i="4"/>
  <c r="EH105" i="4"/>
  <c r="EH184" i="4" s="1"/>
  <c r="EG105" i="4"/>
  <c r="EG184" i="4" s="1"/>
  <c r="EG109" i="4"/>
  <c r="EE110" i="4"/>
  <c r="EE109" i="4"/>
  <c r="EE105" i="4"/>
  <c r="EE184" i="4" s="1"/>
  <c r="EE108" i="4"/>
  <c r="EE107" i="4"/>
  <c r="EE185" i="4" s="1"/>
  <c r="EE106" i="4"/>
  <c r="DQ113" i="4"/>
  <c r="EI105" i="4"/>
  <c r="EI184" i="4" s="1"/>
  <c r="FJ110" i="4"/>
  <c r="FI108" i="4"/>
  <c r="FJ107" i="4"/>
  <c r="FJ185" i="4" s="1"/>
  <c r="FI105" i="4"/>
  <c r="FI184" i="4" s="1"/>
  <c r="FI110" i="4"/>
  <c r="FJ109" i="4"/>
  <c r="FI107" i="4"/>
  <c r="FI185" i="4" s="1"/>
  <c r="FJ106" i="4"/>
  <c r="FI109" i="4"/>
  <c r="FJ108" i="4"/>
  <c r="FI106" i="4"/>
  <c r="FJ105" i="4"/>
  <c r="FJ184" i="4" s="1"/>
  <c r="FH110" i="4"/>
  <c r="FH109" i="4"/>
  <c r="FH108" i="4"/>
  <c r="FH107" i="4"/>
  <c r="FH185" i="4" s="1"/>
  <c r="FH106" i="4"/>
  <c r="FH105" i="4"/>
  <c r="FH184" i="4" s="1"/>
  <c r="FZ110" i="4"/>
  <c r="FZ109" i="4"/>
  <c r="FZ108" i="4"/>
  <c r="FZ107" i="4"/>
  <c r="FZ185" i="4" s="1"/>
  <c r="FZ106" i="4"/>
  <c r="FZ105" i="4"/>
  <c r="FZ184" i="4" s="1"/>
  <c r="GA110" i="4"/>
  <c r="GA109" i="4"/>
  <c r="GA108" i="4"/>
  <c r="GA107" i="4"/>
  <c r="GA185" i="4" s="1"/>
  <c r="GA106" i="4"/>
  <c r="GA105" i="4"/>
  <c r="GA184" i="4" s="1"/>
  <c r="FQ110" i="4"/>
  <c r="FX109" i="4"/>
  <c r="GB108" i="4"/>
  <c r="FW107" i="4"/>
  <c r="FW185" i="4" s="1"/>
  <c r="FS105" i="4"/>
  <c r="FS184" i="4" s="1"/>
  <c r="FX110" i="4"/>
  <c r="GB109" i="4"/>
  <c r="FW108" i="4"/>
  <c r="FT106" i="4"/>
  <c r="FR105" i="4"/>
  <c r="FR184" i="4" s="1"/>
  <c r="GB110" i="4"/>
  <c r="FW109" i="4"/>
  <c r="FT107" i="4"/>
  <c r="FT185" i="4" s="1"/>
  <c r="FS106" i="4"/>
  <c r="FQ105" i="4"/>
  <c r="FQ184" i="4" s="1"/>
  <c r="FS109" i="4"/>
  <c r="FX106" i="4"/>
  <c r="FS110" i="4"/>
  <c r="FR110" i="4"/>
  <c r="GB107" i="4"/>
  <c r="GB185" i="4" s="1"/>
  <c r="FW110" i="4"/>
  <c r="FT108" i="4"/>
  <c r="FS107" i="4"/>
  <c r="FS185" i="4" s="1"/>
  <c r="FR106" i="4"/>
  <c r="FT110" i="4"/>
  <c r="FQ107" i="4"/>
  <c r="FQ185" i="4" s="1"/>
  <c r="FQ108" i="4"/>
  <c r="FX107" i="4"/>
  <c r="FX185" i="4" s="1"/>
  <c r="FX108" i="4"/>
  <c r="FW106" i="4"/>
  <c r="FT109" i="4"/>
  <c r="FS108" i="4"/>
  <c r="FR107" i="4"/>
  <c r="FR185" i="4" s="1"/>
  <c r="FQ106" i="4"/>
  <c r="FR108" i="4"/>
  <c r="FR109" i="4"/>
  <c r="GB106" i="4"/>
  <c r="FQ109" i="4"/>
  <c r="FV110" i="4"/>
  <c r="FV106" i="4"/>
  <c r="FU110" i="4"/>
  <c r="FV109" i="4"/>
  <c r="FU105" i="4"/>
  <c r="FU184" i="4" s="1"/>
  <c r="FU109" i="4"/>
  <c r="FV105" i="4"/>
  <c r="FV184" i="4" s="1"/>
  <c r="FV108" i="4"/>
  <c r="FU108" i="4"/>
  <c r="FU106" i="4"/>
  <c r="FV107" i="4"/>
  <c r="FV185" i="4" s="1"/>
  <c r="FU107" i="4"/>
  <c r="FU185" i="4" s="1"/>
  <c r="EO110" i="4"/>
  <c r="EI110" i="4"/>
  <c r="EO109" i="4"/>
  <c r="EI109" i="4"/>
  <c r="EO108" i="4"/>
  <c r="EI108" i="4"/>
  <c r="EO107" i="4"/>
  <c r="EO185" i="4" s="1"/>
  <c r="EI107" i="4"/>
  <c r="EI185" i="4" s="1"/>
  <c r="EO106" i="4"/>
  <c r="EI106" i="4"/>
  <c r="EO105" i="4"/>
  <c r="EO184" i="4" s="1"/>
  <c r="EJ109" i="4"/>
  <c r="EJ106" i="4"/>
  <c r="EJ105" i="4"/>
  <c r="EJ184" i="4" s="1"/>
  <c r="EL110" i="4"/>
  <c r="ED110" i="4"/>
  <c r="EL109" i="4"/>
  <c r="ED109" i="4"/>
  <c r="EL108" i="4"/>
  <c r="ED108" i="4"/>
  <c r="EL107" i="4"/>
  <c r="EL185" i="4" s="1"/>
  <c r="ED107" i="4"/>
  <c r="ED185" i="4" s="1"/>
  <c r="EL106" i="4"/>
  <c r="ED106" i="4"/>
  <c r="EL105" i="4"/>
  <c r="EL184" i="4" s="1"/>
  <c r="ED105" i="4"/>
  <c r="ED184" i="4" s="1"/>
  <c r="EK110" i="4"/>
  <c r="EC110" i="4"/>
  <c r="EK109" i="4"/>
  <c r="EC109" i="4"/>
  <c r="EK108" i="4"/>
  <c r="EC108" i="4"/>
  <c r="EK107" i="4"/>
  <c r="EK185" i="4" s="1"/>
  <c r="EC107" i="4"/>
  <c r="EC185" i="4" s="1"/>
  <c r="EK106" i="4"/>
  <c r="EC106" i="4"/>
  <c r="EK105" i="4"/>
  <c r="EK184" i="4" s="1"/>
  <c r="EC105" i="4"/>
  <c r="EC184" i="4" s="1"/>
  <c r="EJ108" i="4"/>
  <c r="EJ107" i="4"/>
  <c r="EJ185" i="4" s="1"/>
  <c r="EJ110" i="4"/>
  <c r="FT105" i="4"/>
  <c r="FT184" i="4" s="1"/>
  <c r="EZ110" i="4"/>
  <c r="EZ109" i="4"/>
  <c r="EZ108" i="4"/>
  <c r="EZ107" i="4"/>
  <c r="EZ185" i="4" s="1"/>
  <c r="EZ106" i="4"/>
  <c r="EZ105" i="4"/>
  <c r="EZ184" i="4" s="1"/>
  <c r="EW109" i="4"/>
  <c r="EW107" i="4"/>
  <c r="EW185" i="4" s="1"/>
  <c r="EY110" i="4"/>
  <c r="EY109" i="4"/>
  <c r="EY108" i="4"/>
  <c r="EY107" i="4"/>
  <c r="EY185" i="4" s="1"/>
  <c r="EY106" i="4"/>
  <c r="FX105" i="4"/>
  <c r="FX184" i="4" s="1"/>
  <c r="EY105" i="4"/>
  <c r="EY184" i="4" s="1"/>
  <c r="EW108" i="4"/>
  <c r="EW105" i="4"/>
  <c r="EW184" i="4" s="1"/>
  <c r="FG110" i="4"/>
  <c r="EX110" i="4"/>
  <c r="FG109" i="4"/>
  <c r="EX109" i="4"/>
  <c r="FG108" i="4"/>
  <c r="EX108" i="4"/>
  <c r="FG107" i="4"/>
  <c r="FG185" i="4" s="1"/>
  <c r="EX107" i="4"/>
  <c r="EX185" i="4" s="1"/>
  <c r="FG106" i="4"/>
  <c r="EX106" i="4"/>
  <c r="FG105" i="4"/>
  <c r="FG184" i="4" s="1"/>
  <c r="EX105" i="4"/>
  <c r="EX184" i="4" s="1"/>
  <c r="EW110" i="4"/>
  <c r="EW106" i="4"/>
  <c r="FK105" i="4"/>
  <c r="FK184" i="4" s="1"/>
  <c r="GB105" i="4"/>
  <c r="GB184" i="4" s="1"/>
  <c r="EU110" i="4"/>
  <c r="EU106" i="4"/>
  <c r="EU109" i="4"/>
  <c r="EU105" i="4"/>
  <c r="EU184" i="4" s="1"/>
  <c r="EU108" i="4"/>
  <c r="EU107" i="4"/>
  <c r="EU185" i="4" s="1"/>
  <c r="ES110" i="4"/>
  <c r="ES106" i="4"/>
  <c r="ES109" i="4"/>
  <c r="ES105" i="4"/>
  <c r="ES184" i="4" s="1"/>
  <c r="ES108" i="4"/>
  <c r="ES107" i="4"/>
  <c r="ES185" i="4" s="1"/>
  <c r="ET110" i="4"/>
  <c r="ET108" i="4"/>
  <c r="ET106" i="4"/>
  <c r="ET107" i="4"/>
  <c r="ET185" i="4" s="1"/>
  <c r="ET105" i="4"/>
  <c r="ET184" i="4" s="1"/>
  <c r="ET109" i="4"/>
  <c r="EQ106" i="4"/>
  <c r="EQ105" i="4"/>
  <c r="EQ184" i="4" s="1"/>
  <c r="EQ107" i="4"/>
  <c r="EQ185" i="4" s="1"/>
  <c r="EQ109" i="4"/>
  <c r="EQ110" i="4"/>
  <c r="EQ108" i="4"/>
  <c r="FO110" i="4"/>
  <c r="FO106" i="4"/>
  <c r="FO109" i="4"/>
  <c r="FO108" i="4"/>
  <c r="FO107" i="4"/>
  <c r="FO185" i="4" s="1"/>
  <c r="FO105" i="4"/>
  <c r="FO184" i="4" s="1"/>
  <c r="FW105" i="4"/>
  <c r="FW184" i="4" s="1"/>
  <c r="FP110" i="4"/>
  <c r="FP109" i="4"/>
  <c r="FP105" i="4"/>
  <c r="FP184" i="4" s="1"/>
  <c r="FP108" i="4"/>
  <c r="FP107" i="4"/>
  <c r="FP185" i="4" s="1"/>
  <c r="FP106" i="4"/>
  <c r="FY110" i="4"/>
  <c r="FY109" i="4"/>
  <c r="FY105" i="4"/>
  <c r="FY184" i="4" s="1"/>
  <c r="FY108" i="4"/>
  <c r="FY106" i="4"/>
  <c r="FY107" i="4"/>
  <c r="FY185" i="4" s="1"/>
  <c r="DZ108" i="4"/>
  <c r="DZ106" i="4"/>
  <c r="DZ107" i="4"/>
  <c r="DZ185" i="4" s="1"/>
  <c r="DZ110" i="4"/>
  <c r="DZ109" i="4"/>
  <c r="DZ105" i="4"/>
  <c r="DZ184" i="4" s="1"/>
  <c r="EP110" i="4"/>
  <c r="EP106" i="4"/>
  <c r="EV109" i="4"/>
  <c r="EV105" i="4"/>
  <c r="EV184" i="4" s="1"/>
  <c r="FN107" i="4"/>
  <c r="FN185" i="4" s="1"/>
  <c r="EV110" i="4"/>
  <c r="EP109" i="4"/>
  <c r="EP105" i="4"/>
  <c r="EP184" i="4" s="1"/>
  <c r="EV108" i="4"/>
  <c r="FN110" i="4"/>
  <c r="FN106" i="4"/>
  <c r="EV106" i="4"/>
  <c r="EP108" i="4"/>
  <c r="EV107" i="4"/>
  <c r="EV185" i="4" s="1"/>
  <c r="FN109" i="4"/>
  <c r="FN105" i="4"/>
  <c r="FN184" i="4" s="1"/>
  <c r="EP107" i="4"/>
  <c r="EP185" i="4" s="1"/>
  <c r="FN108" i="4"/>
  <c r="FL110" i="4"/>
  <c r="FL106" i="4"/>
  <c r="FL109" i="4"/>
  <c r="FL105" i="4"/>
  <c r="FL184" i="4" s="1"/>
  <c r="FL108" i="4"/>
  <c r="FL107" i="4"/>
  <c r="FL185" i="4" s="1"/>
  <c r="DY110" i="4"/>
  <c r="FM110" i="4"/>
  <c r="FM106" i="4"/>
  <c r="FK110" i="4"/>
  <c r="FK106" i="4"/>
  <c r="FM109" i="4"/>
  <c r="FM105" i="4"/>
  <c r="FM184" i="4" s="1"/>
  <c r="FK109" i="4"/>
  <c r="FM108" i="4"/>
  <c r="FK108" i="4"/>
  <c r="FM107" i="4"/>
  <c r="FM185" i="4" s="1"/>
  <c r="FK107" i="4"/>
  <c r="FK185" i="4" s="1"/>
  <c r="DV106" i="4"/>
  <c r="DV105" i="4"/>
  <c r="DW107" i="4"/>
  <c r="DW110" i="4"/>
  <c r="DX105" i="4"/>
  <c r="DX184" i="4" s="1"/>
  <c r="DV108" i="4"/>
  <c r="DX109" i="4"/>
  <c r="DV110" i="4"/>
  <c r="DU108" i="4"/>
  <c r="DU105" i="4"/>
  <c r="DU107" i="4"/>
  <c r="DV109" i="4"/>
  <c r="DX107" i="4"/>
  <c r="DX185" i="4" s="1"/>
  <c r="DU106" i="4"/>
  <c r="DY107" i="4"/>
  <c r="DY185" i="4" s="1"/>
  <c r="DW106" i="4"/>
  <c r="DV107" i="4"/>
  <c r="DV185" i="4" s="1"/>
  <c r="DW109" i="4"/>
  <c r="DX106" i="4"/>
  <c r="DX110" i="4"/>
  <c r="DW108" i="4"/>
  <c r="DW105" i="4"/>
  <c r="DU109" i="4"/>
  <c r="DX108" i="4"/>
  <c r="DY105" i="4"/>
  <c r="DY184" i="4" s="1"/>
  <c r="DY108" i="4"/>
  <c r="DU110" i="4"/>
  <c r="DY109" i="4"/>
  <c r="GD111" i="4"/>
  <c r="DY106" i="4"/>
  <c r="DV75" i="4"/>
  <c r="DU57" i="4"/>
  <c r="DW75" i="4"/>
  <c r="DU72" i="4"/>
  <c r="DU68" i="4"/>
  <c r="DU64" i="4"/>
  <c r="DU60" i="4"/>
  <c r="DU56" i="4"/>
  <c r="DX75" i="4"/>
  <c r="DU67" i="4"/>
  <c r="DU59" i="4"/>
  <c r="DY75" i="4"/>
  <c r="DU70" i="4"/>
  <c r="DU66" i="4"/>
  <c r="DU62" i="4"/>
  <c r="DU58" i="4"/>
  <c r="DU55" i="4"/>
  <c r="DU69" i="4"/>
  <c r="DU65" i="4"/>
  <c r="DU61" i="4"/>
  <c r="DU71" i="4"/>
  <c r="DU63" i="4"/>
  <c r="DQ111" i="4"/>
  <c r="B103" i="4"/>
  <c r="GJ86" i="4"/>
  <c r="GH86" i="4"/>
  <c r="GI86" i="4"/>
  <c r="GG86" i="4"/>
  <c r="DU75" i="4"/>
  <c r="DQ94" i="4"/>
  <c r="DQ73" i="4"/>
  <c r="DQ82" i="4"/>
  <c r="DY76" i="4"/>
  <c r="DV76" i="4"/>
  <c r="DX76" i="4"/>
  <c r="DU76" i="4"/>
  <c r="DW76" i="4"/>
  <c r="DY80" i="4"/>
  <c r="DW80" i="4"/>
  <c r="DU80" i="4"/>
  <c r="GJ93" i="4"/>
  <c r="GI93" i="4"/>
  <c r="DT91" i="4"/>
  <c r="GH93" i="4"/>
  <c r="GG93" i="4"/>
  <c r="DX80" i="4"/>
  <c r="DV80" i="4"/>
  <c r="GJ64" i="4"/>
  <c r="GI64" i="4"/>
  <c r="GH64" i="4"/>
  <c r="GG64" i="4"/>
  <c r="GG58" i="4"/>
  <c r="GG59" i="4"/>
  <c r="GG65" i="4"/>
  <c r="GH58" i="4"/>
  <c r="GH59" i="4"/>
  <c r="GH65" i="4"/>
  <c r="GH62" i="4"/>
  <c r="GH63" i="4"/>
  <c r="GG62" i="4"/>
  <c r="GG60" i="4"/>
  <c r="GG61" i="4"/>
  <c r="GG63" i="4"/>
  <c r="GG66" i="4"/>
  <c r="GH60" i="4"/>
  <c r="GH61" i="4"/>
  <c r="GH66" i="4"/>
  <c r="GH91" i="4"/>
  <c r="GH88" i="4"/>
  <c r="GH90" i="4"/>
  <c r="GH94" i="4"/>
  <c r="GH89" i="4"/>
  <c r="GH95" i="4"/>
  <c r="GG91" i="4"/>
  <c r="GG90" i="4"/>
  <c r="GG89" i="4"/>
  <c r="GG92" i="4"/>
  <c r="GG95" i="4"/>
  <c r="GH92" i="4"/>
  <c r="GG88" i="4"/>
  <c r="GG94" i="4"/>
  <c r="GJ95" i="4"/>
  <c r="DT89" i="4"/>
  <c r="GI61" i="4"/>
  <c r="GI58" i="4"/>
  <c r="GJ60" i="4"/>
  <c r="GJ65" i="4"/>
  <c r="GJ61" i="4"/>
  <c r="GI59" i="4"/>
  <c r="GJ62" i="4"/>
  <c r="GI63" i="4"/>
  <c r="DT88" i="4"/>
  <c r="GJ66" i="4"/>
  <c r="GI65" i="4"/>
  <c r="GJ59" i="4"/>
  <c r="GJ58" i="4"/>
  <c r="GI62" i="4"/>
  <c r="GI60" i="4"/>
  <c r="GJ63" i="4"/>
  <c r="GI66" i="4"/>
  <c r="DT90" i="4"/>
  <c r="DT86" i="4"/>
  <c r="DT92" i="4"/>
  <c r="DT87" i="4"/>
  <c r="DT93" i="4"/>
  <c r="GI91" i="4"/>
  <c r="GI88" i="4"/>
  <c r="GI89" i="4"/>
  <c r="GI90" i="4"/>
  <c r="GI92" i="4"/>
  <c r="GI94" i="4"/>
  <c r="GI95" i="4"/>
  <c r="GJ91" i="4"/>
  <c r="GJ88" i="4"/>
  <c r="GJ89" i="4"/>
  <c r="GJ90" i="4"/>
  <c r="GJ92" i="4"/>
  <c r="GJ94" i="4"/>
  <c r="DW35" i="4"/>
  <c r="DV35" i="4"/>
  <c r="DU35" i="4"/>
  <c r="DT35" i="4"/>
  <c r="DS35" i="4"/>
  <c r="DR35" i="4"/>
  <c r="ER101" i="4" l="1"/>
  <c r="ER100" i="4"/>
  <c r="ER99" i="4"/>
  <c r="ER97" i="4"/>
  <c r="ER102" i="4"/>
  <c r="ER98" i="4"/>
  <c r="ER96" i="4"/>
  <c r="EN101" i="4"/>
  <c r="EN100" i="4"/>
  <c r="EN99" i="4"/>
  <c r="EN98" i="4"/>
  <c r="EN97" i="4"/>
  <c r="EN96" i="4"/>
  <c r="EN102" i="4"/>
  <c r="EM100" i="4"/>
  <c r="EM99" i="4"/>
  <c r="EM98" i="4"/>
  <c r="EM97" i="4"/>
  <c r="EM96" i="4"/>
  <c r="EM102" i="4"/>
  <c r="EM101" i="4"/>
  <c r="EF102" i="4"/>
  <c r="EF101" i="4"/>
  <c r="EF100" i="4"/>
  <c r="EF99" i="4"/>
  <c r="EF98" i="4"/>
  <c r="EF97" i="4"/>
  <c r="EF96" i="4"/>
  <c r="EC188" i="4"/>
  <c r="EA101" i="4"/>
  <c r="EA100" i="4"/>
  <c r="EA99" i="4"/>
  <c r="EA98" i="4"/>
  <c r="EA97" i="4"/>
  <c r="EA96" i="4"/>
  <c r="EA102" i="4"/>
  <c r="FF99" i="4"/>
  <c r="FF98" i="4"/>
  <c r="FF100" i="4"/>
  <c r="FF97" i="4"/>
  <c r="FF96" i="4"/>
  <c r="FF102" i="4"/>
  <c r="FF101" i="4"/>
  <c r="FD100" i="4"/>
  <c r="FD99" i="4"/>
  <c r="FD98" i="4"/>
  <c r="FD97" i="4"/>
  <c r="FD96" i="4"/>
  <c r="FD101" i="4"/>
  <c r="FD102" i="4"/>
  <c r="FC96" i="4"/>
  <c r="FC102" i="4"/>
  <c r="FC101" i="4"/>
  <c r="FC100" i="4"/>
  <c r="FC99" i="4"/>
  <c r="FC98" i="4"/>
  <c r="FC97" i="4"/>
  <c r="FE100" i="4"/>
  <c r="FE99" i="4"/>
  <c r="FE98" i="4"/>
  <c r="FE96" i="4"/>
  <c r="FE102" i="4"/>
  <c r="FE101" i="4"/>
  <c r="FE97" i="4"/>
  <c r="FB102" i="4"/>
  <c r="FB101" i="4"/>
  <c r="FB100" i="4"/>
  <c r="FB99" i="4"/>
  <c r="FB98" i="4"/>
  <c r="FB97" i="4"/>
  <c r="FB96" i="4"/>
  <c r="FA101" i="4"/>
  <c r="FA100" i="4"/>
  <c r="FA99" i="4"/>
  <c r="FA98" i="4"/>
  <c r="FA97" i="4"/>
  <c r="FA96" i="4"/>
  <c r="FA102" i="4"/>
  <c r="EH98" i="4"/>
  <c r="EG102" i="4"/>
  <c r="EG98" i="4"/>
  <c r="EH101" i="4"/>
  <c r="EH97" i="4"/>
  <c r="EG101" i="4"/>
  <c r="EG97" i="4"/>
  <c r="EH100" i="4"/>
  <c r="EH96" i="4"/>
  <c r="EG100" i="4"/>
  <c r="EG96" i="4"/>
  <c r="EH102" i="4"/>
  <c r="EH99" i="4"/>
  <c r="EG99" i="4"/>
  <c r="EE102" i="4"/>
  <c r="EE101" i="4"/>
  <c r="EE100" i="4"/>
  <c r="EE99" i="4"/>
  <c r="EE98" i="4"/>
  <c r="EE96" i="4"/>
  <c r="EE97" i="4"/>
  <c r="FH100" i="4"/>
  <c r="FI97" i="4"/>
  <c r="FJ96" i="4"/>
  <c r="FI102" i="4"/>
  <c r="FH97" i="4"/>
  <c r="FJ101" i="4"/>
  <c r="FH99" i="4"/>
  <c r="FJ100" i="4"/>
  <c r="FI101" i="4"/>
  <c r="FI96" i="4"/>
  <c r="FJ99" i="4"/>
  <c r="FH101" i="4"/>
  <c r="FI98" i="4"/>
  <c r="FJ102" i="4"/>
  <c r="FJ98" i="4"/>
  <c r="FH98" i="4"/>
  <c r="FI99" i="4"/>
  <c r="FJ97" i="4"/>
  <c r="FI100" i="4"/>
  <c r="FH102" i="4"/>
  <c r="FH96" i="4"/>
  <c r="FZ98" i="4"/>
  <c r="FZ97" i="4"/>
  <c r="FZ96" i="4"/>
  <c r="FZ102" i="4"/>
  <c r="FZ100" i="4"/>
  <c r="FZ99" i="4"/>
  <c r="FZ101" i="4"/>
  <c r="GA98" i="4"/>
  <c r="GA97" i="4"/>
  <c r="GA96" i="4"/>
  <c r="GA100" i="4"/>
  <c r="GA99" i="4"/>
  <c r="GA102" i="4"/>
  <c r="GA101" i="4"/>
  <c r="GB102" i="4"/>
  <c r="FS100" i="4"/>
  <c r="FQ99" i="4"/>
  <c r="GB98" i="4"/>
  <c r="FR96" i="4"/>
  <c r="FT101" i="4"/>
  <c r="FR100" i="4"/>
  <c r="FX99" i="4"/>
  <c r="FT97" i="4"/>
  <c r="FS101" i="4"/>
  <c r="FQ100" i="4"/>
  <c r="GB99" i="4"/>
  <c r="FS97" i="4"/>
  <c r="FR98" i="4"/>
  <c r="FQ102" i="4"/>
  <c r="FS99" i="4"/>
  <c r="FT100" i="4"/>
  <c r="FQ96" i="4"/>
  <c r="FT102" i="4"/>
  <c r="FR101" i="4"/>
  <c r="FX100" i="4"/>
  <c r="FT98" i="4"/>
  <c r="FR97" i="4"/>
  <c r="FX101" i="4"/>
  <c r="FX97" i="4"/>
  <c r="GB101" i="4"/>
  <c r="GB97" i="4"/>
  <c r="FR99" i="4"/>
  <c r="FS96" i="4"/>
  <c r="FS102" i="4"/>
  <c r="FQ101" i="4"/>
  <c r="GB100" i="4"/>
  <c r="FS98" i="4"/>
  <c r="FQ97" i="4"/>
  <c r="FR102" i="4"/>
  <c r="FT99" i="4"/>
  <c r="FQ98" i="4"/>
  <c r="FX102" i="4"/>
  <c r="FX98" i="4"/>
  <c r="FV100" i="4"/>
  <c r="FV96" i="4"/>
  <c r="FU100" i="4"/>
  <c r="FV99" i="4"/>
  <c r="FV102" i="4"/>
  <c r="FV98" i="4"/>
  <c r="FU99" i="4"/>
  <c r="FU96" i="4"/>
  <c r="FU102" i="4"/>
  <c r="FU98" i="4"/>
  <c r="FU101" i="4"/>
  <c r="FU97" i="4"/>
  <c r="FV101" i="4"/>
  <c r="FV97" i="4"/>
  <c r="EO102" i="4"/>
  <c r="EI102" i="4"/>
  <c r="EO101" i="4"/>
  <c r="EI101" i="4"/>
  <c r="EO100" i="4"/>
  <c r="EI100" i="4"/>
  <c r="EO99" i="4"/>
  <c r="EI99" i="4"/>
  <c r="EO98" i="4"/>
  <c r="EI98" i="4"/>
  <c r="EO97" i="4"/>
  <c r="EI97" i="4"/>
  <c r="EO96" i="4"/>
  <c r="EI96" i="4"/>
  <c r="EL96" i="4"/>
  <c r="EJ101" i="4"/>
  <c r="EJ98" i="4"/>
  <c r="EL102" i="4"/>
  <c r="ED102" i="4"/>
  <c r="EL101" i="4"/>
  <c r="ED101" i="4"/>
  <c r="EL100" i="4"/>
  <c r="ED100" i="4"/>
  <c r="EL99" i="4"/>
  <c r="ED99" i="4"/>
  <c r="EL98" i="4"/>
  <c r="ED98" i="4"/>
  <c r="EL97" i="4"/>
  <c r="ED97" i="4"/>
  <c r="ED96" i="4"/>
  <c r="EJ99" i="4"/>
  <c r="EJ96" i="4"/>
  <c r="EK102" i="4"/>
  <c r="EC102" i="4"/>
  <c r="EK101" i="4"/>
  <c r="EC101" i="4"/>
  <c r="EK100" i="4"/>
  <c r="EC100" i="4"/>
  <c r="EK99" i="4"/>
  <c r="EC99" i="4"/>
  <c r="EK98" i="4"/>
  <c r="EC98" i="4"/>
  <c r="EK97" i="4"/>
  <c r="EC97" i="4"/>
  <c r="EK96" i="4"/>
  <c r="EC96" i="4"/>
  <c r="EJ102" i="4"/>
  <c r="EJ100" i="4"/>
  <c r="EJ97" i="4"/>
  <c r="FT96" i="4"/>
  <c r="EZ102" i="4"/>
  <c r="EZ101" i="4"/>
  <c r="EZ100" i="4"/>
  <c r="EZ99" i="4"/>
  <c r="EZ98" i="4"/>
  <c r="EZ97" i="4"/>
  <c r="EZ96" i="4"/>
  <c r="EW102" i="4"/>
  <c r="EW101" i="4"/>
  <c r="EW98" i="4"/>
  <c r="EY102" i="4"/>
  <c r="EY101" i="4"/>
  <c r="EY100" i="4"/>
  <c r="EY99" i="4"/>
  <c r="EY98" i="4"/>
  <c r="EY97" i="4"/>
  <c r="FX96" i="4"/>
  <c r="EY96" i="4"/>
  <c r="EW96" i="4"/>
  <c r="FG102" i="4"/>
  <c r="EX102" i="4"/>
  <c r="FG101" i="4"/>
  <c r="EX101" i="4"/>
  <c r="FG100" i="4"/>
  <c r="EX100" i="4"/>
  <c r="FG99" i="4"/>
  <c r="EX99" i="4"/>
  <c r="FG98" i="4"/>
  <c r="EX98" i="4"/>
  <c r="FG97" i="4"/>
  <c r="EX97" i="4"/>
  <c r="FG96" i="4"/>
  <c r="EX96" i="4"/>
  <c r="EW100" i="4"/>
  <c r="EW99" i="4"/>
  <c r="EW97" i="4"/>
  <c r="GB96" i="4"/>
  <c r="EU100" i="4"/>
  <c r="EU96" i="4"/>
  <c r="EU99" i="4"/>
  <c r="EU97" i="4"/>
  <c r="EU101" i="4"/>
  <c r="EU102" i="4"/>
  <c r="EU98" i="4"/>
  <c r="ES100" i="4"/>
  <c r="ES96" i="4"/>
  <c r="ES102" i="4"/>
  <c r="ES98" i="4"/>
  <c r="ES101" i="4"/>
  <c r="ES97" i="4"/>
  <c r="ES99" i="4"/>
  <c r="ET102" i="4"/>
  <c r="ET100" i="4"/>
  <c r="ET98" i="4"/>
  <c r="ET96" i="4"/>
  <c r="ET97" i="4"/>
  <c r="ET101" i="4"/>
  <c r="ET99" i="4"/>
  <c r="EQ102" i="4"/>
  <c r="EQ97" i="4"/>
  <c r="EQ96" i="4"/>
  <c r="EQ101" i="4"/>
  <c r="EQ99" i="4"/>
  <c r="EQ98" i="4"/>
  <c r="EQ100" i="4"/>
  <c r="FO100" i="4"/>
  <c r="FO96" i="4"/>
  <c r="FO102" i="4"/>
  <c r="FO98" i="4"/>
  <c r="FO99" i="4"/>
  <c r="FO101" i="4"/>
  <c r="FO97" i="4"/>
  <c r="FW100" i="4"/>
  <c r="FW96" i="4"/>
  <c r="FW97" i="4"/>
  <c r="FW99" i="4"/>
  <c r="FW101" i="4"/>
  <c r="FW102" i="4"/>
  <c r="FW98" i="4"/>
  <c r="FP99" i="4"/>
  <c r="FP96" i="4"/>
  <c r="FP102" i="4"/>
  <c r="FP98" i="4"/>
  <c r="FP100" i="4"/>
  <c r="FP101" i="4"/>
  <c r="FP97" i="4"/>
  <c r="FY102" i="4"/>
  <c r="FY98" i="4"/>
  <c r="FY101" i="4"/>
  <c r="FY97" i="4"/>
  <c r="FY100" i="4"/>
  <c r="FY96" i="4"/>
  <c r="FY99" i="4"/>
  <c r="GH122" i="4"/>
  <c r="DW184" i="4"/>
  <c r="GG113" i="4"/>
  <c r="DV184" i="4"/>
  <c r="DZ102" i="4"/>
  <c r="DZ98" i="4"/>
  <c r="DZ101" i="4"/>
  <c r="DZ97" i="4"/>
  <c r="DZ96" i="4"/>
  <c r="DZ99" i="4"/>
  <c r="DZ100" i="4"/>
  <c r="EP100" i="4"/>
  <c r="EP96" i="4"/>
  <c r="FN101" i="4"/>
  <c r="FN99" i="4"/>
  <c r="FN97" i="4"/>
  <c r="FM101" i="4"/>
  <c r="FM97" i="4"/>
  <c r="FL100" i="4"/>
  <c r="FL96" i="4"/>
  <c r="FK99" i="4"/>
  <c r="DY102" i="4"/>
  <c r="DY98" i="4"/>
  <c r="EP97" i="4"/>
  <c r="EV99" i="4"/>
  <c r="FM98" i="4"/>
  <c r="FK100" i="4"/>
  <c r="EP99" i="4"/>
  <c r="EV102" i="4"/>
  <c r="EV100" i="4"/>
  <c r="EV98" i="4"/>
  <c r="EV96" i="4"/>
  <c r="FM100" i="4"/>
  <c r="FM96" i="4"/>
  <c r="FL99" i="4"/>
  <c r="FK102" i="4"/>
  <c r="FK98" i="4"/>
  <c r="DY101" i="4"/>
  <c r="DY97" i="4"/>
  <c r="EP101" i="4"/>
  <c r="EV101" i="4"/>
  <c r="FM102" i="4"/>
  <c r="FL97" i="4"/>
  <c r="DY99" i="4"/>
  <c r="EP102" i="4"/>
  <c r="EP98" i="4"/>
  <c r="FN102" i="4"/>
  <c r="FN100" i="4"/>
  <c r="FN98" i="4"/>
  <c r="FN96" i="4"/>
  <c r="FM99" i="4"/>
  <c r="FL102" i="4"/>
  <c r="FL98" i="4"/>
  <c r="FK101" i="4"/>
  <c r="FK97" i="4"/>
  <c r="DY100" i="4"/>
  <c r="DY96" i="4"/>
  <c r="EV97" i="4"/>
  <c r="FL101" i="4"/>
  <c r="FK96" i="4"/>
  <c r="GH118" i="4"/>
  <c r="DW185" i="4"/>
  <c r="GH113" i="4"/>
  <c r="GH121" i="4"/>
  <c r="GJ113" i="4"/>
  <c r="GJ121" i="4"/>
  <c r="GG118" i="4"/>
  <c r="GG122" i="4"/>
  <c r="GI118" i="4"/>
  <c r="GI122" i="4"/>
  <c r="GI113" i="4"/>
  <c r="GI121" i="4"/>
  <c r="GG121" i="4"/>
  <c r="GJ118" i="4"/>
  <c r="GJ122" i="4"/>
  <c r="GD112" i="4"/>
  <c r="DU93" i="4"/>
  <c r="DU89" i="4"/>
  <c r="DU85" i="4"/>
  <c r="DU92" i="4"/>
  <c r="DU88" i="4"/>
  <c r="DU84" i="4"/>
  <c r="DU91" i="4"/>
  <c r="DU87" i="4"/>
  <c r="DU90" i="4"/>
  <c r="DU86" i="4"/>
  <c r="DW96" i="4"/>
  <c r="DX96" i="4"/>
  <c r="DV96" i="4"/>
  <c r="DU96" i="4"/>
  <c r="DQ103" i="4"/>
  <c r="DU97" i="4"/>
  <c r="DX97" i="4"/>
  <c r="DV97" i="4"/>
  <c r="DW97" i="4"/>
  <c r="DU100" i="4"/>
  <c r="DW100" i="4"/>
  <c r="DX100" i="4"/>
  <c r="DV100" i="4"/>
  <c r="DW78" i="4"/>
  <c r="DW81" i="4"/>
  <c r="DW77" i="4"/>
  <c r="DV78" i="4"/>
  <c r="DV77" i="4"/>
  <c r="DV79" i="4"/>
  <c r="DW79" i="4"/>
  <c r="DV81" i="4"/>
  <c r="DV102" i="4"/>
  <c r="DW102" i="4"/>
  <c r="DU102" i="4"/>
  <c r="DX102" i="4"/>
  <c r="DX81" i="4"/>
  <c r="DU81" i="4"/>
  <c r="DY81" i="4"/>
  <c r="DU79" i="4"/>
  <c r="DW101" i="4"/>
  <c r="DV101" i="4"/>
  <c r="DU99" i="4"/>
  <c r="DX101" i="4"/>
  <c r="DV98" i="4"/>
  <c r="DX79" i="4"/>
  <c r="DX78" i="4"/>
  <c r="DX77" i="4"/>
  <c r="DY79" i="4"/>
  <c r="DY78" i="4"/>
  <c r="DY77" i="4"/>
  <c r="DU78" i="4"/>
  <c r="DU98" i="4"/>
  <c r="DX99" i="4"/>
  <c r="DW98" i="4"/>
  <c r="DU101" i="4"/>
  <c r="DV99" i="4"/>
  <c r="DW99" i="4"/>
  <c r="DX98" i="4"/>
  <c r="DU77" i="4"/>
  <c r="DU36" i="4"/>
  <c r="DX35" i="4"/>
  <c r="DR111" i="4" s="1"/>
  <c r="BH1" i="4"/>
  <c r="EC187" i="4" l="1"/>
  <c r="DR103" i="4"/>
  <c r="DR94" i="4"/>
  <c r="DR73" i="4"/>
  <c r="DR82" i="4"/>
  <c r="BH46" i="4"/>
  <c r="AQ1" i="4"/>
  <c r="BH48" i="4" l="1"/>
  <c r="AQ46" i="4"/>
  <c r="AQ48" i="4" l="1"/>
  <c r="BA1" i="4"/>
  <c r="BA46" i="4" l="1"/>
  <c r="BA48" i="4" l="1"/>
  <c r="AK1" i="4" l="1"/>
  <c r="AK46" i="4" l="1"/>
  <c r="AK48" i="4" l="1"/>
  <c r="X1" i="4" l="1"/>
  <c r="X46" i="4" l="1"/>
  <c r="X48" i="4" l="1"/>
  <c r="DR53" i="4" l="1"/>
  <c r="DR52" i="4"/>
  <c r="DR51" i="4"/>
  <c r="DR50" i="4"/>
  <c r="CR1" i="4" l="1"/>
  <c r="CM1" i="4" l="1"/>
  <c r="CM46" i="4" l="1"/>
  <c r="CM48" i="4" l="1"/>
  <c r="CB1" i="4" l="1"/>
  <c r="CB46" i="4" l="1"/>
  <c r="CW1" i="4"/>
  <c r="CW46" i="4" l="1"/>
  <c r="CB48" i="4"/>
  <c r="CW48" i="4" l="1"/>
  <c r="DE46" i="4" l="1"/>
  <c r="DS53" i="4"/>
  <c r="DS52" i="4"/>
  <c r="DS51" i="4"/>
  <c r="DS50" i="4"/>
  <c r="E46" i="4" l="1"/>
  <c r="H46" i="4"/>
  <c r="R46" i="4"/>
  <c r="V46" i="4"/>
  <c r="Q46" i="4"/>
  <c r="AJ46" i="4"/>
  <c r="AN46" i="4"/>
  <c r="CI46" i="4"/>
  <c r="AR46" i="4"/>
  <c r="BE46" i="4"/>
  <c r="AZ46" i="4"/>
  <c r="BJ46" i="4"/>
  <c r="DB46" i="4"/>
  <c r="BS46" i="4"/>
  <c r="BW46" i="4"/>
  <c r="CA46" i="4"/>
  <c r="CF46" i="4"/>
  <c r="CR46" i="4"/>
  <c r="CS46" i="4"/>
  <c r="CJ46" i="4"/>
  <c r="AE46" i="4"/>
  <c r="CZ46" i="4"/>
  <c r="J46" i="4"/>
  <c r="G46" i="4"/>
  <c r="P46" i="4"/>
  <c r="U46" i="4"/>
  <c r="AB46" i="4"/>
  <c r="AH46" i="4"/>
  <c r="CY46" i="4"/>
  <c r="CH46" i="4"/>
  <c r="BK46" i="4"/>
  <c r="AW46" i="4"/>
  <c r="BB46" i="4"/>
  <c r="BM46" i="4"/>
  <c r="BQ46" i="4"/>
  <c r="BV46" i="4"/>
  <c r="BZ46" i="4"/>
  <c r="CE46" i="4"/>
  <c r="CN46" i="4"/>
  <c r="CQ46" i="4"/>
  <c r="CU46" i="4"/>
  <c r="AD46" i="4"/>
  <c r="DD46" i="4"/>
  <c r="C46" i="4"/>
  <c r="L46" i="4"/>
  <c r="F46" i="4"/>
  <c r="S46" i="4"/>
  <c r="W46" i="4"/>
  <c r="AF46" i="4"/>
  <c r="AL46" i="4"/>
  <c r="AO46" i="4"/>
  <c r="AU46" i="4"/>
  <c r="AC46" i="4"/>
  <c r="BD46" i="4"/>
  <c r="BF46" i="4"/>
  <c r="BL46" i="4"/>
  <c r="BR46" i="4"/>
  <c r="BT46" i="4"/>
  <c r="BX46" i="4"/>
  <c r="CC46" i="4"/>
  <c r="CK46" i="4"/>
  <c r="CO46" i="4"/>
  <c r="CT46" i="4"/>
  <c r="CX46" i="4"/>
  <c r="DC46" i="4"/>
  <c r="AA46" i="4"/>
  <c r="I46" i="4"/>
  <c r="N46" i="4"/>
  <c r="O46" i="4"/>
  <c r="Y46" i="4"/>
  <c r="Z46" i="4"/>
  <c r="AG46" i="4"/>
  <c r="AM46" i="4"/>
  <c r="AP46" i="4"/>
  <c r="AS46" i="4"/>
  <c r="AV46" i="4"/>
  <c r="AY46" i="4"/>
  <c r="BG46" i="4"/>
  <c r="BN46" i="4"/>
  <c r="BP46" i="4"/>
  <c r="BU46" i="4"/>
  <c r="BY46" i="4"/>
  <c r="CD46" i="4"/>
  <c r="CL46" i="4"/>
  <c r="CP46" i="4"/>
  <c r="CG46" i="4"/>
  <c r="CV46" i="4"/>
  <c r="DA46" i="4"/>
  <c r="BQ1" i="4"/>
  <c r="BQ48" i="4" l="1"/>
  <c r="CE1" i="4" l="1"/>
  <c r="CD1" i="4"/>
  <c r="CD48" i="4" l="1"/>
  <c r="CI1" i="4"/>
  <c r="C1" i="4" l="1"/>
  <c r="CI48" i="4" l="1"/>
  <c r="AE1" i="4"/>
  <c r="C48" i="4" l="1"/>
  <c r="AV1" i="4"/>
  <c r="AE48" i="4" l="1"/>
  <c r="AV48" i="4" l="1"/>
  <c r="AO1" i="4"/>
  <c r="AM1" i="4" l="1"/>
  <c r="AO48" i="4" l="1"/>
  <c r="AM48" i="4" l="1"/>
  <c r="B46" i="4" l="1"/>
  <c r="DR45" i="4"/>
  <c r="DY40" i="4" l="1"/>
  <c r="DU40" i="4"/>
  <c r="DX40" i="4"/>
  <c r="DW40" i="4"/>
  <c r="DV40" i="4"/>
  <c r="DU33" i="4"/>
  <c r="DU29" i="4"/>
  <c r="DU25" i="4"/>
  <c r="DU21" i="4"/>
  <c r="DU17" i="4"/>
  <c r="DU13" i="4"/>
  <c r="DU9" i="4"/>
  <c r="DU32" i="4"/>
  <c r="DU28" i="4"/>
  <c r="DU24" i="4"/>
  <c r="DU20" i="4"/>
  <c r="DU16" i="4"/>
  <c r="DU12" i="4"/>
  <c r="DU8" i="4"/>
  <c r="DU26" i="4"/>
  <c r="DU18" i="4"/>
  <c r="DU10" i="4"/>
  <c r="DU30" i="4"/>
  <c r="DU22" i="4"/>
  <c r="DU14" i="4"/>
  <c r="DU31" i="4"/>
  <c r="DU15" i="4"/>
  <c r="DU27" i="4"/>
  <c r="DU11" i="4"/>
  <c r="DU19" i="4"/>
  <c r="DU7" i="4"/>
  <c r="DU23" i="4"/>
  <c r="DY38" i="4"/>
  <c r="DU38" i="4"/>
  <c r="DX38" i="4"/>
  <c r="DW38" i="4"/>
  <c r="DV38" i="4"/>
  <c r="DY44" i="4"/>
  <c r="DU44" i="4"/>
  <c r="DX44" i="4"/>
  <c r="DV44" i="4"/>
  <c r="DW44" i="4"/>
  <c r="DV41" i="4"/>
  <c r="DV42" i="4"/>
  <c r="DV45" i="4"/>
  <c r="DW41" i="4"/>
  <c r="DW42" i="4"/>
  <c r="DW45" i="4"/>
  <c r="DW37" i="4"/>
  <c r="DW43" i="4"/>
  <c r="DV37" i="4"/>
  <c r="DV39" i="4"/>
  <c r="DV43" i="4"/>
  <c r="DW39" i="4"/>
  <c r="DQ46" i="4"/>
  <c r="DR46" i="4" s="1"/>
  <c r="DE1" i="4"/>
  <c r="AA1" i="4"/>
  <c r="CZ1" i="4"/>
  <c r="DD1" i="4"/>
  <c r="DA1" i="4"/>
  <c r="DC1" i="4"/>
  <c r="AD1" i="4"/>
  <c r="CV1" i="4"/>
  <c r="CX1" i="4"/>
  <c r="CJ1" i="4"/>
  <c r="CU1" i="4"/>
  <c r="CG1" i="4"/>
  <c r="CT1" i="4"/>
  <c r="CS1" i="4"/>
  <c r="CQ1" i="4"/>
  <c r="CP1" i="4"/>
  <c r="CO1" i="4"/>
  <c r="CN1" i="4"/>
  <c r="CL1" i="4"/>
  <c r="CK1" i="4"/>
  <c r="CF1" i="4"/>
  <c r="CC1" i="4"/>
  <c r="CA1" i="4"/>
  <c r="BZ1" i="4"/>
  <c r="BY1" i="4"/>
  <c r="BX1" i="4"/>
  <c r="BW1" i="4"/>
  <c r="BV1" i="4"/>
  <c r="BU1" i="4"/>
  <c r="BT1" i="4"/>
  <c r="P1" i="4"/>
  <c r="BS1" i="4"/>
  <c r="O1" i="4"/>
  <c r="BP1" i="4"/>
  <c r="BR1" i="4"/>
  <c r="BM1" i="4"/>
  <c r="BN1" i="4"/>
  <c r="BL1" i="4"/>
  <c r="W1" i="4"/>
  <c r="BJ1" i="4"/>
  <c r="BG1" i="4"/>
  <c r="BF1" i="4"/>
  <c r="AZ1" i="4"/>
  <c r="BB1" i="4"/>
  <c r="AY1" i="4"/>
  <c r="BD1" i="4"/>
  <c r="BE1" i="4"/>
  <c r="AC1" i="4"/>
  <c r="AR1" i="4"/>
  <c r="H1" i="4"/>
  <c r="AU1" i="4"/>
  <c r="G1" i="4"/>
  <c r="BK1" i="4"/>
  <c r="AS1" i="4"/>
  <c r="CH1" i="4"/>
  <c r="AP1" i="4"/>
  <c r="AN1" i="4"/>
  <c r="CY1" i="4"/>
  <c r="AJ1" i="4"/>
  <c r="AH1" i="4"/>
  <c r="AG1" i="4"/>
  <c r="AF1" i="4"/>
  <c r="Q1" i="4"/>
  <c r="AL1" i="4"/>
  <c r="J1" i="4"/>
  <c r="L1" i="4"/>
  <c r="N1" i="4"/>
  <c r="AB1" i="4"/>
  <c r="AW1" i="4"/>
  <c r="Z1" i="4"/>
  <c r="V1" i="4"/>
  <c r="U1" i="4"/>
  <c r="Y1" i="4"/>
  <c r="S1" i="4"/>
  <c r="R1" i="4"/>
  <c r="E1" i="4"/>
  <c r="I1" i="4"/>
  <c r="B1" i="4"/>
  <c r="F1" i="4"/>
  <c r="GH22" i="4" l="1"/>
  <c r="GJ22" i="4"/>
  <c r="GG22" i="4"/>
  <c r="GI22" i="4"/>
  <c r="GG16" i="4"/>
  <c r="GG18" i="4"/>
  <c r="GG23" i="4"/>
  <c r="GH17" i="4"/>
  <c r="GH16" i="4"/>
  <c r="GH18" i="4"/>
  <c r="GH23" i="4"/>
  <c r="GH21" i="4"/>
  <c r="GG19" i="4"/>
  <c r="GG17" i="4"/>
  <c r="GG21" i="4"/>
  <c r="GG20" i="4"/>
  <c r="GH19" i="4"/>
  <c r="DQ34" i="4"/>
  <c r="DR34" i="4" s="1"/>
  <c r="Y48" i="4"/>
  <c r="AN48" i="4"/>
  <c r="BG48" i="4"/>
  <c r="BW48" i="4"/>
  <c r="CT48" i="4"/>
  <c r="BN48" i="4"/>
  <c r="CC48" i="4"/>
  <c r="Q48" i="4"/>
  <c r="BE48" i="4"/>
  <c r="CN48" i="4"/>
  <c r="CZ48" i="4"/>
  <c r="AB48" i="4"/>
  <c r="O48" i="4"/>
  <c r="CH48" i="4"/>
  <c r="BY48" i="4"/>
  <c r="CE48" i="4"/>
  <c r="CQ48" i="4"/>
  <c r="CU48" i="4"/>
  <c r="AU48" i="4"/>
  <c r="S48" i="4"/>
  <c r="Z48" i="4"/>
  <c r="L48" i="4"/>
  <c r="AF48" i="4"/>
  <c r="CY48" i="4"/>
  <c r="AS48" i="4"/>
  <c r="H48" i="4"/>
  <c r="BD48" i="4"/>
  <c r="BF48" i="4"/>
  <c r="W48" i="4"/>
  <c r="DB48" i="4"/>
  <c r="BS48" i="4"/>
  <c r="BV48" i="4"/>
  <c r="BZ48" i="4"/>
  <c r="CF48" i="4"/>
  <c r="CR48" i="4"/>
  <c r="CS48" i="4"/>
  <c r="CJ48" i="4"/>
  <c r="DC48" i="4"/>
  <c r="AA48" i="4"/>
  <c r="V48" i="4"/>
  <c r="AZ48" i="4"/>
  <c r="AD48" i="4"/>
  <c r="AR48" i="4"/>
  <c r="AY48" i="4"/>
  <c r="BL48" i="4"/>
  <c r="P48" i="4"/>
  <c r="R48" i="4"/>
  <c r="N48" i="4"/>
  <c r="AJ48" i="4"/>
  <c r="BJ48" i="4"/>
  <c r="BM48" i="4"/>
  <c r="BU48" i="4"/>
  <c r="I48" i="4"/>
  <c r="AW48" i="4"/>
  <c r="J48" i="4"/>
  <c r="AG48" i="4"/>
  <c r="BK48" i="4"/>
  <c r="BR48" i="4"/>
  <c r="CA48" i="4"/>
  <c r="CK48" i="4"/>
  <c r="CO48" i="4"/>
  <c r="CX48" i="4"/>
  <c r="DA48" i="4"/>
  <c r="DE48" i="4"/>
  <c r="E48" i="4"/>
  <c r="U48" i="4"/>
  <c r="AL48" i="4"/>
  <c r="AH48" i="4"/>
  <c r="G48" i="4"/>
  <c r="AC48" i="4"/>
  <c r="BB48" i="4"/>
  <c r="BP48" i="4"/>
  <c r="BT48" i="4"/>
  <c r="BX48" i="4"/>
  <c r="CL48" i="4"/>
  <c r="CP48" i="4"/>
  <c r="CG48" i="4"/>
  <c r="CV48" i="4"/>
  <c r="DD48" i="4"/>
  <c r="AP48" i="4"/>
  <c r="GJ19" i="4"/>
  <c r="GI19" i="4"/>
  <c r="GJ18" i="4"/>
  <c r="GI17" i="4"/>
  <c r="GJ17" i="4"/>
  <c r="GI16" i="4"/>
  <c r="GJ21" i="4"/>
  <c r="GI18" i="4"/>
  <c r="GI23" i="4"/>
  <c r="GJ23" i="4"/>
  <c r="GI21" i="4"/>
  <c r="GJ16" i="4"/>
  <c r="GI20" i="4" l="1"/>
  <c r="GJ20" i="4"/>
  <c r="GH20" i="4"/>
  <c r="F48" i="4"/>
  <c r="B48" i="4"/>
  <c r="DX41" i="4"/>
  <c r="DY39" i="4"/>
  <c r="DY41" i="4"/>
  <c r="DX39" i="4"/>
  <c r="DU41" i="4"/>
  <c r="DY45" i="4"/>
  <c r="DY43" i="4"/>
  <c r="DY42" i="4"/>
  <c r="DY37" i="4"/>
  <c r="DU42" i="4"/>
  <c r="DX45" i="4"/>
  <c r="DX43" i="4"/>
  <c r="DX42" i="4"/>
  <c r="DX37" i="4"/>
  <c r="DU45" i="4"/>
  <c r="DU39" i="4"/>
  <c r="DU43" i="4"/>
  <c r="DU37" i="4"/>
  <c r="DQ4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unka2!$A$1:$C$12" type="102" refreshedVersion="6" minRefreshableVersion="5">
    <extLst>
      <ext xmlns:x15="http://schemas.microsoft.com/office/spreadsheetml/2010/11/main" uri="{DE250136-89BD-433C-8126-D09CA5730AF9}">
        <x15:connection id="Tartomány1">
          <x15:rangePr sourceName="_xlcn.WorksheetConnection_Munka2A1C121"/>
        </x15:connection>
      </ext>
    </extLst>
  </connection>
  <connection id="3" xr16:uid="{00000000-0015-0000-FFFF-FFFF02000000}" name="WorksheetConnection_SFGMatrix!$CK$9:$CK$33" type="102" refreshedVersion="6" minRefreshableVersion="5">
    <extLst>
      <ext xmlns:x15="http://schemas.microsoft.com/office/spreadsheetml/2010/11/main" uri="{DE250136-89BD-433C-8126-D09CA5730AF9}">
        <x15:connection id="Tartomány">
          <x15:rangePr sourceName="_xlcn.WorksheetConnection_SFGMatrixCK9CK331"/>
        </x15:connection>
      </ext>
    </extLst>
  </connection>
</connections>
</file>

<file path=xl/sharedStrings.xml><?xml version="1.0" encoding="utf-8"?>
<sst xmlns="http://schemas.openxmlformats.org/spreadsheetml/2006/main" count="6619" uniqueCount="5001">
  <si>
    <t>TR</t>
  </si>
  <si>
    <t>SR</t>
  </si>
  <si>
    <t>SHR</t>
  </si>
  <si>
    <t>CBR</t>
  </si>
  <si>
    <t>Gszmr.</t>
  </si>
  <si>
    <t>Gtr.</t>
  </si>
  <si>
    <t>Gkmr.</t>
  </si>
  <si>
    <t>Gsr.</t>
  </si>
  <si>
    <t>Nem 1 eí., de 1 eícs.</t>
  </si>
  <si>
    <t># of origin models</t>
  </si>
  <si>
    <t>Σ ancestor scripts</t>
  </si>
  <si>
    <t>Σ ancestor script groups</t>
  </si>
  <si>
    <t>Anatolia</t>
  </si>
  <si>
    <t>Inner Asia</t>
  </si>
  <si>
    <t>Pontus Steppe</t>
  </si>
  <si>
    <t>Carpathian Basin</t>
  </si>
  <si>
    <t>Phoenician</t>
  </si>
  <si>
    <t>Sogdian</t>
  </si>
  <si>
    <t>Rovash (internal development)</t>
  </si>
  <si>
    <t>Slavic</t>
  </si>
  <si>
    <t>Cypro-Greek</t>
  </si>
  <si>
    <t>Carian</t>
  </si>
  <si>
    <t>Lydian</t>
  </si>
  <si>
    <t>Tibetan</t>
  </si>
  <si>
    <t>Greek Alphabetic</t>
  </si>
  <si>
    <t>Glagolitic</t>
  </si>
  <si>
    <t>Old Aramaic</t>
  </si>
  <si>
    <t>Anatolian Hieroglific</t>
  </si>
  <si>
    <t>Canaanite, Aegean, Anatolian Syllabic &amp; Anatolian-Greek Alphabetic</t>
  </si>
  <si>
    <t>Old Phrygian</t>
  </si>
  <si>
    <t>Ancient Greek</t>
  </si>
  <si>
    <t>Greek</t>
  </si>
  <si>
    <t>Parthian</t>
  </si>
  <si>
    <t>Khwarazmian</t>
  </si>
  <si>
    <t>Middle Persian</t>
  </si>
  <si>
    <t>Manichean</t>
  </si>
  <si>
    <t>Avestan</t>
  </si>
  <si>
    <t>Christian Sogdian</t>
  </si>
  <si>
    <t>Syriac</t>
  </si>
  <si>
    <t>Armazian</t>
  </si>
  <si>
    <t>Imperial Aramaic</t>
  </si>
  <si>
    <t>Early Cyrillic</t>
  </si>
  <si>
    <t>Latin</t>
  </si>
  <si>
    <t>Latin Alphabetic</t>
  </si>
  <si>
    <t>Greco-Bactrian</t>
  </si>
  <si>
    <t>Middle Iranian</t>
  </si>
  <si>
    <t>Region of change:</t>
  </si>
  <si>
    <t>Aramaic</t>
  </si>
  <si>
    <t>Aramaic &amp; Middle Iranian</t>
  </si>
  <si>
    <t>PoneGAncG</t>
  </si>
  <si>
    <t>PoneG</t>
  </si>
  <si>
    <t>PoneS</t>
  </si>
  <si>
    <t>P0oneGAncS</t>
  </si>
  <si>
    <t>Tamgas' influence</t>
  </si>
  <si>
    <t>PoneSAncG</t>
  </si>
  <si>
    <t>PoneSAncS</t>
  </si>
  <si>
    <t>PoneGAncS</t>
  </si>
  <si>
    <t>T(P0oneGAncS)</t>
  </si>
  <si>
    <t>Brāhmī</t>
  </si>
  <si>
    <t>Kharoṣṭhī</t>
  </si>
  <si>
    <t>Brahmic</t>
  </si>
  <si>
    <t>Szarvas</t>
  </si>
  <si>
    <t>Kiskundorozsma</t>
  </si>
  <si>
    <t>Nagyszentmiklós</t>
  </si>
  <si>
    <t>Vargyas</t>
  </si>
  <si>
    <t>Matlab x</t>
  </si>
  <si>
    <t>Matlab y</t>
  </si>
  <si>
    <t>Csíkszentmihály</t>
  </si>
  <si>
    <t>Bodrog-Alsóbű</t>
  </si>
  <si>
    <t>Kievan Letter</t>
  </si>
  <si>
    <t>Homoródkarácsonyfalva</t>
  </si>
  <si>
    <t>Stick Calendar</t>
  </si>
  <si>
    <t>Székelyderzs</t>
  </si>
  <si>
    <t>Achik-Tash</t>
  </si>
  <si>
    <t>Bágy</t>
  </si>
  <si>
    <t>Szamosközy</t>
  </si>
  <si>
    <t>Patakfalvi</t>
  </si>
  <si>
    <t>Rudimenta</t>
  </si>
  <si>
    <t>Nikolsburg</t>
  </si>
  <si>
    <t>Constantinople</t>
  </si>
  <si>
    <t>Jitkov</t>
  </si>
  <si>
    <t>Novocherkassk</t>
  </si>
  <si>
    <t>Kermen Tolga</t>
  </si>
  <si>
    <t>Halom</t>
  </si>
  <si>
    <t>Mayaki</t>
  </si>
  <si>
    <t>Bichiktu-Boom XV (A-95)</t>
  </si>
  <si>
    <t>Kalbak-Tash II/XV (A-33)</t>
  </si>
  <si>
    <t>Bichiktu-Boom III (A-16)</t>
  </si>
  <si>
    <t>Mendur-Sokkon I (A-6)</t>
  </si>
  <si>
    <t>Kurgak I (A-78)</t>
  </si>
  <si>
    <t>Zhon-Aryk (T-14)</t>
  </si>
  <si>
    <t>Homokmégy-Halom</t>
  </si>
  <si>
    <t>Khumara-6</t>
  </si>
  <si>
    <t>Khumara-7</t>
  </si>
  <si>
    <t>Khumara-8</t>
  </si>
  <si>
    <t>Mayatskoe-1</t>
  </si>
  <si>
    <t>Mayatskoe-2</t>
  </si>
  <si>
    <t>Mayatskoe-5</t>
  </si>
  <si>
    <t>Mayatskoe-10</t>
  </si>
  <si>
    <t>Mayatskoe-3</t>
  </si>
  <si>
    <t>Mayatskoe-4</t>
  </si>
  <si>
    <t>Algyő</t>
  </si>
  <si>
    <t>Ozora-Tótipuszta</t>
  </si>
  <si>
    <t>Környe</t>
  </si>
  <si>
    <t>Jánoshida</t>
  </si>
  <si>
    <t>Aramaic, Middle Iranian &amp; Brahmic</t>
  </si>
  <si>
    <t>Koytübek</t>
  </si>
  <si>
    <t>Data matrix for inscriptions</t>
  </si>
  <si>
    <t>Aramaic, Middle Iranian &amp; Brahmic as Outgroup</t>
  </si>
  <si>
    <t>Data matrix for Rovash scripts</t>
  </si>
  <si>
    <t>Kuljabasy I</t>
  </si>
  <si>
    <t>Kuljabasy II</t>
  </si>
  <si>
    <t>Wolfenbüttel</t>
  </si>
  <si>
    <t>Kiskőrös-Vágóhíd</t>
  </si>
  <si>
    <t>Kájoni-Ancient</t>
  </si>
  <si>
    <t>Farkaslaki</t>
  </si>
  <si>
    <t>Bonyhai</t>
  </si>
  <si>
    <t>Bél</t>
  </si>
  <si>
    <t>Almaly II</t>
  </si>
  <si>
    <t>Kul Tigin</t>
  </si>
  <si>
    <t>Yabogan (A-84)</t>
  </si>
  <si>
    <t>Aramaic–Middle Iranian</t>
  </si>
  <si>
    <t>Script spectrum</t>
  </si>
  <si>
    <t>Group spectrum</t>
  </si>
  <si>
    <t>PoneGAncG group sp.</t>
  </si>
  <si>
    <t>Σ SFG (one anc. script)</t>
  </si>
  <si>
    <t>Σ SFG (one ancestor script)</t>
  </si>
  <si>
    <t>SFGs</t>
  </si>
  <si>
    <t>OMs</t>
  </si>
  <si>
    <t>P0oneGAncS normalized</t>
  </si>
  <si>
    <t>PoneSAncS script matrix</t>
  </si>
  <si>
    <t>PoneSAncG script matrix</t>
  </si>
  <si>
    <t>PoneS script matrix</t>
  </si>
  <si>
    <t>Σ SFG (for each anc. script)</t>
  </si>
  <si>
    <t>Σ SFG (one anc. group)</t>
  </si>
  <si>
    <t>Pearson correlation coefficient (rho) calculated by the KORELL function for scripts</t>
  </si>
  <si>
    <t>Pearson correlation coefficient (rho) calculated by the KORELL function for inscriptions</t>
  </si>
  <si>
    <t>Urkosh</t>
  </si>
  <si>
    <t>Tuva III</t>
  </si>
  <si>
    <t>Tamgaly</t>
  </si>
  <si>
    <t>Kul Tegin</t>
  </si>
  <si>
    <t>Csikszentmihaly</t>
  </si>
  <si>
    <t>Homorodkaracsonyfalva</t>
  </si>
  <si>
    <t>Bodrog-Alsobu</t>
  </si>
  <si>
    <t>Szekelyderzs</t>
  </si>
  <si>
    <t>Bagy</t>
  </si>
  <si>
    <t>Erdoszentgyorgy</t>
  </si>
  <si>
    <t>Bilge Khagan</t>
  </si>
  <si>
    <t>Filtering features for the outgroup based on S_g_oneG1AncT &amp; not based on S_g_oneG0AncT</t>
  </si>
  <si>
    <t>Blue</t>
  </si>
  <si>
    <t>Dot</t>
  </si>
  <si>
    <t xml:space="preserve">Yabogan          </t>
  </si>
  <si>
    <t xml:space="preserve">Almaly_II        </t>
  </si>
  <si>
    <t xml:space="preserve">Bilge_Khagan     </t>
  </si>
  <si>
    <t xml:space="preserve">Tamgaly          </t>
  </si>
  <si>
    <t xml:space="preserve">Kalbak_Tash_II   </t>
  </si>
  <si>
    <t xml:space="preserve">Koytubek         </t>
  </si>
  <si>
    <t xml:space="preserve">Kul_Tegin        </t>
  </si>
  <si>
    <t xml:space="preserve">Kuljabasy_I      </t>
  </si>
  <si>
    <t xml:space="preserve">Kuljabasy_II     </t>
  </si>
  <si>
    <t xml:space="preserve">Bichiktu_Boom_XV </t>
  </si>
  <si>
    <t>Bichiktu_Boom_III</t>
  </si>
  <si>
    <t xml:space="preserve">Mendur-Sokkon_I  </t>
  </si>
  <si>
    <t xml:space="preserve">Kurgak_I         </t>
  </si>
  <si>
    <t xml:space="preserve">Urkosh           </t>
  </si>
  <si>
    <t xml:space="preserve">Tuva_III         </t>
  </si>
  <si>
    <t xml:space="preserve">Zhon_Aryk        </t>
  </si>
  <si>
    <t>Lightgreen</t>
  </si>
  <si>
    <t>Fill diamond</t>
  </si>
  <si>
    <t xml:space="preserve">Vargyas          </t>
  </si>
  <si>
    <t>Homorodkaracsonyf</t>
  </si>
  <si>
    <t xml:space="preserve">Erdoszentgyorgy  </t>
  </si>
  <si>
    <t xml:space="preserve">Stick_Calendar   </t>
  </si>
  <si>
    <t xml:space="preserve">Nikolsburg       </t>
  </si>
  <si>
    <t xml:space="preserve">Csikszentmihaly  </t>
  </si>
  <si>
    <t xml:space="preserve">Constantinople   </t>
  </si>
  <si>
    <t xml:space="preserve">Bodrog_Alsobu    </t>
  </si>
  <si>
    <t xml:space="preserve">Szekelyderzs     </t>
  </si>
  <si>
    <t xml:space="preserve">Bagy             </t>
  </si>
  <si>
    <t xml:space="preserve">Szamoskozy       </t>
  </si>
  <si>
    <t xml:space="preserve">Wolfenbuttel     </t>
  </si>
  <si>
    <t xml:space="preserve">Rudimenta        </t>
  </si>
  <si>
    <t xml:space="preserve">Farkaslaki       </t>
  </si>
  <si>
    <t xml:space="preserve">Bonyhai          </t>
  </si>
  <si>
    <t xml:space="preserve">Kajoni-Ancient   </t>
  </si>
  <si>
    <t xml:space="preserve">Bel              </t>
  </si>
  <si>
    <t xml:space="preserve">Patakfalvi       </t>
  </si>
  <si>
    <t>Orange</t>
  </si>
  <si>
    <t>Fill square</t>
  </si>
  <si>
    <t xml:space="preserve">Ozora_Totipuszta </t>
  </si>
  <si>
    <t xml:space="preserve">Janoshida        </t>
  </si>
  <si>
    <t xml:space="preserve">Kiskoros-Vagohid </t>
  </si>
  <si>
    <t xml:space="preserve">Kornye           </t>
  </si>
  <si>
    <t xml:space="preserve">Szarvas          </t>
  </si>
  <si>
    <t xml:space="preserve">Kiskundorozsma   </t>
  </si>
  <si>
    <t xml:space="preserve">Nagyszentmiklos  </t>
  </si>
  <si>
    <t>Violet</t>
  </si>
  <si>
    <t>Fill triang</t>
  </si>
  <si>
    <t xml:space="preserve">Jitkov           </t>
  </si>
  <si>
    <t xml:space="preserve">Achik_Tash       </t>
  </si>
  <si>
    <t xml:space="preserve">Mayaki           </t>
  </si>
  <si>
    <t xml:space="preserve">Mayatskoe_1      </t>
  </si>
  <si>
    <t xml:space="preserve">Mayatskoe_2      </t>
  </si>
  <si>
    <t xml:space="preserve">Mayatskoe_5      </t>
  </si>
  <si>
    <t xml:space="preserve">Mayatskoe_10     </t>
  </si>
  <si>
    <t xml:space="preserve">Khumara_6        </t>
  </si>
  <si>
    <t xml:space="preserve">Khumara_7        </t>
  </si>
  <si>
    <t xml:space="preserve">Khumara_8        </t>
  </si>
  <si>
    <t xml:space="preserve">Kermen_Tolga     </t>
  </si>
  <si>
    <t xml:space="preserve">Novocherkassk    </t>
  </si>
  <si>
    <t xml:space="preserve">Homokmegy_Halom  </t>
  </si>
  <si>
    <t xml:space="preserve">Algyo            </t>
  </si>
  <si>
    <t xml:space="preserve">Kievan_Letter    </t>
  </si>
  <si>
    <t>:</t>
  </si>
  <si>
    <t>Group</t>
  </si>
  <si>
    <t>Binary</t>
  </si>
  <si>
    <t>Scripts</t>
  </si>
  <si>
    <t>Coord 1</t>
  </si>
  <si>
    <t>Coord 2</t>
  </si>
  <si>
    <t>Coord 3</t>
  </si>
  <si>
    <t>Coord 4</t>
  </si>
  <si>
    <t>Coord 5</t>
  </si>
  <si>
    <t>Coord 6</t>
  </si>
  <si>
    <t>Coord 7</t>
  </si>
  <si>
    <t>Coord 8</t>
  </si>
  <si>
    <t>Coord 9</t>
  </si>
  <si>
    <t>Coord 10</t>
  </si>
  <si>
    <t>Coord 11</t>
  </si>
  <si>
    <t>Coord 12</t>
  </si>
  <si>
    <t>Coord 13</t>
  </si>
  <si>
    <t>Coord 14</t>
  </si>
  <si>
    <t>Coord 15</t>
  </si>
  <si>
    <t>Coord 16</t>
  </si>
  <si>
    <t>Coord 17</t>
  </si>
  <si>
    <t>Coord 18</t>
  </si>
  <si>
    <t>Coord 19</t>
  </si>
  <si>
    <t>Coord 20</t>
  </si>
  <si>
    <t>Coord 21</t>
  </si>
  <si>
    <t>Coord 22</t>
  </si>
  <si>
    <t>Coord 23</t>
  </si>
  <si>
    <t>Coord 24</t>
  </si>
  <si>
    <t>Coord 25</t>
  </si>
  <si>
    <t>Coord 26</t>
  </si>
  <si>
    <t>Coord 27</t>
  </si>
  <si>
    <t>Coord 28</t>
  </si>
  <si>
    <t>Coord 29</t>
  </si>
  <si>
    <t>0.051616</t>
  </si>
  <si>
    <t>-0.14736</t>
  </si>
  <si>
    <t>-0.10153</t>
  </si>
  <si>
    <t>-0.15126</t>
  </si>
  <si>
    <t>0.025628</t>
  </si>
  <si>
    <t>0.11128</t>
  </si>
  <si>
    <t>-0.17132</t>
  </si>
  <si>
    <t>0.01617</t>
  </si>
  <si>
    <t>0.029576</t>
  </si>
  <si>
    <t>0.26595</t>
  </si>
  <si>
    <t>-0.06103</t>
  </si>
  <si>
    <t>-0.20417</t>
  </si>
  <si>
    <t>0.10509</t>
  </si>
  <si>
    <t>0.16299</t>
  </si>
  <si>
    <t>0.10514</t>
  </si>
  <si>
    <t>Coord 30</t>
  </si>
  <si>
    <t>Coord 31</t>
  </si>
  <si>
    <t>Coord 32</t>
  </si>
  <si>
    <t>Coord 33</t>
  </si>
  <si>
    <t>Coord 34</t>
  </si>
  <si>
    <t>Coord 35</t>
  </si>
  <si>
    <t>0.03399</t>
  </si>
  <si>
    <t>-0.031696</t>
  </si>
  <si>
    <t>-0.11097</t>
  </si>
  <si>
    <t>-0.071893</t>
  </si>
  <si>
    <t>-0.063977</t>
  </si>
  <si>
    <t>-0.1132</t>
  </si>
  <si>
    <t>0.10623</t>
  </si>
  <si>
    <t>-0.13531</t>
  </si>
  <si>
    <t>-0.018869</t>
  </si>
  <si>
    <t>0.11365</t>
  </si>
  <si>
    <t>-0.18595</t>
  </si>
  <si>
    <t>-0.11903</t>
  </si>
  <si>
    <t>-0.14982</t>
  </si>
  <si>
    <t>0.10538</t>
  </si>
  <si>
    <t>0.20206</t>
  </si>
  <si>
    <t>-0.14631</t>
  </si>
  <si>
    <t>-0.013533</t>
  </si>
  <si>
    <t>-0.11503</t>
  </si>
  <si>
    <t>-0.17405</t>
  </si>
  <si>
    <t>-0.058678</t>
  </si>
  <si>
    <t>-0.12907</t>
  </si>
  <si>
    <t>0.13493</t>
  </si>
  <si>
    <t>-0.10024</t>
  </si>
  <si>
    <t>-0.032651</t>
  </si>
  <si>
    <t>0.067654</t>
  </si>
  <si>
    <t>0.014102</t>
  </si>
  <si>
    <t>0.18378</t>
  </si>
  <si>
    <t>0.13328</t>
  </si>
  <si>
    <t>-0.014668</t>
  </si>
  <si>
    <t>-0.10881</t>
  </si>
  <si>
    <t>-0.097624</t>
  </si>
  <si>
    <t>-0.023928</t>
  </si>
  <si>
    <t>-0.11076</t>
  </si>
  <si>
    <t>-0.017435</t>
  </si>
  <si>
    <t>0.20678</t>
  </si>
  <si>
    <t>-0.15639</t>
  </si>
  <si>
    <t>0.064073</t>
  </si>
  <si>
    <t>0.036732</t>
  </si>
  <si>
    <t>Coord 36</t>
  </si>
  <si>
    <t>Coord 37</t>
  </si>
  <si>
    <t>Coord 38</t>
  </si>
  <si>
    <t>Coord 39</t>
  </si>
  <si>
    <t>Coord 40</t>
  </si>
  <si>
    <t>Coord 41</t>
  </si>
  <si>
    <t>Coord 42</t>
  </si>
  <si>
    <t>Coord 43</t>
  </si>
  <si>
    <t>Coord 44</t>
  </si>
  <si>
    <t>Coord 45</t>
  </si>
  <si>
    <t>Coord 46</t>
  </si>
  <si>
    <t>Coord 47</t>
  </si>
  <si>
    <t>Coord 48</t>
  </si>
  <si>
    <t>Coord 49</t>
  </si>
  <si>
    <t>Coord 50</t>
  </si>
  <si>
    <t>Coord 51</t>
  </si>
  <si>
    <t>Coord 52</t>
  </si>
  <si>
    <t>Coord 53</t>
  </si>
  <si>
    <t>Coord 54</t>
  </si>
  <si>
    <t>0.14132</t>
  </si>
  <si>
    <t>0.23521</t>
  </si>
  <si>
    <t>0.1466</t>
  </si>
  <si>
    <t>-0.20824</t>
  </si>
  <si>
    <t>0.046873</t>
  </si>
  <si>
    <t>0.053775</t>
  </si>
  <si>
    <t>0.23275</t>
  </si>
  <si>
    <t>0.049937</t>
  </si>
  <si>
    <t>0.020228</t>
  </si>
  <si>
    <t>-0.20572</t>
  </si>
  <si>
    <t>0.073127</t>
  </si>
  <si>
    <t>0.080431</t>
  </si>
  <si>
    <t>-0.14329</t>
  </si>
  <si>
    <t>-0.08318</t>
  </si>
  <si>
    <t>-0.21744</t>
  </si>
  <si>
    <t>0.055916</t>
  </si>
  <si>
    <t>0.063242</t>
  </si>
  <si>
    <t>-0.078956</t>
  </si>
  <si>
    <t>-0.024205</t>
  </si>
  <si>
    <t>-0.067997</t>
  </si>
  <si>
    <t>0.0768</t>
  </si>
  <si>
    <t>0.054373</t>
  </si>
  <si>
    <t>0.17604</t>
  </si>
  <si>
    <t>-0.2053</t>
  </si>
  <si>
    <t>-0.15164</t>
  </si>
  <si>
    <t>0.2202</t>
  </si>
  <si>
    <t>0.027421</t>
  </si>
  <si>
    <t>-0.41108</t>
  </si>
  <si>
    <t>0.080508</t>
  </si>
  <si>
    <t>0.009809</t>
  </si>
  <si>
    <t>-0.18762</t>
  </si>
  <si>
    <t>0.077321</t>
  </si>
  <si>
    <t>0.31545</t>
  </si>
  <si>
    <t>-0.10553</t>
  </si>
  <si>
    <t>-0.10709</t>
  </si>
  <si>
    <t>0.14568</t>
  </si>
  <si>
    <t>0.28603</t>
  </si>
  <si>
    <t>0.011255</t>
  </si>
  <si>
    <t>0.071015</t>
  </si>
  <si>
    <t>0.080615</t>
  </si>
  <si>
    <t>0.094411</t>
  </si>
  <si>
    <t>-0.027161</t>
  </si>
  <si>
    <t>-0.0728</t>
  </si>
  <si>
    <t>-0.072459</t>
  </si>
  <si>
    <t>0.18126</t>
  </si>
  <si>
    <t>-0.041726</t>
  </si>
  <si>
    <t>-0.057732</t>
  </si>
  <si>
    <t>-0.20382</t>
  </si>
  <si>
    <t>0.046413</t>
  </si>
  <si>
    <t>0.059526</t>
  </si>
  <si>
    <t>-0.13249</t>
  </si>
  <si>
    <t>0.0022289</t>
  </si>
  <si>
    <t>0.054891</t>
  </si>
  <si>
    <t>0.11828</t>
  </si>
  <si>
    <t>0.091208</t>
  </si>
  <si>
    <t>0.017052</t>
  </si>
  <si>
    <t>-0.07239</t>
  </si>
  <si>
    <t>-0.070652</t>
  </si>
  <si>
    <t>0.21194</t>
  </si>
  <si>
    <t>-0.056029</t>
  </si>
  <si>
    <t>-0.015045</t>
  </si>
  <si>
    <t>0.022846</t>
  </si>
  <si>
    <t>-0.042976</t>
  </si>
  <si>
    <t>0.13012</t>
  </si>
  <si>
    <t>-0.10821</t>
  </si>
  <si>
    <t>-0.097178</t>
  </si>
  <si>
    <t>0.060224</t>
  </si>
  <si>
    <t>0.020332</t>
  </si>
  <si>
    <t>-0.13164</t>
  </si>
  <si>
    <t>-0.027309</t>
  </si>
  <si>
    <t>0.37674</t>
  </si>
  <si>
    <t>-0.14509</t>
  </si>
  <si>
    <t>-0.095069</t>
  </si>
  <si>
    <t>0.18238</t>
  </si>
  <si>
    <t>-0.099104</t>
  </si>
  <si>
    <t>-0.31699</t>
  </si>
  <si>
    <t>0.091993</t>
  </si>
  <si>
    <t>0.19554</t>
  </si>
  <si>
    <t>-0.065152</t>
  </si>
  <si>
    <t>-0.0082591</t>
  </si>
  <si>
    <t>-0.26487</t>
  </si>
  <si>
    <t>-0.12245</t>
  </si>
  <si>
    <t>0.069403</t>
  </si>
  <si>
    <t>-0.19866</t>
  </si>
  <si>
    <t>-0.052498</t>
  </si>
  <si>
    <t>-0.051898</t>
  </si>
  <si>
    <t>0.060138</t>
  </si>
  <si>
    <t>0.039579</t>
  </si>
  <si>
    <t>0.13744</t>
  </si>
  <si>
    <t>0.15666</t>
  </si>
  <si>
    <t>-0.22018</t>
  </si>
  <si>
    <t>0.034377</t>
  </si>
  <si>
    <t>-0.020073</t>
  </si>
  <si>
    <t>0.027309</t>
  </si>
  <si>
    <t>-0.14366</t>
  </si>
  <si>
    <t>0.0081817</t>
  </si>
  <si>
    <t>-0.043512</t>
  </si>
  <si>
    <t>-0.014251</t>
  </si>
  <si>
    <t>0.12292</t>
  </si>
  <si>
    <t>0.079976</t>
  </si>
  <si>
    <t>0.093757</t>
  </si>
  <si>
    <t>-0.19608</t>
  </si>
  <si>
    <t>0.11479</t>
  </si>
  <si>
    <t>0.046899</t>
  </si>
  <si>
    <t>-0.027774</t>
  </si>
  <si>
    <t>-0.31454</t>
  </si>
  <si>
    <t>0.044478</t>
  </si>
  <si>
    <t>-0.059484</t>
  </si>
  <si>
    <t>0.013011</t>
  </si>
  <si>
    <t>0.082741</t>
  </si>
  <si>
    <t>-0.06906</t>
  </si>
  <si>
    <t>-0.043207</t>
  </si>
  <si>
    <t>0.042173</t>
  </si>
  <si>
    <t>-0.021173</t>
  </si>
  <si>
    <t>0.041816</t>
  </si>
  <si>
    <t>-0.011632</t>
  </si>
  <si>
    <t>0.041691</t>
  </si>
  <si>
    <t>-0.15894</t>
  </si>
  <si>
    <t>0.055498</t>
  </si>
  <si>
    <t>-0.11153</t>
  </si>
  <si>
    <t>0.1078</t>
  </si>
  <si>
    <t>0.039001</t>
  </si>
  <si>
    <t>-0.043467</t>
  </si>
  <si>
    <t>-0.12909</t>
  </si>
  <si>
    <t>0.22672</t>
  </si>
  <si>
    <t>-0.10344</t>
  </si>
  <si>
    <t>0.095272</t>
  </si>
  <si>
    <t>0.16648</t>
  </si>
  <si>
    <t>0.28365</t>
  </si>
  <si>
    <t>-0.052227</t>
  </si>
  <si>
    <t>0.068841</t>
  </si>
  <si>
    <t>0.0010857</t>
  </si>
  <si>
    <t>0.12063</t>
  </si>
  <si>
    <t>-0.043607</t>
  </si>
  <si>
    <t>-0.15057</t>
  </si>
  <si>
    <t>-0.047564</t>
  </si>
  <si>
    <t>-0.026953</t>
  </si>
  <si>
    <t>-0.25872</t>
  </si>
  <si>
    <t>-0.086405</t>
  </si>
  <si>
    <t>0.038481</t>
  </si>
  <si>
    <t>0.2126</t>
  </si>
  <si>
    <t>0.059921</t>
  </si>
  <si>
    <t>-0.12682</t>
  </si>
  <si>
    <t>0.13097</t>
  </si>
  <si>
    <t>0.17669</t>
  </si>
  <si>
    <t>0.12652</t>
  </si>
  <si>
    <t>-0.045702</t>
  </si>
  <si>
    <t>-0.022361</t>
  </si>
  <si>
    <t>-0.089476</t>
  </si>
  <si>
    <t>0.25758</t>
  </si>
  <si>
    <t>-0.15461</t>
  </si>
  <si>
    <t>-0.047049</t>
  </si>
  <si>
    <t>-0.12365</t>
  </si>
  <si>
    <t>-0.049087</t>
  </si>
  <si>
    <t>0.038996</t>
  </si>
  <si>
    <t>0.14868</t>
  </si>
  <si>
    <t>0.1275</t>
  </si>
  <si>
    <t>0.029112</t>
  </si>
  <si>
    <t>0.037496</t>
  </si>
  <si>
    <t>-0.041108</t>
  </si>
  <si>
    <t>-0.0071457</t>
  </si>
  <si>
    <t>0.0053403</t>
  </si>
  <si>
    <t>-0.059835</t>
  </si>
  <si>
    <t>0.0021729</t>
  </si>
  <si>
    <t>0.11014</t>
  </si>
  <si>
    <t>0.16557</t>
  </si>
  <si>
    <t>0.046191</t>
  </si>
  <si>
    <t>-0.0097142</t>
  </si>
  <si>
    <t>-0.023007</t>
  </si>
  <si>
    <t>0.082835</t>
  </si>
  <si>
    <t>0.091227</t>
  </si>
  <si>
    <t>-0.064597</t>
  </si>
  <si>
    <t>-0.0025137</t>
  </si>
  <si>
    <t>-0.0013778</t>
  </si>
  <si>
    <t>0.035088</t>
  </si>
  <si>
    <t>-0.051481</t>
  </si>
  <si>
    <t>0.040583</t>
  </si>
  <si>
    <t>-0.30914</t>
  </si>
  <si>
    <t>0.097445</t>
  </si>
  <si>
    <t>-0.26497</t>
  </si>
  <si>
    <t>-0.22541</t>
  </si>
  <si>
    <t>0.17238</t>
  </si>
  <si>
    <t>-0.13259</t>
  </si>
  <si>
    <t>-0.36178</t>
  </si>
  <si>
    <t>-0.089329</t>
  </si>
  <si>
    <t>0.019986</t>
  </si>
  <si>
    <t>0.071295</t>
  </si>
  <si>
    <t>0.21507</t>
  </si>
  <si>
    <t>0.12374</t>
  </si>
  <si>
    <t>-0.17773</t>
  </si>
  <si>
    <t>0.13444</t>
  </si>
  <si>
    <t>0.034297</t>
  </si>
  <si>
    <t>0.051211</t>
  </si>
  <si>
    <t>0.12297</t>
  </si>
  <si>
    <t>0.32228</t>
  </si>
  <si>
    <t>0.050638</t>
  </si>
  <si>
    <t>0.095899</t>
  </si>
  <si>
    <t>-0.088378</t>
  </si>
  <si>
    <t>-0.21858</t>
  </si>
  <si>
    <t>-0.049837</t>
  </si>
  <si>
    <t>0.16325</t>
  </si>
  <si>
    <t>-0.13761</t>
  </si>
  <si>
    <t>-0.2549</t>
  </si>
  <si>
    <t>-0.035971</t>
  </si>
  <si>
    <t>-0.11057</t>
  </si>
  <si>
    <t>-0.10542</t>
  </si>
  <si>
    <t>-0.15179</t>
  </si>
  <si>
    <t>-0.14853</t>
  </si>
  <si>
    <t>-0.07554</t>
  </si>
  <si>
    <t>-0.067163</t>
  </si>
  <si>
    <t>-0.054499</t>
  </si>
  <si>
    <t>0.022612</t>
  </si>
  <si>
    <t>-0.3345</t>
  </si>
  <si>
    <t>0.056853</t>
  </si>
  <si>
    <t>-0.25767</t>
  </si>
  <si>
    <t>0.10405</t>
  </si>
  <si>
    <t>0.12206</t>
  </si>
  <si>
    <t>-0.24666</t>
  </si>
  <si>
    <t>0.41547</t>
  </si>
  <si>
    <t>0.19003</t>
  </si>
  <si>
    <t>-0.40648</t>
  </si>
  <si>
    <t>0.19496</t>
  </si>
  <si>
    <t>0.079535</t>
  </si>
  <si>
    <t>0.23503</t>
  </si>
  <si>
    <t>-0.13782</t>
  </si>
  <si>
    <t>0.053235</t>
  </si>
  <si>
    <t>-0.08265</t>
  </si>
  <si>
    <t>-0.13316</t>
  </si>
  <si>
    <t>0.01834</t>
  </si>
  <si>
    <t>0.0087989</t>
  </si>
  <si>
    <t>-0.12296</t>
  </si>
  <si>
    <t>0.19054</t>
  </si>
  <si>
    <t>-0.071996</t>
  </si>
  <si>
    <t>0.10879</t>
  </si>
  <si>
    <t>0.035956</t>
  </si>
  <si>
    <t>-0.026466</t>
  </si>
  <si>
    <t>-0.39647</t>
  </si>
  <si>
    <t>0.046201</t>
  </si>
  <si>
    <t>0.0011069</t>
  </si>
  <si>
    <t>0.028187</t>
  </si>
  <si>
    <t>-0.087828</t>
  </si>
  <si>
    <t>-0.016006</t>
  </si>
  <si>
    <t>-0.12724</t>
  </si>
  <si>
    <t>0.098973</t>
  </si>
  <si>
    <t>0.047601</t>
  </si>
  <si>
    <t>0.033396</t>
  </si>
  <si>
    <t>-0.086849</t>
  </si>
  <si>
    <t>-0.020767</t>
  </si>
  <si>
    <t>-0.01123</t>
  </si>
  <si>
    <t>-0.011213</t>
  </si>
  <si>
    <t>0.087784</t>
  </si>
  <si>
    <t>0.036811</t>
  </si>
  <si>
    <t>-0.10937</t>
  </si>
  <si>
    <t>0.2033</t>
  </si>
  <si>
    <t>-0.095118</t>
  </si>
  <si>
    <t>0.063437</t>
  </si>
  <si>
    <t>-0.050535</t>
  </si>
  <si>
    <t>0.07709</t>
  </si>
  <si>
    <t>-0.33913</t>
  </si>
  <si>
    <t>0.024592</t>
  </si>
  <si>
    <t>0.15235</t>
  </si>
  <si>
    <t>-0.14273</t>
  </si>
  <si>
    <t>0.32726</t>
  </si>
  <si>
    <t>0.123</t>
  </si>
  <si>
    <t>-0.19271</t>
  </si>
  <si>
    <t>-0.034627</t>
  </si>
  <si>
    <t>0.12091</t>
  </si>
  <si>
    <t>0.0975</t>
  </si>
  <si>
    <t>0.24292</t>
  </si>
  <si>
    <t>0.21407</t>
  </si>
  <si>
    <t>-0.044138</t>
  </si>
  <si>
    <t>0.0023923</t>
  </si>
  <si>
    <t>0.1363</t>
  </si>
  <si>
    <t>-0.1419</t>
  </si>
  <si>
    <t>0.2737</t>
  </si>
  <si>
    <t>-0.0042382</t>
  </si>
  <si>
    <t>0.078746</t>
  </si>
  <si>
    <t>0.010598</t>
  </si>
  <si>
    <t>-0.042418</t>
  </si>
  <si>
    <t>-0.15985</t>
  </si>
  <si>
    <t>0.062125</t>
  </si>
  <si>
    <t>0.14234</t>
  </si>
  <si>
    <t>-0.13587</t>
  </si>
  <si>
    <t>0.11756</t>
  </si>
  <si>
    <t>-0.28404</t>
  </si>
  <si>
    <t>0.016066</t>
  </si>
  <si>
    <t>-0.022034</t>
  </si>
  <si>
    <t>0.093551</t>
  </si>
  <si>
    <t>-0.047088</t>
  </si>
  <si>
    <t>0.031807</t>
  </si>
  <si>
    <t>-0.031613</t>
  </si>
  <si>
    <t>0.037354</t>
  </si>
  <si>
    <t>0.11569</t>
  </si>
  <si>
    <t>0.21848</t>
  </si>
  <si>
    <t>0.055573</t>
  </si>
  <si>
    <t>-0.13014</t>
  </si>
  <si>
    <t>-0.1204</t>
  </si>
  <si>
    <t>-0.015183</t>
  </si>
  <si>
    <t>0.017574</t>
  </si>
  <si>
    <t>-0.097345</t>
  </si>
  <si>
    <t>0.1839</t>
  </si>
  <si>
    <t>0.30656</t>
  </si>
  <si>
    <t>-0.043296</t>
  </si>
  <si>
    <t>0.0072526</t>
  </si>
  <si>
    <t>-0.31809</t>
  </si>
  <si>
    <t>0.22907</t>
  </si>
  <si>
    <t>0.072145</t>
  </si>
  <si>
    <t>-0.032342</t>
  </si>
  <si>
    <t>0.13528</t>
  </si>
  <si>
    <t>-0.1058</t>
  </si>
  <si>
    <t>-0.065092</t>
  </si>
  <si>
    <t>0.048857</t>
  </si>
  <si>
    <t>-0.066683</t>
  </si>
  <si>
    <t>0.2196</t>
  </si>
  <si>
    <t>0.051862</t>
  </si>
  <si>
    <t>0.11082</t>
  </si>
  <si>
    <t>0.033642</t>
  </si>
  <si>
    <t>-0.20962</t>
  </si>
  <si>
    <t>-0.051769</t>
  </si>
  <si>
    <t>-0.071337</t>
  </si>
  <si>
    <t>0.015839</t>
  </si>
  <si>
    <t>-0.26082</t>
  </si>
  <si>
    <t>-0.052981</t>
  </si>
  <si>
    <t>0.12044</t>
  </si>
  <si>
    <t>0.016186</t>
  </si>
  <si>
    <t>0.058894</t>
  </si>
  <si>
    <t>0.033432</t>
  </si>
  <si>
    <t>-0.23843</t>
  </si>
  <si>
    <t>-0.066869</t>
  </si>
  <si>
    <t>-0.021236</t>
  </si>
  <si>
    <t>-0.080445</t>
  </si>
  <si>
    <t>-0.18351</t>
  </si>
  <si>
    <t>0.10276</t>
  </si>
  <si>
    <t>0.1138</t>
  </si>
  <si>
    <t>-0.06662</t>
  </si>
  <si>
    <t>0.2275</t>
  </si>
  <si>
    <t>-0.12282</t>
  </si>
  <si>
    <t>0.13765</t>
  </si>
  <si>
    <t>0.052475</t>
  </si>
  <si>
    <t>-0.081964</t>
  </si>
  <si>
    <t>-0.11311</t>
  </si>
  <si>
    <t>0.11819</t>
  </si>
  <si>
    <t>0.23623</t>
  </si>
  <si>
    <t>0.056318</t>
  </si>
  <si>
    <t>0.26979</t>
  </si>
  <si>
    <t>0.012524</t>
  </si>
  <si>
    <t>-0.11711</t>
  </si>
  <si>
    <t>-0.14733</t>
  </si>
  <si>
    <t>-0.25891</t>
  </si>
  <si>
    <t>-0.12136</t>
  </si>
  <si>
    <t>-0.17459</t>
  </si>
  <si>
    <t>-0.21991</t>
  </si>
  <si>
    <t>-0.044378</t>
  </si>
  <si>
    <t>0.091582</t>
  </si>
  <si>
    <t>0.066662</t>
  </si>
  <si>
    <t>0.020666</t>
  </si>
  <si>
    <t>0.01047</t>
  </si>
  <si>
    <t>-0.19659</t>
  </si>
  <si>
    <t>0.10236</t>
  </si>
  <si>
    <t>0.08109</t>
  </si>
  <si>
    <t>-0.14158</t>
  </si>
  <si>
    <t>0.085361</t>
  </si>
  <si>
    <t>0.2689</t>
  </si>
  <si>
    <t>-0.085014</t>
  </si>
  <si>
    <t>0.13711</t>
  </si>
  <si>
    <t>0.19288</t>
  </si>
  <si>
    <t>-0.1938</t>
  </si>
  <si>
    <t>0.12693</t>
  </si>
  <si>
    <t>-0.068171</t>
  </si>
  <si>
    <t>0.17035</t>
  </si>
  <si>
    <t>-0.011703</t>
  </si>
  <si>
    <t>0.3303</t>
  </si>
  <si>
    <t>0.12779</t>
  </si>
  <si>
    <t>0.27288</t>
  </si>
  <si>
    <t>0.2029</t>
  </si>
  <si>
    <t>-0.13789</t>
  </si>
  <si>
    <t>0.069244</t>
  </si>
  <si>
    <t>0.29235</t>
  </si>
  <si>
    <t>0.074132</t>
  </si>
  <si>
    <t>0.014566</t>
  </si>
  <si>
    <t>0.14602</t>
  </si>
  <si>
    <t>-0.012785</t>
  </si>
  <si>
    <t>0.1339</t>
  </si>
  <si>
    <t>-0.09091</t>
  </si>
  <si>
    <t>-0.055497</t>
  </si>
  <si>
    <t>-0.14547</t>
  </si>
  <si>
    <t>0.38833</t>
  </si>
  <si>
    <t>0.0015938</t>
  </si>
  <si>
    <t>0.22267</t>
  </si>
  <si>
    <t>0.089645</t>
  </si>
  <si>
    <t>-0.095183</t>
  </si>
  <si>
    <t>-0.041161</t>
  </si>
  <si>
    <t>-0.26174</t>
  </si>
  <si>
    <t>-0.033655</t>
  </si>
  <si>
    <t>0.17034</t>
  </si>
  <si>
    <t>0.21942</t>
  </si>
  <si>
    <t>-0.25308</t>
  </si>
  <si>
    <t>-0.2134</t>
  </si>
  <si>
    <t>0.074857</t>
  </si>
  <si>
    <t>0.037239</t>
  </si>
  <si>
    <t>0.10799</t>
  </si>
  <si>
    <t>0.27918</t>
  </si>
  <si>
    <t>0.26995</t>
  </si>
  <si>
    <t>-0.024868</t>
  </si>
  <si>
    <t>-0.071417</t>
  </si>
  <si>
    <t>-0.19601</t>
  </si>
  <si>
    <t>-0.083191</t>
  </si>
  <si>
    <t>-0.20891</t>
  </si>
  <si>
    <t>-0.012348</t>
  </si>
  <si>
    <t>-0.18257</t>
  </si>
  <si>
    <t>0.044566</t>
  </si>
  <si>
    <t>-0.0082419</t>
  </si>
  <si>
    <t>-0.074544</t>
  </si>
  <si>
    <t>0.0131</t>
  </si>
  <si>
    <t>-0.10144</t>
  </si>
  <si>
    <t>0.06552</t>
  </si>
  <si>
    <t>0.029511</t>
  </si>
  <si>
    <t>0.12107</t>
  </si>
  <si>
    <t>0.12735</t>
  </si>
  <si>
    <t>-0.14168</t>
  </si>
  <si>
    <t>0.062848</t>
  </si>
  <si>
    <t>-0.16719</t>
  </si>
  <si>
    <t>0.076756</t>
  </si>
  <si>
    <t>0.03185</t>
  </si>
  <si>
    <t>0.081816</t>
  </si>
  <si>
    <t>0.12823</t>
  </si>
  <si>
    <t>-0.043957</t>
  </si>
  <si>
    <t>-0.070508</t>
  </si>
  <si>
    <t>0.070317</t>
  </si>
  <si>
    <t>0.099826</t>
  </si>
  <si>
    <t>0.10298</t>
  </si>
  <si>
    <t>0.051734</t>
  </si>
  <si>
    <t>0.002765</t>
  </si>
  <si>
    <t>0.037602</t>
  </si>
  <si>
    <t>-0.041814</t>
  </si>
  <si>
    <t>0.063484</t>
  </si>
  <si>
    <t>-0.05183</t>
  </si>
  <si>
    <t>0.016126</t>
  </si>
  <si>
    <t>0.2809</t>
  </si>
  <si>
    <t>0.042875</t>
  </si>
  <si>
    <t>-0.0046218</t>
  </si>
  <si>
    <t>0.042485</t>
  </si>
  <si>
    <t>0.075034</t>
  </si>
  <si>
    <t>0.17955</t>
  </si>
  <si>
    <t>0.009853</t>
  </si>
  <si>
    <t>-0.11394</t>
  </si>
  <si>
    <t>-0.13323</t>
  </si>
  <si>
    <t>-0.049869</t>
  </si>
  <si>
    <t>-0.018457</t>
  </si>
  <si>
    <t>0.072838</t>
  </si>
  <si>
    <t>0.04655</t>
  </si>
  <si>
    <t>-0.076353</t>
  </si>
  <si>
    <t>0.032591</t>
  </si>
  <si>
    <t>0.005208</t>
  </si>
  <si>
    <t>-0.006549</t>
  </si>
  <si>
    <t>0.021652</t>
  </si>
  <si>
    <t>-0.049177</t>
  </si>
  <si>
    <t>-0.047665</t>
  </si>
  <si>
    <t>0.0315</t>
  </si>
  <si>
    <t>-0.022061</t>
  </si>
  <si>
    <t>0.032102</t>
  </si>
  <si>
    <t>-0.0037112</t>
  </si>
  <si>
    <t>-0.091577</t>
  </si>
  <si>
    <t>-0.030694</t>
  </si>
  <si>
    <t>0.12722</t>
  </si>
  <si>
    <t>-0.080887</t>
  </si>
  <si>
    <t>-0.077902</t>
  </si>
  <si>
    <t>-0.14018</t>
  </si>
  <si>
    <t>0.097796</t>
  </si>
  <si>
    <t>-0.0041831</t>
  </si>
  <si>
    <t>0.014579</t>
  </si>
  <si>
    <t>-0.25918</t>
  </si>
  <si>
    <t>-0.062471</t>
  </si>
  <si>
    <t>0.19072</t>
  </si>
  <si>
    <t>-0.076653</t>
  </si>
  <si>
    <t>0.070334</t>
  </si>
  <si>
    <t>-0.1513</t>
  </si>
  <si>
    <t>0.25108</t>
  </si>
  <si>
    <t>-0.06077</t>
  </si>
  <si>
    <t>0.00054418</t>
  </si>
  <si>
    <t>0.21766</t>
  </si>
  <si>
    <t>-0.12054</t>
  </si>
  <si>
    <t>-0.074153</t>
  </si>
  <si>
    <t>0.075122</t>
  </si>
  <si>
    <t>-0.027904</t>
  </si>
  <si>
    <t>-0.19676</t>
  </si>
  <si>
    <t>-0.066878</t>
  </si>
  <si>
    <t>-0.090203</t>
  </si>
  <si>
    <t>-0.02738</t>
  </si>
  <si>
    <t>-0.021498</t>
  </si>
  <si>
    <t>-0.27383</t>
  </si>
  <si>
    <t>0.18229</t>
  </si>
  <si>
    <t>-0.093141</t>
  </si>
  <si>
    <t>-0.14506</t>
  </si>
  <si>
    <t>-0.13366</t>
  </si>
  <si>
    <t>-0.08396</t>
  </si>
  <si>
    <t>0.072385</t>
  </si>
  <si>
    <t>0.2162</t>
  </si>
  <si>
    <t>-0.022744</t>
  </si>
  <si>
    <t>-0.032194</t>
  </si>
  <si>
    <t>0.0049199</t>
  </si>
  <si>
    <t>-0.028776</t>
  </si>
  <si>
    <t>0.021268</t>
  </si>
  <si>
    <t>0.001497</t>
  </si>
  <si>
    <t>0.058672</t>
  </si>
  <si>
    <t>0.063403</t>
  </si>
  <si>
    <t>0.012625</t>
  </si>
  <si>
    <t>-0.032993</t>
  </si>
  <si>
    <t>-0.0086606</t>
  </si>
  <si>
    <t>0.0049667</t>
  </si>
  <si>
    <t>0.060349</t>
  </si>
  <si>
    <t>0.047932</t>
  </si>
  <si>
    <t>0.037643</t>
  </si>
  <si>
    <t>0.027018</t>
  </si>
  <si>
    <t>-0.21722</t>
  </si>
  <si>
    <t>-0.15687</t>
  </si>
  <si>
    <t>-0.078387</t>
  </si>
  <si>
    <t>-0.033488</t>
  </si>
  <si>
    <t>-0.045086</t>
  </si>
  <si>
    <t>-0.13583</t>
  </si>
  <si>
    <t>-0.12427</t>
  </si>
  <si>
    <t>-0.012563</t>
  </si>
  <si>
    <t>0.087235</t>
  </si>
  <si>
    <t>0.10541</t>
  </si>
  <si>
    <t>-0.10597</t>
  </si>
  <si>
    <t>-0.051295</t>
  </si>
  <si>
    <t>0.11468</t>
  </si>
  <si>
    <t>-0.041084</t>
  </si>
  <si>
    <t>0.00020922</t>
  </si>
  <si>
    <t>0.043999</t>
  </si>
  <si>
    <t>0.055524</t>
  </si>
  <si>
    <t>0.0085993</t>
  </si>
  <si>
    <t>0.031045</t>
  </si>
  <si>
    <t>-0.010203</t>
  </si>
  <si>
    <t>0.055811</t>
  </si>
  <si>
    <t>0.097291</t>
  </si>
  <si>
    <t>0.093692</t>
  </si>
  <si>
    <t>-0.12551</t>
  </si>
  <si>
    <t>-0.12347</t>
  </si>
  <si>
    <t>-0.097195</t>
  </si>
  <si>
    <t>-0.071094</t>
  </si>
  <si>
    <t>0.24546</t>
  </si>
  <si>
    <t>-0.011855</t>
  </si>
  <si>
    <t>-0.29792</t>
  </si>
  <si>
    <t>-0.083671</t>
  </si>
  <si>
    <t>0.054151</t>
  </si>
  <si>
    <t>0.035349</t>
  </si>
  <si>
    <t>-0.085124</t>
  </si>
  <si>
    <t>0.022174</t>
  </si>
  <si>
    <t>0.0040731</t>
  </si>
  <si>
    <t>-0.086291</t>
  </si>
  <si>
    <t>-0.033296</t>
  </si>
  <si>
    <t>-0.03936</t>
  </si>
  <si>
    <t>-0.071107</t>
  </si>
  <si>
    <t>-0.040227</t>
  </si>
  <si>
    <t>0.14381</t>
  </si>
  <si>
    <t>-0.075599</t>
  </si>
  <si>
    <t>-0.033995</t>
  </si>
  <si>
    <t>0.17817</t>
  </si>
  <si>
    <t>-0.12639</t>
  </si>
  <si>
    <t>0.0864</t>
  </si>
  <si>
    <t>-0.11184</t>
  </si>
  <si>
    <t>-0.046933</t>
  </si>
  <si>
    <t>0.0091542</t>
  </si>
  <si>
    <t>-0.0023409</t>
  </si>
  <si>
    <t>-0.0088974</t>
  </si>
  <si>
    <t>0.085492</t>
  </si>
  <si>
    <t>-0.1637</t>
  </si>
  <si>
    <t>-0.34089</t>
  </si>
  <si>
    <t>-0.023961</t>
  </si>
  <si>
    <t>0.03286</t>
  </si>
  <si>
    <t>0.20412</t>
  </si>
  <si>
    <t>-0.35987</t>
  </si>
  <si>
    <t>0.013483</t>
  </si>
  <si>
    <t>0.032955</t>
  </si>
  <si>
    <t>0.061808</t>
  </si>
  <si>
    <t>-0.22664</t>
  </si>
  <si>
    <t>0.011874</t>
  </si>
  <si>
    <t>0.078713</t>
  </si>
  <si>
    <t>-0.10355</t>
  </si>
  <si>
    <t>-0.28598</t>
  </si>
  <si>
    <t>-0.073582</t>
  </si>
  <si>
    <t>-0.090439</t>
  </si>
  <si>
    <t>0.068549</t>
  </si>
  <si>
    <t>0.17084</t>
  </si>
  <si>
    <t>0.017962</t>
  </si>
  <si>
    <t>0.027327</t>
  </si>
  <si>
    <t>-0.20948</t>
  </si>
  <si>
    <t>0.062378</t>
  </si>
  <si>
    <t>0.088816</t>
  </si>
  <si>
    <t>0.12979</t>
  </si>
  <si>
    <t>0.18634</t>
  </si>
  <si>
    <t>0.10409</t>
  </si>
  <si>
    <t>-0.14548</t>
  </si>
  <si>
    <t>0.019363</t>
  </si>
  <si>
    <t>0.2752</t>
  </si>
  <si>
    <t>0.064404</t>
  </si>
  <si>
    <t>-0.042188</t>
  </si>
  <si>
    <t>0.11852</t>
  </si>
  <si>
    <t>0.027671</t>
  </si>
  <si>
    <t>-0.10747</t>
  </si>
  <si>
    <t>-0.002844</t>
  </si>
  <si>
    <t>0.077614</t>
  </si>
  <si>
    <t>-0.042791</t>
  </si>
  <si>
    <t>0.072248</t>
  </si>
  <si>
    <t>-0.22475</t>
  </si>
  <si>
    <t>0.13105</t>
  </si>
  <si>
    <t>-0.0058479</t>
  </si>
  <si>
    <t>0.28657</t>
  </si>
  <si>
    <t>0.13362</t>
  </si>
  <si>
    <t>-0.0018843</t>
  </si>
  <si>
    <t>-0.044284</t>
  </si>
  <si>
    <t>0.03659</t>
  </si>
  <si>
    <t>0.089776</t>
  </si>
  <si>
    <t>-0.19195</t>
  </si>
  <si>
    <t>-0.14152</t>
  </si>
  <si>
    <t>0.27774</t>
  </si>
  <si>
    <t>-0.15233</t>
  </si>
  <si>
    <t>-0.065812</t>
  </si>
  <si>
    <t>0.1682</t>
  </si>
  <si>
    <t>-0.024229</t>
  </si>
  <si>
    <t>-0.040993</t>
  </si>
  <si>
    <t>0.047127</t>
  </si>
  <si>
    <t>-0.17968</t>
  </si>
  <si>
    <t>0.0073112</t>
  </si>
  <si>
    <t>0.13291</t>
  </si>
  <si>
    <t>-0.048053</t>
  </si>
  <si>
    <t>-0.096038</t>
  </si>
  <si>
    <t>-0.11977</t>
  </si>
  <si>
    <t>0.017865</t>
  </si>
  <si>
    <t>0.084942</t>
  </si>
  <si>
    <t>-0.1878</t>
  </si>
  <si>
    <t>0.016605</t>
  </si>
  <si>
    <t>0.047862</t>
  </si>
  <si>
    <t>0.077388</t>
  </si>
  <si>
    <t>-0.12935</t>
  </si>
  <si>
    <t>-0.0045067</t>
  </si>
  <si>
    <t>-0.026629</t>
  </si>
  <si>
    <t>-0.11914</t>
  </si>
  <si>
    <t>0.078158</t>
  </si>
  <si>
    <t>-0.15778</t>
  </si>
  <si>
    <t>0.21222</t>
  </si>
  <si>
    <t>-0.065924</t>
  </si>
  <si>
    <t>0.021983</t>
  </si>
  <si>
    <t>-0.047566</t>
  </si>
  <si>
    <t>-0.37218</t>
  </si>
  <si>
    <t>-0.05059</t>
  </si>
  <si>
    <t>0.12754</t>
  </si>
  <si>
    <t>0.0094457</t>
  </si>
  <si>
    <t>-0.095971</t>
  </si>
  <si>
    <t>0.21933</t>
  </si>
  <si>
    <t>-0.27705</t>
  </si>
  <si>
    <t>0.20025</t>
  </si>
  <si>
    <t>-0.18587</t>
  </si>
  <si>
    <t>-0.24282</t>
  </si>
  <si>
    <t>-0.2462</t>
  </si>
  <si>
    <t>0.064074</t>
  </si>
  <si>
    <t>0.061713</t>
  </si>
  <si>
    <t>-0.0033896</t>
  </si>
  <si>
    <t>-0.19112</t>
  </si>
  <si>
    <t>-0.050384</t>
  </si>
  <si>
    <t>0.075712</t>
  </si>
  <si>
    <t>0.19653</t>
  </si>
  <si>
    <t>-0.10628</t>
  </si>
  <si>
    <t>0.14275</t>
  </si>
  <si>
    <t>0.12983</t>
  </si>
  <si>
    <t>-0.03471</t>
  </si>
  <si>
    <t>-0.084845</t>
  </si>
  <si>
    <t>0.13465</t>
  </si>
  <si>
    <t>0.027961</t>
  </si>
  <si>
    <t>-0.25292</t>
  </si>
  <si>
    <t>-0.047907</t>
  </si>
  <si>
    <t>0.15581</t>
  </si>
  <si>
    <t>-0.069101</t>
  </si>
  <si>
    <t>-0.08839</t>
  </si>
  <si>
    <t>-0.054091</t>
  </si>
  <si>
    <t>-0.025479</t>
  </si>
  <si>
    <t>-0.050069</t>
  </si>
  <si>
    <t>-0.40851</t>
  </si>
  <si>
    <t>0.1746</t>
  </si>
  <si>
    <t>-0.046149</t>
  </si>
  <si>
    <t>0.019516</t>
  </si>
  <si>
    <t>-0.22738</t>
  </si>
  <si>
    <t>-0.12926</t>
  </si>
  <si>
    <t>-0.0054764</t>
  </si>
  <si>
    <t>0.04801</t>
  </si>
  <si>
    <t>-0.23879</t>
  </si>
  <si>
    <t>0.079755</t>
  </si>
  <si>
    <t>-0.16782</t>
  </si>
  <si>
    <t>0.053255</t>
  </si>
  <si>
    <t>-0.097105</t>
  </si>
  <si>
    <t>-0.12439</t>
  </si>
  <si>
    <t>-0.027834</t>
  </si>
  <si>
    <t>-0.11911</t>
  </si>
  <si>
    <t>0.12694</t>
  </si>
  <si>
    <t>-0.1148</t>
  </si>
  <si>
    <t>0.15451</t>
  </si>
  <si>
    <t>-0.30239</t>
  </si>
  <si>
    <t>0.22967</t>
  </si>
  <si>
    <t>-0.032357</t>
  </si>
  <si>
    <t>-0.11</t>
  </si>
  <si>
    <t>0.096524</t>
  </si>
  <si>
    <t>0.26752</t>
  </si>
  <si>
    <t>0.022097</t>
  </si>
  <si>
    <t>-0.025505</t>
  </si>
  <si>
    <t>0.11229</t>
  </si>
  <si>
    <t>0.060611</t>
  </si>
  <si>
    <t>0.032675</t>
  </si>
  <si>
    <t>-0.29672</t>
  </si>
  <si>
    <t>-0.18101</t>
  </si>
  <si>
    <t>-0.062138</t>
  </si>
  <si>
    <t>0.11735</t>
  </si>
  <si>
    <t>-0.018176</t>
  </si>
  <si>
    <t>0.013169</t>
  </si>
  <si>
    <t>0.088232</t>
  </si>
  <si>
    <t>0.14994</t>
  </si>
  <si>
    <t>0.3887</t>
  </si>
  <si>
    <t>-0.17803</t>
  </si>
  <si>
    <t>0.03003</t>
  </si>
  <si>
    <t>-0.03664</t>
  </si>
  <si>
    <t>0.1918</t>
  </si>
  <si>
    <t>0.12896</t>
  </si>
  <si>
    <t>-0.077661</t>
  </si>
  <si>
    <t>0.069861</t>
  </si>
  <si>
    <t>-0.063423</t>
  </si>
  <si>
    <t>-0.16491</t>
  </si>
  <si>
    <t>-0.1838</t>
  </si>
  <si>
    <t>0.067279</t>
  </si>
  <si>
    <t>-0.021983</t>
  </si>
  <si>
    <t>0.16372</t>
  </si>
  <si>
    <t>0.15234</t>
  </si>
  <si>
    <t>-0.060672</t>
  </si>
  <si>
    <t>0.052762</t>
  </si>
  <si>
    <t>-0.085857</t>
  </si>
  <si>
    <t>0.0684</t>
  </si>
  <si>
    <t>0.10219</t>
  </si>
  <si>
    <t>-0.085309</t>
  </si>
  <si>
    <t>0.035208</t>
  </si>
  <si>
    <t>0.10468</t>
  </si>
  <si>
    <t>0.14072</t>
  </si>
  <si>
    <t>0.040851</t>
  </si>
  <si>
    <t>-0.27198</t>
  </si>
  <si>
    <t>0.16737</t>
  </si>
  <si>
    <t>0.067408</t>
  </si>
  <si>
    <t>0.18648</t>
  </si>
  <si>
    <t>-0.030711</t>
  </si>
  <si>
    <t>0.24167</t>
  </si>
  <si>
    <t>0.17954</t>
  </si>
  <si>
    <t>-0.11974</t>
  </si>
  <si>
    <t>0.05938</t>
  </si>
  <si>
    <t>-0.029159</t>
  </si>
  <si>
    <t>0.093611</t>
  </si>
  <si>
    <t>-0.203</t>
  </si>
  <si>
    <t>0.23865</t>
  </si>
  <si>
    <t>-0.0574</t>
  </si>
  <si>
    <t>-0.0026372</t>
  </si>
  <si>
    <t>0.062745</t>
  </si>
  <si>
    <t>-0.041371</t>
  </si>
  <si>
    <t>0.038965</t>
  </si>
  <si>
    <t>0.041893</t>
  </si>
  <si>
    <t>0.27332</t>
  </si>
  <si>
    <t>0.020552</t>
  </si>
  <si>
    <t>0.017262</t>
  </si>
  <si>
    <t>-0.067318</t>
  </si>
  <si>
    <t>0.21457</t>
  </si>
  <si>
    <t>-0.3418</t>
  </si>
  <si>
    <t>0.044913</t>
  </si>
  <si>
    <t>0.33655</t>
  </si>
  <si>
    <t>0.017441</t>
  </si>
  <si>
    <t>0.092838</t>
  </si>
  <si>
    <t>-0.027843</t>
  </si>
  <si>
    <t>0.10682</t>
  </si>
  <si>
    <t>0.2741</t>
  </si>
  <si>
    <t>-0.22654</t>
  </si>
  <si>
    <t>-0.10278</t>
  </si>
  <si>
    <t>-0.31032</t>
  </si>
  <si>
    <t>0.31134</t>
  </si>
  <si>
    <t>0.0452</t>
  </si>
  <si>
    <t>0.08051</t>
  </si>
  <si>
    <t>0.21403</t>
  </si>
  <si>
    <t>-0.16952</t>
  </si>
  <si>
    <t>-0.073879</t>
  </si>
  <si>
    <t>-0.085618</t>
  </si>
  <si>
    <t>0.10126</t>
  </si>
  <si>
    <t>-0.093669</t>
  </si>
  <si>
    <t>0.18716</t>
  </si>
  <si>
    <t>-0.093665</t>
  </si>
  <si>
    <t>-0.039274</t>
  </si>
  <si>
    <t>0.057246</t>
  </si>
  <si>
    <t>0.095101</t>
  </si>
  <si>
    <t>-0.19755</t>
  </si>
  <si>
    <t>0.14802</t>
  </si>
  <si>
    <t>-0.0039359</t>
  </si>
  <si>
    <t>-0.17354</t>
  </si>
  <si>
    <t>-0.066507</t>
  </si>
  <si>
    <t>0.047074</t>
  </si>
  <si>
    <t>-0.037818</t>
  </si>
  <si>
    <t>0.12505</t>
  </si>
  <si>
    <t>0.090654</t>
  </si>
  <si>
    <t>-0.28029</t>
  </si>
  <si>
    <t>0.052275</t>
  </si>
  <si>
    <t>-0.097534</t>
  </si>
  <si>
    <t>-0.070974</t>
  </si>
  <si>
    <t>-0.054055</t>
  </si>
  <si>
    <t>0.027301</t>
  </si>
  <si>
    <t>0.095725</t>
  </si>
  <si>
    <t>0.079792</t>
  </si>
  <si>
    <t>-0.10234</t>
  </si>
  <si>
    <t>0.17298</t>
  </si>
  <si>
    <t>-0.06196</t>
  </si>
  <si>
    <t>-0.10123</t>
  </si>
  <si>
    <t>0.095019</t>
  </si>
  <si>
    <t>-0.075018</t>
  </si>
  <si>
    <t>0.10674</t>
  </si>
  <si>
    <t>0.13815</t>
  </si>
  <si>
    <t>-0.027618</t>
  </si>
  <si>
    <t>-0.0075063</t>
  </si>
  <si>
    <t>-0.019716</t>
  </si>
  <si>
    <t>-0.066721</t>
  </si>
  <si>
    <t>0.054301</t>
  </si>
  <si>
    <t>-0.031283</t>
  </si>
  <si>
    <t>-0.0024821</t>
  </si>
  <si>
    <t>0.059726</t>
  </si>
  <si>
    <t>-0.082599</t>
  </si>
  <si>
    <t>0.076859</t>
  </si>
  <si>
    <t>-0.044962</t>
  </si>
  <si>
    <t>-0.09028</t>
  </si>
  <si>
    <t>-0.16387</t>
  </si>
  <si>
    <t>-0.013559</t>
  </si>
  <si>
    <t>0.12301</t>
  </si>
  <si>
    <t>0.26886</t>
  </si>
  <si>
    <t>-0.1019</t>
  </si>
  <si>
    <t>-0.039735</t>
  </si>
  <si>
    <t>0.047038</t>
  </si>
  <si>
    <t>0.24671</t>
  </si>
  <si>
    <t>-0.11575</t>
  </si>
  <si>
    <t>-0.10902</t>
  </si>
  <si>
    <t>0.022191</t>
  </si>
  <si>
    <t>-0.06659</t>
  </si>
  <si>
    <t>0.032612</t>
  </si>
  <si>
    <t>0.044106</t>
  </si>
  <si>
    <t>-0.1613</t>
  </si>
  <si>
    <t>-0.021624</t>
  </si>
  <si>
    <t>0.030255</t>
  </si>
  <si>
    <t>-0.17833</t>
  </si>
  <si>
    <t>0.21322</t>
  </si>
  <si>
    <t>-0.12828</t>
  </si>
  <si>
    <t>-0.042007</t>
  </si>
  <si>
    <t>-0.14201</t>
  </si>
  <si>
    <t>-0.028314</t>
  </si>
  <si>
    <t>-0.032099</t>
  </si>
  <si>
    <t>-0.14087</t>
  </si>
  <si>
    <t>-0.16419</t>
  </si>
  <si>
    <t>0.28688</t>
  </si>
  <si>
    <t>-0.2586</t>
  </si>
  <si>
    <t>-0.049147</t>
  </si>
  <si>
    <t>0.040928</t>
  </si>
  <si>
    <t>0.042878</t>
  </si>
  <si>
    <t>0.016502</t>
  </si>
  <si>
    <t>-0.17771</t>
  </si>
  <si>
    <t>-0.051353</t>
  </si>
  <si>
    <t>0.15319</t>
  </si>
  <si>
    <t>-0.00057459</t>
  </si>
  <si>
    <t>0.057932</t>
  </si>
  <si>
    <t>0.27159</t>
  </si>
  <si>
    <t>0.036928</t>
  </si>
  <si>
    <t>0.045815</t>
  </si>
  <si>
    <t>0.14025</t>
  </si>
  <si>
    <t>-0.012804</t>
  </si>
  <si>
    <t>-0.41476</t>
  </si>
  <si>
    <t>-0.048229</t>
  </si>
  <si>
    <t>-0.029577</t>
  </si>
  <si>
    <t>0.10883</t>
  </si>
  <si>
    <t>0.047138</t>
  </si>
  <si>
    <t>-0.028429</t>
  </si>
  <si>
    <t>0.19226</t>
  </si>
  <si>
    <t>0.062215</t>
  </si>
  <si>
    <t>0.034673</t>
  </si>
  <si>
    <t>0.21005</t>
  </si>
  <si>
    <t>-0.22641</t>
  </si>
  <si>
    <t>-0.073245</t>
  </si>
  <si>
    <t>-0.12351</t>
  </si>
  <si>
    <t>-0.011208</t>
  </si>
  <si>
    <t>0.0019224</t>
  </si>
  <si>
    <t>0.14213</t>
  </si>
  <si>
    <t>-0.028047</t>
  </si>
  <si>
    <t>-0.037088</t>
  </si>
  <si>
    <t>0.073935</t>
  </si>
  <si>
    <t>-0.023045</t>
  </si>
  <si>
    <t>0.012402</t>
  </si>
  <si>
    <t>0.26026</t>
  </si>
  <si>
    <t>-0.083545</t>
  </si>
  <si>
    <t>-0.093583</t>
  </si>
  <si>
    <t>0.25539</t>
  </si>
  <si>
    <t>-0.26772</t>
  </si>
  <si>
    <t>-0.071023</t>
  </si>
  <si>
    <t>0.11245</t>
  </si>
  <si>
    <t>-0.013546</t>
  </si>
  <si>
    <t>-0.16715</t>
  </si>
  <si>
    <t>-0.048634</t>
  </si>
  <si>
    <t>0.060841</t>
  </si>
  <si>
    <t>-0.18779</t>
  </si>
  <si>
    <t>0.051472</t>
  </si>
  <si>
    <t>0.14674</t>
  </si>
  <si>
    <t>-0.014526</t>
  </si>
  <si>
    <t>0.031445</t>
  </si>
  <si>
    <t>0.099828</t>
  </si>
  <si>
    <t>-0.15767</t>
  </si>
  <si>
    <t>-0.14492</t>
  </si>
  <si>
    <t>0.047696</t>
  </si>
  <si>
    <t>0.026392</t>
  </si>
  <si>
    <t>-0.14622</t>
  </si>
  <si>
    <t>-0.25473</t>
  </si>
  <si>
    <t>0.20422</t>
  </si>
  <si>
    <t>0.011408</t>
  </si>
  <si>
    <t>-0.38684</t>
  </si>
  <si>
    <t>0.013339</t>
  </si>
  <si>
    <t>0.047933</t>
  </si>
  <si>
    <t>0.067146</t>
  </si>
  <si>
    <t>-0.12658</t>
  </si>
  <si>
    <t>-0.17767</t>
  </si>
  <si>
    <t>0.0065046</t>
  </si>
  <si>
    <t>-0.13968</t>
  </si>
  <si>
    <t>-0.063483</t>
  </si>
  <si>
    <t>0.044028</t>
  </si>
  <si>
    <t>0.11531</t>
  </si>
  <si>
    <t>-0.0044816</t>
  </si>
  <si>
    <t>0.075365</t>
  </si>
  <si>
    <t>0.051953</t>
  </si>
  <si>
    <t>0.057815</t>
  </si>
  <si>
    <t>0.096405</t>
  </si>
  <si>
    <t>-0.031767</t>
  </si>
  <si>
    <t>0.07944</t>
  </si>
  <si>
    <t>-0.013628</t>
  </si>
  <si>
    <t>0.048392</t>
  </si>
  <si>
    <t>-0.075588</t>
  </si>
  <si>
    <t>0.09593</t>
  </si>
  <si>
    <t>0.036935</t>
  </si>
  <si>
    <t>0.0081725</t>
  </si>
  <si>
    <t>0.12365</t>
  </si>
  <si>
    <t>-0.70892</t>
  </si>
  <si>
    <t>0.084519</t>
  </si>
  <si>
    <t>0.25828</t>
  </si>
  <si>
    <t>0.23633</t>
  </si>
  <si>
    <t>0.20649</t>
  </si>
  <si>
    <t>0.21038</t>
  </si>
  <si>
    <t>-0.20407</t>
  </si>
  <si>
    <t>-0.12085</t>
  </si>
  <si>
    <t>-0.011661</t>
  </si>
  <si>
    <t>-0.095505</t>
  </si>
  <si>
    <t>-0.088007</t>
  </si>
  <si>
    <t>-0.12041</t>
  </si>
  <si>
    <t>0.068849</t>
  </si>
  <si>
    <t>0.19737</t>
  </si>
  <si>
    <t>0.0035532</t>
  </si>
  <si>
    <t>-0.29526</t>
  </si>
  <si>
    <t>-0.061176</t>
  </si>
  <si>
    <t>-0.12859</t>
  </si>
  <si>
    <t>0.0030782</t>
  </si>
  <si>
    <t>0.30002</t>
  </si>
  <si>
    <t>-0.03346</t>
  </si>
  <si>
    <t>-0.049224</t>
  </si>
  <si>
    <t>0.1458</t>
  </si>
  <si>
    <t>-0.10918</t>
  </si>
  <si>
    <t>0.10751</t>
  </si>
  <si>
    <t>0.028236</t>
  </si>
  <si>
    <t>-0.089024</t>
  </si>
  <si>
    <t>0.051679</t>
  </si>
  <si>
    <t>0.21468</t>
  </si>
  <si>
    <t>-0.063402</t>
  </si>
  <si>
    <t>0.15751</t>
  </si>
  <si>
    <t>0.11439</t>
  </si>
  <si>
    <t>-0.026588</t>
  </si>
  <si>
    <t>0.11463</t>
  </si>
  <si>
    <t>0.21898</t>
  </si>
  <si>
    <t>-0.015473</t>
  </si>
  <si>
    <t>0.037831</t>
  </si>
  <si>
    <t>0.14359</t>
  </si>
  <si>
    <t>0.70515</t>
  </si>
  <si>
    <t>-0.15184</t>
  </si>
  <si>
    <t>-0.15482</t>
  </si>
  <si>
    <t>-0.22067</t>
  </si>
  <si>
    <t>-0.015033</t>
  </si>
  <si>
    <t>-0.021326</t>
  </si>
  <si>
    <t>0.068889</t>
  </si>
  <si>
    <t>0.19079</t>
  </si>
  <si>
    <t>-0.26077</t>
  </si>
  <si>
    <t>-0.068037</t>
  </si>
  <si>
    <t>-0.34812</t>
  </si>
  <si>
    <t>0.19639</t>
  </si>
  <si>
    <t>-0.01694</t>
  </si>
  <si>
    <t>0.15169</t>
  </si>
  <si>
    <t>-0.33001</t>
  </si>
  <si>
    <t>0.013142</t>
  </si>
  <si>
    <t>0.057604</t>
  </si>
  <si>
    <t>0.025307</t>
  </si>
  <si>
    <t>-0.079343</t>
  </si>
  <si>
    <t>0.13307</t>
  </si>
  <si>
    <t>0.11422</t>
  </si>
  <si>
    <t>-0.042861</t>
  </si>
  <si>
    <t>-0.042958</t>
  </si>
  <si>
    <t>-0.012042</t>
  </si>
  <si>
    <t>-0.028005</t>
  </si>
  <si>
    <t>-0.047934</t>
  </si>
  <si>
    <t>-0.054478</t>
  </si>
  <si>
    <t>0.24244</t>
  </si>
  <si>
    <t>-0.10048</t>
  </si>
  <si>
    <t>0.0045154</t>
  </si>
  <si>
    <t>-0.11003</t>
  </si>
  <si>
    <t>-0.036554</t>
  </si>
  <si>
    <t>0.17211</t>
  </si>
  <si>
    <t>0.13802</t>
  </si>
  <si>
    <t>-0.044669</t>
  </si>
  <si>
    <t>-0.044541</t>
  </si>
  <si>
    <t>-0.092201</t>
  </si>
  <si>
    <t>0.1102</t>
  </si>
  <si>
    <t>-0.12453</t>
  </si>
  <si>
    <t>0.094607</t>
  </si>
  <si>
    <t>-0.16305</t>
  </si>
  <si>
    <t>-0.19651</t>
  </si>
  <si>
    <t>-0.22354</t>
  </si>
  <si>
    <t>0.12665</t>
  </si>
  <si>
    <t>-0.12247</t>
  </si>
  <si>
    <t>-0.08414</t>
  </si>
  <si>
    <t>-0.06344</t>
  </si>
  <si>
    <t>0.029905</t>
  </si>
  <si>
    <t>0.1802</t>
  </si>
  <si>
    <t>-0.0040635</t>
  </si>
  <si>
    <t>-0.11175</t>
  </si>
  <si>
    <t>-0.0080141</t>
  </si>
  <si>
    <t>-0.080615</t>
  </si>
  <si>
    <t>-0.21425</t>
  </si>
  <si>
    <t>0.044924</t>
  </si>
  <si>
    <t>-0.06946</t>
  </si>
  <si>
    <t>0.27171</t>
  </si>
  <si>
    <t>-0.020524</t>
  </si>
  <si>
    <t>0.06939</t>
  </si>
  <si>
    <t>-0.22189</t>
  </si>
  <si>
    <t>-0.33789</t>
  </si>
  <si>
    <t>0.17948</t>
  </si>
  <si>
    <t>-0.026208</t>
  </si>
  <si>
    <t>0.11162</t>
  </si>
  <si>
    <t>0.13318</t>
  </si>
  <si>
    <t>-0.093522</t>
  </si>
  <si>
    <t>0.038836</t>
  </si>
  <si>
    <t>0.18326</t>
  </si>
  <si>
    <t>0.044079</t>
  </si>
  <si>
    <t>-0.096015</t>
  </si>
  <si>
    <t>0.042423</t>
  </si>
  <si>
    <t>0.034989</t>
  </si>
  <si>
    <t>0.080324</t>
  </si>
  <si>
    <t>-0.039909</t>
  </si>
  <si>
    <t>-0.14294</t>
  </si>
  <si>
    <t>0.051939</t>
  </si>
  <si>
    <t>0.021165</t>
  </si>
  <si>
    <t>-0.091399</t>
  </si>
  <si>
    <t>-0.015209</t>
  </si>
  <si>
    <t>-0.22516</t>
  </si>
  <si>
    <t>-0.07004</t>
  </si>
  <si>
    <t>0.20739</t>
  </si>
  <si>
    <t>0.064093</t>
  </si>
  <si>
    <t>0.064869</t>
  </si>
  <si>
    <t>-0.13167</t>
  </si>
  <si>
    <t>0.050241</t>
  </si>
  <si>
    <t>0.20205</t>
  </si>
  <si>
    <t>0.062968</t>
  </si>
  <si>
    <t>-0.14281</t>
  </si>
  <si>
    <t>-0.126</t>
  </si>
  <si>
    <t>0.11959</t>
  </si>
  <si>
    <t>-0.056896</t>
  </si>
  <si>
    <t>-0.13687</t>
  </si>
  <si>
    <t>-0.091411</t>
  </si>
  <si>
    <t>-0.12886</t>
  </si>
  <si>
    <t>-0.079487</t>
  </si>
  <si>
    <t>-0.042865</t>
  </si>
  <si>
    <t>0.021438</t>
  </si>
  <si>
    <t>-0.088976</t>
  </si>
  <si>
    <t>-0.13948</t>
  </si>
  <si>
    <t>0.09765</t>
  </si>
  <si>
    <t>0.074359</t>
  </si>
  <si>
    <t>0.076836</t>
  </si>
  <si>
    <t>0.13954</t>
  </si>
  <si>
    <t>0.1938</t>
  </si>
  <si>
    <t>0.18783</t>
  </si>
  <si>
    <t>0.11806</t>
  </si>
  <si>
    <t>0.017192</t>
  </si>
  <si>
    <t>-0.15651</t>
  </si>
  <si>
    <t>-0.031602</t>
  </si>
  <si>
    <t>0.22097</t>
  </si>
  <si>
    <t>0.10704</t>
  </si>
  <si>
    <t>0.042655</t>
  </si>
  <si>
    <t>0.061468</t>
  </si>
  <si>
    <t>0.11324</t>
  </si>
  <si>
    <t>0.035478</t>
  </si>
  <si>
    <t>0.058453</t>
  </si>
  <si>
    <t>-0.025601</t>
  </si>
  <si>
    <t>-0.012706</t>
  </si>
  <si>
    <t>0.088194</t>
  </si>
  <si>
    <t>-0.27283</t>
  </si>
  <si>
    <t>-0.27918</t>
  </si>
  <si>
    <t>0.06544</t>
  </si>
  <si>
    <t>-0.13645</t>
  </si>
  <si>
    <t>0.17374</t>
  </si>
  <si>
    <t>0.054829</t>
  </si>
  <si>
    <t>0.11369</t>
  </si>
  <si>
    <t>-0.088157</t>
  </si>
  <si>
    <t>0.12416</t>
  </si>
  <si>
    <t>0.1375</t>
  </si>
  <si>
    <t>0.18577</t>
  </si>
  <si>
    <t>0.070486</t>
  </si>
  <si>
    <t>-0.018168</t>
  </si>
  <si>
    <t>-0.14484</t>
  </si>
  <si>
    <t>-0.10985</t>
  </si>
  <si>
    <t>0.070853</t>
  </si>
  <si>
    <t>-0.16813</t>
  </si>
  <si>
    <t>0.12224</t>
  </si>
  <si>
    <t>-0.13917</t>
  </si>
  <si>
    <t>0.016783</t>
  </si>
  <si>
    <t>0.1279</t>
  </si>
  <si>
    <t>0.16319</t>
  </si>
  <si>
    <t>-0.013958</t>
  </si>
  <si>
    <t>0.229</t>
  </si>
  <si>
    <t>0.23852</t>
  </si>
  <si>
    <t>0.16189</t>
  </si>
  <si>
    <t>0.0079444</t>
  </si>
  <si>
    <t>-0.062743</t>
  </si>
  <si>
    <t>-0.010754</t>
  </si>
  <si>
    <t>0.086909</t>
  </si>
  <si>
    <t>0.15994</t>
  </si>
  <si>
    <t>0.032362</t>
  </si>
  <si>
    <t>-0.040754</t>
  </si>
  <si>
    <t>0.10705</t>
  </si>
  <si>
    <t>0.13262</t>
  </si>
  <si>
    <t>-0.13794</t>
  </si>
  <si>
    <t>0.0912</t>
  </si>
  <si>
    <t>-0.11474</t>
  </si>
  <si>
    <t>-0.12938</t>
  </si>
  <si>
    <t>0.237</t>
  </si>
  <si>
    <t>0.10687</t>
  </si>
  <si>
    <t>0.22229</t>
  </si>
  <si>
    <t>0.20446</t>
  </si>
  <si>
    <t>-0.049796</t>
  </si>
  <si>
    <t>0.02082</t>
  </si>
  <si>
    <t>0.017883</t>
  </si>
  <si>
    <t>-0.081492</t>
  </si>
  <si>
    <t>0.01796</t>
  </si>
  <si>
    <t>0.11556</t>
  </si>
  <si>
    <t>0.024853</t>
  </si>
  <si>
    <t>-0.17295</t>
  </si>
  <si>
    <t>-0.0074407</t>
  </si>
  <si>
    <t>-0.21638</t>
  </si>
  <si>
    <t>-0.020092</t>
  </si>
  <si>
    <t>-0.13228</t>
  </si>
  <si>
    <t>0.089133</t>
  </si>
  <si>
    <t>0.3037</t>
  </si>
  <si>
    <t>-0.073329</t>
  </si>
  <si>
    <t>0.041505</t>
  </si>
  <si>
    <t>0.16562</t>
  </si>
  <si>
    <t>-0.010668</t>
  </si>
  <si>
    <t>-0.070612</t>
  </si>
  <si>
    <t>-0.072394</t>
  </si>
  <si>
    <t>0.20564</t>
  </si>
  <si>
    <t>0.31738</t>
  </si>
  <si>
    <t>0.081339</t>
  </si>
  <si>
    <t>-0.23971</t>
  </si>
  <si>
    <t>-0.19891</t>
  </si>
  <si>
    <t>0.0081926</t>
  </si>
  <si>
    <t>0.16815</t>
  </si>
  <si>
    <t>0.24274</t>
  </si>
  <si>
    <t>-0.015863</t>
  </si>
  <si>
    <t>-0.0037088</t>
  </si>
  <si>
    <t>-0.043862</t>
  </si>
  <si>
    <t>0.088352</t>
  </si>
  <si>
    <t>-0.049948</t>
  </si>
  <si>
    <t>-0.006552</t>
  </si>
  <si>
    <t>0.082805</t>
  </si>
  <si>
    <t>0.17073</t>
  </si>
  <si>
    <t>0.14963</t>
  </si>
  <si>
    <t>-0.057391</t>
  </si>
  <si>
    <t>-0.027885</t>
  </si>
  <si>
    <t>-0.18784</t>
  </si>
  <si>
    <t>-0.23716</t>
  </si>
  <si>
    <t>0.017612</t>
  </si>
  <si>
    <t>-0.15678</t>
  </si>
  <si>
    <t>-0.044342</t>
  </si>
  <si>
    <t>-0.16867</t>
  </si>
  <si>
    <t>-0.22473</t>
  </si>
  <si>
    <t>-0.028207</t>
  </si>
  <si>
    <t>-0.12494</t>
  </si>
  <si>
    <t>-0.22004</t>
  </si>
  <si>
    <t>0.043484</t>
  </si>
  <si>
    <t>-0.18298</t>
  </si>
  <si>
    <t>-0.13697</t>
  </si>
  <si>
    <t>-0.10422</t>
  </si>
  <si>
    <t>0.075735</t>
  </si>
  <si>
    <t>-0.1421</t>
  </si>
  <si>
    <t>0.040242</t>
  </si>
  <si>
    <t>0.047227</t>
  </si>
  <si>
    <t>0.20532</t>
  </si>
  <si>
    <t>0.04298</t>
  </si>
  <si>
    <t>-0.36647</t>
  </si>
  <si>
    <t>-0.26906</t>
  </si>
  <si>
    <t>0.044878</t>
  </si>
  <si>
    <t>-0.10406</t>
  </si>
  <si>
    <t>0.13258</t>
  </si>
  <si>
    <t>0.22015</t>
  </si>
  <si>
    <t>0.062028</t>
  </si>
  <si>
    <t>0.13669</t>
  </si>
  <si>
    <t>-0.079969</t>
  </si>
  <si>
    <t>-0.21369</t>
  </si>
  <si>
    <t>0.025427</t>
  </si>
  <si>
    <t>0.15008</t>
  </si>
  <si>
    <t>-0.098904</t>
  </si>
  <si>
    <t>-0.015947</t>
  </si>
  <si>
    <t>-0.0090388</t>
  </si>
  <si>
    <t>0.17697</t>
  </si>
  <si>
    <t>-0.030075</t>
  </si>
  <si>
    <t>0.023404</t>
  </si>
  <si>
    <t>0.10866</t>
  </si>
  <si>
    <t>-0.1174</t>
  </si>
  <si>
    <t>0.012938</t>
  </si>
  <si>
    <t>-0.078144</t>
  </si>
  <si>
    <t>-0.035384</t>
  </si>
  <si>
    <t>0.028685</t>
  </si>
  <si>
    <t>-0.11295</t>
  </si>
  <si>
    <t>0.010736</t>
  </si>
  <si>
    <t>0.20845</t>
  </si>
  <si>
    <t>-0.076201</t>
  </si>
  <si>
    <t>0.070519</t>
  </si>
  <si>
    <t>0.050774</t>
  </si>
  <si>
    <t>-0.068354</t>
  </si>
  <si>
    <t>-0.057788</t>
  </si>
  <si>
    <t>-0.087408</t>
  </si>
  <si>
    <t>-0.119</t>
  </si>
  <si>
    <t>-0.0045869</t>
  </si>
  <si>
    <t>-0.093226</t>
  </si>
  <si>
    <t>0.036761</t>
  </si>
  <si>
    <t>0.18751</t>
  </si>
  <si>
    <t>0.079757</t>
  </si>
  <si>
    <t>0.25581</t>
  </si>
  <si>
    <t>-0.068385</t>
  </si>
  <si>
    <t>-0.25985</t>
  </si>
  <si>
    <t>-0.0088363</t>
  </si>
  <si>
    <t>-0.17492</t>
  </si>
  <si>
    <t>-0.1281</t>
  </si>
  <si>
    <t>0.033603</t>
  </si>
  <si>
    <t>0.068853</t>
  </si>
  <si>
    <t>-0.095931</t>
  </si>
  <si>
    <t>0.28786</t>
  </si>
  <si>
    <t>-0.38125</t>
  </si>
  <si>
    <t>-0.017496</t>
  </si>
  <si>
    <t>-0.039152</t>
  </si>
  <si>
    <t>-0.07625</t>
  </si>
  <si>
    <t>-0.022684</t>
  </si>
  <si>
    <t>0.038765</t>
  </si>
  <si>
    <t>-0.058965</t>
  </si>
  <si>
    <t>0.023775</t>
  </si>
  <si>
    <t>-0.016067</t>
  </si>
  <si>
    <t>-0.019963</t>
  </si>
  <si>
    <t>-0.056939</t>
  </si>
  <si>
    <t>-0.028847</t>
  </si>
  <si>
    <t>-0.018634</t>
  </si>
  <si>
    <t>0.06312</t>
  </si>
  <si>
    <t>-0.02857</t>
  </si>
  <si>
    <t>-0.080662</t>
  </si>
  <si>
    <t>0.062218</t>
  </si>
  <si>
    <t>0.040035</t>
  </si>
  <si>
    <t>0.0048417</t>
  </si>
  <si>
    <t>-0.052162</t>
  </si>
  <si>
    <t>0.032776</t>
  </si>
  <si>
    <t>0.097486</t>
  </si>
  <si>
    <t>0.030424</t>
  </si>
  <si>
    <t>0.029495</t>
  </si>
  <si>
    <t>0.03002</t>
  </si>
  <si>
    <t>0.0066256</t>
  </si>
  <si>
    <t>-0.0028976</t>
  </si>
  <si>
    <t>-0.00016338</t>
  </si>
  <si>
    <t>0.14156</t>
  </si>
  <si>
    <t>-0.37802</t>
  </si>
  <si>
    <t>0.0042291</t>
  </si>
  <si>
    <t>-0.027033</t>
  </si>
  <si>
    <t>-0.024965</t>
  </si>
  <si>
    <t>0.14207</t>
  </si>
  <si>
    <t>-0.03056</t>
  </si>
  <si>
    <t>-0.16165</t>
  </si>
  <si>
    <t>0.088948</t>
  </si>
  <si>
    <t>0.02841</t>
  </si>
  <si>
    <t>0.016345</t>
  </si>
  <si>
    <t>0.030391</t>
  </si>
  <si>
    <t>0.1287</t>
  </si>
  <si>
    <t>-0.10205</t>
  </si>
  <si>
    <t>-0.11009</t>
  </si>
  <si>
    <t>0.029577</t>
  </si>
  <si>
    <t>0.04151</t>
  </si>
  <si>
    <t>0.097409</t>
  </si>
  <si>
    <t>0.12387</t>
  </si>
  <si>
    <t>-0.079258</t>
  </si>
  <si>
    <t>0.073506</t>
  </si>
  <si>
    <t>0.0068143</t>
  </si>
  <si>
    <t>-0.0030991</t>
  </si>
  <si>
    <t>-0.03659</t>
  </si>
  <si>
    <t>0.0068251</t>
  </si>
  <si>
    <t>0.052451</t>
  </si>
  <si>
    <t>-0.021709</t>
  </si>
  <si>
    <t>-0.012386</t>
  </si>
  <si>
    <t>-0.0013889</t>
  </si>
  <si>
    <t>0.17867</t>
  </si>
  <si>
    <t>-0.35783</t>
  </si>
  <si>
    <t>-0.048193</t>
  </si>
  <si>
    <t>-0.097907</t>
  </si>
  <si>
    <t>0.041766</t>
  </si>
  <si>
    <t>-0.013534</t>
  </si>
  <si>
    <t>-0.0026788</t>
  </si>
  <si>
    <t>-0.14659</t>
  </si>
  <si>
    <t>-0.066977</t>
  </si>
  <si>
    <t>0.035337</t>
  </si>
  <si>
    <t>0.12102</t>
  </si>
  <si>
    <t>0.019208</t>
  </si>
  <si>
    <t>-0.099289</t>
  </si>
  <si>
    <t>0.019169</t>
  </si>
  <si>
    <t>-0.013935</t>
  </si>
  <si>
    <t>-0.068141</t>
  </si>
  <si>
    <t>-0.053163</t>
  </si>
  <si>
    <t>-0.01737</t>
  </si>
  <si>
    <t>0.0072537</t>
  </si>
  <si>
    <t>0.058789</t>
  </si>
  <si>
    <t>-0.015405</t>
  </si>
  <si>
    <t>-0.0056197</t>
  </si>
  <si>
    <t>0.053227</t>
  </si>
  <si>
    <t>0.032221</t>
  </si>
  <si>
    <t>-0.030753</t>
  </si>
  <si>
    <t>0.012198</t>
  </si>
  <si>
    <t>-0.011957</t>
  </si>
  <si>
    <t>0.024674</t>
  </si>
  <si>
    <t>-0.007955</t>
  </si>
  <si>
    <t>0.18079</t>
  </si>
  <si>
    <t>-0.22622</t>
  </si>
  <si>
    <t>0.23728</t>
  </si>
  <si>
    <t>0.15155</t>
  </si>
  <si>
    <t>-0.10031</t>
  </si>
  <si>
    <t>-0.017431</t>
  </si>
  <si>
    <t>-0.19022</t>
  </si>
  <si>
    <t>-0.22947</t>
  </si>
  <si>
    <t>0.085086</t>
  </si>
  <si>
    <t>-0.049971</t>
  </si>
  <si>
    <t>0.065961</t>
  </si>
  <si>
    <t>0.1534</t>
  </si>
  <si>
    <t>0.16961</t>
  </si>
  <si>
    <t>0.24392</t>
  </si>
  <si>
    <t>-0.12359</t>
  </si>
  <si>
    <t>0.079638</t>
  </si>
  <si>
    <t>-0.048306</t>
  </si>
  <si>
    <t>0.002597</t>
  </si>
  <si>
    <t>0.047095</t>
  </si>
  <si>
    <t>0.020212</t>
  </si>
  <si>
    <t>-0.01519</t>
  </si>
  <si>
    <t>-0.025412</t>
  </si>
  <si>
    <t>0.031583</t>
  </si>
  <si>
    <t>-0.037099</t>
  </si>
  <si>
    <t>-0.009412</t>
  </si>
  <si>
    <t>-0.0014839</t>
  </si>
  <si>
    <t>-0.014697</t>
  </si>
  <si>
    <t>-0.00024862</t>
  </si>
  <si>
    <t>0.2684</t>
  </si>
  <si>
    <t>-0.37854</t>
  </si>
  <si>
    <t>-0.17872</t>
  </si>
  <si>
    <t>0.093652</t>
  </si>
  <si>
    <t>-0.0094388</t>
  </si>
  <si>
    <t>-0.014209</t>
  </si>
  <si>
    <t>0.18764</t>
  </si>
  <si>
    <t>0.10127</t>
  </si>
  <si>
    <t>0.052527</t>
  </si>
  <si>
    <t>-0.03366</t>
  </si>
  <si>
    <t>-0.017214</t>
  </si>
  <si>
    <t>0.084832</t>
  </si>
  <si>
    <t>0.10688</t>
  </si>
  <si>
    <t>0.13709</t>
  </si>
  <si>
    <t>0.052358</t>
  </si>
  <si>
    <t>0.037532</t>
  </si>
  <si>
    <t>0.070514</t>
  </si>
  <si>
    <t>0.029673</t>
  </si>
  <si>
    <t>0.0082209</t>
  </si>
  <si>
    <t>-0.015771</t>
  </si>
  <si>
    <t>0.039255</t>
  </si>
  <si>
    <t>-0.040888</t>
  </si>
  <si>
    <t>-0.012179</t>
  </si>
  <si>
    <t>-0.031752</t>
  </si>
  <si>
    <t>-0.019046</t>
  </si>
  <si>
    <t>-0.059251</t>
  </si>
  <si>
    <t>0.010579</t>
  </si>
  <si>
    <t>0.020061</t>
  </si>
  <si>
    <t>-0.014197</t>
  </si>
  <si>
    <t>0.14407</t>
  </si>
  <si>
    <t>-0.29176</t>
  </si>
  <si>
    <t>0.11169</t>
  </si>
  <si>
    <t>-0.084401</t>
  </si>
  <si>
    <t>-0.11452</t>
  </si>
  <si>
    <t>0.027303</t>
  </si>
  <si>
    <t>-0.085104</t>
  </si>
  <si>
    <t>0.055388</t>
  </si>
  <si>
    <t>0.32328</t>
  </si>
  <si>
    <t>0.097583</t>
  </si>
  <si>
    <t>-0.077426</t>
  </si>
  <si>
    <t>0.046278</t>
  </si>
  <si>
    <t>-0.19017</t>
  </si>
  <si>
    <t>-0.081219</t>
  </si>
  <si>
    <t>-0.083934</t>
  </si>
  <si>
    <t>0.15937</t>
  </si>
  <si>
    <t>0.037265</t>
  </si>
  <si>
    <t>-0.11277</t>
  </si>
  <si>
    <t>-0.045604</t>
  </si>
  <si>
    <t>-0.00028848</t>
  </si>
  <si>
    <t>-0.045599</t>
  </si>
  <si>
    <t>0.0045729</t>
  </si>
  <si>
    <t>-0.018427</t>
  </si>
  <si>
    <t>-0.0029263</t>
  </si>
  <si>
    <t>0.015502</t>
  </si>
  <si>
    <t>-0.0085099</t>
  </si>
  <si>
    <t>0.0019874</t>
  </si>
  <si>
    <t>0.002568</t>
  </si>
  <si>
    <t>0.17832</t>
  </si>
  <si>
    <t>-0.35464</t>
  </si>
  <si>
    <t>-0.049675</t>
  </si>
  <si>
    <t>-0.098135</t>
  </si>
  <si>
    <t>0.042324</t>
  </si>
  <si>
    <t>-0.015904</t>
  </si>
  <si>
    <t>-0.0046629</t>
  </si>
  <si>
    <t>-0.14847</t>
  </si>
  <si>
    <t>-0.062772</t>
  </si>
  <si>
    <t>0.033583</t>
  </si>
  <si>
    <t>0.12092</t>
  </si>
  <si>
    <t>0.022414</t>
  </si>
  <si>
    <t>-0.10173</t>
  </si>
  <si>
    <t>0.017715</t>
  </si>
  <si>
    <t>-0.020792</t>
  </si>
  <si>
    <t>-0.072601</t>
  </si>
  <si>
    <t>-0.059947</t>
  </si>
  <si>
    <t>-0.0067529</t>
  </si>
  <si>
    <t>0.060708</t>
  </si>
  <si>
    <t>-0.043518</t>
  </si>
  <si>
    <t>-0.0068221</t>
  </si>
  <si>
    <t>0.069908</t>
  </si>
  <si>
    <t>0.0033121</t>
  </si>
  <si>
    <t>-0.031201</t>
  </si>
  <si>
    <t>-0.042733</t>
  </si>
  <si>
    <t>-0.049225</t>
  </si>
  <si>
    <t>-0.0078412</t>
  </si>
  <si>
    <t>0.0095431</t>
  </si>
  <si>
    <t>0.27788</t>
  </si>
  <si>
    <t>-0.27886</t>
  </si>
  <si>
    <t>0.13352</t>
  </si>
  <si>
    <t>0.1858</t>
  </si>
  <si>
    <t>-0.045751</t>
  </si>
  <si>
    <t>0.12583</t>
  </si>
  <si>
    <t>0.11498</t>
  </si>
  <si>
    <t>-0.096957</t>
  </si>
  <si>
    <t>-0.10692</t>
  </si>
  <si>
    <t>0.0045275</t>
  </si>
  <si>
    <t>-0.22443</t>
  </si>
  <si>
    <t>-0.085961</t>
  </si>
  <si>
    <t>0.11427</t>
  </si>
  <si>
    <t>-0.073276</t>
  </si>
  <si>
    <t>0.035377</t>
  </si>
  <si>
    <t>-0.0092082</t>
  </si>
  <si>
    <t>-0.050616</t>
  </si>
  <si>
    <t>-0.099119</t>
  </si>
  <si>
    <t>-0.0091713</t>
  </si>
  <si>
    <t>0.012949</t>
  </si>
  <si>
    <t>0.043196</t>
  </si>
  <si>
    <t>-0.00141</t>
  </si>
  <si>
    <t>-0.050982</t>
  </si>
  <si>
    <t>0.021234</t>
  </si>
  <si>
    <t>0.056155</t>
  </si>
  <si>
    <t>-0.019028</t>
  </si>
  <si>
    <t>-0.021694</t>
  </si>
  <si>
    <t>0.0098736</t>
  </si>
  <si>
    <t>0.0020348</t>
  </si>
  <si>
    <t>0.27253</t>
  </si>
  <si>
    <t>-0.28019</t>
  </si>
  <si>
    <t>-0.14554</t>
  </si>
  <si>
    <t>0.14947</t>
  </si>
  <si>
    <t>-0.058457</t>
  </si>
  <si>
    <t>-0.059076</t>
  </si>
  <si>
    <t>0.28393</t>
  </si>
  <si>
    <t>0.3021</t>
  </si>
  <si>
    <t>0.055039</t>
  </si>
  <si>
    <t>0.028741</t>
  </si>
  <si>
    <t>-0.02655</t>
  </si>
  <si>
    <t>-0.041469</t>
  </si>
  <si>
    <t>0.0053248</t>
  </si>
  <si>
    <t>-0.037935</t>
  </si>
  <si>
    <t>0.057724</t>
  </si>
  <si>
    <t>-0.0040271</t>
  </si>
  <si>
    <t>0.0084306</t>
  </si>
  <si>
    <t>0.026389</t>
  </si>
  <si>
    <t>-0.015036</t>
  </si>
  <si>
    <t>0.079983</t>
  </si>
  <si>
    <t>0.00057629</t>
  </si>
  <si>
    <t>-0.038235</t>
  </si>
  <si>
    <t>-0.069029</t>
  </si>
  <si>
    <t>0.022943</t>
  </si>
  <si>
    <t>-0.01487</t>
  </si>
  <si>
    <t>0.041349</t>
  </si>
  <si>
    <t>-0.039324</t>
  </si>
  <si>
    <t>-0.020443</t>
  </si>
  <si>
    <t>0.00068939</t>
  </si>
  <si>
    <t>0.1413</t>
  </si>
  <si>
    <t>-0.35657</t>
  </si>
  <si>
    <t>0.035781</t>
  </si>
  <si>
    <t>0.14844</t>
  </si>
  <si>
    <t>-0.18828</t>
  </si>
  <si>
    <t>-0.069784</t>
  </si>
  <si>
    <t>0.077749</t>
  </si>
  <si>
    <t>0.012623</t>
  </si>
  <si>
    <t>0.063022</t>
  </si>
  <si>
    <t>0.045058</t>
  </si>
  <si>
    <t>-0.086824</t>
  </si>
  <si>
    <t>0.049327</t>
  </si>
  <si>
    <t>0.071324</t>
  </si>
  <si>
    <t>0.011121</t>
  </si>
  <si>
    <t>0.028262</t>
  </si>
  <si>
    <t>-0.035446</t>
  </si>
  <si>
    <t>-0.082455</t>
  </si>
  <si>
    <t>-0.083134</t>
  </si>
  <si>
    <t>0.1235</t>
  </si>
  <si>
    <t>0.027367</t>
  </si>
  <si>
    <t>0.041242</t>
  </si>
  <si>
    <t>-0.030183</t>
  </si>
  <si>
    <t>0.042516</t>
  </si>
  <si>
    <t>-0.023483</t>
  </si>
  <si>
    <t>0.0054014</t>
  </si>
  <si>
    <t>-0.01739</t>
  </si>
  <si>
    <t>0.0022815</t>
  </si>
  <si>
    <t>0.26385</t>
  </si>
  <si>
    <t>-0.33038</t>
  </si>
  <si>
    <t>-0.032903</t>
  </si>
  <si>
    <t>-0.010072</t>
  </si>
  <si>
    <t>-0.062118</t>
  </si>
  <si>
    <t>-0.074533</t>
  </si>
  <si>
    <t>0.067623</t>
  </si>
  <si>
    <t>0.27033</t>
  </si>
  <si>
    <t>-0.0035163</t>
  </si>
  <si>
    <t>-0.051263</t>
  </si>
  <si>
    <t>-0.0072868</t>
  </si>
  <si>
    <t>0.018643</t>
  </si>
  <si>
    <t>-0.068421</t>
  </si>
  <si>
    <t>-0.056905</t>
  </si>
  <si>
    <t>-0.0044503</t>
  </si>
  <si>
    <t>-0.043003</t>
  </si>
  <si>
    <t>-0.022525</t>
  </si>
  <si>
    <t>-0.056952</t>
  </si>
  <si>
    <t>0.042732</t>
  </si>
  <si>
    <t>-0.024179</t>
  </si>
  <si>
    <t>-0.060544</t>
  </si>
  <si>
    <t>0.10611</t>
  </si>
  <si>
    <t>0.033722</t>
  </si>
  <si>
    <t>-0.019327</t>
  </si>
  <si>
    <t>-0.057996</t>
  </si>
  <si>
    <t>0.006058</t>
  </si>
  <si>
    <t>0.062086</t>
  </si>
  <si>
    <t>-0.0017046</t>
  </si>
  <si>
    <t>0.0084735</t>
  </si>
  <si>
    <t>0.22769</t>
  </si>
  <si>
    <t>-0.33239</t>
  </si>
  <si>
    <t>-0.0371</t>
  </si>
  <si>
    <t>-0.086022</t>
  </si>
  <si>
    <t>0.072963</t>
  </si>
  <si>
    <t>-0.11811</t>
  </si>
  <si>
    <t>0.020315</t>
  </si>
  <si>
    <t>0.087477</t>
  </si>
  <si>
    <t>-0.039423</t>
  </si>
  <si>
    <t>-0.038222</t>
  </si>
  <si>
    <t>0.041489</t>
  </si>
  <si>
    <t>0.085073</t>
  </si>
  <si>
    <t>-0.10841</t>
  </si>
  <si>
    <t>-0.011217</t>
  </si>
  <si>
    <t>-0.058598</t>
  </si>
  <si>
    <t>0.063828</t>
  </si>
  <si>
    <t>-0.043109</t>
  </si>
  <si>
    <t>-0.017572</t>
  </si>
  <si>
    <t>0.017455</t>
  </si>
  <si>
    <t>-0.020612</t>
  </si>
  <si>
    <t>-0.043965</t>
  </si>
  <si>
    <t>-0.034611</t>
  </si>
  <si>
    <t>-0.022829</t>
  </si>
  <si>
    <t>0.019127</t>
  </si>
  <si>
    <t>-0.051021</t>
  </si>
  <si>
    <t>0.0060847</t>
  </si>
  <si>
    <t>-0.010467</t>
  </si>
  <si>
    <t>0.28201</t>
  </si>
  <si>
    <t>-0.35325</t>
  </si>
  <si>
    <t>0.009306</t>
  </si>
  <si>
    <t>0.031097</t>
  </si>
  <si>
    <t>0.071963</t>
  </si>
  <si>
    <t>-0.028133</t>
  </si>
  <si>
    <t>0.066948</t>
  </si>
  <si>
    <t>-0.14524</t>
  </si>
  <si>
    <t>-0.066084</t>
  </si>
  <si>
    <t>-0.038331</t>
  </si>
  <si>
    <t>-0.0047982</t>
  </si>
  <si>
    <t>0.068728</t>
  </si>
  <si>
    <t>-0.0023946</t>
  </si>
  <si>
    <t>0.04282</t>
  </si>
  <si>
    <t>-0.063065</t>
  </si>
  <si>
    <t>0.074263</t>
  </si>
  <si>
    <t>0.0054693</t>
  </si>
  <si>
    <t>-0.011868</t>
  </si>
  <si>
    <t>-0.018477</t>
  </si>
  <si>
    <t>0.04524</t>
  </si>
  <si>
    <t>-0.046439</t>
  </si>
  <si>
    <t>-0.039784</t>
  </si>
  <si>
    <t>0.0082525</t>
  </si>
  <si>
    <t>0.052116</t>
  </si>
  <si>
    <t>-0.01118</t>
  </si>
  <si>
    <t>0.0061829</t>
  </si>
  <si>
    <t>0.046871</t>
  </si>
  <si>
    <t>-0.022012</t>
  </si>
  <si>
    <t>0.018954</t>
  </si>
  <si>
    <t>0.27167</t>
  </si>
  <si>
    <t>-0.22899</t>
  </si>
  <si>
    <t>0.1362</t>
  </si>
  <si>
    <t>0.13897</t>
  </si>
  <si>
    <t>0.1365</t>
  </si>
  <si>
    <t>0.040701</t>
  </si>
  <si>
    <t>0.23959</t>
  </si>
  <si>
    <t>0.0023938</t>
  </si>
  <si>
    <t>-0.13733</t>
  </si>
  <si>
    <t>0.068314</t>
  </si>
  <si>
    <t>-0.060298</t>
  </si>
  <si>
    <t>-0.096318</t>
  </si>
  <si>
    <t>0.0044178</t>
  </si>
  <si>
    <t>-0.098129</t>
  </si>
  <si>
    <t>-0.039272</t>
  </si>
  <si>
    <t>0.099757</t>
  </si>
  <si>
    <t>0.021098</t>
  </si>
  <si>
    <t>-0.042702</t>
  </si>
  <si>
    <t>0.025931</t>
  </si>
  <si>
    <t>-0.04053</t>
  </si>
  <si>
    <t>0.056838</t>
  </si>
  <si>
    <t>-0.0054713</t>
  </si>
  <si>
    <t>0.045574</t>
  </si>
  <si>
    <t>-0.057488</t>
  </si>
  <si>
    <t>-0.01509</t>
  </si>
  <si>
    <t>-0.047745</t>
  </si>
  <si>
    <t>0.026868</t>
  </si>
  <si>
    <t>-0.0017808</t>
  </si>
  <si>
    <t>-0.0045657</t>
  </si>
  <si>
    <t>0.21441</t>
  </si>
  <si>
    <t>-0.3075</t>
  </si>
  <si>
    <t>-0.047432</t>
  </si>
  <si>
    <t>-0.12673</t>
  </si>
  <si>
    <t>0.038531</t>
  </si>
  <si>
    <t>-0.11506</t>
  </si>
  <si>
    <t>-0.11767</t>
  </si>
  <si>
    <t>-0.074766</t>
  </si>
  <si>
    <t>0.040646</t>
  </si>
  <si>
    <t>-0.025291</t>
  </si>
  <si>
    <t>0.078205</t>
  </si>
  <si>
    <t>0.075896</t>
  </si>
  <si>
    <t>-0.03331</t>
  </si>
  <si>
    <t>0.027322</t>
  </si>
  <si>
    <t>0.096844</t>
  </si>
  <si>
    <t>0.0070022</t>
  </si>
  <si>
    <t>-0.093853</t>
  </si>
  <si>
    <t>0.1141</t>
  </si>
  <si>
    <t>0.079119</t>
  </si>
  <si>
    <t>-0.0072508</t>
  </si>
  <si>
    <t>0.027127</t>
  </si>
  <si>
    <t>0.016941</t>
  </si>
  <si>
    <t>-0.11894</t>
  </si>
  <si>
    <t>-0.0067999</t>
  </si>
  <si>
    <t>0.034269</t>
  </si>
  <si>
    <t>-0.014399</t>
  </si>
  <si>
    <t>0.019018</t>
  </si>
  <si>
    <t>0.0093609</t>
  </si>
  <si>
    <t>0.0017821</t>
  </si>
  <si>
    <t>0.19923</t>
  </si>
  <si>
    <t>-0.29723</t>
  </si>
  <si>
    <t>0.01689</t>
  </si>
  <si>
    <t>-0.044156</t>
  </si>
  <si>
    <t>0.067754</t>
  </si>
  <si>
    <t>0.1259</t>
  </si>
  <si>
    <t>0.00050089</t>
  </si>
  <si>
    <t>-0.10778</t>
  </si>
  <si>
    <t>0.03679</t>
  </si>
  <si>
    <t>0.043829</t>
  </si>
  <si>
    <t>-0.043427</t>
  </si>
  <si>
    <t>-0.032806</t>
  </si>
  <si>
    <t>0.14471</t>
  </si>
  <si>
    <t>-0.11314</t>
  </si>
  <si>
    <t>-0.0015543</t>
  </si>
  <si>
    <t>0.061609</t>
  </si>
  <si>
    <t>-0.086537</t>
  </si>
  <si>
    <t>-0.041505</t>
  </si>
  <si>
    <t>-0.076752</t>
  </si>
  <si>
    <t>0.049735</t>
  </si>
  <si>
    <t>-0.04326</t>
  </si>
  <si>
    <t>-0.023578</t>
  </si>
  <si>
    <t>0.043515</t>
  </si>
  <si>
    <t>0.043387</t>
  </si>
  <si>
    <t>0.013669</t>
  </si>
  <si>
    <t>0.034864</t>
  </si>
  <si>
    <t>-0.0012402</t>
  </si>
  <si>
    <t>0.041524</t>
  </si>
  <si>
    <t>0.3354</t>
  </si>
  <si>
    <t>0.38531</t>
  </si>
  <si>
    <t>0.068523</t>
  </si>
  <si>
    <t>0.2125</t>
  </si>
  <si>
    <t>0.091269</t>
  </si>
  <si>
    <t>-0.085416</t>
  </si>
  <si>
    <t>0.072461</t>
  </si>
  <si>
    <t>-0.06233</t>
  </si>
  <si>
    <t>-0.14309</t>
  </si>
  <si>
    <t>0.10889</t>
  </si>
  <si>
    <t>0.10792</t>
  </si>
  <si>
    <t>-0.035066</t>
  </si>
  <si>
    <t>-0.052094</t>
  </si>
  <si>
    <t>0.063317</t>
  </si>
  <si>
    <t>-0.03</t>
  </si>
  <si>
    <t>0.057519</t>
  </si>
  <si>
    <t>0.013398</t>
  </si>
  <si>
    <t>0.01588</t>
  </si>
  <si>
    <t>0.0093695</t>
  </si>
  <si>
    <t>0.0081161</t>
  </si>
  <si>
    <t>-0.015268</t>
  </si>
  <si>
    <t>0.007717</t>
  </si>
  <si>
    <t>-0.054805</t>
  </si>
  <si>
    <t>0.020789</t>
  </si>
  <si>
    <t>0.021515</t>
  </si>
  <si>
    <t>0.0063334</t>
  </si>
  <si>
    <t>0.00019772</t>
  </si>
  <si>
    <t>0.00012032</t>
  </si>
  <si>
    <t>0.10455</t>
  </si>
  <si>
    <t>0.20597</t>
  </si>
  <si>
    <t>0.37788</t>
  </si>
  <si>
    <t>0.15032</t>
  </si>
  <si>
    <t>0.18942</t>
  </si>
  <si>
    <t>-0.072317</t>
  </si>
  <si>
    <t>-0.21936</t>
  </si>
  <si>
    <t>0.084553</t>
  </si>
  <si>
    <t>-0.0089449</t>
  </si>
  <si>
    <t>0.075965</t>
  </si>
  <si>
    <t>0.12098</t>
  </si>
  <si>
    <t>-0.158</t>
  </si>
  <si>
    <t>-0.066697</t>
  </si>
  <si>
    <t>0.1092</t>
  </si>
  <si>
    <t>-0.025205</t>
  </si>
  <si>
    <t>-0.030922</t>
  </si>
  <si>
    <t>-0.023562</t>
  </si>
  <si>
    <t>-0.0036459</t>
  </si>
  <si>
    <t>0.087382</t>
  </si>
  <si>
    <t>-0.0173</t>
  </si>
  <si>
    <t>0.063733</t>
  </si>
  <si>
    <t>-0.046749</t>
  </si>
  <si>
    <t>0.11706</t>
  </si>
  <si>
    <t>0.056024</t>
  </si>
  <si>
    <t>0.015382</t>
  </si>
  <si>
    <t>0.0030743</t>
  </si>
  <si>
    <t>-0.0052437</t>
  </si>
  <si>
    <t>0.012382</t>
  </si>
  <si>
    <t>-0.0019804</t>
  </si>
  <si>
    <t>0.20779</t>
  </si>
  <si>
    <t>-0.04764</t>
  </si>
  <si>
    <t>0.21999</t>
  </si>
  <si>
    <t>0.23092</t>
  </si>
  <si>
    <t>-0.11612</t>
  </si>
  <si>
    <t>0.069274</t>
  </si>
  <si>
    <t>-0.19156</t>
  </si>
  <si>
    <t>0.31553</t>
  </si>
  <si>
    <t>0.11603</t>
  </si>
  <si>
    <t>0.055125</t>
  </si>
  <si>
    <t>-0.014827</t>
  </si>
  <si>
    <t>-0.038999</t>
  </si>
  <si>
    <t>0.15559</t>
  </si>
  <si>
    <t>-0.11534</t>
  </si>
  <si>
    <t>0.055073</t>
  </si>
  <si>
    <t>-0.10463</t>
  </si>
  <si>
    <t>0.1195</t>
  </si>
  <si>
    <t>-0.048722</t>
  </si>
  <si>
    <t>0.051041</t>
  </si>
  <si>
    <t>0.02574</t>
  </si>
  <si>
    <t>-0.024138</t>
  </si>
  <si>
    <t>0.05602</t>
  </si>
  <si>
    <t>0.0050345</t>
  </si>
  <si>
    <t>-0.00082068</t>
  </si>
  <si>
    <t>-0.0038258</t>
  </si>
  <si>
    <t>-0.0039209</t>
  </si>
  <si>
    <t>0.30565</t>
  </si>
  <si>
    <t>0.22844</t>
  </si>
  <si>
    <t>-0.11564</t>
  </si>
  <si>
    <t>-0.10666</t>
  </si>
  <si>
    <t>0.00049051</t>
  </si>
  <si>
    <t>0.0016558</t>
  </si>
  <si>
    <t>0.011192</t>
  </si>
  <si>
    <t>-0.098633</t>
  </si>
  <si>
    <t>-0.056566</t>
  </si>
  <si>
    <t>-0.10093</t>
  </si>
  <si>
    <t>0.025207</t>
  </si>
  <si>
    <t>0.031924</t>
  </si>
  <si>
    <t>0.033898</t>
  </si>
  <si>
    <t>-0.033302</t>
  </si>
  <si>
    <t>-0.077749</t>
  </si>
  <si>
    <t>0.0048799</t>
  </si>
  <si>
    <t>-0.015277</t>
  </si>
  <si>
    <t>-0.056243</t>
  </si>
  <si>
    <t>0.0030748</t>
  </si>
  <si>
    <t>-0.021753</t>
  </si>
  <si>
    <t>0.02879</t>
  </si>
  <si>
    <t>-0.027365</t>
  </si>
  <si>
    <t>0.029978</t>
  </si>
  <si>
    <t>-0.0053366</t>
  </si>
  <si>
    <t>0.0063837</t>
  </si>
  <si>
    <t>-0.0083527</t>
  </si>
  <si>
    <t>-0.010333</t>
  </si>
  <si>
    <t>-0.0084189</t>
  </si>
  <si>
    <t>0.24043</t>
  </si>
  <si>
    <t>0.23221</t>
  </si>
  <si>
    <t>-0.097758</t>
  </si>
  <si>
    <t>-0.15635</t>
  </si>
  <si>
    <t>-0.13452</t>
  </si>
  <si>
    <t>-0.049396</t>
  </si>
  <si>
    <t>-0.075142</t>
  </si>
  <si>
    <t>-0.063092</t>
  </si>
  <si>
    <t>-0.020671</t>
  </si>
  <si>
    <t>-0.02856</t>
  </si>
  <si>
    <t>-0.051203</t>
  </si>
  <si>
    <t>-0.0028429</t>
  </si>
  <si>
    <t>-0.0022216</t>
  </si>
  <si>
    <t>0.00756</t>
  </si>
  <si>
    <t>-0.049206</t>
  </si>
  <si>
    <t>-0.062942</t>
  </si>
  <si>
    <t>-0.040899</t>
  </si>
  <si>
    <t>0.029783</t>
  </si>
  <si>
    <t>-0.035208</t>
  </si>
  <si>
    <t>0.015608</t>
  </si>
  <si>
    <t>0.026827</t>
  </si>
  <si>
    <t>-0.038098</t>
  </si>
  <si>
    <t>-0.019168</t>
  </si>
  <si>
    <t>-0.020977</t>
  </si>
  <si>
    <t>-0.028781</t>
  </si>
  <si>
    <t>-0.0086709</t>
  </si>
  <si>
    <t>0.038131</t>
  </si>
  <si>
    <t>0.037021</t>
  </si>
  <si>
    <t>-0.00093392</t>
  </si>
  <si>
    <t>0.2687</t>
  </si>
  <si>
    <t>0.25113</t>
  </si>
  <si>
    <t>-0.030713</t>
  </si>
  <si>
    <t>-0.08223</t>
  </si>
  <si>
    <t>-0.082649</t>
  </si>
  <si>
    <t>-0.047082</t>
  </si>
  <si>
    <t>0.0086529</t>
  </si>
  <si>
    <t>0.042986</t>
  </si>
  <si>
    <t>-0.025157</t>
  </si>
  <si>
    <t>0.0051874</t>
  </si>
  <si>
    <t>0.0048322</t>
  </si>
  <si>
    <t>-0.0087894</t>
  </si>
  <si>
    <t>-0.098447</t>
  </si>
  <si>
    <t>-0.0051761</t>
  </si>
  <si>
    <t>-0.11705</t>
  </si>
  <si>
    <t>-0.023422</t>
  </si>
  <si>
    <t>-0.10096</t>
  </si>
  <si>
    <t>-0.074505</t>
  </si>
  <si>
    <t>0.021222</t>
  </si>
  <si>
    <t>0.032476</t>
  </si>
  <si>
    <t>-0.02061</t>
  </si>
  <si>
    <t>0.0121</t>
  </si>
  <si>
    <t>0.061139</t>
  </si>
  <si>
    <t>-0.013777</t>
  </si>
  <si>
    <t>-0.015002</t>
  </si>
  <si>
    <t>0.0041572</t>
  </si>
  <si>
    <t>0.011378</t>
  </si>
  <si>
    <t>0.25426</t>
  </si>
  <si>
    <t>0.18805</t>
  </si>
  <si>
    <t>-0.02848</t>
  </si>
  <si>
    <t>-0.13106</t>
  </si>
  <si>
    <t>-0.033928</t>
  </si>
  <si>
    <t>-0.063473</t>
  </si>
  <si>
    <t>-0.18248</t>
  </si>
  <si>
    <t>-0.0012968</t>
  </si>
  <si>
    <t>-0.027315</t>
  </si>
  <si>
    <t>0.077892</t>
  </si>
  <si>
    <t>-0.040009</t>
  </si>
  <si>
    <t>-0.13974</t>
  </si>
  <si>
    <t>0.060311</t>
  </si>
  <si>
    <t>-0.15081</t>
  </si>
  <si>
    <t>0.11287</t>
  </si>
  <si>
    <t>0.15525</t>
  </si>
  <si>
    <t>0.012589</t>
  </si>
  <si>
    <t>-0.14787</t>
  </si>
  <si>
    <t>-0.0039195</t>
  </si>
  <si>
    <t>0.033978</t>
  </si>
  <si>
    <t>0.022146</t>
  </si>
  <si>
    <t>0.0065297</t>
  </si>
  <si>
    <t>0.030924</t>
  </si>
  <si>
    <t>0.011509</t>
  </si>
  <si>
    <t>0.038228</t>
  </si>
  <si>
    <t>0.0045817</t>
  </si>
  <si>
    <t>0.0090218</t>
  </si>
  <si>
    <t>-0.002728</t>
  </si>
  <si>
    <t>-0.021183</t>
  </si>
  <si>
    <t>0.40678</t>
  </si>
  <si>
    <t>0.094193</t>
  </si>
  <si>
    <t>0.020044</t>
  </si>
  <si>
    <t>0.34975</t>
  </si>
  <si>
    <t>-0.054517</t>
  </si>
  <si>
    <t>0.23487</t>
  </si>
  <si>
    <t>-0.10372</t>
  </si>
  <si>
    <t>0.18469</t>
  </si>
  <si>
    <t>0.060441</t>
  </si>
  <si>
    <t>-0.074677</t>
  </si>
  <si>
    <t>0.16184</t>
  </si>
  <si>
    <t>0.071423</t>
  </si>
  <si>
    <t>-0.023108</t>
  </si>
  <si>
    <t>-0.078403</t>
  </si>
  <si>
    <t>0.017756</t>
  </si>
  <si>
    <t>0.045726</t>
  </si>
  <si>
    <t>-0.035825</t>
  </si>
  <si>
    <t>-0.02227</t>
  </si>
  <si>
    <t>0.043525</t>
  </si>
  <si>
    <t>0.075055</t>
  </si>
  <si>
    <t>-0.015725</t>
  </si>
  <si>
    <t>0.015018</t>
  </si>
  <si>
    <t>-0.0043191</t>
  </si>
  <si>
    <t>0.011385</t>
  </si>
  <si>
    <t>-0.012413</t>
  </si>
  <si>
    <t>-0.016002</t>
  </si>
  <si>
    <t>-0.0021363</t>
  </si>
  <si>
    <t>0.2094</t>
  </si>
  <si>
    <t>0.37497</t>
  </si>
  <si>
    <t>-0.23452</t>
  </si>
  <si>
    <t>0.11915</t>
  </si>
  <si>
    <t>-0.0093093</t>
  </si>
  <si>
    <t>0.18625</t>
  </si>
  <si>
    <t>0.12481</t>
  </si>
  <si>
    <t>-0.040653</t>
  </si>
  <si>
    <t>-0.04839</t>
  </si>
  <si>
    <t>-0.098992</t>
  </si>
  <si>
    <t>0.005035</t>
  </si>
  <si>
    <t>-0.0048107</t>
  </si>
  <si>
    <t>0.073424</t>
  </si>
  <si>
    <t>-0.093027</t>
  </si>
  <si>
    <t>-0.18186</t>
  </si>
  <si>
    <t>-0.063644</t>
  </si>
  <si>
    <t>0.078427</t>
  </si>
  <si>
    <t>0.083169</t>
  </si>
  <si>
    <t>0.068031</t>
  </si>
  <si>
    <t>-0.012636</t>
  </si>
  <si>
    <t>0.02015</t>
  </si>
  <si>
    <t>-0.040739</t>
  </si>
  <si>
    <t>0.028634</t>
  </si>
  <si>
    <t>0.034803</t>
  </si>
  <si>
    <t>0.017089</t>
  </si>
  <si>
    <t>-0.0016496</t>
  </si>
  <si>
    <t>-0.0029043</t>
  </si>
  <si>
    <t>0.15977</t>
  </si>
  <si>
    <t>0.38373</t>
  </si>
  <si>
    <t>-0.098756</t>
  </si>
  <si>
    <t>-0.0033722</t>
  </si>
  <si>
    <t>0.18366</t>
  </si>
  <si>
    <t>0.019264</t>
  </si>
  <si>
    <t>0.20048</t>
  </si>
  <si>
    <t>-0.10844</t>
  </si>
  <si>
    <t>0.16877</t>
  </si>
  <si>
    <t>0.02668</t>
  </si>
  <si>
    <t>0.10296</t>
  </si>
  <si>
    <t>-0.0037958</t>
  </si>
  <si>
    <t>0.0056075</t>
  </si>
  <si>
    <t>-0.18804</t>
  </si>
  <si>
    <t>0.11998</t>
  </si>
  <si>
    <t>-0.071276</t>
  </si>
  <si>
    <t>-0.11724</t>
  </si>
  <si>
    <t>-0.063225</t>
  </si>
  <si>
    <t>-0.082696</t>
  </si>
  <si>
    <t>0.012408</t>
  </si>
  <si>
    <t>0.026983</t>
  </si>
  <si>
    <t>-0.02253</t>
  </si>
  <si>
    <t>0.027536</t>
  </si>
  <si>
    <t>-0.0071634</t>
  </si>
  <si>
    <t>-0.034202</t>
  </si>
  <si>
    <t>0.0047635</t>
  </si>
  <si>
    <t>0.016921</t>
  </si>
  <si>
    <t>0.012536</t>
  </si>
  <si>
    <t>-0.0050919</t>
  </si>
  <si>
    <t>0.35617</t>
  </si>
  <si>
    <t>-0.23704</t>
  </si>
  <si>
    <t>-0.050217</t>
  </si>
  <si>
    <t>0.011625</t>
  </si>
  <si>
    <t>0.061497</t>
  </si>
  <si>
    <t>0.051603</t>
  </si>
  <si>
    <t>0.069034</t>
  </si>
  <si>
    <t>0.011832</t>
  </si>
  <si>
    <t>0.076512</t>
  </si>
  <si>
    <t>0.071248</t>
  </si>
  <si>
    <t>-0.094952</t>
  </si>
  <si>
    <t>-0.065465</t>
  </si>
  <si>
    <t>0.0075597</t>
  </si>
  <si>
    <t>-0.012061</t>
  </si>
  <si>
    <t>0.015417</t>
  </si>
  <si>
    <t>0.081159</t>
  </si>
  <si>
    <t>0.055008</t>
  </si>
  <si>
    <t>-0.0088884</t>
  </si>
  <si>
    <t>0.076912</t>
  </si>
  <si>
    <t>-0.03057</t>
  </si>
  <si>
    <t>-0.032391</t>
  </si>
  <si>
    <t>-0.027096</t>
  </si>
  <si>
    <t>-0.0063378</t>
  </si>
  <si>
    <t>0.05553</t>
  </si>
  <si>
    <t>-0.0287</t>
  </si>
  <si>
    <t>0.0060315</t>
  </si>
  <si>
    <t>-0.0015494</t>
  </si>
  <si>
    <t>0.0053684</t>
  </si>
  <si>
    <t>0.3516</t>
  </si>
  <si>
    <t>0.29995</t>
  </si>
  <si>
    <t>-0.066202</t>
  </si>
  <si>
    <t>0.050607</t>
  </si>
  <si>
    <t>0.034296</t>
  </si>
  <si>
    <t>0.013403</t>
  </si>
  <si>
    <t>-0.06082</t>
  </si>
  <si>
    <t>0.050223</t>
  </si>
  <si>
    <t>-0.016944</t>
  </si>
  <si>
    <t>0.022475</t>
  </si>
  <si>
    <t>-0.044506</t>
  </si>
  <si>
    <t>0.051532</t>
  </si>
  <si>
    <t>0.031615</t>
  </si>
  <si>
    <t>0.017738</t>
  </si>
  <si>
    <t>0.057225</t>
  </si>
  <si>
    <t>0.14183</t>
  </si>
  <si>
    <t>0.036062</t>
  </si>
  <si>
    <t>0.064026</t>
  </si>
  <si>
    <t>-0.074558</t>
  </si>
  <si>
    <t>-0.034728</t>
  </si>
  <si>
    <t>-0.057131</t>
  </si>
  <si>
    <t>0.024636</t>
  </si>
  <si>
    <t>0.0070577</t>
  </si>
  <si>
    <t>0.042308</t>
  </si>
  <si>
    <t>-0.087318</t>
  </si>
  <si>
    <t>0.015494</t>
  </si>
  <si>
    <t>0.00082122</t>
  </si>
  <si>
    <t>0.010681</t>
  </si>
  <si>
    <t>-0.0062607</t>
  </si>
  <si>
    <t>0.24978</t>
  </si>
  <si>
    <t>0.24336</t>
  </si>
  <si>
    <t>-0.13019</t>
  </si>
  <si>
    <t>-0.14052</t>
  </si>
  <si>
    <t>-0.13476</t>
  </si>
  <si>
    <t>-0.025261</t>
  </si>
  <si>
    <t>-0.086715</t>
  </si>
  <si>
    <t>-0.056259</t>
  </si>
  <si>
    <t>-0.057938</t>
  </si>
  <si>
    <t>0.0098554</t>
  </si>
  <si>
    <t>0.010262</t>
  </si>
  <si>
    <t>-0.01478</t>
  </si>
  <si>
    <t>0.017379</t>
  </si>
  <si>
    <t>0.010144</t>
  </si>
  <si>
    <t>0.025309</t>
  </si>
  <si>
    <t>0.0025809</t>
  </si>
  <si>
    <t>0.038023</t>
  </si>
  <si>
    <t>0.0064623</t>
  </si>
  <si>
    <t>-0.043779</t>
  </si>
  <si>
    <t>0.012556</t>
  </si>
  <si>
    <t>-0.0014995</t>
  </si>
  <si>
    <t>0.024289</t>
  </si>
  <si>
    <t>0.020118</t>
  </si>
  <si>
    <t>0.0039185</t>
  </si>
  <si>
    <t>0.0035251</t>
  </si>
  <si>
    <t>0.0055587</t>
  </si>
  <si>
    <t>-0.0069273</t>
  </si>
  <si>
    <t>-0.017511</t>
  </si>
  <si>
    <t>-0.00082836</t>
  </si>
  <si>
    <t>0.20202</t>
  </si>
  <si>
    <t>0.30834</t>
  </si>
  <si>
    <t>0.023751</t>
  </si>
  <si>
    <t>0.14757</t>
  </si>
  <si>
    <t>-0.27119</t>
  </si>
  <si>
    <t>0.064565</t>
  </si>
  <si>
    <t>-0.048553</t>
  </si>
  <si>
    <t>0.13323</t>
  </si>
  <si>
    <t>0.010448</t>
  </si>
  <si>
    <t>0.10035</t>
  </si>
  <si>
    <t>0.15623</t>
  </si>
  <si>
    <t>-0.0020426</t>
  </si>
  <si>
    <t>0.034686</t>
  </si>
  <si>
    <t>-0.06839</t>
  </si>
  <si>
    <t>0.048293</t>
  </si>
  <si>
    <t>-0.052299</t>
  </si>
  <si>
    <t>-0.0092562</t>
  </si>
  <si>
    <t>0.081175</t>
  </si>
  <si>
    <t>-0.069725</t>
  </si>
  <si>
    <t>-0.02965</t>
  </si>
  <si>
    <t>-0.052547</t>
  </si>
  <si>
    <t>-0.0033269</t>
  </si>
  <si>
    <t>-0.004893</t>
  </si>
  <si>
    <t>0.0091059</t>
  </si>
  <si>
    <t>0.022408</t>
  </si>
  <si>
    <t>0.022286</t>
  </si>
  <si>
    <t>-0.019102</t>
  </si>
  <si>
    <t>-0.0087071</t>
  </si>
  <si>
    <t>0.27169</t>
  </si>
  <si>
    <t>0.37023</t>
  </si>
  <si>
    <t>-0.042109</t>
  </si>
  <si>
    <t>0.057567</t>
  </si>
  <si>
    <t>0.063531</t>
  </si>
  <si>
    <t>0.10861</t>
  </si>
  <si>
    <t>-0.023479</t>
  </si>
  <si>
    <t>0.068598</t>
  </si>
  <si>
    <t>-0.11633</t>
  </si>
  <si>
    <t>0.026512</t>
  </si>
  <si>
    <t>-0.012997</t>
  </si>
  <si>
    <t>-0.0024799</t>
  </si>
  <si>
    <t>-0.048523</t>
  </si>
  <si>
    <t>0.026003</t>
  </si>
  <si>
    <t>-0.025889</t>
  </si>
  <si>
    <t>0.0040797</t>
  </si>
  <si>
    <t>0.038364</t>
  </si>
  <si>
    <t>-0.10405</t>
  </si>
  <si>
    <t>0.053989</t>
  </si>
  <si>
    <t>-0.088797</t>
  </si>
  <si>
    <t>0.010707</t>
  </si>
  <si>
    <t>-0.011158</t>
  </si>
  <si>
    <t>-0.075058</t>
  </si>
  <si>
    <t>0.018447</t>
  </si>
  <si>
    <t>-0.042678</t>
  </si>
  <si>
    <t>-0.009716</t>
  </si>
  <si>
    <t>-0.013836</t>
  </si>
  <si>
    <t>0.0035015</t>
  </si>
  <si>
    <t>0.020544</t>
  </si>
  <si>
    <t>0.24067</t>
  </si>
  <si>
    <t>0.42342</t>
  </si>
  <si>
    <t>-0.15474</t>
  </si>
  <si>
    <t>0.060223</t>
  </si>
  <si>
    <t>-0.072742</t>
  </si>
  <si>
    <t>-0.12696</t>
  </si>
  <si>
    <t>0.089195</t>
  </si>
  <si>
    <t>-0.044996</t>
  </si>
  <si>
    <t>-0.030063</t>
  </si>
  <si>
    <t>-0.071275</t>
  </si>
  <si>
    <t>0.065483</t>
  </si>
  <si>
    <t>0.090456</t>
  </si>
  <si>
    <t>0.074401</t>
  </si>
  <si>
    <t>0.013395</t>
  </si>
  <si>
    <t>0.10978</t>
  </si>
  <si>
    <t>0.085461</t>
  </si>
  <si>
    <t>0.056436</t>
  </si>
  <si>
    <t>0.085206</t>
  </si>
  <si>
    <t>0.00059516</t>
  </si>
  <si>
    <t>-0.021971</t>
  </si>
  <si>
    <t>-0.00022776</t>
  </si>
  <si>
    <t>0.05008</t>
  </si>
  <si>
    <t>-0.017414</t>
  </si>
  <si>
    <t>0.010178</t>
  </si>
  <si>
    <t>0.0020594</t>
  </si>
  <si>
    <t>-0.029676</t>
  </si>
  <si>
    <t>0.015888</t>
  </si>
  <si>
    <t>0.0039096</t>
  </si>
  <si>
    <t>0.31847</t>
  </si>
  <si>
    <t>0.23702</t>
  </si>
  <si>
    <t>-0.073501</t>
  </si>
  <si>
    <t>-0.074582</t>
  </si>
  <si>
    <t>-0.010402</t>
  </si>
  <si>
    <t>0.0030421</t>
  </si>
  <si>
    <t>-0.095127</t>
  </si>
  <si>
    <t>0.034084</t>
  </si>
  <si>
    <t>0.097178</t>
  </si>
  <si>
    <t>-0.01696</t>
  </si>
  <si>
    <t>-0.037915</t>
  </si>
  <si>
    <t>0.038392</t>
  </si>
  <si>
    <t>0.0068386</t>
  </si>
  <si>
    <t>-0.051391</t>
  </si>
  <si>
    <t>-0.02911</t>
  </si>
  <si>
    <t>-0.015126</t>
  </si>
  <si>
    <t>0.076274</t>
  </si>
  <si>
    <t>0.077634</t>
  </si>
  <si>
    <t>-0.016542</t>
  </si>
  <si>
    <t>-0.10115</t>
  </si>
  <si>
    <t>-0.014719</t>
  </si>
  <si>
    <t>0.029813</t>
  </si>
  <si>
    <t>-0.078328</t>
  </si>
  <si>
    <t>0.0034046</t>
  </si>
  <si>
    <t>-0.07274</t>
  </si>
  <si>
    <t>-0.022811</t>
  </si>
  <si>
    <t>-0.016218</t>
  </si>
  <si>
    <t>-0.0010662</t>
  </si>
  <si>
    <t>-0.18337</t>
  </si>
  <si>
    <t>0.086481</t>
  </si>
  <si>
    <t>0.4878</t>
  </si>
  <si>
    <t>0.13451</t>
  </si>
  <si>
    <t>-0.33018</t>
  </si>
  <si>
    <t>-0.029697</t>
  </si>
  <si>
    <t>-0.036731</t>
  </si>
  <si>
    <t>0.057688</t>
  </si>
  <si>
    <t>-0.085209</t>
  </si>
  <si>
    <t>-0.13786</t>
  </si>
  <si>
    <t>0.13482</t>
  </si>
  <si>
    <t>0.038731</t>
  </si>
  <si>
    <t>0.029998</t>
  </si>
  <si>
    <t>0.0027429</t>
  </si>
  <si>
    <t>0.021451</t>
  </si>
  <si>
    <t>0.049592</t>
  </si>
  <si>
    <t>0.012566</t>
  </si>
  <si>
    <t>-0.0013501</t>
  </si>
  <si>
    <t>-0.043086</t>
  </si>
  <si>
    <t>0.039252</t>
  </si>
  <si>
    <t>0.048344</t>
  </si>
  <si>
    <t>0.037712</t>
  </si>
  <si>
    <t>-0.018086</t>
  </si>
  <si>
    <t>-0.087768</t>
  </si>
  <si>
    <t>-0.035203</t>
  </si>
  <si>
    <t>0.0041503</t>
  </si>
  <si>
    <t>0.00040498</t>
  </si>
  <si>
    <t>0.00072191</t>
  </si>
  <si>
    <t>0.0049859</t>
  </si>
  <si>
    <t>-0.35651</t>
  </si>
  <si>
    <t>-0.084472</t>
  </si>
  <si>
    <t>-0.17587</t>
  </si>
  <si>
    <t>0.40984</t>
  </si>
  <si>
    <t>0.075414</t>
  </si>
  <si>
    <t>0.018038</t>
  </si>
  <si>
    <t>-0.045012</t>
  </si>
  <si>
    <t>-0.18396</t>
  </si>
  <si>
    <t>-0.0069352</t>
  </si>
  <si>
    <t>-0.15125</t>
  </si>
  <si>
    <t>-0.31522</t>
  </si>
  <si>
    <t>-0.15725</t>
  </si>
  <si>
    <t>-0.11872</t>
  </si>
  <si>
    <t>0.0019735</t>
  </si>
  <si>
    <t>0.019967</t>
  </si>
  <si>
    <t>0.041186</t>
  </si>
  <si>
    <t>0.045521</t>
  </si>
  <si>
    <t>0.0037238</t>
  </si>
  <si>
    <t>-0.043382</t>
  </si>
  <si>
    <t>-0.052566</t>
  </si>
  <si>
    <t>0.026216</t>
  </si>
  <si>
    <t>0.0045651</t>
  </si>
  <si>
    <t>-0.021951</t>
  </si>
  <si>
    <t>-0.021204</t>
  </si>
  <si>
    <t>-0.0022553</t>
  </si>
  <si>
    <t>-0.004104</t>
  </si>
  <si>
    <t>-0.0098765</t>
  </si>
  <si>
    <t>-0.0057223</t>
  </si>
  <si>
    <t>-0.36862</t>
  </si>
  <si>
    <t>0.042374</t>
  </si>
  <si>
    <t>-0.066045</t>
  </si>
  <si>
    <t>0.38923</t>
  </si>
  <si>
    <t>-0.27504</t>
  </si>
  <si>
    <t>-0.30079</t>
  </si>
  <si>
    <t>0.014466</t>
  </si>
  <si>
    <t>-0.14818</t>
  </si>
  <si>
    <t>-0.006999</t>
  </si>
  <si>
    <t>-0.050105</t>
  </si>
  <si>
    <t>0.12613</t>
  </si>
  <si>
    <t>0.115</t>
  </si>
  <si>
    <t>-0.065361</t>
  </si>
  <si>
    <t>-0.02793</t>
  </si>
  <si>
    <t>-0.16266</t>
  </si>
  <si>
    <t>0.086264</t>
  </si>
  <si>
    <t>-0.0043389</t>
  </si>
  <si>
    <t>-0.10395</t>
  </si>
  <si>
    <t>-0.046808</t>
  </si>
  <si>
    <t>0.076236</t>
  </si>
  <si>
    <t>-0.01542</t>
  </si>
  <si>
    <t>-0.0038473</t>
  </si>
  <si>
    <t>-0.003708</t>
  </si>
  <si>
    <t>0.011871</t>
  </si>
  <si>
    <t>0.014382</t>
  </si>
  <si>
    <t>0.0026363</t>
  </si>
  <si>
    <t>0.010693</t>
  </si>
  <si>
    <t>-0.0068086</t>
  </si>
  <si>
    <t>-0.0047678</t>
  </si>
  <si>
    <t>-0.34456</t>
  </si>
  <si>
    <t>0.15128</t>
  </si>
  <si>
    <t>0.35385</t>
  </si>
  <si>
    <t>-0.13127</t>
  </si>
  <si>
    <t>-0.010752</t>
  </si>
  <si>
    <t>-0.097483</t>
  </si>
  <si>
    <t>0.33941</t>
  </si>
  <si>
    <t>-0.097715</t>
  </si>
  <si>
    <t>-0.13373</t>
  </si>
  <si>
    <t>0.068812</t>
  </si>
  <si>
    <t>0.020201</t>
  </si>
  <si>
    <t>0.017493</t>
  </si>
  <si>
    <t>0.0074662</t>
  </si>
  <si>
    <t>0.028083</t>
  </si>
  <si>
    <t>0.00079846</t>
  </si>
  <si>
    <t>0.086173</t>
  </si>
  <si>
    <t>0.0071073</t>
  </si>
  <si>
    <t>0.076769</t>
  </si>
  <si>
    <t>0.011191</t>
  </si>
  <si>
    <t>0.028637</t>
  </si>
  <si>
    <t>-0.0079831</t>
  </si>
  <si>
    <t>0.041934</t>
  </si>
  <si>
    <t>-0.0061441</t>
  </si>
  <si>
    <t>0.028448</t>
  </si>
  <si>
    <t>0.044292</t>
  </si>
  <si>
    <t>-0.013597</t>
  </si>
  <si>
    <t>-0.0044349</t>
  </si>
  <si>
    <t>0.0029493</t>
  </si>
  <si>
    <t>0.0013668</t>
  </si>
  <si>
    <t>-0.2536</t>
  </si>
  <si>
    <t>0.0512</t>
  </si>
  <si>
    <t>0.18082</t>
  </si>
  <si>
    <t>-0.18893</t>
  </si>
  <si>
    <t>0.054472</t>
  </si>
  <si>
    <t>-0.14591</t>
  </si>
  <si>
    <t>-0.15574</t>
  </si>
  <si>
    <t>-0.013494</t>
  </si>
  <si>
    <t>-0.042082</t>
  </si>
  <si>
    <t>-0.044667</t>
  </si>
  <si>
    <t>-0.34286</t>
  </si>
  <si>
    <t>-0.020114</t>
  </si>
  <si>
    <t>-0.12846</t>
  </si>
  <si>
    <t>-0.093347</t>
  </si>
  <si>
    <t>0.010595</t>
  </si>
  <si>
    <t>-0.046255</t>
  </si>
  <si>
    <t>0.048063</t>
  </si>
  <si>
    <t>0.01413</t>
  </si>
  <si>
    <t>-0.02054</t>
  </si>
  <si>
    <t>0.077726</t>
  </si>
  <si>
    <t>-0.039698</t>
  </si>
  <si>
    <t>-0.062102</t>
  </si>
  <si>
    <t>-0.011232</t>
  </si>
  <si>
    <t>-0.016869</t>
  </si>
  <si>
    <t>0.047656</t>
  </si>
  <si>
    <t>-0.0088135</t>
  </si>
  <si>
    <t>0.033552</t>
  </si>
  <si>
    <t>-0.0047479</t>
  </si>
  <si>
    <t>-0.0045479</t>
  </si>
  <si>
    <t>-0.38059</t>
  </si>
  <si>
    <t>0.058758</t>
  </si>
  <si>
    <t>0.11884</t>
  </si>
  <si>
    <t>-0.24021</t>
  </si>
  <si>
    <t>-0.25445</t>
  </si>
  <si>
    <t>-0.25603</t>
  </si>
  <si>
    <t>0.14349</t>
  </si>
  <si>
    <t>0.0017178</t>
  </si>
  <si>
    <t>0.17231</t>
  </si>
  <si>
    <t>0.04413</t>
  </si>
  <si>
    <t>-0.24215</t>
  </si>
  <si>
    <t>0.022581</t>
  </si>
  <si>
    <t>-0.039869</t>
  </si>
  <si>
    <t>0.026663</t>
  </si>
  <si>
    <t>-0.13536</t>
  </si>
  <si>
    <t>-0.036802</t>
  </si>
  <si>
    <t>-0.0034269</t>
  </si>
  <si>
    <t>-0.0089841</t>
  </si>
  <si>
    <t>0.056491</t>
  </si>
  <si>
    <t>-0.048662</t>
  </si>
  <si>
    <t>0.06528</t>
  </si>
  <si>
    <t>0.080132</t>
  </si>
  <si>
    <t>0.0025538</t>
  </si>
  <si>
    <t>0.04101</t>
  </si>
  <si>
    <t>-0.039117</t>
  </si>
  <si>
    <t>-0.00453</t>
  </si>
  <si>
    <t>-0.0078108</t>
  </si>
  <si>
    <t>0.0079781</t>
  </si>
  <si>
    <t>-0.0027329</t>
  </si>
  <si>
    <t>-0.42031</t>
  </si>
  <si>
    <t>-0.040698</t>
  </si>
  <si>
    <t>0.013667</t>
  </si>
  <si>
    <t>-0.23858</t>
  </si>
  <si>
    <t>0.20979</t>
  </si>
  <si>
    <t>-0.10876</t>
  </si>
  <si>
    <t>-0.030009</t>
  </si>
  <si>
    <t>0.013807</t>
  </si>
  <si>
    <t>0.10207</t>
  </si>
  <si>
    <t>-0.15569</t>
  </si>
  <si>
    <t>-0.13325</t>
  </si>
  <si>
    <t>-0.017962</t>
  </si>
  <si>
    <t>0.0045872</t>
  </si>
  <si>
    <t>-0.0095417</t>
  </si>
  <si>
    <t>-0.072295</t>
  </si>
  <si>
    <t>0.10628</t>
  </si>
  <si>
    <t>-0.019531</t>
  </si>
  <si>
    <t>0.065348</t>
  </si>
  <si>
    <t>0.029634</t>
  </si>
  <si>
    <t>0.041898</t>
  </si>
  <si>
    <t>0.032065</t>
  </si>
  <si>
    <t>-0.14375</t>
  </si>
  <si>
    <t>-0.005924</t>
  </si>
  <si>
    <t>-0.0022668</t>
  </si>
  <si>
    <t>-0.055688</t>
  </si>
  <si>
    <t>0.023082</t>
  </si>
  <si>
    <t>-0.013817</t>
  </si>
  <si>
    <t>0.012036</t>
  </si>
  <si>
    <t>0.011909</t>
  </si>
  <si>
    <t>-0.28396</t>
  </si>
  <si>
    <t>-0.10161</t>
  </si>
  <si>
    <t>0.043485</t>
  </si>
  <si>
    <t>-0.065427</t>
  </si>
  <si>
    <t>0.08331</t>
  </si>
  <si>
    <t>0.05851</t>
  </si>
  <si>
    <t>-0.15208</t>
  </si>
  <si>
    <t>0.053232</t>
  </si>
  <si>
    <t>-0.18953</t>
  </si>
  <si>
    <t>0.10613</t>
  </si>
  <si>
    <t>0.11722</t>
  </si>
  <si>
    <t>0.14481</t>
  </si>
  <si>
    <t>0.0065397</t>
  </si>
  <si>
    <t>-0.14339</t>
  </si>
  <si>
    <t>-0.12758</t>
  </si>
  <si>
    <t>-0.065527</t>
  </si>
  <si>
    <t>0.066536</t>
  </si>
  <si>
    <t>-0.053787</t>
  </si>
  <si>
    <t>0.027162</t>
  </si>
  <si>
    <t>0.0018736</t>
  </si>
  <si>
    <t>0.010961</t>
  </si>
  <si>
    <t>-0.063661</t>
  </si>
  <si>
    <t>-0.063717</t>
  </si>
  <si>
    <t>0.058449</t>
  </si>
  <si>
    <t>-0.022345</t>
  </si>
  <si>
    <t>-0.038217</t>
  </si>
  <si>
    <t>0.012025</t>
  </si>
  <si>
    <t>-0.0067553</t>
  </si>
  <si>
    <t>-0.0087289</t>
  </si>
  <si>
    <t>-0.38107</t>
  </si>
  <si>
    <t>0.027084</t>
  </si>
  <si>
    <t>-0.10857</t>
  </si>
  <si>
    <t>-0.23062</t>
  </si>
  <si>
    <t>-0.058971</t>
  </si>
  <si>
    <t>0.017866</t>
  </si>
  <si>
    <t>-0.0022916</t>
  </si>
  <si>
    <t>-0.16357</t>
  </si>
  <si>
    <t>-0.10807</t>
  </si>
  <si>
    <t>0.015828</t>
  </si>
  <si>
    <t>-0.075702</t>
  </si>
  <si>
    <t>0.28557</t>
  </si>
  <si>
    <t>0.055926</t>
  </si>
  <si>
    <t>-0.091213</t>
  </si>
  <si>
    <t>-0.026817</t>
  </si>
  <si>
    <t>-0.098334</t>
  </si>
  <si>
    <t>0.026026</t>
  </si>
  <si>
    <t>-0.092984</t>
  </si>
  <si>
    <t>0.067092</t>
  </si>
  <si>
    <t>0.044846</t>
  </si>
  <si>
    <t>0.010097</t>
  </si>
  <si>
    <t>0.066138</t>
  </si>
  <si>
    <t>-0.045445</t>
  </si>
  <si>
    <t>-0.014939</t>
  </si>
  <si>
    <t>0.010949</t>
  </si>
  <si>
    <t>-0.0058325</t>
  </si>
  <si>
    <t>-0.010136</t>
  </si>
  <si>
    <t>0.0015046</t>
  </si>
  <si>
    <t>-0.29174</t>
  </si>
  <si>
    <t>0.022232</t>
  </si>
  <si>
    <t>0.30335</t>
  </si>
  <si>
    <t>-0.1766</t>
  </si>
  <si>
    <t>-0.066042</t>
  </si>
  <si>
    <t>0.268</t>
  </si>
  <si>
    <t>-0.0081269</t>
  </si>
  <si>
    <t>0.012115</t>
  </si>
  <si>
    <t>0.23437</t>
  </si>
  <si>
    <t>0.105</t>
  </si>
  <si>
    <t>0.0010071</t>
  </si>
  <si>
    <t>-0.0045927</t>
  </si>
  <si>
    <t>-0.066909</t>
  </si>
  <si>
    <t>0.023265</t>
  </si>
  <si>
    <t>0.11829</t>
  </si>
  <si>
    <t>0.10245</t>
  </si>
  <si>
    <t>-0.070243</t>
  </si>
  <si>
    <t>-0.086594</t>
  </si>
  <si>
    <t>0.031665</t>
  </si>
  <si>
    <t>0.092926</t>
  </si>
  <si>
    <t>-0.098819</t>
  </si>
  <si>
    <t>0.039233</t>
  </si>
  <si>
    <t>-0.025107</t>
  </si>
  <si>
    <t>-0.062643</t>
  </si>
  <si>
    <t>-0.0079695</t>
  </si>
  <si>
    <t>-0.0085577</t>
  </si>
  <si>
    <t>-0.015444</t>
  </si>
  <si>
    <t>0.0078896</t>
  </si>
  <si>
    <t>-0.0018984</t>
  </si>
  <si>
    <t>-0.511</t>
  </si>
  <si>
    <t>-0.12243</t>
  </si>
  <si>
    <t>-0.19244</t>
  </si>
  <si>
    <t>-0.047507</t>
  </si>
  <si>
    <t>0.12995</t>
  </si>
  <si>
    <t>-0.04987</t>
  </si>
  <si>
    <t>0.11945</t>
  </si>
  <si>
    <t>0.10972</t>
  </si>
  <si>
    <t>0.046778</t>
  </si>
  <si>
    <t>-0.041951</t>
  </si>
  <si>
    <t>0.041855</t>
  </si>
  <si>
    <t>0.25043</t>
  </si>
  <si>
    <t>0.018346</t>
  </si>
  <si>
    <t>-0.054067</t>
  </si>
  <si>
    <t>0.018953</t>
  </si>
  <si>
    <t>-0.046318</t>
  </si>
  <si>
    <t>-0.096268</t>
  </si>
  <si>
    <t>0.021015</t>
  </si>
  <si>
    <t>-0.058767</t>
  </si>
  <si>
    <t>-0.07338</t>
  </si>
  <si>
    <t>0.021956</t>
  </si>
  <si>
    <t>0.02073</t>
  </si>
  <si>
    <t>0.035357</t>
  </si>
  <si>
    <t>-0.027744</t>
  </si>
  <si>
    <t>0.0047907</t>
  </si>
  <si>
    <t>-0.00039441</t>
  </si>
  <si>
    <t>-0.0018778</t>
  </si>
  <si>
    <t>-0.36128</t>
  </si>
  <si>
    <t>0.13133</t>
  </si>
  <si>
    <t>-0.094385</t>
  </si>
  <si>
    <t>-0.07333</t>
  </si>
  <si>
    <t>-0.35374</t>
  </si>
  <si>
    <t>0.085278</t>
  </si>
  <si>
    <t>0.16828</t>
  </si>
  <si>
    <t>-0.13382</t>
  </si>
  <si>
    <t>0.079406</t>
  </si>
  <si>
    <t>-0.04044</t>
  </si>
  <si>
    <t>0.20031</t>
  </si>
  <si>
    <t>-0.25596</t>
  </si>
  <si>
    <t>-0.033357</t>
  </si>
  <si>
    <t>0.040608</t>
  </si>
  <si>
    <t>0.037893</t>
  </si>
  <si>
    <t>-0.10925</t>
  </si>
  <si>
    <t>0.0045921</t>
  </si>
  <si>
    <t>-0.025421</t>
  </si>
  <si>
    <t>0.041865</t>
  </si>
  <si>
    <t>-0.047471</t>
  </si>
  <si>
    <t>0.019207</t>
  </si>
  <si>
    <t>-0.035556</t>
  </si>
  <si>
    <t>-0.051195</t>
  </si>
  <si>
    <t>0.034333</t>
  </si>
  <si>
    <t>-0.0021226</t>
  </si>
  <si>
    <t>-0.03072</t>
  </si>
  <si>
    <t>0.0058232</t>
  </si>
  <si>
    <t>0.0059727</t>
  </si>
  <si>
    <t>0.0044817</t>
  </si>
  <si>
    <t>-0.35972</t>
  </si>
  <si>
    <t>0.053583</t>
  </si>
  <si>
    <t>0.22568</t>
  </si>
  <si>
    <t>0.20207</t>
  </si>
  <si>
    <t>0.20355</t>
  </si>
  <si>
    <t>-0.044611</t>
  </si>
  <si>
    <t>-0.016573</t>
  </si>
  <si>
    <t>0.19194</t>
  </si>
  <si>
    <t>-0.32165</t>
  </si>
  <si>
    <t>0.031012</t>
  </si>
  <si>
    <t>0.10909</t>
  </si>
  <si>
    <t>0.0038355</t>
  </si>
  <si>
    <t>0.059774</t>
  </si>
  <si>
    <t>0.016804</t>
  </si>
  <si>
    <t>0.079831</t>
  </si>
  <si>
    <t>-0.0049488</t>
  </si>
  <si>
    <t>-0.029068</t>
  </si>
  <si>
    <t>-0.04702</t>
  </si>
  <si>
    <t>-0.016159</t>
  </si>
  <si>
    <t>0.022559</t>
  </si>
  <si>
    <t>0.007523</t>
  </si>
  <si>
    <t>0.028805</t>
  </si>
  <si>
    <t>0.043086</t>
  </si>
  <si>
    <t>0.02276</t>
  </si>
  <si>
    <t>-0.021141</t>
  </si>
  <si>
    <t>-0.0097246</t>
  </si>
  <si>
    <t>0.014808</t>
  </si>
  <si>
    <t>0.0034585</t>
  </si>
  <si>
    <t>-0.21625</t>
  </si>
  <si>
    <t>0.0039757</t>
  </si>
  <si>
    <t>-0.076451</t>
  </si>
  <si>
    <t>-0.090537</t>
  </si>
  <si>
    <t>0.10569</t>
  </si>
  <si>
    <t>0.26768</t>
  </si>
  <si>
    <t>-0.010214</t>
  </si>
  <si>
    <t>-0.06023</t>
  </si>
  <si>
    <t>-0.1412</t>
  </si>
  <si>
    <t>0.060637</t>
  </si>
  <si>
    <t>0.022227</t>
  </si>
  <si>
    <t>0.0031313</t>
  </si>
  <si>
    <t>-0.031864</t>
  </si>
  <si>
    <t>-0.060911</t>
  </si>
  <si>
    <t>0.050359</t>
  </si>
  <si>
    <t>0.10089</t>
  </si>
  <si>
    <t>-0.16845</t>
  </si>
  <si>
    <t>0.1253</t>
  </si>
  <si>
    <t>-0.016458</t>
  </si>
  <si>
    <t>-0.026156</t>
  </si>
  <si>
    <t>0.049117</t>
  </si>
  <si>
    <t>-0.0072908</t>
  </si>
  <si>
    <t>-0.048784</t>
  </si>
  <si>
    <t>0.020816</t>
  </si>
  <si>
    <t>-0.023227</t>
  </si>
  <si>
    <t>0.00066872</t>
  </si>
  <si>
    <t>0.020516</t>
  </si>
  <si>
    <t>-0.02282</t>
  </si>
  <si>
    <t>-0.0081372</t>
  </si>
  <si>
    <t>-0.41042</t>
  </si>
  <si>
    <t>0.085961</t>
  </si>
  <si>
    <t>-0.1075</t>
  </si>
  <si>
    <t>-0.11091</t>
  </si>
  <si>
    <t>-0.056787</t>
  </si>
  <si>
    <t>-0.1348</t>
  </si>
  <si>
    <t>0.0020311</t>
  </si>
  <si>
    <t>-0.21881</t>
  </si>
  <si>
    <t>-0.024847</t>
  </si>
  <si>
    <t>0.11451</t>
  </si>
  <si>
    <t>-0.056325</t>
  </si>
  <si>
    <t>-0.048965</t>
  </si>
  <si>
    <t>-0.052631</t>
  </si>
  <si>
    <t>0.1301</t>
  </si>
  <si>
    <t>-0.019062</t>
  </si>
  <si>
    <t>0.11978</t>
  </si>
  <si>
    <t>0.053691</t>
  </si>
  <si>
    <t>0.00038319</t>
  </si>
  <si>
    <t>-0.025008</t>
  </si>
  <si>
    <t>0.0079311</t>
  </si>
  <si>
    <t>0.034241</t>
  </si>
  <si>
    <t>0.0075596</t>
  </si>
  <si>
    <t>0.020728</t>
  </si>
  <si>
    <t>-0.020273</t>
  </si>
  <si>
    <t>-0.012549</t>
  </si>
  <si>
    <t>-0.028743</t>
  </si>
  <si>
    <t>-0.0027693</t>
  </si>
  <si>
    <t>-0.0068806</t>
  </si>
  <si>
    <t>-0.47669</t>
  </si>
  <si>
    <t>-0.035579</t>
  </si>
  <si>
    <t>-0.10002</t>
  </si>
  <si>
    <t>0.16128</t>
  </si>
  <si>
    <t>-0.19407</t>
  </si>
  <si>
    <t>-0.19212</t>
  </si>
  <si>
    <t>0.078938</t>
  </si>
  <si>
    <t>0.14325</t>
  </si>
  <si>
    <t>-0.08036</t>
  </si>
  <si>
    <t>0.14695</t>
  </si>
  <si>
    <t>-0.049362</t>
  </si>
  <si>
    <t>0.088991</t>
  </si>
  <si>
    <t>-0.015213</t>
  </si>
  <si>
    <t>0.05646</t>
  </si>
  <si>
    <t>0.17986</t>
  </si>
  <si>
    <t>-0.054289</t>
  </si>
  <si>
    <t>-0.085373</t>
  </si>
  <si>
    <t>0.051777</t>
  </si>
  <si>
    <t>-0.032547</t>
  </si>
  <si>
    <t>-0.12864</t>
  </si>
  <si>
    <t>-0.05904</t>
  </si>
  <si>
    <t>-0.13243</t>
  </si>
  <si>
    <t>0.041571</t>
  </si>
  <si>
    <t>-0.025613</t>
  </si>
  <si>
    <t>0.030327</t>
  </si>
  <si>
    <t>0.031435</t>
  </si>
  <si>
    <t>0.0084302</t>
  </si>
  <si>
    <t>0.002817</t>
  </si>
  <si>
    <t>0.0028575</t>
  </si>
  <si>
    <t>-0.44686</t>
  </si>
  <si>
    <t>-0.16697</t>
  </si>
  <si>
    <t>-0.16826</t>
  </si>
  <si>
    <t>-0.1618</t>
  </si>
  <si>
    <t>0.015479</t>
  </si>
  <si>
    <t>-0.033279</t>
  </si>
  <si>
    <t>-0.054301</t>
  </si>
  <si>
    <t>-0.25175</t>
  </si>
  <si>
    <t>0.084367</t>
  </si>
  <si>
    <t>0.010645</t>
  </si>
  <si>
    <t>-0.080808</t>
  </si>
  <si>
    <t>0.052406</t>
  </si>
  <si>
    <t>0.052365</t>
  </si>
  <si>
    <t>-0.046813</t>
  </si>
  <si>
    <t>0.017579</t>
  </si>
  <si>
    <t>-0.025737</t>
  </si>
  <si>
    <t>0.097332</t>
  </si>
  <si>
    <t>-0.00036111</t>
  </si>
  <si>
    <t>-0.016271</t>
  </si>
  <si>
    <t>0.052996</t>
  </si>
  <si>
    <t>0.0072903</t>
  </si>
  <si>
    <t>0.013913</t>
  </si>
  <si>
    <t>0.03066</t>
  </si>
  <si>
    <t>0.0058294</t>
  </si>
  <si>
    <t>-0.00016996</t>
  </si>
  <si>
    <t>-0.0014432</t>
  </si>
  <si>
    <t>-0.38226</t>
  </si>
  <si>
    <t>-0.1113</t>
  </si>
  <si>
    <t>-0.006087</t>
  </si>
  <si>
    <t>0.047643</t>
  </si>
  <si>
    <t>0.037208</t>
  </si>
  <si>
    <t>0.23165</t>
  </si>
  <si>
    <t>-0.09205</t>
  </si>
  <si>
    <t>-0.044089</t>
  </si>
  <si>
    <t>-0.10615</t>
  </si>
  <si>
    <t>0.2429</t>
  </si>
  <si>
    <t>-0.12632</t>
  </si>
  <si>
    <t>-0.015399</t>
  </si>
  <si>
    <t>-0.11551</t>
  </si>
  <si>
    <t>0.17856</t>
  </si>
  <si>
    <t>-0.048225</t>
  </si>
  <si>
    <t>-0.029027</t>
  </si>
  <si>
    <t>-0.023754</t>
  </si>
  <si>
    <t>-0.092135</t>
  </si>
  <si>
    <t>-0.067143</t>
  </si>
  <si>
    <t>-0.095446</t>
  </si>
  <si>
    <t>-0.0047512</t>
  </si>
  <si>
    <t>-0.008542</t>
  </si>
  <si>
    <t>-0.0026032</t>
  </si>
  <si>
    <t>-0.059953</t>
  </si>
  <si>
    <t>-0.029689</t>
  </si>
  <si>
    <t>0.0094929</t>
  </si>
  <si>
    <t>-0.018977</t>
  </si>
  <si>
    <t>-0.0048712</t>
  </si>
  <si>
    <t>0.0030311</t>
  </si>
  <si>
    <t>-0.39775</t>
  </si>
  <si>
    <t>-0.061725</t>
  </si>
  <si>
    <t>-0.25008</t>
  </si>
  <si>
    <t>-0.10497</t>
  </si>
  <si>
    <t>0.018295</t>
  </si>
  <si>
    <t>0.16631</t>
  </si>
  <si>
    <t>0.033189</t>
  </si>
  <si>
    <t>0.012473</t>
  </si>
  <si>
    <t>0.14463</t>
  </si>
  <si>
    <t>0.25294</t>
  </si>
  <si>
    <t>0.045257</t>
  </si>
  <si>
    <t>-0.0086497</t>
  </si>
  <si>
    <t>-0.02462</t>
  </si>
  <si>
    <t>0.071534</t>
  </si>
  <si>
    <t>0.05961</t>
  </si>
  <si>
    <t>0.10895</t>
  </si>
  <si>
    <t>-0.039335</t>
  </si>
  <si>
    <t>-0.0013359</t>
  </si>
  <si>
    <t>0.080448</t>
  </si>
  <si>
    <t>0.053415</t>
  </si>
  <si>
    <t>-0.0059605</t>
  </si>
  <si>
    <t>0.052173</t>
  </si>
  <si>
    <t>0.010697</t>
  </si>
  <si>
    <t>0.020742</t>
  </si>
  <si>
    <t>0.0044015</t>
  </si>
  <si>
    <t>0.032679</t>
  </si>
  <si>
    <t>-0.010125</t>
  </si>
  <si>
    <t>0.0025274</t>
  </si>
  <si>
    <t>-0.095661</t>
  </si>
  <si>
    <t>0.16218</t>
  </si>
  <si>
    <t>0.1498</t>
  </si>
  <si>
    <t>0.053501</t>
  </si>
  <si>
    <t>0.46109</t>
  </si>
  <si>
    <t>-0.34157</t>
  </si>
  <si>
    <t>0.091688</t>
  </si>
  <si>
    <t>-0.035447</t>
  </si>
  <si>
    <t>0.04294</t>
  </si>
  <si>
    <t>0.052749</t>
  </si>
  <si>
    <t>0.16008</t>
  </si>
  <si>
    <t>-0.20763</t>
  </si>
  <si>
    <t>0.24062</t>
  </si>
  <si>
    <t>0.093485</t>
  </si>
  <si>
    <t>-0.030248</t>
  </si>
  <si>
    <t>-0.057098</t>
  </si>
  <si>
    <t>-0.016968</t>
  </si>
  <si>
    <t>-0.033505</t>
  </si>
  <si>
    <t>0.013728</t>
  </si>
  <si>
    <t>-0.0070038</t>
  </si>
  <si>
    <t>-0.080768</t>
  </si>
  <si>
    <t>0.0060096</t>
  </si>
  <si>
    <t>-0.070809</t>
  </si>
  <si>
    <t>-0.022872</t>
  </si>
  <si>
    <t>-0.0092391</t>
  </si>
  <si>
    <t>0.016798</t>
  </si>
  <si>
    <t>0.012232</t>
  </si>
  <si>
    <t>-0.011046</t>
  </si>
  <si>
    <t>-0.001941</t>
  </si>
  <si>
    <t>-0.39594</t>
  </si>
  <si>
    <t>-0.069461</t>
  </si>
  <si>
    <t>-0.21593</t>
  </si>
  <si>
    <t>0.40088</t>
  </si>
  <si>
    <t>0.086084</t>
  </si>
  <si>
    <t>-0.086552</t>
  </si>
  <si>
    <t>-0.21055</t>
  </si>
  <si>
    <t>0.0020227</t>
  </si>
  <si>
    <t>-0.032795</t>
  </si>
  <si>
    <t>0.24906</t>
  </si>
  <si>
    <t>-0.0071808</t>
  </si>
  <si>
    <t>0.12872</t>
  </si>
  <si>
    <t>0.05283</t>
  </si>
  <si>
    <t>-0.17247</t>
  </si>
  <si>
    <t>0.030164</t>
  </si>
  <si>
    <t>-0.082473</t>
  </si>
  <si>
    <t>-0.017413</t>
  </si>
  <si>
    <t>0.021262</t>
  </si>
  <si>
    <t>0.088485</t>
  </si>
  <si>
    <t>0.043021</t>
  </si>
  <si>
    <t>0.086635</t>
  </si>
  <si>
    <t>-0.012689</t>
  </si>
  <si>
    <t>-0.023782</t>
  </si>
  <si>
    <t>-0.0026077</t>
  </si>
  <si>
    <t>0.00128</t>
  </si>
  <si>
    <t>-0.010552</t>
  </si>
  <si>
    <t>0.021221</t>
  </si>
  <si>
    <t>0.010336</t>
  </si>
  <si>
    <t>-0.13292</t>
  </si>
  <si>
    <t>0.010537</t>
  </si>
  <si>
    <t>0.38167</t>
  </si>
  <si>
    <t>0.029108</t>
  </si>
  <si>
    <t>-0.030563</t>
  </si>
  <si>
    <t>0.313</t>
  </si>
  <si>
    <t>0.18541</t>
  </si>
  <si>
    <t>0.10607</t>
  </si>
  <si>
    <t>-0.05181</t>
  </si>
  <si>
    <t>-0.072774</t>
  </si>
  <si>
    <t>-0.041324</t>
  </si>
  <si>
    <t>0.12805</t>
  </si>
  <si>
    <t>0.10323</t>
  </si>
  <si>
    <t>-0.13936</t>
  </si>
  <si>
    <t>-0.01039</t>
  </si>
  <si>
    <t>-0.076591</t>
  </si>
  <si>
    <t>0.043461</t>
  </si>
  <si>
    <t>0.030841</t>
  </si>
  <si>
    <t>-0.014901</t>
  </si>
  <si>
    <t>-0.036851</t>
  </si>
  <si>
    <t>-0.08017</t>
  </si>
  <si>
    <t>-0.0081155</t>
  </si>
  <si>
    <t>0.042615</t>
  </si>
  <si>
    <t>0.086849</t>
  </si>
  <si>
    <t>0.017332</t>
  </si>
  <si>
    <t>-0.0036151</t>
  </si>
  <si>
    <t>-0.0039146</t>
  </si>
  <si>
    <t>0.0066905</t>
  </si>
  <si>
    <t>0.0006039</t>
  </si>
  <si>
    <t>-0.16996</t>
  </si>
  <si>
    <t>0.44952</t>
  </si>
  <si>
    <t>-0.046514</t>
  </si>
  <si>
    <t>0.059119</t>
  </si>
  <si>
    <t>0.035784</t>
  </si>
  <si>
    <t>-0.088176</t>
  </si>
  <si>
    <t>0.011412</t>
  </si>
  <si>
    <t>-0.026495</t>
  </si>
  <si>
    <t>0.0076455</t>
  </si>
  <si>
    <t>0.0082786</t>
  </si>
  <si>
    <t>-0.007058</t>
  </si>
  <si>
    <t>0.034998</t>
  </si>
  <si>
    <t>0.010991</t>
  </si>
  <si>
    <t>-0.057836</t>
  </si>
  <si>
    <t>0.034675</t>
  </si>
  <si>
    <t>0.014829</t>
  </si>
  <si>
    <t>-0.072605</t>
  </si>
  <si>
    <t>0.06569</t>
  </si>
  <si>
    <t>-0.031055</t>
  </si>
  <si>
    <t>0.0011875</t>
  </si>
  <si>
    <t>0.029721</t>
  </si>
  <si>
    <t>-0.019396</t>
  </si>
  <si>
    <t>-0.10005</t>
  </si>
  <si>
    <t>0.05625</t>
  </si>
  <si>
    <t>-0.044299</t>
  </si>
  <si>
    <t>-0.013903</t>
  </si>
  <si>
    <t>-0.025897</t>
  </si>
  <si>
    <t>-0.026594</t>
  </si>
  <si>
    <t>-0.0084829</t>
  </si>
  <si>
    <t>-0.025212</t>
  </si>
  <si>
    <t>-0.02412</t>
  </si>
  <si>
    <t>-0.0099814</t>
  </si>
  <si>
    <t>-0.0062225</t>
  </si>
  <si>
    <t>-0.0029693</t>
  </si>
  <si>
    <t>-0.050843</t>
  </si>
  <si>
    <t>0.40277</t>
  </si>
  <si>
    <t>-0.023789</t>
  </si>
  <si>
    <t>0.024367</t>
  </si>
  <si>
    <t>-0.002994</t>
  </si>
  <si>
    <t>0.039329</t>
  </si>
  <si>
    <t>-0.035749</t>
  </si>
  <si>
    <t>-0.089538</t>
  </si>
  <si>
    <t>0.19289</t>
  </si>
  <si>
    <t>0.0024565</t>
  </si>
  <si>
    <t>0.00051926</t>
  </si>
  <si>
    <t>-0.060813</t>
  </si>
  <si>
    <t>-0.021155</t>
  </si>
  <si>
    <t>0.012852</t>
  </si>
  <si>
    <t>-0.061472</t>
  </si>
  <si>
    <t>-0.084415</t>
  </si>
  <si>
    <t>-0.033068</t>
  </si>
  <si>
    <t>0.063978</t>
  </si>
  <si>
    <t>0.0085706</t>
  </si>
  <si>
    <t>-0.1338</t>
  </si>
  <si>
    <t>0.07741</t>
  </si>
  <si>
    <t>-0.047964</t>
  </si>
  <si>
    <t>0.065808</t>
  </si>
  <si>
    <t>-0.015373</t>
  </si>
  <si>
    <t>-0.044738</t>
  </si>
  <si>
    <t>0.012391</t>
  </si>
  <si>
    <t>0.0018118</t>
  </si>
  <si>
    <t>0.016402</t>
  </si>
  <si>
    <t>0.0096004</t>
  </si>
  <si>
    <t>-0.0045831</t>
  </si>
  <si>
    <t>0.00049801</t>
  </si>
  <si>
    <t>-0.089421</t>
  </si>
  <si>
    <t>0.40032</t>
  </si>
  <si>
    <t>-0.099089</t>
  </si>
  <si>
    <t>0.093387</t>
  </si>
  <si>
    <t>0.042969</t>
  </si>
  <si>
    <t>0.015929</t>
  </si>
  <si>
    <t>0.0058647</t>
  </si>
  <si>
    <t>0.059574</t>
  </si>
  <si>
    <t>0.10028</t>
  </si>
  <si>
    <t>-0.08367</t>
  </si>
  <si>
    <t>-0.061877</t>
  </si>
  <si>
    <t>-0.070366</t>
  </si>
  <si>
    <t>0.086945</t>
  </si>
  <si>
    <t>-0.04398</t>
  </si>
  <si>
    <t>0.0095273</t>
  </si>
  <si>
    <t>0.028485</t>
  </si>
  <si>
    <t>0.055349</t>
  </si>
  <si>
    <t>0.048357</t>
  </si>
  <si>
    <t>-0.01319</t>
  </si>
  <si>
    <t>0.041234</t>
  </si>
  <si>
    <t>0.048978</t>
  </si>
  <si>
    <t>0.040923</t>
  </si>
  <si>
    <t>-0.055027</t>
  </si>
  <si>
    <t>0.04033</t>
  </si>
  <si>
    <t>-0.024256</t>
  </si>
  <si>
    <t>-0.044578</t>
  </si>
  <si>
    <t>-0.0044505</t>
  </si>
  <si>
    <t>0.03368</t>
  </si>
  <si>
    <t>0.004023</t>
  </si>
  <si>
    <t>-0.005475</t>
  </si>
  <si>
    <t>0.02426</t>
  </si>
  <si>
    <t>-0.002888</t>
  </si>
  <si>
    <t>-0.018124</t>
  </si>
  <si>
    <t>-0.014961</t>
  </si>
  <si>
    <t>-0.0767</t>
  </si>
  <si>
    <t>0.26734</t>
  </si>
  <si>
    <t>0.20556</t>
  </si>
  <si>
    <t>-0.095453</t>
  </si>
  <si>
    <t>-0.046072</t>
  </si>
  <si>
    <t>-0.072976</t>
  </si>
  <si>
    <t>-0.17895</t>
  </si>
  <si>
    <t>-0.097631</t>
  </si>
  <si>
    <t>0.27214</t>
  </si>
  <si>
    <t>0.032901</t>
  </si>
  <si>
    <t>-0.067593</t>
  </si>
  <si>
    <t>0.23945</t>
  </si>
  <si>
    <t>-0.22006</t>
  </si>
  <si>
    <t>-0.24677</t>
  </si>
  <si>
    <t>-0.1318</t>
  </si>
  <si>
    <t>0.021512</t>
  </si>
  <si>
    <t>0.037066</t>
  </si>
  <si>
    <t>-0.024666</t>
  </si>
  <si>
    <t>0.074745</t>
  </si>
  <si>
    <t>0.016905</t>
  </si>
  <si>
    <t>0.019724</t>
  </si>
  <si>
    <t>0.022921</t>
  </si>
  <si>
    <t>0.05026</t>
  </si>
  <si>
    <t>0.01549</t>
  </si>
  <si>
    <t>-0.036279</t>
  </si>
  <si>
    <t>-0.02929</t>
  </si>
  <si>
    <t>0.029769</t>
  </si>
  <si>
    <t>0.0046708</t>
  </si>
  <si>
    <t>0.0079728</t>
  </si>
  <si>
    <t>0.010472</t>
  </si>
  <si>
    <t>0.0068599</t>
  </si>
  <si>
    <t>0.002013</t>
  </si>
  <si>
    <t>0.00029742</t>
  </si>
  <si>
    <t>0.0009828</t>
  </si>
  <si>
    <t>-0.15294</t>
  </si>
  <si>
    <t>0.44514</t>
  </si>
  <si>
    <t>-0.14482</t>
  </si>
  <si>
    <t>-0.087594</t>
  </si>
  <si>
    <t>-0.075688</t>
  </si>
  <si>
    <t>-0.066796</t>
  </si>
  <si>
    <t>0.075626</t>
  </si>
  <si>
    <t>-0.0074505</t>
  </si>
  <si>
    <t>-0.11309</t>
  </si>
  <si>
    <t>0.035095</t>
  </si>
  <si>
    <t>-0.0084144</t>
  </si>
  <si>
    <t>0.021571</t>
  </si>
  <si>
    <t>0.0021381</t>
  </si>
  <si>
    <t>-0.0023583</t>
  </si>
  <si>
    <t>-0.11815</t>
  </si>
  <si>
    <t>-0.064502</t>
  </si>
  <si>
    <t>-0.091489</t>
  </si>
  <si>
    <t>-0.031672</t>
  </si>
  <si>
    <t>0.035271</t>
  </si>
  <si>
    <t>-0.02726</t>
  </si>
  <si>
    <t>-0.041287</t>
  </si>
  <si>
    <t>0.006935</t>
  </si>
  <si>
    <t>0.12318</t>
  </si>
  <si>
    <t>-0.018407</t>
  </si>
  <si>
    <t>-0.070721</t>
  </si>
  <si>
    <t>0.025878</t>
  </si>
  <si>
    <t>0.016887</t>
  </si>
  <si>
    <t>0.028849</t>
  </si>
  <si>
    <t>0.013507</t>
  </si>
  <si>
    <t>-0.020564</t>
  </si>
  <si>
    <t>0.018212</t>
  </si>
  <si>
    <t>-0.034888</t>
  </si>
  <si>
    <t>0.0079378</t>
  </si>
  <si>
    <t>-0.0021581</t>
  </si>
  <si>
    <t>-0.039185</t>
  </si>
  <si>
    <t>0.34688</t>
  </si>
  <si>
    <t>0.0495</t>
  </si>
  <si>
    <t>0.091076</t>
  </si>
  <si>
    <t>-0.053693</t>
  </si>
  <si>
    <t>-0.1456</t>
  </si>
  <si>
    <t>-0.14959</t>
  </si>
  <si>
    <t>-0.050333</t>
  </si>
  <si>
    <t>0.023288</t>
  </si>
  <si>
    <t>0.15513</t>
  </si>
  <si>
    <t>0.2101</t>
  </si>
  <si>
    <t>-0.154</t>
  </si>
  <si>
    <t>-0.14595</t>
  </si>
  <si>
    <t>0.028585</t>
  </si>
  <si>
    <t>0.11766</t>
  </si>
  <si>
    <t>-0.19342</t>
  </si>
  <si>
    <t>0.09618</t>
  </si>
  <si>
    <t>0.12202</t>
  </si>
  <si>
    <t>0.036904</t>
  </si>
  <si>
    <t>-0.060726</t>
  </si>
  <si>
    <t>0.0043271</t>
  </si>
  <si>
    <t>0.036084</t>
  </si>
  <si>
    <t>0.024728</t>
  </si>
  <si>
    <t>-0.027646</t>
  </si>
  <si>
    <t>0.021556</t>
  </si>
  <si>
    <t>-0.010709</t>
  </si>
  <si>
    <t>-0.018954</t>
  </si>
  <si>
    <t>0.013675</t>
  </si>
  <si>
    <t>-0.017082</t>
  </si>
  <si>
    <t>0.008895</t>
  </si>
  <si>
    <t>0.015406</t>
  </si>
  <si>
    <t>-0.00097773</t>
  </si>
  <si>
    <t>0.0033304</t>
  </si>
  <si>
    <t>-0.09027</t>
  </si>
  <si>
    <t>0.39667</t>
  </si>
  <si>
    <t>-0.10105</t>
  </si>
  <si>
    <t>0.093767</t>
  </si>
  <si>
    <t>0.044186</t>
  </si>
  <si>
    <t>0.014866</t>
  </si>
  <si>
    <t>0.0038168</t>
  </si>
  <si>
    <t>0.061354</t>
  </si>
  <si>
    <t>0.10233</t>
  </si>
  <si>
    <t>-0.081486</t>
  </si>
  <si>
    <t>-0.064151</t>
  </si>
  <si>
    <t>-0.070334</t>
  </si>
  <si>
    <t>0.090328</t>
  </si>
  <si>
    <t>-0.041879</t>
  </si>
  <si>
    <t>0.009926</t>
  </si>
  <si>
    <t>0.026111</t>
  </si>
  <si>
    <t>0.052689</t>
  </si>
  <si>
    <t>0.054908</t>
  </si>
  <si>
    <t>-0.021764</t>
  </si>
  <si>
    <t>0.052829</t>
  </si>
  <si>
    <t>0.052842</t>
  </si>
  <si>
    <t>0.051094</t>
  </si>
  <si>
    <t>-0.069262</t>
  </si>
  <si>
    <t>0.021481</t>
  </si>
  <si>
    <t>-0.04377</t>
  </si>
  <si>
    <t>-0.029228</t>
  </si>
  <si>
    <t>-0.01589</t>
  </si>
  <si>
    <t>0.027552</t>
  </si>
  <si>
    <t>0.012064</t>
  </si>
  <si>
    <t>0.010257</t>
  </si>
  <si>
    <t>-0.020356</t>
  </si>
  <si>
    <t>-0.016457</t>
  </si>
  <si>
    <t>0.029714</t>
  </si>
  <si>
    <t>0.011342</t>
  </si>
  <si>
    <t>-0.16617</t>
  </si>
  <si>
    <t>0.35407</t>
  </si>
  <si>
    <t>0.18131</t>
  </si>
  <si>
    <t>-0.037213</t>
  </si>
  <si>
    <t>0.059339</t>
  </si>
  <si>
    <t>0.1611</t>
  </si>
  <si>
    <t>-0.17088</t>
  </si>
  <si>
    <t>0.085962</t>
  </si>
  <si>
    <t>-0.10419</t>
  </si>
  <si>
    <t>-0.0255</t>
  </si>
  <si>
    <t>0.16099</t>
  </si>
  <si>
    <t>-0.085095</t>
  </si>
  <si>
    <t>0.064443</t>
  </si>
  <si>
    <t>0.038113</t>
  </si>
  <si>
    <t>0.034832</t>
  </si>
  <si>
    <t>-0.021254</t>
  </si>
  <si>
    <t>-0.048595</t>
  </si>
  <si>
    <t>-0.031722</t>
  </si>
  <si>
    <t>0.0061815</t>
  </si>
  <si>
    <t>0.040683</t>
  </si>
  <si>
    <t>-0.043181</t>
  </si>
  <si>
    <t>-0.010856</t>
  </si>
  <si>
    <t>0.049501</t>
  </si>
  <si>
    <t>0.015844</t>
  </si>
  <si>
    <t>0.032157</t>
  </si>
  <si>
    <t>-0.030363</t>
  </si>
  <si>
    <t>0.026604</t>
  </si>
  <si>
    <t>0.052459</t>
  </si>
  <si>
    <t>0.011865</t>
  </si>
  <si>
    <t>0.026952</t>
  </si>
  <si>
    <t>0.0039092</t>
  </si>
  <si>
    <t>0.0017794</t>
  </si>
  <si>
    <t>0.0022982</t>
  </si>
  <si>
    <t>-0.13889</t>
  </si>
  <si>
    <t>0.3681</t>
  </si>
  <si>
    <t>-0.14651</t>
  </si>
  <si>
    <t>-0.077927</t>
  </si>
  <si>
    <t>-0.19046</t>
  </si>
  <si>
    <t>-0.1855</t>
  </si>
  <si>
    <t>0.1504</t>
  </si>
  <si>
    <t>0.029871</t>
  </si>
  <si>
    <t>-0.28876</t>
  </si>
  <si>
    <t>0.013025</t>
  </si>
  <si>
    <t>0.090719</t>
  </si>
  <si>
    <t>0.054773</t>
  </si>
  <si>
    <t>-0.027662</t>
  </si>
  <si>
    <t>-0.071864</t>
  </si>
  <si>
    <t>-0.019579</t>
  </si>
  <si>
    <t>0.060901</t>
  </si>
  <si>
    <t>-0.094246</t>
  </si>
  <si>
    <t>0.068573</t>
  </si>
  <si>
    <t>0.0045637</t>
  </si>
  <si>
    <t>0.033596</t>
  </si>
  <si>
    <t>0.071425</t>
  </si>
  <si>
    <t>0.058331</t>
  </si>
  <si>
    <t>0.0030841</t>
  </si>
  <si>
    <t>-0.023148</t>
  </si>
  <si>
    <t>-0.029171</t>
  </si>
  <si>
    <t>-0.0087325</t>
  </si>
  <si>
    <t>0.031449</t>
  </si>
  <si>
    <t>0.0088749</t>
  </si>
  <si>
    <t>0.028422</t>
  </si>
  <si>
    <t>-0.0056503</t>
  </si>
  <si>
    <t>0.0041578</t>
  </si>
  <si>
    <t>-0.0026463</t>
  </si>
  <si>
    <t>0.00020544</t>
  </si>
  <si>
    <t>-0.06097</t>
  </si>
  <si>
    <t>0.40413</t>
  </si>
  <si>
    <t>-0.033366</t>
  </si>
  <si>
    <t>0.12194</t>
  </si>
  <si>
    <t>0.066368</t>
  </si>
  <si>
    <t>-0.036267</t>
  </si>
  <si>
    <t>0.20804</t>
  </si>
  <si>
    <t>-0.055501</t>
  </si>
  <si>
    <t>0.11252</t>
  </si>
  <si>
    <t>-0.035291</t>
  </si>
  <si>
    <t>-0.08729</t>
  </si>
  <si>
    <t>-0.013385</t>
  </si>
  <si>
    <t>-0.062675</t>
  </si>
  <si>
    <t>-0.046471</t>
  </si>
  <si>
    <t>-0.025294</t>
  </si>
  <si>
    <t>0.023632</t>
  </si>
  <si>
    <t>-0.055997</t>
  </si>
  <si>
    <t>0.046786</t>
  </si>
  <si>
    <t>-0.062524</t>
  </si>
  <si>
    <t>-0.095903</t>
  </si>
  <si>
    <t>-0.051616</t>
  </si>
  <si>
    <t>0.022922</t>
  </si>
  <si>
    <t>0.0091338</t>
  </si>
  <si>
    <t>-0.023683</t>
  </si>
  <si>
    <t>0.027283</t>
  </si>
  <si>
    <t>-0.028721</t>
  </si>
  <si>
    <t>0.061102</t>
  </si>
  <si>
    <t>-0.026996</t>
  </si>
  <si>
    <t>0.040103</t>
  </si>
  <si>
    <t>-0.025338</t>
  </si>
  <si>
    <t>0.021194</t>
  </si>
  <si>
    <t>-0.0029726</t>
  </si>
  <si>
    <t>-0.00056068</t>
  </si>
  <si>
    <t>-0.15207</t>
  </si>
  <si>
    <t>0.39857</t>
  </si>
  <si>
    <t>-0.019809</t>
  </si>
  <si>
    <t>-0.016712</t>
  </si>
  <si>
    <t>0.029925</t>
  </si>
  <si>
    <t>-0.074203</t>
  </si>
  <si>
    <t>0.0093032</t>
  </si>
  <si>
    <t>0.0092026</t>
  </si>
  <si>
    <t>-0.26025</t>
  </si>
  <si>
    <t>0.056354</t>
  </si>
  <si>
    <t>-0.0026822</t>
  </si>
  <si>
    <t>-0.0017823</t>
  </si>
  <si>
    <t>0.035996</t>
  </si>
  <si>
    <t>0.067479</t>
  </si>
  <si>
    <t>0.027811</t>
  </si>
  <si>
    <t>0.067034</t>
  </si>
  <si>
    <t>-0.05576</t>
  </si>
  <si>
    <t>-0.036649</t>
  </si>
  <si>
    <t>0.026464</t>
  </si>
  <si>
    <t>-0.07266</t>
  </si>
  <si>
    <t>-0.0071981</t>
  </si>
  <si>
    <t>-0.022307</t>
  </si>
  <si>
    <t>-0.004965</t>
  </si>
  <si>
    <t>-0.11252</t>
  </si>
  <si>
    <t>-0.065236</t>
  </si>
  <si>
    <t>-0.0050875</t>
  </si>
  <si>
    <t>-0.055324</t>
  </si>
  <si>
    <t>-0.020888</t>
  </si>
  <si>
    <t>0.00412</t>
  </si>
  <si>
    <t>0.021027</t>
  </si>
  <si>
    <t>0.011515</t>
  </si>
  <si>
    <t>-0.0021596</t>
  </si>
  <si>
    <t>0.0020351</t>
  </si>
  <si>
    <t>-0.12987</t>
  </si>
  <si>
    <t>0.40213</t>
  </si>
  <si>
    <t>-0.074073</t>
  </si>
  <si>
    <t>0.054139</t>
  </si>
  <si>
    <t>0.043669</t>
  </si>
  <si>
    <t>0.0030397</t>
  </si>
  <si>
    <t>0.0056047</t>
  </si>
  <si>
    <t>0.14019</t>
  </si>
  <si>
    <t>-0.10427</t>
  </si>
  <si>
    <t>0.036755</t>
  </si>
  <si>
    <t>-0.036213</t>
  </si>
  <si>
    <t>-0.043104</t>
  </si>
  <si>
    <t>0.060008</t>
  </si>
  <si>
    <t>0.016765</t>
  </si>
  <si>
    <t>0.026008</t>
  </si>
  <si>
    <t>0.063539</t>
  </si>
  <si>
    <t>0.0898</t>
  </si>
  <si>
    <t>-0.09508</t>
  </si>
  <si>
    <t>-0.069926</t>
  </si>
  <si>
    <t>-0.044612</t>
  </si>
  <si>
    <t>0.044394</t>
  </si>
  <si>
    <t>0.039318</t>
  </si>
  <si>
    <t>0.033918</t>
  </si>
  <si>
    <t>-0.019935</t>
  </si>
  <si>
    <t>0.041456</t>
  </si>
  <si>
    <t>0.034947</t>
  </si>
  <si>
    <t>-0.0075</t>
  </si>
  <si>
    <t>0.029109</t>
  </si>
  <si>
    <t>0.037616</t>
  </si>
  <si>
    <t>-0.0074143</t>
  </si>
  <si>
    <t>-0.0057721</t>
  </si>
  <si>
    <t>0.0022195</t>
  </si>
  <si>
    <t>-0.0022072</t>
  </si>
  <si>
    <t>-0.0014248</t>
  </si>
  <si>
    <t>-0.1698</t>
  </si>
  <si>
    <t>0.41347</t>
  </si>
  <si>
    <t>-0.0035078</t>
  </si>
  <si>
    <t>-0.0063101</t>
  </si>
  <si>
    <t>0.049038</t>
  </si>
  <si>
    <t>0.066585</t>
  </si>
  <si>
    <t>0.049412</t>
  </si>
  <si>
    <t>0.12704</t>
  </si>
  <si>
    <t>-0.046802</t>
  </si>
  <si>
    <t>-0.12677</t>
  </si>
  <si>
    <t>0.024954</t>
  </si>
  <si>
    <t>0.04507</t>
  </si>
  <si>
    <t>0.036885</t>
  </si>
  <si>
    <t>-0.022338</t>
  </si>
  <si>
    <t>0.010566</t>
  </si>
  <si>
    <t>-0.017575</t>
  </si>
  <si>
    <t>-0.050239</t>
  </si>
  <si>
    <t>-0.015371</t>
  </si>
  <si>
    <t>-0.0079807</t>
  </si>
  <si>
    <t>0.045866</t>
  </si>
  <si>
    <t>0.03452</t>
  </si>
  <si>
    <t>0.0051311</t>
  </si>
  <si>
    <t>0.026176</t>
  </si>
  <si>
    <t>0.012576</t>
  </si>
  <si>
    <t>0.026907</t>
  </si>
  <si>
    <t>-0.086873</t>
  </si>
  <si>
    <t>-0.056727</t>
  </si>
  <si>
    <t>0.048712</t>
  </si>
  <si>
    <t>0.011449</t>
  </si>
  <si>
    <t>0.016161</t>
  </si>
  <si>
    <t>-0.0030044</t>
  </si>
  <si>
    <t>0.0043178</t>
  </si>
  <si>
    <t>-0.14997</t>
  </si>
  <si>
    <t>0.3468</t>
  </si>
  <si>
    <t>0.10963</t>
  </si>
  <si>
    <t>-0.027957</t>
  </si>
  <si>
    <t>-0.20393</t>
  </si>
  <si>
    <t>0.036799</t>
  </si>
  <si>
    <t>0.2013</t>
  </si>
  <si>
    <t>0.059819</t>
  </si>
  <si>
    <t>-0.054665</t>
  </si>
  <si>
    <t>-0.14245</t>
  </si>
  <si>
    <t>0.040223</t>
  </si>
  <si>
    <t>0.064056</t>
  </si>
  <si>
    <t>-0.0042157</t>
  </si>
  <si>
    <t>0.024968</t>
  </si>
  <si>
    <t>0.14476</t>
  </si>
  <si>
    <t>-0.091183</t>
  </si>
  <si>
    <t>-0.0019656</t>
  </si>
  <si>
    <t>-0.087648</t>
  </si>
  <si>
    <t>0.02925</t>
  </si>
  <si>
    <t>-0.11167</t>
  </si>
  <si>
    <t>0.036396</t>
  </si>
  <si>
    <t>-0.07377</t>
  </si>
  <si>
    <t>-0.042326</t>
  </si>
  <si>
    <t>-0.083812</t>
  </si>
  <si>
    <t>-0.06615</t>
  </si>
  <si>
    <t>0.038371</t>
  </si>
  <si>
    <t>0.052074</t>
  </si>
  <si>
    <t>0.0071253</t>
  </si>
  <si>
    <t>-0.012363</t>
  </si>
  <si>
    <t>-0.01242</t>
  </si>
  <si>
    <t>-0.0095689</t>
  </si>
  <si>
    <t>0.003622</t>
  </si>
  <si>
    <t>-0.0023151</t>
  </si>
  <si>
    <t>-1.2731E-05</t>
  </si>
  <si>
    <t>-0.10794</t>
  </si>
  <si>
    <t>0.36778</t>
  </si>
  <si>
    <t>-0.11922</t>
  </si>
  <si>
    <t>0.11289</t>
  </si>
  <si>
    <t>0.030581</t>
  </si>
  <si>
    <t>-0.030091</t>
  </si>
  <si>
    <t>-0.1176</t>
  </si>
  <si>
    <t>0.11901</t>
  </si>
  <si>
    <t>0.079009</t>
  </si>
  <si>
    <t>0.029766</t>
  </si>
  <si>
    <t>-0.042594</t>
  </si>
  <si>
    <t>-0.017591</t>
  </si>
  <si>
    <t>-0.037171</t>
  </si>
  <si>
    <t>-0.055668</t>
  </si>
  <si>
    <t>0.13832</t>
  </si>
  <si>
    <t>-0.038433</t>
  </si>
  <si>
    <t>0.031748</t>
  </si>
  <si>
    <t>-0.012479</t>
  </si>
  <si>
    <t>0.063985</t>
  </si>
  <si>
    <t>-0.077094</t>
  </si>
  <si>
    <t>-0.070936</t>
  </si>
  <si>
    <t>0.0028222</t>
  </si>
  <si>
    <t>-0.033094</t>
  </si>
  <si>
    <t>0.059572</t>
  </si>
  <si>
    <t>0.080109</t>
  </si>
  <si>
    <t>0.063702</t>
  </si>
  <si>
    <t>-0.045918</t>
  </si>
  <si>
    <t>-0.0086924</t>
  </si>
  <si>
    <t>-0.02175</t>
  </si>
  <si>
    <t>0.0036849</t>
  </si>
  <si>
    <t>-0.0063773</t>
  </si>
  <si>
    <t>0.00097535</t>
  </si>
  <si>
    <t>0.00079665</t>
  </si>
  <si>
    <t>-0.11126</t>
  </si>
  <si>
    <t>0.37515</t>
  </si>
  <si>
    <t>-0.0065666</t>
  </si>
  <si>
    <t>0.061146</t>
  </si>
  <si>
    <t>0.0010166</t>
  </si>
  <si>
    <t>0.030978</t>
  </si>
  <si>
    <t>-0.046714</t>
  </si>
  <si>
    <t>0.11102</t>
  </si>
  <si>
    <t>-0.11185</t>
  </si>
  <si>
    <t>-0.04148</t>
  </si>
  <si>
    <t>-0.035832</t>
  </si>
  <si>
    <t>0.12483</t>
  </si>
  <si>
    <t>0.045123</t>
  </si>
  <si>
    <t>-0.068125</t>
  </si>
  <si>
    <t>-0.12529</t>
  </si>
  <si>
    <t>0.058746</t>
  </si>
  <si>
    <t>-0.012881</t>
  </si>
  <si>
    <t>0.065169</t>
  </si>
  <si>
    <t>-0.0096428</t>
  </si>
  <si>
    <t>-0.090512</t>
  </si>
  <si>
    <t>0.06173</t>
  </si>
  <si>
    <t>-0.0095942</t>
  </si>
  <si>
    <t>-0.016735</t>
  </si>
  <si>
    <t>0.080809</t>
  </si>
  <si>
    <t>0.0080735</t>
  </si>
  <si>
    <t>-0.051044</t>
  </si>
  <si>
    <t>-0.036657</t>
  </si>
  <si>
    <t>0.00043493</t>
  </si>
  <si>
    <t>-0.057167</t>
  </si>
  <si>
    <t>0.0038854</t>
  </si>
  <si>
    <t>-0.0075226</t>
  </si>
  <si>
    <t>0.0029793</t>
  </si>
  <si>
    <t>-0.0019407</t>
  </si>
  <si>
    <t>-0.12016</t>
  </si>
  <si>
    <t>-0.27658</t>
  </si>
  <si>
    <t>0.30713</t>
  </si>
  <si>
    <t>0.034669</t>
  </si>
  <si>
    <t>-0.17781</t>
  </si>
  <si>
    <t>0.1531</t>
  </si>
  <si>
    <t>-0.10884</t>
  </si>
  <si>
    <t>-0.027098</t>
  </si>
  <si>
    <t>-0.10567</t>
  </si>
  <si>
    <t>-0.038791</t>
  </si>
  <si>
    <t>-0.079442</t>
  </si>
  <si>
    <t>-0.12151</t>
  </si>
  <si>
    <t>0.057696</t>
  </si>
  <si>
    <t>-0.016394</t>
  </si>
  <si>
    <t>0.049176</t>
  </si>
  <si>
    <t>0.074636</t>
  </si>
  <si>
    <t>0.022733</t>
  </si>
  <si>
    <t>-0.061436</t>
  </si>
  <si>
    <t>0.031354</t>
  </si>
  <si>
    <t>-0.048739</t>
  </si>
  <si>
    <t>-0.053372</t>
  </si>
  <si>
    <t>0.043571</t>
  </si>
  <si>
    <t>-0.0054127</t>
  </si>
  <si>
    <t>-0.065509</t>
  </si>
  <si>
    <t>-0.026961</t>
  </si>
  <si>
    <t>-0.029015</t>
  </si>
  <si>
    <t>0.0080025</t>
  </si>
  <si>
    <t>0.014784</t>
  </si>
  <si>
    <t>-0.021121</t>
  </si>
  <si>
    <t>0.0073108</t>
  </si>
  <si>
    <t>-0.0012777</t>
  </si>
  <si>
    <t>-0.17222</t>
  </si>
  <si>
    <t>-0.13572</t>
  </si>
  <si>
    <t>0.31491</t>
  </si>
  <si>
    <t>-0.14777</t>
  </si>
  <si>
    <t>0.12164</t>
  </si>
  <si>
    <t>0.22396</t>
  </si>
  <si>
    <t>-0.15366</t>
  </si>
  <si>
    <t>0.12399</t>
  </si>
  <si>
    <t>-0.08129</t>
  </si>
  <si>
    <t>-0.007434</t>
  </si>
  <si>
    <t>0.099885</t>
  </si>
  <si>
    <t>-0.056008</t>
  </si>
  <si>
    <t>0.116</t>
  </si>
  <si>
    <t>-0.098076</t>
  </si>
  <si>
    <t>-0.097188</t>
  </si>
  <si>
    <t>-0.10546</t>
  </si>
  <si>
    <t>0.009696</t>
  </si>
  <si>
    <t>0.020783</t>
  </si>
  <si>
    <t>0.031247</t>
  </si>
  <si>
    <t>0.056973</t>
  </si>
  <si>
    <t>0.11231</t>
  </si>
  <si>
    <t>-0.1053</t>
  </si>
  <si>
    <t>-0.084083</t>
  </si>
  <si>
    <t>0.050436</t>
  </si>
  <si>
    <t>-0.032932</t>
  </si>
  <si>
    <t>0.0046451</t>
  </si>
  <si>
    <t>0.017713</t>
  </si>
  <si>
    <t>0.010495</t>
  </si>
  <si>
    <t>0.0083043</t>
  </si>
  <si>
    <t>-0.0083301</t>
  </si>
  <si>
    <t>0.00076285</t>
  </si>
  <si>
    <t>-0.0064202</t>
  </si>
  <si>
    <t>-0.0014129</t>
  </si>
  <si>
    <t>-0.00080686</t>
  </si>
  <si>
    <t>-0.13432</t>
  </si>
  <si>
    <t>0.16475</t>
  </si>
  <si>
    <t>0.2744</t>
  </si>
  <si>
    <t>-0.24273</t>
  </si>
  <si>
    <t>0.094948</t>
  </si>
  <si>
    <t>0.06419</t>
  </si>
  <si>
    <t>-0.090459</t>
  </si>
  <si>
    <t>-0.20703</t>
  </si>
  <si>
    <t>-0.19234</t>
  </si>
  <si>
    <t>0.12138</t>
  </si>
  <si>
    <t>0.21416</t>
  </si>
  <si>
    <t>-0.024007</t>
  </si>
  <si>
    <t>0.094373</t>
  </si>
  <si>
    <t>0.068723</t>
  </si>
  <si>
    <t>-0.13708</t>
  </si>
  <si>
    <t>0.10134</t>
  </si>
  <si>
    <t>-0.019688</t>
  </si>
  <si>
    <t>0.032837</t>
  </si>
  <si>
    <t>0.036489</t>
  </si>
  <si>
    <t>-0.03176</t>
  </si>
  <si>
    <t>-0.044257</t>
  </si>
  <si>
    <t>0.038419</t>
  </si>
  <si>
    <t>-0.063497</t>
  </si>
  <si>
    <t>0.02732</t>
  </si>
  <si>
    <t>0.052199</t>
  </si>
  <si>
    <t>0.027808</t>
  </si>
  <si>
    <t>0.060916</t>
  </si>
  <si>
    <t>-0.0079007</t>
  </si>
  <si>
    <t>-0.0075086</t>
  </si>
  <si>
    <t>0.00083599</t>
  </si>
  <si>
    <t>-0.017628</t>
  </si>
  <si>
    <t>-0.0037617</t>
  </si>
  <si>
    <t>-0.0014564</t>
  </si>
  <si>
    <t>-4.1342E-05</t>
  </si>
  <si>
    <t>-0.35694</t>
  </si>
  <si>
    <t>-0.22366</t>
  </si>
  <si>
    <t>-0.096045</t>
  </si>
  <si>
    <t>0.069401</t>
  </si>
  <si>
    <t>0.097324</t>
  </si>
  <si>
    <t>0.028457</t>
  </si>
  <si>
    <t>-0.076778</t>
  </si>
  <si>
    <t>-0.023695</t>
  </si>
  <si>
    <t>-0.01472</t>
  </si>
  <si>
    <t>-0.01308</t>
  </si>
  <si>
    <t>-0.086206</t>
  </si>
  <si>
    <t>0.095774</t>
  </si>
  <si>
    <t>-0.041043</t>
  </si>
  <si>
    <t>0.058805</t>
  </si>
  <si>
    <t>-0.00010334</t>
  </si>
  <si>
    <t>0.015968</t>
  </si>
  <si>
    <t>0.060452</t>
  </si>
  <si>
    <t>-0.0040527</t>
  </si>
  <si>
    <t>0.047738</t>
  </si>
  <si>
    <t>-0.029734</t>
  </si>
  <si>
    <t>-0.057625</t>
  </si>
  <si>
    <t>0.060713</t>
  </si>
  <si>
    <t>-0.030446</t>
  </si>
  <si>
    <t>-0.023639</t>
  </si>
  <si>
    <t>0.03217</t>
  </si>
  <si>
    <t>-0.033881</t>
  </si>
  <si>
    <t>-0.0026196</t>
  </si>
  <si>
    <t>0.023909</t>
  </si>
  <si>
    <t>-0.0142</t>
  </si>
  <si>
    <t>0.019256</t>
  </si>
  <si>
    <t>-0.01493</t>
  </si>
  <si>
    <t>-0.050879</t>
  </si>
  <si>
    <t>-0.0093045</t>
  </si>
  <si>
    <t>-0.0020587</t>
  </si>
  <si>
    <t>-0.32149</t>
  </si>
  <si>
    <t>-0.2383</t>
  </si>
  <si>
    <t>-0.089747</t>
  </si>
  <si>
    <t>0.089922</t>
  </si>
  <si>
    <t>0.12649</t>
  </si>
  <si>
    <t>-0.093659</t>
  </si>
  <si>
    <t>-0.08219</t>
  </si>
  <si>
    <t>-0.030553</t>
  </si>
  <si>
    <t>0.037889</t>
  </si>
  <si>
    <t>-0.0024687</t>
  </si>
  <si>
    <t>-0.054832</t>
  </si>
  <si>
    <t>0.057977</t>
  </si>
  <si>
    <t>0.019046</t>
  </si>
  <si>
    <t>0.061032</t>
  </si>
  <si>
    <t>0.0035711</t>
  </si>
  <si>
    <t>-0.0079948</t>
  </si>
  <si>
    <t>0.0003747</t>
  </si>
  <si>
    <t>0.035455</t>
  </si>
  <si>
    <t>0.011406</t>
  </si>
  <si>
    <t>0.0056564</t>
  </si>
  <si>
    <t>-0.013224</t>
  </si>
  <si>
    <t>0.033315</t>
  </si>
  <si>
    <t>-0.050837</t>
  </si>
  <si>
    <t>0.0010444</t>
  </si>
  <si>
    <t>-0.014404</t>
  </si>
  <si>
    <t>0.044473</t>
  </si>
  <si>
    <t>-0.0018353</t>
  </si>
  <si>
    <t>0.081655</t>
  </si>
  <si>
    <t>-0.053261</t>
  </si>
  <si>
    <t>-0.032134</t>
  </si>
  <si>
    <t>0.046092</t>
  </si>
  <si>
    <t>0.022163</t>
  </si>
  <si>
    <t>0.0016235</t>
  </si>
  <si>
    <t>0.0036844</t>
  </si>
  <si>
    <t>-0.33515</t>
  </si>
  <si>
    <t>-0.0088646</t>
  </si>
  <si>
    <t>0.04937</t>
  </si>
  <si>
    <t>0.086363</t>
  </si>
  <si>
    <t>-0.055518</t>
  </si>
  <si>
    <t>-0.031417</t>
  </si>
  <si>
    <t>0.022491</t>
  </si>
  <si>
    <t>-0.019813</t>
  </si>
  <si>
    <t>0.033759</t>
  </si>
  <si>
    <t>-0.015181</t>
  </si>
  <si>
    <t>-0.045114</t>
  </si>
  <si>
    <t>0.015574</t>
  </si>
  <si>
    <t>0.048634</t>
  </si>
  <si>
    <t>0.043715</t>
  </si>
  <si>
    <t>0.0055849</t>
  </si>
  <si>
    <t>0.045351</t>
  </si>
  <si>
    <t>-0.067626</t>
  </si>
  <si>
    <t>-0.11299</t>
  </si>
  <si>
    <t>-0.05837</t>
  </si>
  <si>
    <t>-0.029103</t>
  </si>
  <si>
    <t>-0.050785</t>
  </si>
  <si>
    <t>0.041079</t>
  </si>
  <si>
    <t>0.03664</t>
  </si>
  <si>
    <t>0.038528</t>
  </si>
  <si>
    <t>-0.01521</t>
  </si>
  <si>
    <t>-0.024533</t>
  </si>
  <si>
    <t>0.036136</t>
  </si>
  <si>
    <t>0.039444</t>
  </si>
  <si>
    <t>0.034374</t>
  </si>
  <si>
    <t>-0.0037973</t>
  </si>
  <si>
    <t>0.005205</t>
  </si>
  <si>
    <t>-0.0013103</t>
  </si>
  <si>
    <t>-0.3007</t>
  </si>
  <si>
    <t>-0.16631</t>
  </si>
  <si>
    <t>-0.02185</t>
  </si>
  <si>
    <t>0.051548</t>
  </si>
  <si>
    <t>0.16478</t>
  </si>
  <si>
    <t>0.027768</t>
  </si>
  <si>
    <t>-0.0094801</t>
  </si>
  <si>
    <t>-0.029524</t>
  </si>
  <si>
    <t>0.020304</t>
  </si>
  <si>
    <t>-0.014098</t>
  </si>
  <si>
    <t>0.10232</t>
  </si>
  <si>
    <t>-0.046144</t>
  </si>
  <si>
    <t>-0.15071</t>
  </si>
  <si>
    <t>-0.016581</t>
  </si>
  <si>
    <t>0.11905</t>
  </si>
  <si>
    <t>0.082217</t>
  </si>
  <si>
    <t>-0.006963</t>
  </si>
  <si>
    <t>-0.16197</t>
  </si>
  <si>
    <t>-0.01056</t>
  </si>
  <si>
    <t>-0.036879</t>
  </si>
  <si>
    <t>0.05873</t>
  </si>
  <si>
    <t>-0.10148</t>
  </si>
  <si>
    <t>0.020802</t>
  </si>
  <si>
    <t>0.070494</t>
  </si>
  <si>
    <t>0.051069</t>
  </si>
  <si>
    <t>-0.020374</t>
  </si>
  <si>
    <t>-0.027234</t>
  </si>
  <si>
    <t>0.00081696</t>
  </si>
  <si>
    <t>-0.01368</t>
  </si>
  <si>
    <t>-0.031936</t>
  </si>
  <si>
    <t>-0.016324</t>
  </si>
  <si>
    <t>-0.013626</t>
  </si>
  <si>
    <t>0.00070778</t>
  </si>
  <si>
    <t>0.0009574</t>
  </si>
  <si>
    <t>-0.088078</t>
  </si>
  <si>
    <t>-0.33672</t>
  </si>
  <si>
    <t>0.10813</t>
  </si>
  <si>
    <t>0.059371</t>
  </si>
  <si>
    <t>-0.31582</t>
  </si>
  <si>
    <t>0.12204</t>
  </si>
  <si>
    <t>0.12684</t>
  </si>
  <si>
    <t>0.33265</t>
  </si>
  <si>
    <t>0.12126</t>
  </si>
  <si>
    <t>0.1488</t>
  </si>
  <si>
    <t>0.084193</t>
  </si>
  <si>
    <t>0.051737</t>
  </si>
  <si>
    <t>0.12698</t>
  </si>
  <si>
    <t>-0.057173</t>
  </si>
  <si>
    <t>-0.062503</t>
  </si>
  <si>
    <t>0.005406</t>
  </si>
  <si>
    <t>0.032814</t>
  </si>
  <si>
    <t>0.084587</t>
  </si>
  <si>
    <t>0.013425</t>
  </si>
  <si>
    <t>-0.016989</t>
  </si>
  <si>
    <t>-0.079706</t>
  </si>
  <si>
    <t>0.014593</t>
  </si>
  <si>
    <t>0.027429</t>
  </si>
  <si>
    <t>0.035525</t>
  </si>
  <si>
    <t>-0.021147</t>
  </si>
  <si>
    <t>-0.019747</t>
  </si>
  <si>
    <t>0.020333</t>
  </si>
  <si>
    <t>0.0010027</t>
  </si>
  <si>
    <t>0.04329</t>
  </si>
  <si>
    <t>0.0051798</t>
  </si>
  <si>
    <t>-0.0033788</t>
  </si>
  <si>
    <t>0.0049198</t>
  </si>
  <si>
    <t>-0.0084772</t>
  </si>
  <si>
    <t>0.002907</t>
  </si>
  <si>
    <t>-0.22467</t>
  </si>
  <si>
    <t>-0.24337</t>
  </si>
  <si>
    <t>-0.13841</t>
  </si>
  <si>
    <t>-0.061218</t>
  </si>
  <si>
    <t>-0.2941</t>
  </si>
  <si>
    <t>0.0045643</t>
  </si>
  <si>
    <t>0.16639</t>
  </si>
  <si>
    <t>-0.15631</t>
  </si>
  <si>
    <t>-0.15939</t>
  </si>
  <si>
    <t>-0.021562</t>
  </si>
  <si>
    <t>0.020083</t>
  </si>
  <si>
    <t>0.10484</t>
  </si>
  <si>
    <t>0.016874</t>
  </si>
  <si>
    <t>0.070348</t>
  </si>
  <si>
    <t>-0.096132</t>
  </si>
  <si>
    <t>0.13567</t>
  </si>
  <si>
    <t>0.2083</t>
  </si>
  <si>
    <t>0.067113</t>
  </si>
  <si>
    <t>0.074474</t>
  </si>
  <si>
    <t>0.048372</t>
  </si>
  <si>
    <t>0.046091</t>
  </si>
  <si>
    <t>-0.066394</t>
  </si>
  <si>
    <t>0.043266</t>
  </si>
  <si>
    <t>0.026897</t>
  </si>
  <si>
    <t>-0.022893</t>
  </si>
  <si>
    <t>0.019364</t>
  </si>
  <si>
    <t>-0.037721</t>
  </si>
  <si>
    <t>-0.026516</t>
  </si>
  <si>
    <t>-0.0091596</t>
  </si>
  <si>
    <t>-0.022094</t>
  </si>
  <si>
    <t>-0.0089794</t>
  </si>
  <si>
    <t>0.0051128</t>
  </si>
  <si>
    <t>0.0033397</t>
  </si>
  <si>
    <t>0.00058286</t>
  </si>
  <si>
    <t>-0.25209</t>
  </si>
  <si>
    <t>-0.33998</t>
  </si>
  <si>
    <t>-0.095185</t>
  </si>
  <si>
    <t>0.04395</t>
  </si>
  <si>
    <t>-0.19161</t>
  </si>
  <si>
    <t>0.029138</t>
  </si>
  <si>
    <t>0.25213</t>
  </si>
  <si>
    <t>0.030966</t>
  </si>
  <si>
    <t>0.12426</t>
  </si>
  <si>
    <t>0.074563</t>
  </si>
  <si>
    <t>0.074617</t>
  </si>
  <si>
    <t>-0.15949</t>
  </si>
  <si>
    <t>-0.14962</t>
  </si>
  <si>
    <t>-0.088996</t>
  </si>
  <si>
    <t>0.11981</t>
  </si>
  <si>
    <t>0.098263</t>
  </si>
  <si>
    <t>0.032192</t>
  </si>
  <si>
    <t>0.033524</t>
  </si>
  <si>
    <t>-0.06251</t>
  </si>
  <si>
    <t>-0.036519</t>
  </si>
  <si>
    <t>-0.030923</t>
  </si>
  <si>
    <t>0.039099</t>
  </si>
  <si>
    <t>0.021415</t>
  </si>
  <si>
    <t>0.022109</t>
  </si>
  <si>
    <t>-0.033284</t>
  </si>
  <si>
    <t>-0.010037</t>
  </si>
  <si>
    <t>0.019786</t>
  </si>
  <si>
    <t>0.018664</t>
  </si>
  <si>
    <t>-0.020877</t>
  </si>
  <si>
    <t>-0.0084124</t>
  </si>
  <si>
    <t>-0.012622</t>
  </si>
  <si>
    <t>-0.0099279</t>
  </si>
  <si>
    <t>0.0020359</t>
  </si>
  <si>
    <t>-0.0025809</t>
  </si>
  <si>
    <t>-0.36307</t>
  </si>
  <si>
    <t>-0.31859</t>
  </si>
  <si>
    <t>-0.13885</t>
  </si>
  <si>
    <t>0.018862</t>
  </si>
  <si>
    <t>0.0122</t>
  </si>
  <si>
    <t>0.017906</t>
  </si>
  <si>
    <t>-0.041484</t>
  </si>
  <si>
    <t>-0.067696</t>
  </si>
  <si>
    <t>-0.029907</t>
  </si>
  <si>
    <t>0.070495</t>
  </si>
  <si>
    <t>-0.058302</t>
  </si>
  <si>
    <t>0.089361</t>
  </si>
  <si>
    <t>0.0035531</t>
  </si>
  <si>
    <t>-0.0033175</t>
  </si>
  <si>
    <t>-0.047939</t>
  </si>
  <si>
    <t>-0.045782</t>
  </si>
  <si>
    <t>0.0078041</t>
  </si>
  <si>
    <t>0.06699</t>
  </si>
  <si>
    <t>0.032754</t>
  </si>
  <si>
    <t>0.036968</t>
  </si>
  <si>
    <t>0.017489</t>
  </si>
  <si>
    <t>0.02561</t>
  </si>
  <si>
    <t>-0.0078904</t>
  </si>
  <si>
    <t>0.044666</t>
  </si>
  <si>
    <t>-0.043611</t>
  </si>
  <si>
    <t>-0.017296</t>
  </si>
  <si>
    <t>0.0069345</t>
  </si>
  <si>
    <t>0.032607</t>
  </si>
  <si>
    <t>0.034468</t>
  </si>
  <si>
    <t>-0.0051801</t>
  </si>
  <si>
    <t>-0.002559</t>
  </si>
  <si>
    <t>0.002042</t>
  </si>
  <si>
    <t>-0.39865</t>
  </si>
  <si>
    <t>-0.25476</t>
  </si>
  <si>
    <t>-0.033578</t>
  </si>
  <si>
    <t>-0.036149</t>
  </si>
  <si>
    <t>0.027242</t>
  </si>
  <si>
    <t>0.049792</t>
  </si>
  <si>
    <t>-0.045864</t>
  </si>
  <si>
    <t>0.0012105</t>
  </si>
  <si>
    <t>-0.031947</t>
  </si>
  <si>
    <t>-0.00048849</t>
  </si>
  <si>
    <t>0.010175</t>
  </si>
  <si>
    <t>0.035732</t>
  </si>
  <si>
    <t>0.010832</t>
  </si>
  <si>
    <t>-0.0020423</t>
  </si>
  <si>
    <t>0.0023797</t>
  </si>
  <si>
    <t>-0.039343</t>
  </si>
  <si>
    <t>-0.11803</t>
  </si>
  <si>
    <t>-0.075023</t>
  </si>
  <si>
    <t>-0.02879</t>
  </si>
  <si>
    <t>-0.041883</t>
  </si>
  <si>
    <t>0.062212</t>
  </si>
  <si>
    <t>0.022823</t>
  </si>
  <si>
    <t>0.0062578</t>
  </si>
  <si>
    <t>0.04061</t>
  </si>
  <si>
    <t>-0.095012</t>
  </si>
  <si>
    <t>0.041794</t>
  </si>
  <si>
    <t>-0.018446</t>
  </si>
  <si>
    <t>-0.0034202</t>
  </si>
  <si>
    <t>-0.015967</t>
  </si>
  <si>
    <t>0.0068314</t>
  </si>
  <si>
    <t>-0.002787</t>
  </si>
  <si>
    <t>0.01131</t>
  </si>
  <si>
    <t>-0.0017934</t>
  </si>
  <si>
    <t>-0.3342</t>
  </si>
  <si>
    <t>-0.2441</t>
  </si>
  <si>
    <t>-0.10216</t>
  </si>
  <si>
    <t>0.083955</t>
  </si>
  <si>
    <t>0.11244</t>
  </si>
  <si>
    <t>-0.083005</t>
  </si>
  <si>
    <t>-0.096011</t>
  </si>
  <si>
    <t>-0.041717</t>
  </si>
  <si>
    <t>0.02749</t>
  </si>
  <si>
    <t>-0.046523</t>
  </si>
  <si>
    <t>-0.041841</t>
  </si>
  <si>
    <t>0.017025</t>
  </si>
  <si>
    <t>0.010052</t>
  </si>
  <si>
    <t>0.031115</t>
  </si>
  <si>
    <t>0.0044731</t>
  </si>
  <si>
    <t>-0.018126</t>
  </si>
  <si>
    <t>-0.020109</t>
  </si>
  <si>
    <t>-0.02535</t>
  </si>
  <si>
    <t>0.034944</t>
  </si>
  <si>
    <t>-0.014575</t>
  </si>
  <si>
    <t>-0.022757</t>
  </si>
  <si>
    <t>0.017571</t>
  </si>
  <si>
    <t>-0.013724</t>
  </si>
  <si>
    <t>0.051471</t>
  </si>
  <si>
    <t>0.0065252</t>
  </si>
  <si>
    <t>-0.025415</t>
  </si>
  <si>
    <t>0.002555</t>
  </si>
  <si>
    <t>0.013568</t>
  </si>
  <si>
    <t>0.018826</t>
  </si>
  <si>
    <t>-0.011616</t>
  </si>
  <si>
    <t>-0.021357</t>
  </si>
  <si>
    <t>0.0068506</t>
  </si>
  <si>
    <t>-0.01754</t>
  </si>
  <si>
    <t>0.016875</t>
  </si>
  <si>
    <t>-0.32046</t>
  </si>
  <si>
    <t>-0.26336</t>
  </si>
  <si>
    <t>0.060101</t>
  </si>
  <si>
    <t>-0.087158</t>
  </si>
  <si>
    <t>-0.045691</t>
  </si>
  <si>
    <t>-0.12334</t>
  </si>
  <si>
    <t>-0.13528</t>
  </si>
  <si>
    <t>-0.081911</t>
  </si>
  <si>
    <t>0.11664</t>
  </si>
  <si>
    <t>0.040273</t>
  </si>
  <si>
    <t>-0.032952</t>
  </si>
  <si>
    <t>-0.051155</t>
  </si>
  <si>
    <t>0.12647</t>
  </si>
  <si>
    <t>0.061828</t>
  </si>
  <si>
    <t>-0.051337</t>
  </si>
  <si>
    <t>0.011889</t>
  </si>
  <si>
    <t>-0.020611</t>
  </si>
  <si>
    <t>0.059929</t>
  </si>
  <si>
    <t>-0.15204</t>
  </si>
  <si>
    <t>0.0043341</t>
  </si>
  <si>
    <t>0.03491</t>
  </si>
  <si>
    <t>-0.045155</t>
  </si>
  <si>
    <t>0.1104</t>
  </si>
  <si>
    <t>-1.9538E-05</t>
  </si>
  <si>
    <t>-0.052231</t>
  </si>
  <si>
    <t>-0.001277</t>
  </si>
  <si>
    <t>-0.0026931</t>
  </si>
  <si>
    <t>-0.010969</t>
  </si>
  <si>
    <t>-0.010053</t>
  </si>
  <si>
    <t>-0.0098556</t>
  </si>
  <si>
    <t>-0.0049031</t>
  </si>
  <si>
    <t>-0.0053838</t>
  </si>
  <si>
    <t>-0.0081192</t>
  </si>
  <si>
    <t>-0.0010232</t>
  </si>
  <si>
    <t>-0.3541</t>
  </si>
  <si>
    <t>-0.34745</t>
  </si>
  <si>
    <t>-0.033322</t>
  </si>
  <si>
    <t>-0.0048794</t>
  </si>
  <si>
    <t>-0.080018</t>
  </si>
  <si>
    <t>0.067475</t>
  </si>
  <si>
    <t>-0.015801</t>
  </si>
  <si>
    <t>-0.014597</t>
  </si>
  <si>
    <t>-0.057116</t>
  </si>
  <si>
    <t>-0.071106</t>
  </si>
  <si>
    <t>0.017068</t>
  </si>
  <si>
    <t>0.05125</t>
  </si>
  <si>
    <t>0.032312</t>
  </si>
  <si>
    <t>-0.047609</t>
  </si>
  <si>
    <t>0.035265</t>
  </si>
  <si>
    <t>-0.069225</t>
  </si>
  <si>
    <t>0.071484</t>
  </si>
  <si>
    <t>-0.083943</t>
  </si>
  <si>
    <t>-0.037851</t>
  </si>
  <si>
    <t>0.057963</t>
  </si>
  <si>
    <t>0.030418</t>
  </si>
  <si>
    <t>-0.037466</t>
  </si>
  <si>
    <t>0.00048763</t>
  </si>
  <si>
    <t>-0.054354</t>
  </si>
  <si>
    <t>0.054274</t>
  </si>
  <si>
    <t>-0.023155</t>
  </si>
  <si>
    <t>0.061049</t>
  </si>
  <si>
    <t>0.036749</t>
  </si>
  <si>
    <t>-0.023747</t>
  </si>
  <si>
    <t>0.014694</t>
  </si>
  <si>
    <t>0.0015737</t>
  </si>
  <si>
    <t>0.020267</t>
  </si>
  <si>
    <t>0.001841</t>
  </si>
  <si>
    <t>-0.0010487</t>
  </si>
  <si>
    <t>-0.35709</t>
  </si>
  <si>
    <t>-0.38641</t>
  </si>
  <si>
    <t>-0.10155</t>
  </si>
  <si>
    <t>-0.029854</t>
  </si>
  <si>
    <t>-0.046727</t>
  </si>
  <si>
    <t>-0.12708</t>
  </si>
  <si>
    <t>0.041139</t>
  </si>
  <si>
    <t>0.0342</t>
  </si>
  <si>
    <t>0.02131</t>
  </si>
  <si>
    <t>-0.022551</t>
  </si>
  <si>
    <t>-0.085371</t>
  </si>
  <si>
    <t>0.088722</t>
  </si>
  <si>
    <t>0.0024007</t>
  </si>
  <si>
    <t>0.037102</t>
  </si>
  <si>
    <t>-0.054974</t>
  </si>
  <si>
    <t>-0.054682</t>
  </si>
  <si>
    <t>-0.06137</t>
  </si>
  <si>
    <t>0.056938</t>
  </si>
  <si>
    <t>0.029457</t>
  </si>
  <si>
    <t>-0.0083162</t>
  </si>
  <si>
    <t>0.00075835</t>
  </si>
  <si>
    <t>-0.093444</t>
  </si>
  <si>
    <t>-0.010189</t>
  </si>
  <si>
    <t>0.0035755</t>
  </si>
  <si>
    <t>-0.0046854</t>
  </si>
  <si>
    <t>-0.018106</t>
  </si>
  <si>
    <t>0.011384</t>
  </si>
  <si>
    <t>-0.0078065</t>
  </si>
  <si>
    <t>-0.0077302</t>
  </si>
  <si>
    <t>0.00064207</t>
  </si>
  <si>
    <t>-0.0042981</t>
  </si>
  <si>
    <t>-0.0021906</t>
  </si>
  <si>
    <t>-0.33466</t>
  </si>
  <si>
    <t>-0.24149</t>
  </si>
  <si>
    <t>-0.096402</t>
  </si>
  <si>
    <t>0.08344</t>
  </si>
  <si>
    <t>0.10693</t>
  </si>
  <si>
    <t>-0.079807</t>
  </si>
  <si>
    <t>-0.089029</t>
  </si>
  <si>
    <t>-0.039848</t>
  </si>
  <si>
    <t>0.025247</t>
  </si>
  <si>
    <t>-0.045491</t>
  </si>
  <si>
    <t>-0.037783</t>
  </si>
  <si>
    <t>0.0097351</t>
  </si>
  <si>
    <t>0.014197</t>
  </si>
  <si>
    <t>0.024191</t>
  </si>
  <si>
    <t>-0.0012163</t>
  </si>
  <si>
    <t>-0.017843</t>
  </si>
  <si>
    <t>-0.012018</t>
  </si>
  <si>
    <t>-0.010908</t>
  </si>
  <si>
    <t>0.031761</t>
  </si>
  <si>
    <t>-0.0050233</t>
  </si>
  <si>
    <t>-0.016854</t>
  </si>
  <si>
    <t>0.0061978</t>
  </si>
  <si>
    <t>0.00069931</t>
  </si>
  <si>
    <t>0.044159</t>
  </si>
  <si>
    <t>-0.013389</t>
  </si>
  <si>
    <t>-0.0005659</t>
  </si>
  <si>
    <t>0.0080125</t>
  </si>
  <si>
    <t>-0.021024</t>
  </si>
  <si>
    <t>0.039228</t>
  </si>
  <si>
    <t>0.0075987</t>
  </si>
  <si>
    <t>-0.02719</t>
  </si>
  <si>
    <t>0.041048</t>
  </si>
  <si>
    <t>0.01577</t>
  </si>
  <si>
    <t>-0.016883</t>
  </si>
  <si>
    <t>-0.37459</t>
  </si>
  <si>
    <t>-0.22961</t>
  </si>
  <si>
    <t>0.043795</t>
  </si>
  <si>
    <t>0.068797</t>
  </si>
  <si>
    <t>-0.011291</t>
  </si>
  <si>
    <t>-0.091136</t>
  </si>
  <si>
    <t>-0.01165</t>
  </si>
  <si>
    <t>0.002906</t>
  </si>
  <si>
    <t>0.064781</t>
  </si>
  <si>
    <t>0.0099302</t>
  </si>
  <si>
    <t>0.018179</t>
  </si>
  <si>
    <t>0.0089488</t>
  </si>
  <si>
    <t>0.058087</t>
  </si>
  <si>
    <t>0.018568</t>
  </si>
  <si>
    <t>-0.045006</t>
  </si>
  <si>
    <t>-0.04501</t>
  </si>
  <si>
    <t>0.041753</t>
  </si>
  <si>
    <t>-0.058591</t>
  </si>
  <si>
    <t>0.079857</t>
  </si>
  <si>
    <t>0.015946</t>
  </si>
  <si>
    <t>0.048326</t>
  </si>
  <si>
    <t>-0.034398</t>
  </si>
  <si>
    <t>-0.10433</t>
  </si>
  <si>
    <t>-0.072943</t>
  </si>
  <si>
    <t>0.056868</t>
  </si>
  <si>
    <t>-0.011345</t>
  </si>
  <si>
    <t>-0.013481</t>
  </si>
  <si>
    <t>0.014074</t>
  </si>
  <si>
    <t>0.019245</t>
  </si>
  <si>
    <t>-0.023485</t>
  </si>
  <si>
    <t>-0.0033291</t>
  </si>
  <si>
    <t>0.0037062</t>
  </si>
  <si>
    <t>0.0024409</t>
  </si>
  <si>
    <t>0.13147</t>
  </si>
  <si>
    <t>-0.018582</t>
  </si>
  <si>
    <t>0.52498</t>
  </si>
  <si>
    <t>-0.17012</t>
  </si>
  <si>
    <t>0.12667</t>
  </si>
  <si>
    <t>-0.14096</t>
  </si>
  <si>
    <t>-0.065503</t>
  </si>
  <si>
    <t>-0.11148</t>
  </si>
  <si>
    <t>-0.064808</t>
  </si>
  <si>
    <t>0.0023452</t>
  </si>
  <si>
    <t>-0.088928</t>
  </si>
  <si>
    <t>-0.14216</t>
  </si>
  <si>
    <t>0.026943</t>
  </si>
  <si>
    <t>0.050027</t>
  </si>
  <si>
    <t>-0.02961</t>
  </si>
  <si>
    <t>0.085397</t>
  </si>
  <si>
    <t>-0.031331</t>
  </si>
  <si>
    <t>-0.02742</t>
  </si>
  <si>
    <t>0.046114</t>
  </si>
  <si>
    <t>-0.030731</t>
  </si>
  <si>
    <t>-0.0597</t>
  </si>
  <si>
    <t>0.010443</t>
  </si>
  <si>
    <t>0.061704</t>
  </si>
  <si>
    <t>-0.027717</t>
  </si>
  <si>
    <t>-0.036942</t>
  </si>
  <si>
    <t>-0.027186</t>
  </si>
  <si>
    <t>-0.032613</t>
  </si>
  <si>
    <t>0.033797</t>
  </si>
  <si>
    <t>-0.011004</t>
  </si>
  <si>
    <t>0.0041267</t>
  </si>
  <si>
    <t>-0.0037738</t>
  </si>
  <si>
    <t>0.0071813</t>
  </si>
  <si>
    <t>0.0040182</t>
  </si>
  <si>
    <t>-0.00099885</t>
  </si>
  <si>
    <t>0.2479</t>
  </si>
  <si>
    <t>-0.078187</t>
  </si>
  <si>
    <t>-0.058385</t>
  </si>
  <si>
    <t>-0.32351</t>
  </si>
  <si>
    <t>0.27305</t>
  </si>
  <si>
    <t>0.14966</t>
  </si>
  <si>
    <t>0.26526</t>
  </si>
  <si>
    <t>0.056161</t>
  </si>
  <si>
    <t>0.16126</t>
  </si>
  <si>
    <t>-0.035082</t>
  </si>
  <si>
    <t>0.062424</t>
  </si>
  <si>
    <t>0.089695</t>
  </si>
  <si>
    <t>-0.1032</t>
  </si>
  <si>
    <t>0.1817</t>
  </si>
  <si>
    <t>-0.10132</t>
  </si>
  <si>
    <t>-0.044713</t>
  </si>
  <si>
    <t>0.032099</t>
  </si>
  <si>
    <t>0.016979</t>
  </si>
  <si>
    <t>-0.021448</t>
  </si>
  <si>
    <t>-0.025975</t>
  </si>
  <si>
    <t>-0.021389</t>
  </si>
  <si>
    <t>-0.0051153</t>
  </si>
  <si>
    <t>-0.01671</t>
  </si>
  <si>
    <t>-0.011115</t>
  </si>
  <si>
    <t>-0.016032</t>
  </si>
  <si>
    <t>-0.0068112</t>
  </si>
  <si>
    <t>-0.012566</t>
  </si>
  <si>
    <t>0.017091</t>
  </si>
  <si>
    <t>0.013073</t>
  </si>
  <si>
    <t>-0.00098819</t>
  </si>
  <si>
    <t>-0.01954</t>
  </si>
  <si>
    <t>-0.0027778</t>
  </si>
  <si>
    <t>-0.00094084</t>
  </si>
  <si>
    <t>0.31063</t>
  </si>
  <si>
    <t>-0.12073</t>
  </si>
  <si>
    <t>0.0061101</t>
  </si>
  <si>
    <t>-0.43219</t>
  </si>
  <si>
    <t>-0.013321</t>
  </si>
  <si>
    <t>-0.37295</t>
  </si>
  <si>
    <t>-0.026653</t>
  </si>
  <si>
    <t>0.12402</t>
  </si>
  <si>
    <t>0.010364</t>
  </si>
  <si>
    <t>-0.18571</t>
  </si>
  <si>
    <t>-0.10779</t>
  </si>
  <si>
    <t>0.13248</t>
  </si>
  <si>
    <t>0.019269</t>
  </si>
  <si>
    <t>0.048161</t>
  </si>
  <si>
    <t>0.056366</t>
  </si>
  <si>
    <t>0.10135</t>
  </si>
  <si>
    <t>-0.05074</t>
  </si>
  <si>
    <t>-0.015619</t>
  </si>
  <si>
    <t>-0.081531</t>
  </si>
  <si>
    <t>0.073617</t>
  </si>
  <si>
    <t>0.026325</t>
  </si>
  <si>
    <t>-0.012288</t>
  </si>
  <si>
    <t>0.032232</t>
  </si>
  <si>
    <t>0.0022327</t>
  </si>
  <si>
    <t>-0.0034956</t>
  </si>
  <si>
    <t>-0.01636</t>
  </si>
  <si>
    <t>0.0062745</t>
  </si>
  <si>
    <t>-0.010236</t>
  </si>
  <si>
    <t>-0.0021463</t>
  </si>
  <si>
    <t>0.006462</t>
  </si>
  <si>
    <t>-0.0010251</t>
  </si>
  <si>
    <t>0.0020512</t>
  </si>
  <si>
    <t>0.31813</t>
  </si>
  <si>
    <t>-0.15535</t>
  </si>
  <si>
    <t>0.3656</t>
  </si>
  <si>
    <t>0.16493</t>
  </si>
  <si>
    <t>-0.12843</t>
  </si>
  <si>
    <t>-0.16655</t>
  </si>
  <si>
    <t>0.18715</t>
  </si>
  <si>
    <t>0.22735</t>
  </si>
  <si>
    <t>0.061607</t>
  </si>
  <si>
    <t>-0.15298</t>
  </si>
  <si>
    <t>-0.055851</t>
  </si>
  <si>
    <t>-0.039641</t>
  </si>
  <si>
    <t>0.041493</t>
  </si>
  <si>
    <t>0.080247</t>
  </si>
  <si>
    <t>-0.029899</t>
  </si>
  <si>
    <t>0.0012738</t>
  </si>
  <si>
    <t>-0.11795</t>
  </si>
  <si>
    <t>-0.053838</t>
  </si>
  <si>
    <t>0.05666</t>
  </si>
  <si>
    <t>0.032048</t>
  </si>
  <si>
    <t>-0.026514</t>
  </si>
  <si>
    <t>0.0041106</t>
  </si>
  <si>
    <t>-0.043877</t>
  </si>
  <si>
    <t>0.014123</t>
  </si>
  <si>
    <t>0.02046</t>
  </si>
  <si>
    <t>0.02438</t>
  </si>
  <si>
    <t>0.0033388</t>
  </si>
  <si>
    <t>-0.0078087</t>
  </si>
  <si>
    <t>-0.0068984</t>
  </si>
  <si>
    <t>0.003934</t>
  </si>
  <si>
    <t>-0.0050843</t>
  </si>
  <si>
    <t>-0.013492</t>
  </si>
  <si>
    <t>-6.4858E-05</t>
  </si>
  <si>
    <t>-0.00075055</t>
  </si>
  <si>
    <t>0.23684</t>
  </si>
  <si>
    <t>-0.10414</t>
  </si>
  <si>
    <t>0.1325</t>
  </si>
  <si>
    <t>0.12596</t>
  </si>
  <si>
    <t>0.29817</t>
  </si>
  <si>
    <t>0.085419</t>
  </si>
  <si>
    <t>0.07631</t>
  </si>
  <si>
    <t>0.045296</t>
  </si>
  <si>
    <t>0.02985</t>
  </si>
  <si>
    <t>0.13182</t>
  </si>
  <si>
    <t>0.0349</t>
  </si>
  <si>
    <t>0.22057</t>
  </si>
  <si>
    <t>-0.02674</t>
  </si>
  <si>
    <t>-0.0019568</t>
  </si>
  <si>
    <t>0.14365</t>
  </si>
  <si>
    <t>0.054546</t>
  </si>
  <si>
    <t>0.042206</t>
  </si>
  <si>
    <t>-0.013792</t>
  </si>
  <si>
    <t>0.070323</t>
  </si>
  <si>
    <t>0.02496</t>
  </si>
  <si>
    <t>0.0056956</t>
  </si>
  <si>
    <t>0.089955</t>
  </si>
  <si>
    <t>0.037185</t>
  </si>
  <si>
    <t>0.0117</t>
  </si>
  <si>
    <t>-0.0081468</t>
  </si>
  <si>
    <t>0.078659</t>
  </si>
  <si>
    <t>-0.028026</t>
  </si>
  <si>
    <t>-0.021031</t>
  </si>
  <si>
    <t>-0.011121</t>
  </si>
  <si>
    <t>-0.0060444</t>
  </si>
  <si>
    <t>-0.013852</t>
  </si>
  <si>
    <t>0.012433</t>
  </si>
  <si>
    <t>-0.0028198</t>
  </si>
  <si>
    <t>-0.0013029</t>
  </si>
  <si>
    <t>0.37327</t>
  </si>
  <si>
    <t>-0.12875</t>
  </si>
  <si>
    <t>0.10326</t>
  </si>
  <si>
    <t>-0.34212</t>
  </si>
  <si>
    <t>0.1022</t>
  </si>
  <si>
    <t>0.1386</t>
  </si>
  <si>
    <t>0.042407</t>
  </si>
  <si>
    <t>0.21231</t>
  </si>
  <si>
    <t>0.10831</t>
  </si>
  <si>
    <t>0.20601</t>
  </si>
  <si>
    <t>0.051697</t>
  </si>
  <si>
    <t>0.12855</t>
  </si>
  <si>
    <t>-0.009767</t>
  </si>
  <si>
    <t>-0.02954</t>
  </si>
  <si>
    <t>0.050658</t>
  </si>
  <si>
    <t>0.017665</t>
  </si>
  <si>
    <t>-0.021104</t>
  </si>
  <si>
    <t>0.034317</t>
  </si>
  <si>
    <t>-0.051326</t>
  </si>
  <si>
    <t>-0.025103</t>
  </si>
  <si>
    <t>0.019522</t>
  </si>
  <si>
    <t>0.020933</t>
  </si>
  <si>
    <t>-0.047266</t>
  </si>
  <si>
    <t>-0.0001557</t>
  </si>
  <si>
    <t>0.011575</t>
  </si>
  <si>
    <t>0.0016982</t>
  </si>
  <si>
    <t>-0.0011541</t>
  </si>
  <si>
    <t>0.014627</t>
  </si>
  <si>
    <t>-0.0091521</t>
  </si>
  <si>
    <t>0.0080718</t>
  </si>
  <si>
    <t>-0.00014511</t>
  </si>
  <si>
    <t>0.38333</t>
  </si>
  <si>
    <t>-0.038856</t>
  </si>
  <si>
    <t>-0.029241</t>
  </si>
  <si>
    <t>0.15572</t>
  </si>
  <si>
    <t>0.19348</t>
  </si>
  <si>
    <t>0.14443</t>
  </si>
  <si>
    <t>0.09486</t>
  </si>
  <si>
    <t>0.11142</t>
  </si>
  <si>
    <t>-0.023401</t>
  </si>
  <si>
    <t>0.22545</t>
  </si>
  <si>
    <t>-0.025871</t>
  </si>
  <si>
    <t>0.058381</t>
  </si>
  <si>
    <t>0.013681</t>
  </si>
  <si>
    <t>0.05565</t>
  </si>
  <si>
    <t>-0.033818</t>
  </si>
  <si>
    <t>0.037791</t>
  </si>
  <si>
    <t>-0.097614</t>
  </si>
  <si>
    <t>0.089102</t>
  </si>
  <si>
    <t>0.019686</t>
  </si>
  <si>
    <t>-0.040747</t>
  </si>
  <si>
    <t>0.17926</t>
  </si>
  <si>
    <t>0.0372</t>
  </si>
  <si>
    <t>0.043014</t>
  </si>
  <si>
    <t>-0.028057</t>
  </si>
  <si>
    <t>0.016074</t>
  </si>
  <si>
    <t>-0.028517</t>
  </si>
  <si>
    <t>0.027694</t>
  </si>
  <si>
    <t>0.0033349</t>
  </si>
  <si>
    <t>-0.024571</t>
  </si>
  <si>
    <t>-0.021003</t>
  </si>
  <si>
    <t>0.0066722</t>
  </si>
  <si>
    <t>0.0087508</t>
  </si>
  <si>
    <t>0.004719</t>
  </si>
  <si>
    <t>-0.00057405</t>
  </si>
  <si>
    <t>0.29028</t>
  </si>
  <si>
    <t>0.048858</t>
  </si>
  <si>
    <t>0.027114</t>
  </si>
  <si>
    <t>-0.032784</t>
  </si>
  <si>
    <t>0.094853</t>
  </si>
  <si>
    <t>0.15557</t>
  </si>
  <si>
    <t>-0.13737</t>
  </si>
  <si>
    <t>0.072097</t>
  </si>
  <si>
    <t>-0.034135</t>
  </si>
  <si>
    <t>-0.13038</t>
  </si>
  <si>
    <t>-0.036234</t>
  </si>
  <si>
    <t>-0.074785</t>
  </si>
  <si>
    <t>0.011391</t>
  </si>
  <si>
    <t>0.168</t>
  </si>
  <si>
    <t>0.14242</t>
  </si>
  <si>
    <t>0.019456</t>
  </si>
  <si>
    <t>0.098261</t>
  </si>
  <si>
    <t>0.010273</t>
  </si>
  <si>
    <t>0.013017</t>
  </si>
  <si>
    <t>0.091503</t>
  </si>
  <si>
    <t>0.023354</t>
  </si>
  <si>
    <t>0.038779</t>
  </si>
  <si>
    <t>0.12793</t>
  </si>
  <si>
    <t>0.043617</t>
  </si>
  <si>
    <t>-0.0062379</t>
  </si>
  <si>
    <t>0.017563</t>
  </si>
  <si>
    <t>0.08122</t>
  </si>
  <si>
    <t>0.0061254</t>
  </si>
  <si>
    <t>0.015899</t>
  </si>
  <si>
    <t>0.01272</t>
  </si>
  <si>
    <t>0.0037663</t>
  </si>
  <si>
    <t>-0.022098</t>
  </si>
  <si>
    <t>-0.00056652</t>
  </si>
  <si>
    <t>-0.00057535</t>
  </si>
  <si>
    <t>0.3848</t>
  </si>
  <si>
    <t>-0.09059</t>
  </si>
  <si>
    <t>0.17953</t>
  </si>
  <si>
    <t>0.061756</t>
  </si>
  <si>
    <t>0.02639</t>
  </si>
  <si>
    <t>0.032176</t>
  </si>
  <si>
    <t>-0.11851</t>
  </si>
  <si>
    <t>-0.075206</t>
  </si>
  <si>
    <t>-0.15594</t>
  </si>
  <si>
    <t>-0.16702</t>
  </si>
  <si>
    <t>-0.0050231</t>
  </si>
  <si>
    <t>-0.15926</t>
  </si>
  <si>
    <t>0.13798</t>
  </si>
  <si>
    <t>-0.14691</t>
  </si>
  <si>
    <t>0.014897</t>
  </si>
  <si>
    <t>0.026466</t>
  </si>
  <si>
    <t>0.1387</t>
  </si>
  <si>
    <t>0.059471</t>
  </si>
  <si>
    <t>-0.15842</t>
  </si>
  <si>
    <t>0.031475</t>
  </si>
  <si>
    <t>-0.021119</t>
  </si>
  <si>
    <t>-0.039603</t>
  </si>
  <si>
    <t>-0.021396</t>
  </si>
  <si>
    <t>-0.036983</t>
  </si>
  <si>
    <t>-0.019105</t>
  </si>
  <si>
    <t>0.023641</t>
  </si>
  <si>
    <t>-0.002967</t>
  </si>
  <si>
    <t>0.009111</t>
  </si>
  <si>
    <t>0.011529</t>
  </si>
  <si>
    <t>-0.0085952</t>
  </si>
  <si>
    <t>-0.0011656</t>
  </si>
  <si>
    <t>-0.003715</t>
  </si>
  <si>
    <t>-0.00078696</t>
  </si>
  <si>
    <t>0.33737</t>
  </si>
  <si>
    <t>-0.067267</t>
  </si>
  <si>
    <t>0.23444</t>
  </si>
  <si>
    <t>0.30425</t>
  </si>
  <si>
    <t>-0.13095</t>
  </si>
  <si>
    <t>-0.013811</t>
  </si>
  <si>
    <t>-0.12726</t>
  </si>
  <si>
    <t>-0.16554</t>
  </si>
  <si>
    <t>0.057111</t>
  </si>
  <si>
    <t>0.03707</t>
  </si>
  <si>
    <t>0.18824</t>
  </si>
  <si>
    <t>-0.055897</t>
  </si>
  <si>
    <t>0.032354</t>
  </si>
  <si>
    <t>-0.10541</t>
  </si>
  <si>
    <t>-0.025753</t>
  </si>
  <si>
    <t>0.10822</t>
  </si>
  <si>
    <t>-0.044695</t>
  </si>
  <si>
    <t>-0.10437</t>
  </si>
  <si>
    <t>-0.079409</t>
  </si>
  <si>
    <t>-0.025218</t>
  </si>
  <si>
    <t>0.062047</t>
  </si>
  <si>
    <t>0.074978</t>
  </si>
  <si>
    <t>-0.021907</t>
  </si>
  <si>
    <t>-0.085746</t>
  </si>
  <si>
    <t>-0.029606</t>
  </si>
  <si>
    <t>0.0052696</t>
  </si>
  <si>
    <t>-0.037429</t>
  </si>
  <si>
    <t>-0.0045557</t>
  </si>
  <si>
    <t>0.024918</t>
  </si>
  <si>
    <t>-0.0021042</t>
  </si>
  <si>
    <t>0.0074839</t>
  </si>
  <si>
    <t>-0.0038693</t>
  </si>
  <si>
    <t>-0.0047357</t>
  </si>
  <si>
    <t>-0.00021645</t>
  </si>
  <si>
    <t>0.48757</t>
  </si>
  <si>
    <t>-0.041373</t>
  </si>
  <si>
    <t>-0.24322</t>
  </si>
  <si>
    <t>-0.061325</t>
  </si>
  <si>
    <t>-0.024108</t>
  </si>
  <si>
    <t>0.05265</t>
  </si>
  <si>
    <t>-0.14287</t>
  </si>
  <si>
    <t>0.085727</t>
  </si>
  <si>
    <t>0.013207</t>
  </si>
  <si>
    <t>0.1048</t>
  </si>
  <si>
    <t>0.049711</t>
  </si>
  <si>
    <t>-0.015788</t>
  </si>
  <si>
    <t>-0.20069</t>
  </si>
  <si>
    <t>0.19249</t>
  </si>
  <si>
    <t>-0.11877</t>
  </si>
  <si>
    <t>-0.040582</t>
  </si>
  <si>
    <t>0.019998</t>
  </si>
  <si>
    <t>-0.1273</t>
  </si>
  <si>
    <t>-0.077943</t>
  </si>
  <si>
    <t>0.029405</t>
  </si>
  <si>
    <t>0.018338</t>
  </si>
  <si>
    <t>-0.024359</t>
  </si>
  <si>
    <t>-0.077911</t>
  </si>
  <si>
    <t>-0.0018623</t>
  </si>
  <si>
    <t>-0.011648</t>
  </si>
  <si>
    <t>0.01292</t>
  </si>
  <si>
    <t>0.015874</t>
  </si>
  <si>
    <t>-0.010911</t>
  </si>
  <si>
    <t>0.015297</t>
  </si>
  <si>
    <t>0.0045033</t>
  </si>
  <si>
    <t>0.00556</t>
  </si>
  <si>
    <t>-0.015219</t>
  </si>
  <si>
    <t>-0.00083081</t>
  </si>
  <si>
    <t>-0.0013511</t>
  </si>
  <si>
    <t>0.30564</t>
  </si>
  <si>
    <t>-0.23367</t>
  </si>
  <si>
    <t>-0.040683</t>
  </si>
  <si>
    <t>0.12035</t>
  </si>
  <si>
    <t>0.039519</t>
  </si>
  <si>
    <t>-0.27047</t>
  </si>
  <si>
    <t>-0.28943</t>
  </si>
  <si>
    <t>0.077408</t>
  </si>
  <si>
    <t>-0.032931</t>
  </si>
  <si>
    <t>0.026502</t>
  </si>
  <si>
    <t>-0.19819</t>
  </si>
  <si>
    <t>0.016332</t>
  </si>
  <si>
    <t>-0.17334</t>
  </si>
  <si>
    <t>-2.664E-05</t>
  </si>
  <si>
    <t>-0.057752</t>
  </si>
  <si>
    <t>0.050143</t>
  </si>
  <si>
    <t>0.020569</t>
  </si>
  <si>
    <t>0.042482</t>
  </si>
  <si>
    <t>0.057086</t>
  </si>
  <si>
    <t>0.00041813</t>
  </si>
  <si>
    <t>-0.031429</t>
  </si>
  <si>
    <t>-0.03064</t>
  </si>
  <si>
    <t>0.003048</t>
  </si>
  <si>
    <t>0.018325</t>
  </si>
  <si>
    <t>0.03807</t>
  </si>
  <si>
    <t>0.059707</t>
  </si>
  <si>
    <t>0.005269</t>
  </si>
  <si>
    <t>-0.020441</t>
  </si>
  <si>
    <t>0.017109</t>
  </si>
  <si>
    <t>0.0014117</t>
  </si>
  <si>
    <t>-0.011287</t>
  </si>
  <si>
    <t>0.0013164</t>
  </si>
  <si>
    <t>-0.0014389</t>
  </si>
  <si>
    <t>0.32643</t>
  </si>
  <si>
    <t>-0.12267</t>
  </si>
  <si>
    <t>-0.21514</t>
  </si>
  <si>
    <t>-0.17411</t>
  </si>
  <si>
    <t>-0.31171</t>
  </si>
  <si>
    <t>0.19427</t>
  </si>
  <si>
    <t>-0.064272</t>
  </si>
  <si>
    <t>-0.10753</t>
  </si>
  <si>
    <t>-8.6501E-05</t>
  </si>
  <si>
    <t>0.30364</t>
  </si>
  <si>
    <t>-0.24755</t>
  </si>
  <si>
    <t>0.011903</t>
  </si>
  <si>
    <t>-0.048312</t>
  </si>
  <si>
    <t>-0.029724</t>
  </si>
  <si>
    <t>-0.05936</t>
  </si>
  <si>
    <t>-0.044006</t>
  </si>
  <si>
    <t>-0.049291</t>
  </si>
  <si>
    <t>-0.010303</t>
  </si>
  <si>
    <t>-0.046167</t>
  </si>
  <si>
    <t>-0.005554</t>
  </si>
  <si>
    <t>0.0072022</t>
  </si>
  <si>
    <t>-0.044468</t>
  </si>
  <si>
    <t>0.052633</t>
  </si>
  <si>
    <t>0.014105</t>
  </si>
  <si>
    <t>0.031428</t>
  </si>
  <si>
    <t>0.0014453</t>
  </si>
  <si>
    <t>0.012764</t>
  </si>
  <si>
    <t>0.0038887</t>
  </si>
  <si>
    <t>-0.00078372</t>
  </si>
  <si>
    <t>0.012024</t>
  </si>
  <si>
    <t>0.001992</t>
  </si>
  <si>
    <t>0.0015222</t>
  </si>
  <si>
    <t>0.2583</t>
  </si>
  <si>
    <t>-0.038997</t>
  </si>
  <si>
    <t>-0.07001</t>
  </si>
  <si>
    <t>0.12465</t>
  </si>
  <si>
    <t>-0.016639</t>
  </si>
  <si>
    <t>0.21578</t>
  </si>
  <si>
    <t>0.0018415</t>
  </si>
  <si>
    <t>-0.11694</t>
  </si>
  <si>
    <t>0.023181</t>
  </si>
  <si>
    <t>-0.16065</t>
  </si>
  <si>
    <t>0.016655</t>
  </si>
  <si>
    <t>0.0084152</t>
  </si>
  <si>
    <t>0.12409</t>
  </si>
  <si>
    <t>0.013755</t>
  </si>
  <si>
    <t>0.057321</t>
  </si>
  <si>
    <t>0.13848</t>
  </si>
  <si>
    <t>-0.13723</t>
  </si>
  <si>
    <t>0.059249</t>
  </si>
  <si>
    <t>-0.060857</t>
  </si>
  <si>
    <t>-0.069314</t>
  </si>
  <si>
    <t>-0.073367</t>
  </si>
  <si>
    <t>-0.0558</t>
  </si>
  <si>
    <t>0.01406</t>
  </si>
  <si>
    <t>0.010948</t>
  </si>
  <si>
    <t>-0.016535</t>
  </si>
  <si>
    <t>-0.0072211</t>
  </si>
  <si>
    <t>0.027273</t>
  </si>
  <si>
    <t>0.0065889</t>
  </si>
  <si>
    <t>0.00080464</t>
  </si>
  <si>
    <t>-0.0098262</t>
  </si>
  <si>
    <t>0.010834</t>
  </si>
  <si>
    <t>0.013187</t>
  </si>
  <si>
    <t>0.0020649</t>
  </si>
  <si>
    <t>0.0032257</t>
  </si>
  <si>
    <t>0.38579</t>
  </si>
  <si>
    <t>-0.19311</t>
  </si>
  <si>
    <t>-0.078064</t>
  </si>
  <si>
    <t>0.091286</t>
  </si>
  <si>
    <t>0.14626</t>
  </si>
  <si>
    <t>-0.026869</t>
  </si>
  <si>
    <t>-0.020003</t>
  </si>
  <si>
    <t>0.074292</t>
  </si>
  <si>
    <t>-0.20153</t>
  </si>
  <si>
    <t>-0.19172</t>
  </si>
  <si>
    <t>-0.052025</t>
  </si>
  <si>
    <t>-0.055032</t>
  </si>
  <si>
    <t>-0.040586</t>
  </si>
  <si>
    <t>-0.1632</t>
  </si>
  <si>
    <t>0.031215</t>
  </si>
  <si>
    <t>-0.021655</t>
  </si>
  <si>
    <t>-0.013152</t>
  </si>
  <si>
    <t>-0.011713</t>
  </si>
  <si>
    <t>0.063983</t>
  </si>
  <si>
    <t>0.030296</t>
  </si>
  <si>
    <t>-0.0071832</t>
  </si>
  <si>
    <t>-0.023554</t>
  </si>
  <si>
    <t>0.030952</t>
  </si>
  <si>
    <t>-0.010805</t>
  </si>
  <si>
    <t>-0.0024816</t>
  </si>
  <si>
    <t>-0.027558</t>
  </si>
  <si>
    <t>0.013633</t>
  </si>
  <si>
    <t>-0.0197</t>
  </si>
  <si>
    <t>0.05597</t>
  </si>
  <si>
    <t>-0.018091</t>
  </si>
  <si>
    <t>0.0075468</t>
  </si>
  <si>
    <t>0.018837</t>
  </si>
  <si>
    <t>-0.0033137</t>
  </si>
  <si>
    <t>0.0052323</t>
  </si>
  <si>
    <t>0.39954</t>
  </si>
  <si>
    <t>-0.15153</t>
  </si>
  <si>
    <t>-0.066731</t>
  </si>
  <si>
    <t>-0.20223</t>
  </si>
  <si>
    <t>0.10918</t>
  </si>
  <si>
    <t>-0.14561</t>
  </si>
  <si>
    <t>-0.021148</t>
  </si>
  <si>
    <t>0.13808</t>
  </si>
  <si>
    <t>-0.18898</t>
  </si>
  <si>
    <t>-0.20276</t>
  </si>
  <si>
    <t>0.029407</t>
  </si>
  <si>
    <t>0.10515</t>
  </si>
  <si>
    <t>-0.10741</t>
  </si>
  <si>
    <t>-0.14423</t>
  </si>
  <si>
    <t>-0.054508</t>
  </si>
  <si>
    <t>-0.11182</t>
  </si>
  <si>
    <t>-0.052946</t>
  </si>
  <si>
    <t>-0.17307</t>
  </si>
  <si>
    <t>-0.0021709</t>
  </si>
  <si>
    <t>-0.022214</t>
  </si>
  <si>
    <t>0.040108</t>
  </si>
  <si>
    <t>0.040824</t>
  </si>
  <si>
    <t>0.070082</t>
  </si>
  <si>
    <t>-0.0068375</t>
  </si>
  <si>
    <t>-0.032244</t>
  </si>
  <si>
    <t>-0.0035266</t>
  </si>
  <si>
    <t>-0.02999</t>
  </si>
  <si>
    <t>-0.010715</t>
  </si>
  <si>
    <t>-0.011477</t>
  </si>
  <si>
    <t>-0.0017866</t>
  </si>
  <si>
    <t>-0.0013539</t>
  </si>
  <si>
    <t>-0.00071165</t>
  </si>
  <si>
    <t>0.48284</t>
  </si>
  <si>
    <t>0.00096142</t>
  </si>
  <si>
    <t>-0.17011</t>
  </si>
  <si>
    <t>0.18821</t>
  </si>
  <si>
    <t>-0.010168</t>
  </si>
  <si>
    <t>0.056855</t>
  </si>
  <si>
    <t>-0.053004</t>
  </si>
  <si>
    <t>-0.11878</t>
  </si>
  <si>
    <t>-0.16296</t>
  </si>
  <si>
    <t>0.1323</t>
  </si>
  <si>
    <t>-0.16455</t>
  </si>
  <si>
    <t>-0.018498</t>
  </si>
  <si>
    <t>0.076466</t>
  </si>
  <si>
    <t>-0.088034</t>
  </si>
  <si>
    <t>0.0083733</t>
  </si>
  <si>
    <t>0.039858</t>
  </si>
  <si>
    <t>0.028873</t>
  </si>
  <si>
    <t>-0.068494</t>
  </si>
  <si>
    <t>0.0047809</t>
  </si>
  <si>
    <t>0.11265</t>
  </si>
  <si>
    <t>-0.051168</t>
  </si>
  <si>
    <t>-0.054409</t>
  </si>
  <si>
    <t>0.0050436</t>
  </si>
  <si>
    <t>-0.035385</t>
  </si>
  <si>
    <t>0.0024249</t>
  </si>
  <si>
    <t>-0.031108</t>
  </si>
  <si>
    <t>-0.032015</t>
  </si>
  <si>
    <t>-0.0011032</t>
  </si>
  <si>
    <t>-0.0046807</t>
  </si>
  <si>
    <t>0.0056142</t>
  </si>
  <si>
    <t>0.0022133</t>
  </si>
  <si>
    <t>-0.0025522</t>
  </si>
  <si>
    <t>-0.0022001</t>
  </si>
  <si>
    <t>-0.00060364</t>
  </si>
  <si>
    <t>0.43408</t>
  </si>
  <si>
    <t>-0.022402</t>
  </si>
  <si>
    <t>-0.038101</t>
  </si>
  <si>
    <t>0.030331</t>
  </si>
  <si>
    <t>-0.003954</t>
  </si>
  <si>
    <t>0.1289</t>
  </si>
  <si>
    <t>-0.015229</t>
  </si>
  <si>
    <t>0.080587</t>
  </si>
  <si>
    <t>-0.17202</t>
  </si>
  <si>
    <t>0.13781</t>
  </si>
  <si>
    <t>0.19517</t>
  </si>
  <si>
    <t>0.14263</t>
  </si>
  <si>
    <t>-0.044435</t>
  </si>
  <si>
    <t>-0.0788</t>
  </si>
  <si>
    <t>-0.073212</t>
  </si>
  <si>
    <t>0.15108</t>
  </si>
  <si>
    <t>-0.024406</t>
  </si>
  <si>
    <t>-0.12072</t>
  </si>
  <si>
    <t>-0.072921</t>
  </si>
  <si>
    <t>-0.038896</t>
  </si>
  <si>
    <t>0.021407</t>
  </si>
  <si>
    <t>0.004103</t>
  </si>
  <si>
    <t>-0.042399</t>
  </si>
  <si>
    <t>0.034652</t>
  </si>
  <si>
    <t>-0.0093415</t>
  </si>
  <si>
    <t>-0.0029131</t>
  </si>
  <si>
    <t>0.010451</t>
  </si>
  <si>
    <t>-0.010374</t>
  </si>
  <si>
    <t>0.012868</t>
  </si>
  <si>
    <t>-0.0091323</t>
  </si>
  <si>
    <t>0.004467</t>
  </si>
  <si>
    <t>0.0019272</t>
  </si>
  <si>
    <t>-0.00018487</t>
  </si>
  <si>
    <t>0.4011</t>
  </si>
  <si>
    <t>-0.050807</t>
  </si>
  <si>
    <t>-0.27531</t>
  </si>
  <si>
    <t>0.050289</t>
  </si>
  <si>
    <t>-0.17949</t>
  </si>
  <si>
    <t>-0.10634</t>
  </si>
  <si>
    <t>-0.014154</t>
  </si>
  <si>
    <t>0.094771</t>
  </si>
  <si>
    <t>-0.063901</t>
  </si>
  <si>
    <t>0.25556</t>
  </si>
  <si>
    <t>0.06664</t>
  </si>
  <si>
    <t>0.037847</t>
  </si>
  <si>
    <t>-0.028426</t>
  </si>
  <si>
    <t>-0.047951</t>
  </si>
  <si>
    <t>-0.073332</t>
  </si>
  <si>
    <t>-0.095554</t>
  </si>
  <si>
    <t>0.12355</t>
  </si>
  <si>
    <t>-0.040977</t>
  </si>
  <si>
    <t>0.039278</t>
  </si>
  <si>
    <t>0.0099005</t>
  </si>
  <si>
    <t>0.054434</t>
  </si>
  <si>
    <t>0.088663</t>
  </si>
  <si>
    <t>-0.020645</t>
  </si>
  <si>
    <t>0.000849</t>
  </si>
  <si>
    <t>-0.038774</t>
  </si>
  <si>
    <t>-0.0052163</t>
  </si>
  <si>
    <t>-0.028284</t>
  </si>
  <si>
    <t>0.021052</t>
  </si>
  <si>
    <t>-0.002638</t>
  </si>
  <si>
    <t>-0.0021837</t>
  </si>
  <si>
    <t>0.0022218</t>
  </si>
  <si>
    <t>-0.00053251</t>
  </si>
  <si>
    <t>-0.029128</t>
  </si>
  <si>
    <t>-0.13898</t>
  </si>
  <si>
    <t>0.072041</t>
  </si>
  <si>
    <t>-0.1716</t>
  </si>
  <si>
    <t>0.20995</t>
  </si>
  <si>
    <t>0.2193</t>
  </si>
  <si>
    <t>0.36803</t>
  </si>
  <si>
    <t>0.058341</t>
  </si>
  <si>
    <t>0.094292</t>
  </si>
  <si>
    <t>-0.035143</t>
  </si>
  <si>
    <t>0.07177</t>
  </si>
  <si>
    <t>-0.20875</t>
  </si>
  <si>
    <t>-0.18438</t>
  </si>
  <si>
    <t>0.044166</t>
  </si>
  <si>
    <t>-0.20584</t>
  </si>
  <si>
    <t>0.0019165</t>
  </si>
  <si>
    <t>0.032631</t>
  </si>
  <si>
    <t>-0.029668</t>
  </si>
  <si>
    <t>-0.041789</t>
  </si>
  <si>
    <t>0.089038</t>
  </si>
  <si>
    <t>-0.030665</t>
  </si>
  <si>
    <t>0.043158</t>
  </si>
  <si>
    <t>-0.0040724</t>
  </si>
  <si>
    <t>-0.035343</t>
  </si>
  <si>
    <t>0.00098389</t>
  </si>
  <si>
    <t>-0.020721</t>
  </si>
  <si>
    <t>-0.026041</t>
  </si>
  <si>
    <t>-0.0032603</t>
  </si>
  <si>
    <t>-0.001873</t>
  </si>
  <si>
    <t>-0.0074668</t>
  </si>
  <si>
    <t>0.0067088</t>
  </si>
  <si>
    <t>0.017473</t>
  </si>
  <si>
    <t>-0.0011928</t>
  </si>
  <si>
    <t>0.0017425</t>
  </si>
  <si>
    <t>0.34603</t>
  </si>
  <si>
    <t>-0.062845</t>
  </si>
  <si>
    <t>-0.2309</t>
  </si>
  <si>
    <t>-0.4367</t>
  </si>
  <si>
    <t>-0.10547</t>
  </si>
  <si>
    <t>0.043008</t>
  </si>
  <si>
    <t>-0.20595</t>
  </si>
  <si>
    <t>0.12789</t>
  </si>
  <si>
    <t>-0.12578</t>
  </si>
  <si>
    <t>0.15532</t>
  </si>
  <si>
    <t>0.039036</t>
  </si>
  <si>
    <t>-0.060225</t>
  </si>
  <si>
    <t>0.034069</t>
  </si>
  <si>
    <t>0.14115</t>
  </si>
  <si>
    <t>0.1329</t>
  </si>
  <si>
    <t>-0.046928</t>
  </si>
  <si>
    <t>0.074344</t>
  </si>
  <si>
    <t>0.092836</t>
  </si>
  <si>
    <t>0.056747</t>
  </si>
  <si>
    <t>-0.058014</t>
  </si>
  <si>
    <t>0.0035374</t>
  </si>
  <si>
    <t>-0.068823</t>
  </si>
  <si>
    <t>-0.071368</t>
  </si>
  <si>
    <t>-0.010426</t>
  </si>
  <si>
    <t>-0.017895</t>
  </si>
  <si>
    <t>-0.018442</t>
  </si>
  <si>
    <t>0.015362</t>
  </si>
  <si>
    <t>-0.0060272</t>
  </si>
  <si>
    <t>-0.003847</t>
  </si>
  <si>
    <t>0.0043652</t>
  </si>
  <si>
    <t>0.0069455</t>
  </si>
  <si>
    <t>0.00093129</t>
  </si>
  <si>
    <t>-0.0020307</t>
  </si>
  <si>
    <t>0.18669</t>
  </si>
  <si>
    <t>0.015497</t>
  </si>
  <si>
    <t>0.35944</t>
  </si>
  <si>
    <t>0.092526</t>
  </si>
  <si>
    <t>-0.36099</t>
  </si>
  <si>
    <t>0.045881</t>
  </si>
  <si>
    <t>-0.034811</t>
  </si>
  <si>
    <t>-0.10127</t>
  </si>
  <si>
    <t>-0.0010284</t>
  </si>
  <si>
    <t>-0.13944</t>
  </si>
  <si>
    <t>0.032684</t>
  </si>
  <si>
    <t>-0.10539</t>
  </si>
  <si>
    <t>0.11584</t>
  </si>
  <si>
    <t>0.1334</t>
  </si>
  <si>
    <t>-0.086119</t>
  </si>
  <si>
    <t>-0.040531</t>
  </si>
  <si>
    <t>0.016437</t>
  </si>
  <si>
    <t>-0.046709</t>
  </si>
  <si>
    <t>0.11284</t>
  </si>
  <si>
    <t>-0.033326</t>
  </si>
  <si>
    <t>0.06845</t>
  </si>
  <si>
    <t>-0.029805</t>
  </si>
  <si>
    <t>0.064511</t>
  </si>
  <si>
    <t>0.012054</t>
  </si>
  <si>
    <t>-0.0014401</t>
  </si>
  <si>
    <t>0.00442</t>
  </si>
  <si>
    <t>0.0099011</t>
  </si>
  <si>
    <t>-0.0072351</t>
  </si>
  <si>
    <t>-0.0053135</t>
  </si>
  <si>
    <t>-0.010064</t>
  </si>
  <si>
    <t>0.0081121</t>
  </si>
  <si>
    <t>-0.00081919</t>
  </si>
  <si>
    <t>-0.00088391</t>
  </si>
  <si>
    <t>K</t>
  </si>
  <si>
    <t>Full set</t>
  </si>
  <si>
    <t>PR</t>
  </si>
  <si>
    <t>Filtered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</si>
</sst>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7"/>
      <name val="Calibri"/>
      <family val="2"/>
      <charset val="238"/>
      <scheme val="minor"/>
    </font>
    <font>
      <sz val="8"/>
      <name val="Calibri"/>
      <family val="2"/>
      <charset val="238"/>
    </font>
    <font>
      <sz val="8"/>
      <color theme="1"/>
      <name val="Courier New"/>
      <family val="3"/>
      <charset val="238"/>
    </font>
    <font>
      <sz val="10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</fills>
  <borders count="3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rgb="FFFF0000"/>
      </left>
      <right/>
      <top/>
      <bottom/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7" fillId="0" borderId="0"/>
  </cellStyleXfs>
  <cellXfs count="146">
    <xf numFmtId="0" fontId="0" fillId="0" borderId="0" xfId="0"/>
    <xf numFmtId="0" fontId="7" fillId="0" borderId="0" xfId="4"/>
    <xf numFmtId="49" fontId="4" fillId="0" borderId="1" xfId="4" applyNumberFormat="1" applyFont="1" applyBorder="1" applyAlignment="1">
      <alignment horizontal="center" vertical="center"/>
    </xf>
    <xf numFmtId="49" fontId="4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0" xfId="4" applyFont="1"/>
    <xf numFmtId="0" fontId="4" fillId="0" borderId="2" xfId="4" applyFont="1" applyBorder="1" applyAlignment="1">
      <alignment horizontal="center" vertical="center"/>
    </xf>
    <xf numFmtId="0" fontId="7" fillId="0" borderId="0" xfId="4" applyAlignment="1">
      <alignment horizontal="center" vertical="center"/>
    </xf>
    <xf numFmtId="1" fontId="4" fillId="0" borderId="1" xfId="4" applyNumberFormat="1" applyFont="1" applyBorder="1" applyAlignment="1" applyProtection="1">
      <alignment horizontal="center" vertical="center"/>
      <protection locked="0"/>
    </xf>
    <xf numFmtId="1" fontId="4" fillId="3" borderId="1" xfId="4" applyNumberFormat="1" applyFont="1" applyFill="1" applyBorder="1" applyAlignment="1" applyProtection="1">
      <alignment horizontal="center" vertical="center"/>
      <protection locked="0"/>
    </xf>
    <xf numFmtId="0" fontId="5" fillId="0" borderId="0" xfId="4" applyFont="1"/>
    <xf numFmtId="0" fontId="4" fillId="0" borderId="0" xfId="4" applyFont="1" applyAlignment="1">
      <alignment horizontal="center" vertical="center" wrapText="1"/>
    </xf>
    <xf numFmtId="1" fontId="4" fillId="0" borderId="0" xfId="4" applyNumberFormat="1" applyFont="1" applyAlignment="1">
      <alignment horizontal="center" vertical="center"/>
    </xf>
    <xf numFmtId="49" fontId="4" fillId="0" borderId="3" xfId="4" applyNumberFormat="1" applyFont="1" applyBorder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1" fontId="4" fillId="2" borderId="0" xfId="4" applyNumberFormat="1" applyFont="1" applyFill="1" applyAlignment="1" applyProtection="1">
      <alignment horizontal="center" vertical="center"/>
      <protection locked="0"/>
    </xf>
    <xf numFmtId="1" fontId="6" fillId="2" borderId="0" xfId="0" applyNumberFormat="1" applyFont="1" applyFill="1" applyAlignment="1">
      <alignment horizontal="center" vertical="center"/>
    </xf>
    <xf numFmtId="1" fontId="4" fillId="0" borderId="0" xfId="4" applyNumberFormat="1" applyFont="1"/>
    <xf numFmtId="1" fontId="4" fillId="2" borderId="0" xfId="4" applyNumberFormat="1" applyFont="1" applyFill="1" applyAlignment="1">
      <alignment horizontal="center" vertical="center"/>
    </xf>
    <xf numFmtId="1" fontId="4" fillId="0" borderId="0" xfId="4" applyNumberFormat="1" applyFont="1" applyAlignment="1" applyProtection="1">
      <alignment horizontal="center" vertical="center"/>
      <protection locked="0"/>
    </xf>
    <xf numFmtId="0" fontId="4" fillId="2" borderId="0" xfId="4" applyFont="1" applyFill="1" applyAlignment="1">
      <alignment horizontal="center" vertical="center"/>
    </xf>
    <xf numFmtId="1" fontId="6" fillId="2" borderId="0" xfId="0" applyNumberFormat="1" applyFont="1" applyFill="1" applyAlignment="1" applyProtection="1">
      <alignment horizontal="center" vertical="center"/>
      <protection locked="0"/>
    </xf>
    <xf numFmtId="1" fontId="4" fillId="2" borderId="4" xfId="4" applyNumberFormat="1" applyFont="1" applyFill="1" applyBorder="1" applyAlignment="1" applyProtection="1">
      <alignment horizontal="center" vertical="center"/>
      <protection locked="0"/>
    </xf>
    <xf numFmtId="49" fontId="4" fillId="0" borderId="0" xfId="4" applyNumberFormat="1" applyFont="1"/>
    <xf numFmtId="1" fontId="6" fillId="2" borderId="2" xfId="0" applyNumberFormat="1" applyFont="1" applyFill="1" applyBorder="1" applyAlignment="1" applyProtection="1">
      <alignment horizontal="center" vertical="center"/>
      <protection locked="0"/>
    </xf>
    <xf numFmtId="1" fontId="6" fillId="2" borderId="3" xfId="0" applyNumberFormat="1" applyFont="1" applyFill="1" applyBorder="1" applyAlignment="1" applyProtection="1">
      <alignment horizontal="center" vertical="center"/>
      <protection locked="0"/>
    </xf>
    <xf numFmtId="1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6" xfId="0" applyNumberFormat="1" applyFont="1" applyFill="1" applyBorder="1" applyAlignment="1" applyProtection="1">
      <alignment horizontal="center" vertical="center"/>
      <protection locked="0"/>
    </xf>
    <xf numFmtId="1" fontId="6" fillId="2" borderId="7" xfId="0" applyNumberFormat="1" applyFont="1" applyFill="1" applyBorder="1" applyAlignment="1" applyProtection="1">
      <alignment horizontal="center" vertical="center"/>
      <protection locked="0"/>
    </xf>
    <xf numFmtId="9" fontId="4" fillId="2" borderId="23" xfId="4" applyNumberFormat="1" applyFont="1" applyFill="1" applyBorder="1" applyAlignment="1">
      <alignment horizontal="center" vertical="center"/>
    </xf>
    <xf numFmtId="0" fontId="4" fillId="2" borderId="11" xfId="4" applyFont="1" applyFill="1" applyBorder="1" applyAlignment="1">
      <alignment horizontal="center" vertical="center"/>
    </xf>
    <xf numFmtId="0" fontId="4" fillId="2" borderId="12" xfId="4" applyFont="1" applyFill="1" applyBorder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/>
      <protection locked="0"/>
    </xf>
    <xf numFmtId="49" fontId="4" fillId="4" borderId="22" xfId="4" applyNumberFormat="1" applyFont="1" applyFill="1" applyBorder="1" applyAlignment="1" applyProtection="1">
      <alignment horizontal="center" vertical="center"/>
      <protection locked="0"/>
    </xf>
    <xf numFmtId="49" fontId="4" fillId="4" borderId="0" xfId="4" applyNumberFormat="1" applyFont="1" applyFill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4" applyFont="1" applyFill="1" applyBorder="1" applyAlignment="1">
      <alignment horizontal="center" vertical="center" textRotation="90" wrapText="1"/>
    </xf>
    <xf numFmtId="49" fontId="8" fillId="4" borderId="3" xfId="4" applyNumberFormat="1" applyFont="1" applyFill="1" applyBorder="1" applyAlignment="1">
      <alignment horizontal="center" vertical="center" textRotation="90" wrapText="1"/>
    </xf>
    <xf numFmtId="49" fontId="4" fillId="4" borderId="3" xfId="4" applyNumberFormat="1" applyFont="1" applyFill="1" applyBorder="1" applyAlignment="1">
      <alignment horizontal="center" vertical="center" textRotation="90" wrapText="1"/>
    </xf>
    <xf numFmtId="0" fontId="4" fillId="4" borderId="0" xfId="4" applyFont="1" applyFill="1"/>
    <xf numFmtId="49" fontId="4" fillId="5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6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4" borderId="24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 applyProtection="1">
      <alignment horizontal="center" vertical="center"/>
      <protection locked="0"/>
    </xf>
    <xf numFmtId="1" fontId="6" fillId="2" borderId="8" xfId="0" applyNumberFormat="1" applyFont="1" applyFill="1" applyBorder="1" applyAlignment="1" applyProtection="1">
      <alignment horizontal="center" vertical="center"/>
      <protection locked="0"/>
    </xf>
    <xf numFmtId="1" fontId="6" fillId="2" borderId="9" xfId="0" applyNumberFormat="1" applyFont="1" applyFill="1" applyBorder="1" applyAlignment="1" applyProtection="1">
      <alignment horizontal="center" vertical="center"/>
      <protection locked="0"/>
    </xf>
    <xf numFmtId="1" fontId="4" fillId="2" borderId="1" xfId="4" applyNumberFormat="1" applyFont="1" applyFill="1" applyBorder="1" applyAlignment="1" applyProtection="1">
      <alignment horizontal="center" vertical="center"/>
      <protection locked="0"/>
    </xf>
    <xf numFmtId="49" fontId="4" fillId="4" borderId="25" xfId="4" applyNumberFormat="1" applyFont="1" applyFill="1" applyBorder="1" applyAlignment="1" applyProtection="1">
      <alignment horizontal="center" vertical="center"/>
      <protection locked="0"/>
    </xf>
    <xf numFmtId="1" fontId="4" fillId="2" borderId="8" xfId="4" applyNumberFormat="1" applyFont="1" applyFill="1" applyBorder="1" applyAlignment="1">
      <alignment horizontal="center" vertical="center"/>
    </xf>
    <xf numFmtId="49" fontId="4" fillId="4" borderId="3" xfId="4" applyNumberFormat="1" applyFont="1" applyFill="1" applyBorder="1" applyAlignment="1">
      <alignment horizontal="center" vertical="center" wrapText="1"/>
    </xf>
    <xf numFmtId="49" fontId="4" fillId="4" borderId="25" xfId="4" applyNumberFormat="1" applyFont="1" applyFill="1" applyBorder="1" applyAlignment="1" applyProtection="1">
      <alignment horizontal="center" vertical="center" wrapText="1"/>
      <protection locked="0"/>
    </xf>
    <xf numFmtId="1" fontId="4" fillId="2" borderId="25" xfId="4" applyNumberFormat="1" applyFont="1" applyFill="1" applyBorder="1" applyAlignment="1" applyProtection="1">
      <alignment horizontal="center" vertical="center"/>
      <protection locked="0"/>
    </xf>
    <xf numFmtId="49" fontId="4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>
      <alignment horizontal="center" vertical="center"/>
    </xf>
    <xf numFmtId="49" fontId="4" fillId="7" borderId="3" xfId="4" applyNumberFormat="1" applyFont="1" applyFill="1" applyBorder="1" applyAlignment="1">
      <alignment horizontal="center" vertical="center" textRotation="90" wrapText="1"/>
    </xf>
    <xf numFmtId="0" fontId="7" fillId="7" borderId="0" xfId="4" applyFill="1"/>
    <xf numFmtId="0" fontId="4" fillId="7" borderId="0" xfId="4" applyFont="1" applyFill="1" applyAlignment="1">
      <alignment horizontal="center" vertical="center" wrapText="1"/>
    </xf>
    <xf numFmtId="1" fontId="4" fillId="7" borderId="0" xfId="4" applyNumberFormat="1" applyFont="1" applyFill="1" applyAlignment="1">
      <alignment horizontal="center" vertical="center"/>
    </xf>
    <xf numFmtId="0" fontId="4" fillId="7" borderId="0" xfId="4" applyFont="1" applyFill="1"/>
    <xf numFmtId="0" fontId="5" fillId="7" borderId="0" xfId="4" applyFont="1" applyFill="1"/>
    <xf numFmtId="0" fontId="7" fillId="7" borderId="0" xfId="4" applyFill="1" applyAlignment="1">
      <alignment horizontal="center" vertical="center"/>
    </xf>
    <xf numFmtId="0" fontId="4" fillId="7" borderId="2" xfId="4" applyFont="1" applyFill="1" applyBorder="1" applyAlignment="1">
      <alignment horizontal="center" vertical="center"/>
    </xf>
    <xf numFmtId="0" fontId="4" fillId="7" borderId="0" xfId="4" applyFont="1" applyFill="1" applyAlignment="1">
      <alignment horizontal="center" vertical="center"/>
    </xf>
    <xf numFmtId="49" fontId="4" fillId="7" borderId="0" xfId="4" applyNumberFormat="1" applyFont="1" applyFill="1" applyAlignment="1">
      <alignment horizontal="center" vertical="center"/>
    </xf>
    <xf numFmtId="0" fontId="4" fillId="4" borderId="0" xfId="4" applyFont="1" applyFill="1" applyAlignment="1">
      <alignment horizontal="center"/>
    </xf>
    <xf numFmtId="49" fontId="4" fillId="4" borderId="0" xfId="4" applyNumberFormat="1" applyFont="1" applyFill="1" applyAlignment="1" applyProtection="1">
      <alignment horizontal="center" vertical="center"/>
      <protection locked="0"/>
    </xf>
    <xf numFmtId="0" fontId="4" fillId="2" borderId="23" xfId="4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 applyProtection="1">
      <alignment horizontal="center" vertical="center"/>
      <protection locked="0"/>
    </xf>
    <xf numFmtId="2" fontId="6" fillId="2" borderId="6" xfId="0" applyNumberFormat="1" applyFont="1" applyFill="1" applyBorder="1" applyAlignment="1" applyProtection="1">
      <alignment horizontal="center" vertical="center"/>
      <protection locked="0"/>
    </xf>
    <xf numFmtId="2" fontId="6" fillId="2" borderId="7" xfId="0" applyNumberFormat="1" applyFont="1" applyFill="1" applyBorder="1" applyAlignment="1" applyProtection="1">
      <alignment horizontal="center" vertical="center"/>
      <protection locked="0"/>
    </xf>
    <xf numFmtId="2" fontId="6" fillId="2" borderId="9" xfId="0" applyNumberFormat="1" applyFont="1" applyFill="1" applyBorder="1" applyAlignment="1" applyProtection="1">
      <alignment horizontal="center" vertical="center"/>
      <protection locked="0"/>
    </xf>
    <xf numFmtId="2" fontId="6" fillId="2" borderId="3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2" borderId="6" xfId="4" applyFont="1" applyFill="1" applyBorder="1" applyAlignment="1">
      <alignment horizontal="center" vertical="center"/>
    </xf>
    <xf numFmtId="0" fontId="9" fillId="4" borderId="9" xfId="4" applyFont="1" applyFill="1" applyBorder="1" applyAlignment="1">
      <alignment horizontal="center"/>
    </xf>
    <xf numFmtId="11" fontId="4" fillId="2" borderId="10" xfId="4" applyNumberFormat="1" applyFont="1" applyFill="1" applyBorder="1" applyAlignment="1">
      <alignment horizontal="center" vertical="center"/>
    </xf>
    <xf numFmtId="49" fontId="8" fillId="4" borderId="27" xfId="4" applyNumberFormat="1" applyFont="1" applyFill="1" applyBorder="1" applyAlignment="1">
      <alignment horizontal="center" vertical="center" wrapText="1"/>
    </xf>
    <xf numFmtId="1" fontId="9" fillId="0" borderId="19" xfId="4" applyNumberFormat="1" applyFont="1" applyBorder="1" applyAlignment="1" applyProtection="1">
      <alignment horizontal="center" vertical="center"/>
      <protection locked="0"/>
    </xf>
    <xf numFmtId="1" fontId="9" fillId="0" borderId="14" xfId="4" applyNumberFormat="1" applyFont="1" applyBorder="1" applyAlignment="1" applyProtection="1">
      <alignment horizontal="center" vertical="center"/>
      <protection locked="0"/>
    </xf>
    <xf numFmtId="1" fontId="9" fillId="8" borderId="14" xfId="4" applyNumberFormat="1" applyFont="1" applyFill="1" applyBorder="1" applyAlignment="1" applyProtection="1">
      <alignment horizontal="center" vertical="center"/>
      <protection locked="0"/>
    </xf>
    <xf numFmtId="1" fontId="9" fillId="8" borderId="1" xfId="4" applyNumberFormat="1" applyFont="1" applyFill="1" applyBorder="1" applyAlignment="1" applyProtection="1">
      <alignment horizontal="center" vertical="center"/>
      <protection locked="0"/>
    </xf>
    <xf numFmtId="1" fontId="9" fillId="0" borderId="15" xfId="4" applyNumberFormat="1" applyFont="1" applyBorder="1" applyAlignment="1" applyProtection="1">
      <alignment horizontal="center" vertical="center"/>
      <protection locked="0"/>
    </xf>
    <xf numFmtId="1" fontId="9" fillId="8" borderId="20" xfId="4" applyNumberFormat="1" applyFont="1" applyFill="1" applyBorder="1" applyAlignment="1" applyProtection="1">
      <alignment horizontal="center" vertical="center"/>
      <protection locked="0"/>
    </xf>
    <xf numFmtId="1" fontId="9" fillId="0" borderId="1" xfId="4" applyNumberFormat="1" applyFont="1" applyBorder="1" applyAlignment="1" applyProtection="1">
      <alignment horizontal="center" vertical="center"/>
      <protection locked="0"/>
    </xf>
    <xf numFmtId="1" fontId="9" fillId="0" borderId="16" xfId="4" applyNumberFormat="1" applyFont="1" applyBorder="1" applyAlignment="1" applyProtection="1">
      <alignment horizontal="center" vertical="center"/>
      <protection locked="0"/>
    </xf>
    <xf numFmtId="1" fontId="9" fillId="0" borderId="20" xfId="4" applyNumberFormat="1" applyFont="1" applyBorder="1" applyAlignment="1" applyProtection="1">
      <alignment horizontal="center" vertical="center"/>
      <protection locked="0"/>
    </xf>
    <xf numFmtId="1" fontId="9" fillId="0" borderId="21" xfId="4" applyNumberFormat="1" applyFont="1" applyBorder="1" applyAlignment="1" applyProtection="1">
      <alignment horizontal="center" vertical="center"/>
      <protection locked="0"/>
    </xf>
    <xf numFmtId="1" fontId="9" fillId="0" borderId="17" xfId="4" applyNumberFormat="1" applyFont="1" applyBorder="1" applyAlignment="1" applyProtection="1">
      <alignment horizontal="center" vertical="center"/>
      <protection locked="0"/>
    </xf>
    <xf numFmtId="1" fontId="9" fillId="8" borderId="17" xfId="4" applyNumberFormat="1" applyFont="1" applyFill="1" applyBorder="1" applyAlignment="1" applyProtection="1">
      <alignment horizontal="center" vertical="center"/>
      <protection locked="0"/>
    </xf>
    <xf numFmtId="1" fontId="9" fillId="8" borderId="18" xfId="4" applyNumberFormat="1" applyFont="1" applyFill="1" applyBorder="1" applyAlignment="1" applyProtection="1">
      <alignment horizontal="center" vertical="center"/>
      <protection locked="0"/>
    </xf>
    <xf numFmtId="1" fontId="9" fillId="0" borderId="13" xfId="4" applyNumberFormat="1" applyFont="1" applyBorder="1" applyAlignment="1" applyProtection="1">
      <alignment horizontal="center" vertical="center"/>
      <protection locked="0"/>
    </xf>
    <xf numFmtId="1" fontId="9" fillId="8" borderId="13" xfId="4" applyNumberFormat="1" applyFont="1" applyFill="1" applyBorder="1" applyAlignment="1" applyProtection="1">
      <alignment horizontal="center" vertical="center"/>
      <protection locked="0"/>
    </xf>
    <xf numFmtId="1" fontId="9" fillId="8" borderId="0" xfId="4" applyNumberFormat="1" applyFont="1" applyFill="1" applyAlignment="1" applyProtection="1">
      <alignment horizontal="center" vertical="center"/>
      <protection locked="0"/>
    </xf>
    <xf numFmtId="1" fontId="9" fillId="0" borderId="0" xfId="4" applyNumberFormat="1" applyFont="1" applyAlignment="1">
      <alignment horizontal="center" vertical="center"/>
    </xf>
    <xf numFmtId="49" fontId="4" fillId="4" borderId="0" xfId="4" applyNumberFormat="1" applyFont="1" applyFill="1" applyAlignment="1">
      <alignment horizontal="center" vertical="center" textRotation="90" wrapText="1"/>
    </xf>
    <xf numFmtId="49" fontId="4" fillId="9" borderId="4" xfId="4" applyNumberFormat="1" applyFont="1" applyFill="1" applyBorder="1" applyAlignment="1" applyProtection="1">
      <alignment horizontal="center" vertical="center" wrapText="1"/>
      <protection locked="0"/>
    </xf>
    <xf numFmtId="1" fontId="6" fillId="2" borderId="23" xfId="0" applyNumberFormat="1" applyFont="1" applyFill="1" applyBorder="1" applyAlignment="1">
      <alignment horizontal="center" vertical="center"/>
    </xf>
    <xf numFmtId="0" fontId="4" fillId="5" borderId="0" xfId="4" applyFont="1" applyFill="1" applyAlignment="1">
      <alignment horizontal="center" vertical="center"/>
    </xf>
    <xf numFmtId="0" fontId="4" fillId="5" borderId="0" xfId="4" applyFont="1" applyFill="1"/>
    <xf numFmtId="49" fontId="4" fillId="5" borderId="0" xfId="4" applyNumberFormat="1" applyFont="1" applyFill="1" applyAlignment="1">
      <alignment horizontal="center" vertical="center"/>
    </xf>
    <xf numFmtId="0" fontId="7" fillId="5" borderId="0" xfId="4" applyFill="1"/>
    <xf numFmtId="1" fontId="4" fillId="4" borderId="0" xfId="4" applyNumberFormat="1" applyFont="1" applyFill="1" applyAlignment="1">
      <alignment horizontal="left" vertical="center"/>
    </xf>
    <xf numFmtId="1" fontId="4" fillId="4" borderId="8" xfId="4" applyNumberFormat="1" applyFont="1" applyFill="1" applyBorder="1" applyAlignment="1">
      <alignment horizontal="left" vertical="center"/>
    </xf>
    <xf numFmtId="1" fontId="4" fillId="10" borderId="1" xfId="4" applyNumberFormat="1" applyFont="1" applyFill="1" applyBorder="1" applyAlignment="1" applyProtection="1">
      <alignment horizontal="center" vertical="center"/>
      <protection locked="0"/>
    </xf>
    <xf numFmtId="49" fontId="4" fillId="11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2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0" xfId="4" applyNumberFormat="1" applyFont="1" applyFill="1" applyAlignment="1" applyProtection="1">
      <alignment horizontal="center" vertical="center" wrapText="1"/>
      <protection locked="0"/>
    </xf>
    <xf numFmtId="1" fontId="6" fillId="0" borderId="0" xfId="0" applyNumberFormat="1" applyFont="1"/>
    <xf numFmtId="0" fontId="6" fillId="0" borderId="0" xfId="0" applyFont="1"/>
    <xf numFmtId="0" fontId="10" fillId="0" borderId="3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 textRotation="90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4" fillId="3" borderId="0" xfId="4" applyNumberFormat="1" applyFont="1" applyFill="1" applyAlignment="1" applyProtection="1">
      <alignment horizontal="center" vertical="center" wrapText="1"/>
      <protection locked="0"/>
    </xf>
    <xf numFmtId="49" fontId="4" fillId="3" borderId="2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29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0" xfId="4" applyFont="1" applyFill="1" applyAlignment="1">
      <alignment horizontal="center"/>
    </xf>
    <xf numFmtId="0" fontId="9" fillId="4" borderId="0" xfId="4" applyFont="1" applyFill="1" applyAlignment="1">
      <alignment horizontal="center" vertical="center"/>
    </xf>
    <xf numFmtId="0" fontId="9" fillId="4" borderId="8" xfId="4" applyFont="1" applyFill="1" applyBorder="1" applyAlignment="1">
      <alignment horizontal="center" vertical="center"/>
    </xf>
    <xf numFmtId="1" fontId="4" fillId="4" borderId="5" xfId="4" applyNumberFormat="1" applyFont="1" applyFill="1" applyBorder="1" applyAlignment="1">
      <alignment horizontal="center" vertical="center"/>
    </xf>
    <xf numFmtId="1" fontId="4" fillId="4" borderId="6" xfId="4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  <xf numFmtId="1" fontId="4" fillId="4" borderId="3" xfId="4" applyNumberFormat="1" applyFont="1" applyFill="1" applyBorder="1" applyAlignment="1">
      <alignment horizontal="center" vertical="center"/>
    </xf>
    <xf numFmtId="1" fontId="4" fillId="4" borderId="8" xfId="4" applyNumberFormat="1" applyFont="1" applyFill="1" applyBorder="1" applyAlignment="1">
      <alignment horizontal="center" vertical="center"/>
    </xf>
    <xf numFmtId="1" fontId="4" fillId="4" borderId="0" xfId="4" applyNumberFormat="1" applyFont="1" applyFill="1" applyAlignment="1">
      <alignment horizontal="center" vertical="center"/>
    </xf>
    <xf numFmtId="1" fontId="4" fillId="4" borderId="26" xfId="4" applyNumberFormat="1" applyFont="1" applyFill="1" applyBorder="1" applyAlignment="1">
      <alignment horizontal="center" vertical="center"/>
    </xf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  <color rgb="FFFFFF66"/>
      <color rgb="FFFF3399"/>
      <color rgb="FF99CCFF"/>
      <color rgb="FF66CCFF"/>
      <color rgb="FFFFFFCC"/>
      <color rgb="FF99FF66"/>
      <color rgb="FF9933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SFG!$A$38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SFG!$DV$38:$DY$38</c:f>
              <c:numCache>
                <c:formatCode>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4-47DC-8A1A-91178B231382}"/>
            </c:ext>
          </c:extLst>
        </c:ser>
        <c:ser>
          <c:idx val="2"/>
          <c:order val="1"/>
          <c:tx>
            <c:strRef>
              <c:f>SFG!$A$41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SFG!$DV$41:$DY$41</c:f>
              <c:numCache>
                <c:formatCode>0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A-48EB-B11F-FBFA9309035B}"/>
            </c:ext>
          </c:extLst>
        </c:ser>
        <c:ser>
          <c:idx val="4"/>
          <c:order val="2"/>
          <c:tx>
            <c:strRef>
              <c:f>SFG!$A$42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SFG!$DV$42:$DY$42</c:f>
              <c:numCache>
                <c:formatCode>0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1D-4461-A5DF-BB2A5B6F93A6}"/>
            </c:ext>
          </c:extLst>
        </c:ser>
        <c:ser>
          <c:idx val="0"/>
          <c:order val="3"/>
          <c:tx>
            <c:strRef>
              <c:f>SFG!$A$43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SFG!$DV$43:$DY$43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DA-4112-8D7F-411584708F8C}"/>
            </c:ext>
          </c:extLst>
        </c:ser>
        <c:ser>
          <c:idx val="1"/>
          <c:order val="4"/>
          <c:tx>
            <c:strRef>
              <c:f>SFG!$A$44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SFG!$DV$44:$DY$44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1A6-BA86-890A8795AA78}"/>
            </c:ext>
          </c:extLst>
        </c:ser>
        <c:ser>
          <c:idx val="3"/>
          <c:order val="5"/>
          <c:tx>
            <c:strRef>
              <c:f>SFG!$A$45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SFG!$DV$45:$DY$45</c:f>
              <c:numCache>
                <c:formatCode>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2-4E70-B3AA-3B88E2F4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2400" verticalDpi="24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7-4617-809C-F02B135D20C0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7-4617-809C-F02B135D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Full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results!$B$2:$B$5</c:f>
              <c:numCache>
                <c:formatCode>General</c:formatCode>
                <c:ptCount val="4"/>
                <c:pt idx="0">
                  <c:v>0.16714000000000001</c:v>
                </c:pt>
                <c:pt idx="1">
                  <c:v>0.21715000000000001</c:v>
                </c:pt>
                <c:pt idx="2">
                  <c:v>0.20468</c:v>
                </c:pt>
                <c:pt idx="3">
                  <c:v>0.18257999999999999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A-49B5-8342-A86C95B276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Filtered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results!$C$2:$C$5</c:f>
              <c:numCache>
                <c:formatCode>General</c:formatCode>
                <c:ptCount val="4"/>
                <c:pt idx="0">
                  <c:v>4.4179999999999997E-2</c:v>
                </c:pt>
                <c:pt idx="1">
                  <c:v>5.5879999999999999E-2</c:v>
                </c:pt>
                <c:pt idx="2">
                  <c:v>4.5749999999999999E-2</c:v>
                </c:pt>
                <c:pt idx="3">
                  <c:v>6.0220000000000003E-2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A-49B5-8342-A86C95B2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48671"/>
        <c:axId val="2128957311"/>
      </c:lineChart>
      <c:catAx>
        <c:axId val="212894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i="1"/>
                  <a:t>K</a:t>
                </a:r>
                <a:r>
                  <a:rPr lang="hu-HU"/>
                  <a:t> (number of clusters)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8957311"/>
        <c:crosses val="autoZero"/>
        <c:auto val="1"/>
        <c:lblAlgn val="ctr"/>
        <c:lblOffset val="100"/>
        <c:noMultiLvlLbl val="0"/>
      </c:catAx>
      <c:valAx>
        <c:axId val="2128957311"/>
        <c:scaling>
          <c:orientation val="minMax"/>
          <c:max val="0.23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Average silhouette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8948671"/>
        <c:crosses val="autoZero"/>
        <c:crossBetween val="between"/>
        <c:majorUnit val="2.0000000000000004E-2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5526952399113113E-2"/>
          <c:y val="0.17743075058787369"/>
          <c:w val="0.93357965698646117"/>
          <c:h val="0.5588482299867940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SFG!$GF$16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SFG!$GG$16:$GJ$16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B-4CD4-BD0F-35508DCCA731}"/>
            </c:ext>
          </c:extLst>
        </c:ser>
        <c:ser>
          <c:idx val="3"/>
          <c:order val="1"/>
          <c:tx>
            <c:strRef>
              <c:f>SFG!$GF$17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SFG!$GG$17:$GJ$17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5-46F4-A36D-13F783E6D13B}"/>
            </c:ext>
          </c:extLst>
        </c:ser>
        <c:ser>
          <c:idx val="4"/>
          <c:order val="2"/>
          <c:tx>
            <c:strRef>
              <c:f>SFG!$GF$18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SFG!$GG$18:$GJ$18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5-46F4-A36D-13F783E6D13B}"/>
            </c:ext>
          </c:extLst>
        </c:ser>
        <c:ser>
          <c:idx val="5"/>
          <c:order val="3"/>
          <c:tx>
            <c:strRef>
              <c:f>SFG!$GF$19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SFG!$GG$19:$GJ$19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5-46F4-A36D-13F783E6D13B}"/>
            </c:ext>
          </c:extLst>
        </c:ser>
        <c:ser>
          <c:idx val="6"/>
          <c:order val="4"/>
          <c:tx>
            <c:strRef>
              <c:f>SFG!$GF$20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SFG!$GG$20:$GJ$20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5-46F4-A36D-13F783E6D13B}"/>
            </c:ext>
          </c:extLst>
        </c:ser>
        <c:ser>
          <c:idx val="8"/>
          <c:order val="5"/>
          <c:tx>
            <c:strRef>
              <c:f>SFG!$GF$21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SFG!$GG$21:$GJ$21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E-4CD5-B81A-A95EE46A04DB}"/>
            </c:ext>
          </c:extLst>
        </c:ser>
        <c:ser>
          <c:idx val="9"/>
          <c:order val="6"/>
          <c:tx>
            <c:strRef>
              <c:f>SFG!$GF$22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SFG!$GG$22:$GJ$22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1DD-8C62-4D7A517BEC12}"/>
            </c:ext>
          </c:extLst>
        </c:ser>
        <c:ser>
          <c:idx val="0"/>
          <c:order val="7"/>
          <c:tx>
            <c:strRef>
              <c:f>SFG!$GF$23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SFG!$GG$23:$GJ$23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0-4AE7-98DF-88662974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02070261974956E-2"/>
          <c:y val="0.78763970712690634"/>
          <c:w val="0.85344908651017948"/>
          <c:h val="0.18213033038731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SFG!$A$75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SFG!$DV$75:$DY$75</c:f>
              <c:numCache>
                <c:formatCode>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C-4398-9CD6-C4DDF11B8B57}"/>
            </c:ext>
          </c:extLst>
        </c:ser>
        <c:ser>
          <c:idx val="4"/>
          <c:order val="1"/>
          <c:tx>
            <c:strRef>
              <c:f>SFG!$A$76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SFG!$DV$76:$DY$76</c:f>
              <c:numCache>
                <c:formatCode>0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C-4398-9CD6-C4DDF11B8B57}"/>
            </c:ext>
          </c:extLst>
        </c:ser>
        <c:ser>
          <c:idx val="0"/>
          <c:order val="2"/>
          <c:tx>
            <c:strRef>
              <c:f>SFG!$A$77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SFG!$DV$77:$DY$77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C-4398-9CD6-C4DDF11B8B57}"/>
            </c:ext>
          </c:extLst>
        </c:ser>
        <c:ser>
          <c:idx val="1"/>
          <c:order val="3"/>
          <c:tx>
            <c:strRef>
              <c:f>SFG!$A$78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SFG!$DV$78:$DY$78</c:f>
              <c:numCache>
                <c:formatCode>0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7-4D39-B02C-EE36D0A16883}"/>
            </c:ext>
          </c:extLst>
        </c:ser>
        <c:ser>
          <c:idx val="3"/>
          <c:order val="4"/>
          <c:tx>
            <c:strRef>
              <c:f>SFG!$A$79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SFG!$DV$79:$DY$79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8-466E-B224-8FA933EB82F6}"/>
            </c:ext>
          </c:extLst>
        </c:ser>
        <c:ser>
          <c:idx val="5"/>
          <c:order val="5"/>
          <c:tx>
            <c:strRef>
              <c:f>SFG!$A$80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SFG!$DV$80:$DY$80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1-45EE-814E-EE15EB43848C}"/>
            </c:ext>
          </c:extLst>
        </c:ser>
        <c:ser>
          <c:idx val="7"/>
          <c:order val="6"/>
          <c:tx>
            <c:strRef>
              <c:f>SFG!$A$81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SFG!$DV$81:$DY$81</c:f>
              <c:numCache>
                <c:formatCode>0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79E-AF85-1A16B3CF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SFG!$DV$96:$DY$96</c:f>
              <c:numCache>
                <c:formatCode>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7F1-AC8E-89AA8B78FB69}"/>
            </c:ext>
          </c:extLst>
        </c:ser>
        <c:ser>
          <c:idx val="4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SFG!$DV$97:$DY$97</c:f>
              <c:numCache>
                <c:formatCode>0</c:formatCode>
                <c:ptCount val="4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47F1-AC8E-89AA8B78FB69}"/>
            </c:ext>
          </c:extLst>
        </c:ser>
        <c:ser>
          <c:idx val="0"/>
          <c:order val="2"/>
          <c:tx>
            <c:strRef>
              <c:f>SFG!$A$98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SFG!$DV$98:$DY$98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D-47F1-AC8E-89AA8B78FB69}"/>
            </c:ext>
          </c:extLst>
        </c:ser>
        <c:ser>
          <c:idx val="1"/>
          <c:order val="3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SFG!$DV$99:$DY$99</c:f>
              <c:numCache>
                <c:formatCode>0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C25-ACCC-DB6A44FFEFE3}"/>
            </c:ext>
          </c:extLst>
        </c:ser>
        <c:ser>
          <c:idx val="3"/>
          <c:order val="4"/>
          <c:tx>
            <c:strRef>
              <c:f>SFG!$A$100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SFG!$DV$100:$DY$100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3E2-8906-0B629862A074}"/>
            </c:ext>
          </c:extLst>
        </c:ser>
        <c:ser>
          <c:idx val="5"/>
          <c:order val="5"/>
          <c:tx>
            <c:strRef>
              <c:f>SFG!$A$101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SFG!$DV$101:$DY$101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B-44B4-B0A2-2062809CDCB6}"/>
            </c:ext>
          </c:extLst>
        </c:ser>
        <c:ser>
          <c:idx val="7"/>
          <c:order val="6"/>
          <c:tx>
            <c:strRef>
              <c:f>SFG!$A$102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SFG!$DV$102:$DY$102</c:f>
              <c:numCache>
                <c:formatCode>0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0DE-A9C5-B7675333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SFG!$GF$57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SFG!$GG$57:$GJ$57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D-4B78-A270-36563312CD19}"/>
            </c:ext>
          </c:extLst>
        </c:ser>
        <c:ser>
          <c:idx val="6"/>
          <c:order val="1"/>
          <c:tx>
            <c:strRef>
              <c:f>SFG!$GF$58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SFG!$GG$58:$GJ$58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D-4B78-A270-36563312CD19}"/>
            </c:ext>
          </c:extLst>
        </c:ser>
        <c:ser>
          <c:idx val="9"/>
          <c:order val="2"/>
          <c:tx>
            <c:strRef>
              <c:f>SFG!$GF$59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SFG!$GG$59:$GJ$59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D-4B78-A270-36563312CD19}"/>
            </c:ext>
          </c:extLst>
        </c:ser>
        <c:ser>
          <c:idx val="0"/>
          <c:order val="3"/>
          <c:tx>
            <c:strRef>
              <c:f>SFG!$GF$60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SFG!$GG$60:$GJ$60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D-4B78-A270-36563312CD19}"/>
            </c:ext>
          </c:extLst>
        </c:ser>
        <c:ser>
          <c:idx val="1"/>
          <c:order val="4"/>
          <c:tx>
            <c:strRef>
              <c:f>SFG!$GF$61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SFG!$GG$61:$GJ$61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C-472F-836F-4A04CF71B464}"/>
            </c:ext>
          </c:extLst>
        </c:ser>
        <c:ser>
          <c:idx val="7"/>
          <c:order val="5"/>
          <c:tx>
            <c:strRef>
              <c:f>SFG!$GF$62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SFG!$GG$62:$GJ$62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4-4F25-846B-B0395D980E38}"/>
            </c:ext>
          </c:extLst>
        </c:ser>
        <c:ser>
          <c:idx val="10"/>
          <c:order val="6"/>
          <c:tx>
            <c:strRef>
              <c:f>SFG!$GF$63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SFG!$GG$63:$GJ$63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8ED-A233-901C5F75B799}"/>
            </c:ext>
          </c:extLst>
        </c:ser>
        <c:ser>
          <c:idx val="2"/>
          <c:order val="7"/>
          <c:tx>
            <c:strRef>
              <c:f>SFG!$GF$64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SFG!$GG$64:$GJ$64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7-4FEF-8E3C-BB7B3BD1F4CF}"/>
            </c:ext>
          </c:extLst>
        </c:ser>
        <c:ser>
          <c:idx val="3"/>
          <c:order val="8"/>
          <c:tx>
            <c:strRef>
              <c:f>SFG!$GF$65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SFG!$GG$65:$GJ$65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1-485F-B6B7-550188E9D92E}"/>
            </c:ext>
          </c:extLst>
        </c:ser>
        <c:ser>
          <c:idx val="8"/>
          <c:order val="9"/>
          <c:tx>
            <c:strRef>
              <c:f>SFG!$GF$66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SFG!$GG$66:$GJ$66</c:f>
              <c:numCache>
                <c:formatCode>General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71D-A2DB-FEEDCCBE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08755159782922E-2"/>
          <c:y val="0.78756805424849052"/>
          <c:w val="0.84496861547410762"/>
          <c:h val="0.2124318369217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SFG!$GF$86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rgbClr val="99FFCC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SFG!$GG$86:$GJ$86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4-4901-A2D3-0AFBD4CB1313}"/>
            </c:ext>
          </c:extLst>
        </c:ser>
        <c:ser>
          <c:idx val="5"/>
          <c:order val="1"/>
          <c:tx>
            <c:strRef>
              <c:f>SFG!$GF$87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SFG!$GG$87:$GJ$87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4-4901-A2D3-0AFBD4CB1313}"/>
            </c:ext>
          </c:extLst>
        </c:ser>
        <c:ser>
          <c:idx val="6"/>
          <c:order val="2"/>
          <c:tx>
            <c:strRef>
              <c:f>SFG!$GF$88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SFG!$GG$88:$GJ$88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4-4901-A2D3-0AFBD4CB1313}"/>
            </c:ext>
          </c:extLst>
        </c:ser>
        <c:ser>
          <c:idx val="9"/>
          <c:order val="3"/>
          <c:tx>
            <c:strRef>
              <c:f>SFG!$GF$89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SFG!$GG$89:$GJ$89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4-4901-A2D3-0AFBD4CB1313}"/>
            </c:ext>
          </c:extLst>
        </c:ser>
        <c:ser>
          <c:idx val="0"/>
          <c:order val="4"/>
          <c:tx>
            <c:strRef>
              <c:f>SFG!$GF$90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SFG!$GG$90:$GJ$90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4-4901-A2D3-0AFBD4CB1313}"/>
            </c:ext>
          </c:extLst>
        </c:ser>
        <c:ser>
          <c:idx val="1"/>
          <c:order val="5"/>
          <c:tx>
            <c:strRef>
              <c:f>SFG!$GF$91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SFG!$GG$91:$GJ$91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41BC-9215-668470B52362}"/>
            </c:ext>
          </c:extLst>
        </c:ser>
        <c:ser>
          <c:idx val="7"/>
          <c:order val="6"/>
          <c:tx>
            <c:strRef>
              <c:f>SFG!$GF$92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SFG!$GG$92:$GJ$92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5-4F3A-A824-91F711F3AC17}"/>
            </c:ext>
          </c:extLst>
        </c:ser>
        <c:ser>
          <c:idx val="10"/>
          <c:order val="7"/>
          <c:tx>
            <c:strRef>
              <c:f>SFG!$GF$93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SFG!$GG$93:$GJ$93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1-4272-8A06-E5485B3AA9FE}"/>
            </c:ext>
          </c:extLst>
        </c:ser>
        <c:ser>
          <c:idx val="2"/>
          <c:order val="8"/>
          <c:tx>
            <c:strRef>
              <c:f>SFG!$GF$94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SFG!$GG$94:$GJ$94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7-4DFA-A2B3-576EB9E06D8D}"/>
            </c:ext>
          </c:extLst>
        </c:ser>
        <c:ser>
          <c:idx val="8"/>
          <c:order val="9"/>
          <c:tx>
            <c:strRef>
              <c:f>SFG!$GF$95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SFG!$GG$95:$GJ$95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B-42DD-8B8C-AAB880E7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SFG!$DV$96:$GB$96</c:f>
              <c:numCache>
                <c:formatCode>0</c:formatCode>
                <c:ptCount val="5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4-4EAB-8D12-8BA90C1DE0B0}"/>
            </c:ext>
          </c:extLst>
        </c:ser>
        <c:ser>
          <c:idx val="2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SFG!$DV$97:$GB$97</c:f>
              <c:numCache>
                <c:formatCode>0</c:formatCode>
                <c:ptCount val="59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F-43D7-B23F-A1AFBDCDC34B}"/>
            </c:ext>
          </c:extLst>
        </c:ser>
        <c:ser>
          <c:idx val="0"/>
          <c:order val="2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SFG!$DV$99:$GB$99</c:f>
              <c:numCache>
                <c:formatCode>0</c:formatCode>
                <c:ptCount val="59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F-43D7-B23F-A1AFBDCD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P0oneGAncS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A-4307-934F-85C3F8EA3622}"/>
            </c:ext>
          </c:extLst>
        </c:ser>
        <c:ser>
          <c:idx val="4"/>
          <c:order val="1"/>
          <c:tx>
            <c:strRef>
              <c:f>SFG!$A$106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SFG!$DV$106:$DY$106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A-4307-934F-85C3F8EA3622}"/>
            </c:ext>
          </c:extLst>
        </c:ser>
        <c:ser>
          <c:idx val="0"/>
          <c:order val="2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A-4307-934F-85C3F8EA3622}"/>
            </c:ext>
          </c:extLst>
        </c:ser>
        <c:ser>
          <c:idx val="1"/>
          <c:order val="3"/>
          <c:tx>
            <c:strRef>
              <c:f>SFG!$A$108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SFG!$DV$108:$DY$108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A-4307-934F-85C3F8EA3622}"/>
            </c:ext>
          </c:extLst>
        </c:ser>
        <c:ser>
          <c:idx val="3"/>
          <c:order val="4"/>
          <c:tx>
            <c:strRef>
              <c:f>SFG!$A$109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SFG!$DV$109:$DY$109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A-4307-934F-85C3F8EA3622}"/>
            </c:ext>
          </c:extLst>
        </c:ser>
        <c:ser>
          <c:idx val="6"/>
          <c:order val="5"/>
          <c:tx>
            <c:strRef>
              <c:f>SFG!$A$110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SFG!$DV$110:$DY$110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D-4620-8A3C-DDB0094F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Applying P_nicheOneG1AncT for inscriptions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SFG!$DV$105:$GB$105</c:f>
              <c:numCache>
                <c:formatCode>General</c:formatCode>
                <c:ptCount val="59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16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11</c:v>
                </c:pt>
                <c:pt idx="19">
                  <c:v>8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8</c:v>
                </c:pt>
                <c:pt idx="42">
                  <c:v>2</c:v>
                </c:pt>
                <c:pt idx="43">
                  <c:v>10</c:v>
                </c:pt>
                <c:pt idx="44">
                  <c:v>12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14</c:v>
                </c:pt>
                <c:pt idx="51">
                  <c:v>8</c:v>
                </c:pt>
                <c:pt idx="52">
                  <c:v>4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E-4F01-BF4C-FB194B8A8AED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SFG!$DV$107:$GB$107</c:f>
              <c:numCache>
                <c:formatCode>General</c:formatCode>
                <c:ptCount val="59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E-4F01-BF4C-FB194B8A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245</xdr:col>
      <xdr:colOff>66779</xdr:colOff>
      <xdr:row>2</xdr:row>
      <xdr:rowOff>28842</xdr:rowOff>
    </xdr:from>
    <xdr:to>
      <xdr:col>267</xdr:col>
      <xdr:colOff>342779</xdr:colOff>
      <xdr:row>17</xdr:row>
      <xdr:rowOff>98424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193</xdr:col>
      <xdr:colOff>287865</xdr:colOff>
      <xdr:row>2</xdr:row>
      <xdr:rowOff>21166</xdr:rowOff>
    </xdr:from>
    <xdr:to>
      <xdr:col>244</xdr:col>
      <xdr:colOff>19050</xdr:colOff>
      <xdr:row>19</xdr:row>
      <xdr:rowOff>123824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193</xdr:col>
      <xdr:colOff>308196</xdr:colOff>
      <xdr:row>43</xdr:row>
      <xdr:rowOff>52917</xdr:rowOff>
    </xdr:from>
    <xdr:to>
      <xdr:col>244</xdr:col>
      <xdr:colOff>16929</xdr:colOff>
      <xdr:row>62</xdr:row>
      <xdr:rowOff>146050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193</xdr:col>
      <xdr:colOff>273993</xdr:colOff>
      <xdr:row>85</xdr:row>
      <xdr:rowOff>9913</xdr:rowOff>
    </xdr:from>
    <xdr:to>
      <xdr:col>243</xdr:col>
      <xdr:colOff>129835</xdr:colOff>
      <xdr:row>101</xdr:row>
      <xdr:rowOff>165101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193</xdr:col>
      <xdr:colOff>286718</xdr:colOff>
      <xdr:row>24</xdr:row>
      <xdr:rowOff>129117</xdr:rowOff>
    </xdr:from>
    <xdr:to>
      <xdr:col>248</xdr:col>
      <xdr:colOff>42332</xdr:colOff>
      <xdr:row>42</xdr:row>
      <xdr:rowOff>84666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193</xdr:col>
      <xdr:colOff>313266</xdr:colOff>
      <xdr:row>63</xdr:row>
      <xdr:rowOff>155574</xdr:rowOff>
    </xdr:from>
    <xdr:to>
      <xdr:col>244</xdr:col>
      <xdr:colOff>33641</xdr:colOff>
      <xdr:row>84</xdr:row>
      <xdr:rowOff>83608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246</xdr:col>
      <xdr:colOff>28416</xdr:colOff>
      <xdr:row>84</xdr:row>
      <xdr:rowOff>88996</xdr:rowOff>
    </xdr:from>
    <xdr:to>
      <xdr:col>271</xdr:col>
      <xdr:colOff>590550</xdr:colOff>
      <xdr:row>100</xdr:row>
      <xdr:rowOff>39480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193</xdr:col>
      <xdr:colOff>213782</xdr:colOff>
      <xdr:row>103</xdr:row>
      <xdr:rowOff>4237</xdr:rowOff>
    </xdr:from>
    <xdr:to>
      <xdr:col>243</xdr:col>
      <xdr:colOff>57982</xdr:colOff>
      <xdr:row>123</xdr:row>
      <xdr:rowOff>151343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245</xdr:col>
      <xdr:colOff>93553</xdr:colOff>
      <xdr:row>100</xdr:row>
      <xdr:rowOff>86783</xdr:rowOff>
    </xdr:from>
    <xdr:to>
      <xdr:col>271</xdr:col>
      <xdr:colOff>571499</xdr:colOff>
      <xdr:row>123</xdr:row>
      <xdr:rowOff>48491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248</xdr:col>
      <xdr:colOff>0</xdr:colOff>
      <xdr:row>68</xdr:row>
      <xdr:rowOff>27214</xdr:rowOff>
    </xdr:from>
    <xdr:to>
      <xdr:col>264</xdr:col>
      <xdr:colOff>203084</xdr:colOff>
      <xdr:row>82</xdr:row>
      <xdr:rowOff>125108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5529AB-9B73-47E8-B63C-7654DA78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6</xdr:row>
      <xdr:rowOff>0</xdr:rowOff>
    </xdr:from>
    <xdr:to>
      <xdr:col>7</xdr:col>
      <xdr:colOff>358140</xdr:colOff>
      <xdr:row>21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65A98A3-69BB-062D-5AC6-3DFC6760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n-filt_NMDS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filt_NMDS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X198"/>
  <sheetViews>
    <sheetView topLeftCell="A17" zoomScale="80" zoomScaleNormal="80" zoomScaleSheetLayoutView="80" workbookViewId="0">
      <selection activeCell="B1" sqref="B1"/>
    </sheetView>
  </sheetViews>
  <sheetFormatPr defaultColWidth="9.109375" defaultRowHeight="13.2" x14ac:dyDescent="0.25"/>
  <cols>
    <col min="1" max="1" width="23.44140625" style="6" customWidth="1"/>
    <col min="2" max="6" width="1.88671875" style="5" customWidth="1"/>
    <col min="7" max="17" width="1.88671875" style="3" customWidth="1"/>
    <col min="18" max="19" width="1.88671875" style="2" customWidth="1"/>
    <col min="20" max="20" width="1.88671875" style="3" customWidth="1"/>
    <col min="21" max="21" width="1.88671875" style="2" customWidth="1"/>
    <col min="22" max="22" width="1.88671875" style="3" customWidth="1"/>
    <col min="23" max="23" width="1.88671875" style="2" customWidth="1"/>
    <col min="24" max="25" width="1.88671875" style="3" customWidth="1"/>
    <col min="26" max="26" width="1.88671875" style="2" customWidth="1"/>
    <col min="27" max="32" width="1.88671875" style="3" customWidth="1"/>
    <col min="33" max="33" width="1.88671875" style="5" customWidth="1"/>
    <col min="34" max="37" width="1.88671875" style="3" customWidth="1"/>
    <col min="38" max="40" width="1.88671875" style="5" customWidth="1"/>
    <col min="41" max="41" width="1.88671875" style="3" customWidth="1"/>
    <col min="42" max="43" width="1.88671875" style="5" customWidth="1"/>
    <col min="44" max="44" width="1.88671875" style="3" customWidth="1"/>
    <col min="45" max="46" width="1.88671875" style="5" customWidth="1"/>
    <col min="47" max="50" width="1.88671875" style="3" customWidth="1"/>
    <col min="51" max="51" width="1.88671875" style="5" customWidth="1"/>
    <col min="52" max="58" width="1.88671875" style="3" customWidth="1"/>
    <col min="59" max="59" width="1.88671875" style="2" customWidth="1"/>
    <col min="60" max="62" width="1.88671875" style="3" customWidth="1"/>
    <col min="63" max="63" width="1.88671875" style="5" customWidth="1"/>
    <col min="64" max="64" width="2.5546875" style="3" customWidth="1"/>
    <col min="65" max="65" width="1.88671875" style="5" customWidth="1"/>
    <col min="66" max="66" width="1.88671875" style="3" customWidth="1"/>
    <col min="67" max="67" width="1.88671875" style="5" customWidth="1"/>
    <col min="68" max="72" width="1.88671875" style="3" customWidth="1"/>
    <col min="73" max="73" width="1.88671875" style="5" customWidth="1"/>
    <col min="74" max="74" width="1.88671875" style="3" customWidth="1"/>
    <col min="75" max="76" width="1.88671875" style="5" customWidth="1"/>
    <col min="77" max="85" width="1.88671875" style="3" customWidth="1"/>
    <col min="86" max="87" width="1.88671875" style="5" customWidth="1"/>
    <col min="88" max="88" width="1.88671875" style="3" customWidth="1"/>
    <col min="89" max="89" width="1.88671875" style="5" customWidth="1"/>
    <col min="90" max="120" width="1.88671875" style="3" customWidth="1"/>
    <col min="121" max="121" width="3.88671875" style="3" customWidth="1"/>
    <col min="122" max="122" width="7.88671875" style="4" customWidth="1"/>
    <col min="123" max="123" width="4.88671875" style="5" customWidth="1"/>
    <col min="124" max="124" width="5.109375" style="1" customWidth="1"/>
    <col min="125" max="125" width="13.109375" style="1" customWidth="1"/>
    <col min="126" max="126" width="4.109375" style="1" customWidth="1"/>
    <col min="127" max="127" width="3.6640625" style="1" customWidth="1"/>
    <col min="128" max="128" width="7.44140625" style="1" customWidth="1"/>
    <col min="129" max="129" width="3.88671875" style="1" customWidth="1"/>
    <col min="130" max="163" width="5" style="1" customWidth="1"/>
    <col min="164" max="168" width="3.88671875" style="1" customWidth="1"/>
    <col min="169" max="185" width="5" style="1" customWidth="1"/>
    <col min="186" max="186" width="4.109375" style="1" customWidth="1"/>
    <col min="187" max="187" width="1.88671875" style="1" customWidth="1"/>
    <col min="188" max="188" width="23" style="1" customWidth="1"/>
    <col min="189" max="189" width="5" style="1" customWidth="1"/>
    <col min="190" max="190" width="4.33203125" style="1" customWidth="1"/>
    <col min="191" max="191" width="4.88671875" style="1" customWidth="1"/>
    <col min="192" max="192" width="4.33203125" style="5" customWidth="1"/>
    <col min="193" max="193" width="1.88671875" style="1" customWidth="1"/>
    <col min="194" max="194" width="4.5546875" style="1" customWidth="1"/>
    <col min="195" max="259" width="2" style="1" customWidth="1"/>
    <col min="260" max="261" width="9.109375" style="1"/>
    <col min="262" max="262" width="3.44140625" style="1" customWidth="1"/>
    <col min="263" max="16384" width="9.109375" style="1"/>
  </cols>
  <sheetData>
    <row r="1" spans="1:204" s="13" customFormat="1" ht="41.25" customHeight="1" x14ac:dyDescent="0.3">
      <c r="A1" s="40"/>
      <c r="B1" s="36" t="str">
        <f t="shared" ref="B1:O1" si="0">CONCATENATE("SFG-", COLUMN(B$1)-1)</f>
        <v>SFG-1</v>
      </c>
      <c r="C1" s="36" t="str">
        <f t="shared" si="0"/>
        <v>SFG-2</v>
      </c>
      <c r="D1" s="36" t="str">
        <f>CONCATENATE("SFG-", COLUMN(D$1)-1)</f>
        <v>SFG-3</v>
      </c>
      <c r="E1" s="36" t="str">
        <f t="shared" si="0"/>
        <v>SFG-4</v>
      </c>
      <c r="F1" s="36" t="str">
        <f>CONCATENATE("SFG-", COLUMN(F$1)-1)</f>
        <v>SFG-5</v>
      </c>
      <c r="G1" s="36" t="str">
        <f t="shared" si="0"/>
        <v>SFG-6</v>
      </c>
      <c r="H1" s="36" t="str">
        <f t="shared" si="0"/>
        <v>SFG-7</v>
      </c>
      <c r="I1" s="36" t="str">
        <f t="shared" ref="I1:N1" si="1">CONCATENATE("SFG-", COLUMN(I$1)-1)</f>
        <v>SFG-8</v>
      </c>
      <c r="J1" s="36" t="str">
        <f t="shared" si="1"/>
        <v>SFG-9</v>
      </c>
      <c r="K1" s="36" t="str">
        <f t="shared" si="1"/>
        <v>SFG-10</v>
      </c>
      <c r="L1" s="36" t="str">
        <f t="shared" si="1"/>
        <v>SFG-11</v>
      </c>
      <c r="M1" s="36" t="str">
        <f t="shared" si="1"/>
        <v>SFG-12</v>
      </c>
      <c r="N1" s="36" t="str">
        <f t="shared" si="1"/>
        <v>SFG-13</v>
      </c>
      <c r="O1" s="36" t="str">
        <f t="shared" si="0"/>
        <v>SFG-14</v>
      </c>
      <c r="P1" s="36" t="str">
        <f>CONCATENATE("SFG-", COLUMN(P$1)-1)</f>
        <v>SFG-15</v>
      </c>
      <c r="Q1" s="36" t="str">
        <f>CONCATENATE("SFG-", COLUMN(Q$1)-1)</f>
        <v>SFG-16</v>
      </c>
      <c r="R1" s="36" t="str">
        <f t="shared" ref="R1:CM1" si="2">CONCATENATE("SFG-", COLUMN(R$1)-1)</f>
        <v>SFG-17</v>
      </c>
      <c r="S1" s="36" t="str">
        <f>CONCATENATE("SFG-", COLUMN(S$1)-1)</f>
        <v>SFG-18</v>
      </c>
      <c r="T1" s="36" t="str">
        <f>CONCATENATE("SFG-", COLUMN(T$1)-1)</f>
        <v>SFG-19</v>
      </c>
      <c r="U1" s="36" t="str">
        <f>CONCATENATE("SFG-", COLUMN(U$1)-1)</f>
        <v>SFG-20</v>
      </c>
      <c r="V1" s="36" t="str">
        <f t="shared" si="2"/>
        <v>SFG-21</v>
      </c>
      <c r="W1" s="36" t="str">
        <f t="shared" ref="W1:AE1" si="3">CONCATENATE("SFG-", COLUMN(W$1)-1)</f>
        <v>SFG-22</v>
      </c>
      <c r="X1" s="36" t="str">
        <f>CONCATENATE("SFG-", COLUMN(X$1)-1)</f>
        <v>SFG-23</v>
      </c>
      <c r="Y1" s="36" t="str">
        <f>CONCATENATE("SFG-", COLUMN(Y$1)-1)</f>
        <v>SFG-24</v>
      </c>
      <c r="Z1" s="36" t="str">
        <f t="shared" si="3"/>
        <v>SFG-25</v>
      </c>
      <c r="AA1" s="36" t="str">
        <f>CONCATENATE("SFG-", COLUMN(AA$1)-1)</f>
        <v>SFG-26</v>
      </c>
      <c r="AB1" s="36" t="str">
        <f t="shared" si="3"/>
        <v>SFG-27</v>
      </c>
      <c r="AC1" s="36" t="str">
        <f t="shared" si="3"/>
        <v>SFG-28</v>
      </c>
      <c r="AD1" s="36" t="str">
        <f t="shared" si="3"/>
        <v>SFG-29</v>
      </c>
      <c r="AE1" s="36" t="str">
        <f t="shared" si="3"/>
        <v>SFG-30</v>
      </c>
      <c r="AF1" s="36" t="str">
        <f t="shared" si="2"/>
        <v>SFG-31</v>
      </c>
      <c r="AG1" s="36" t="str">
        <f t="shared" si="2"/>
        <v>SFG-32</v>
      </c>
      <c r="AH1" s="36" t="str">
        <f t="shared" si="2"/>
        <v>SFG-33</v>
      </c>
      <c r="AI1" s="36" t="str">
        <f t="shared" si="2"/>
        <v>SFG-34</v>
      </c>
      <c r="AJ1" s="36" t="str">
        <f t="shared" si="2"/>
        <v>SFG-35</v>
      </c>
      <c r="AK1" s="36" t="str">
        <f t="shared" si="2"/>
        <v>SFG-36</v>
      </c>
      <c r="AL1" s="36" t="str">
        <f>CONCATENATE("SFG-", COLUMN(AL$1)-1)</f>
        <v>SFG-37</v>
      </c>
      <c r="AM1" s="36" t="str">
        <f>CONCATENATE("SFG-", COLUMN(AM$1)-1)</f>
        <v>SFG-38</v>
      </c>
      <c r="AN1" s="36" t="str">
        <f t="shared" si="2"/>
        <v>SFG-39</v>
      </c>
      <c r="AO1" s="36" t="str">
        <f>CONCATENATE("SFG-", COLUMN(AO$1)-1)</f>
        <v>SFG-40</v>
      </c>
      <c r="AP1" s="36" t="str">
        <f t="shared" si="2"/>
        <v>SFG-41</v>
      </c>
      <c r="AQ1" s="36" t="str">
        <f>CONCATENATE("SFG-", COLUMN(AQ$1)-1)</f>
        <v>SFG-42</v>
      </c>
      <c r="AR1" s="36" t="str">
        <f>CONCATENATE("SFG-", COLUMN(AR$1)-1)</f>
        <v>SFG-43</v>
      </c>
      <c r="AS1" s="36" t="str">
        <f t="shared" si="2"/>
        <v>SFG-44</v>
      </c>
      <c r="AT1" s="36" t="str">
        <f t="shared" si="2"/>
        <v>SFG-45</v>
      </c>
      <c r="AU1" s="36" t="str">
        <f>CONCATENATE("SFG-", COLUMN(AU$1)-1)</f>
        <v>SFG-46</v>
      </c>
      <c r="AV1" s="36" t="str">
        <f>CONCATENATE("SFG-", COLUMN(AV$1)-1)</f>
        <v>SFG-47</v>
      </c>
      <c r="AW1" s="36" t="str">
        <f>CONCATENATE("SFG-", COLUMN(AW$1)-1)</f>
        <v>SFG-48</v>
      </c>
      <c r="AX1" s="36" t="str">
        <f>CONCATENATE("SFG-", COLUMN(AX$1)-1)</f>
        <v>SFG-49</v>
      </c>
      <c r="AY1" s="36" t="str">
        <f t="shared" si="2"/>
        <v>SFG-50</v>
      </c>
      <c r="AZ1" s="36" t="str">
        <f>CONCATENATE("SFG-", COLUMN(AZ$1)-1)</f>
        <v>SFG-51</v>
      </c>
      <c r="BA1" s="36" t="str">
        <f t="shared" si="2"/>
        <v>SFG-52</v>
      </c>
      <c r="BB1" s="36" t="str">
        <f t="shared" si="2"/>
        <v>SFG-53</v>
      </c>
      <c r="BC1" s="36" t="str">
        <f t="shared" si="2"/>
        <v>SFG-54</v>
      </c>
      <c r="BD1" s="36" t="str">
        <f>CONCATENATE("SFG-", COLUMN(BD$1)-1)</f>
        <v>SFG-55</v>
      </c>
      <c r="BE1" s="36" t="str">
        <f>CONCATENATE("SFG-", COLUMN(BE$1)-1)</f>
        <v>SFG-56</v>
      </c>
      <c r="BF1" s="36" t="str">
        <f t="shared" si="2"/>
        <v>SFG-57</v>
      </c>
      <c r="BG1" s="36" t="str">
        <f t="shared" si="2"/>
        <v>SFG-58</v>
      </c>
      <c r="BH1" s="36" t="str">
        <f>CONCATENATE("SFG-", COLUMN(BH$1)-1)</f>
        <v>SFG-59</v>
      </c>
      <c r="BI1" s="36" t="str">
        <f t="shared" si="2"/>
        <v>SFG-60</v>
      </c>
      <c r="BJ1" s="36" t="str">
        <f t="shared" si="2"/>
        <v>SFG-61</v>
      </c>
      <c r="BK1" s="36" t="str">
        <f>CONCATENATE("SFG-", COLUMN(BK$1)-1)</f>
        <v>SFG-62</v>
      </c>
      <c r="BL1" s="36" t="str">
        <f t="shared" si="2"/>
        <v>SFG-63</v>
      </c>
      <c r="BM1" s="36" t="str">
        <f>CONCATENATE("SFG-", COLUMN(BM$1)-1)</f>
        <v>SFG-64</v>
      </c>
      <c r="BN1" s="36" t="str">
        <f t="shared" si="2"/>
        <v>SFG-65</v>
      </c>
      <c r="BO1" s="36" t="str">
        <f t="shared" si="2"/>
        <v>SFG-66</v>
      </c>
      <c r="BP1" s="36" t="str">
        <f t="shared" si="2"/>
        <v>SFG-67</v>
      </c>
      <c r="BQ1" s="36" t="str">
        <f t="shared" si="2"/>
        <v>SFG-68</v>
      </c>
      <c r="BR1" s="36" t="str">
        <f>CONCATENATE("SFG-", COLUMN(BR$1)-1)</f>
        <v>SFG-69</v>
      </c>
      <c r="BS1" s="36" t="str">
        <f>CONCATENATE("SFG-", COLUMN(BS$1)-1)</f>
        <v>SFG-70</v>
      </c>
      <c r="BT1" s="36" t="str">
        <f t="shared" si="2"/>
        <v>SFG-71</v>
      </c>
      <c r="BU1" s="36" t="str">
        <f t="shared" si="2"/>
        <v>SFG-72</v>
      </c>
      <c r="BV1" s="36" t="str">
        <f t="shared" si="2"/>
        <v>SFG-73</v>
      </c>
      <c r="BW1" s="36" t="str">
        <f t="shared" si="2"/>
        <v>SFG-74</v>
      </c>
      <c r="BX1" s="36" t="str">
        <f t="shared" si="2"/>
        <v>SFG-75</v>
      </c>
      <c r="BY1" s="36" t="str">
        <f t="shared" si="2"/>
        <v>SFG-76</v>
      </c>
      <c r="BZ1" s="36" t="str">
        <f t="shared" si="2"/>
        <v>SFG-77</v>
      </c>
      <c r="CA1" s="36" t="str">
        <f t="shared" si="2"/>
        <v>SFG-78</v>
      </c>
      <c r="CB1" s="36" t="str">
        <f>CONCATENATE("SFG-", COLUMN(CB$1)-1)</f>
        <v>SFG-79</v>
      </c>
      <c r="CC1" s="36" t="str">
        <f t="shared" si="2"/>
        <v>SFG-80</v>
      </c>
      <c r="CD1" s="36" t="str">
        <f>CONCATENATE("SFG-", COLUMN(CD$1)-1)</f>
        <v>SFG-81</v>
      </c>
      <c r="CE1" s="36" t="str">
        <f t="shared" si="2"/>
        <v>SFG-82</v>
      </c>
      <c r="CF1" s="36" t="str">
        <f t="shared" si="2"/>
        <v>SFG-83</v>
      </c>
      <c r="CG1" s="36" t="str">
        <f t="shared" ref="CG1:CL1" si="4">CONCATENATE("SFG-", COLUMN(CG$1)-1)</f>
        <v>SFG-84</v>
      </c>
      <c r="CH1" s="36" t="str">
        <f t="shared" si="4"/>
        <v>SFG-85</v>
      </c>
      <c r="CI1" s="36" t="str">
        <f t="shared" si="4"/>
        <v>SFG-86</v>
      </c>
      <c r="CJ1" s="36" t="str">
        <f t="shared" si="4"/>
        <v>SFG-87</v>
      </c>
      <c r="CK1" s="36" t="str">
        <f t="shared" si="4"/>
        <v>SFG-88</v>
      </c>
      <c r="CL1" s="36" t="str">
        <f t="shared" si="4"/>
        <v>SFG-89</v>
      </c>
      <c r="CM1" s="36" t="str">
        <f t="shared" si="2"/>
        <v>SFG-90</v>
      </c>
      <c r="CN1" s="36" t="str">
        <f t="shared" ref="CN1:DP1" si="5">CONCATENATE("SFG-", COLUMN(CN$1)-1)</f>
        <v>SFG-91</v>
      </c>
      <c r="CO1" s="36" t="str">
        <f t="shared" si="5"/>
        <v>SFG-92</v>
      </c>
      <c r="CP1" s="36" t="str">
        <f t="shared" si="5"/>
        <v>SFG-93</v>
      </c>
      <c r="CQ1" s="36" t="str">
        <f t="shared" si="5"/>
        <v>SFG-94</v>
      </c>
      <c r="CR1" s="36" t="str">
        <f>CONCATENATE("SFG-", COLUMN(CR$1)-1)</f>
        <v>SFG-95</v>
      </c>
      <c r="CS1" s="36" t="str">
        <f t="shared" si="5"/>
        <v>SFG-96</v>
      </c>
      <c r="CT1" s="36" t="str">
        <f t="shared" si="5"/>
        <v>SFG-97</v>
      </c>
      <c r="CU1" s="36" t="str">
        <f t="shared" ref="CU1:DA1" si="6">CONCATENATE("SFG-", COLUMN(CU$1)-1)</f>
        <v>SFG-98</v>
      </c>
      <c r="CV1" s="36" t="str">
        <f t="shared" si="6"/>
        <v>SFG-99</v>
      </c>
      <c r="CW1" s="36" t="str">
        <f t="shared" si="6"/>
        <v>SFG-100</v>
      </c>
      <c r="CX1" s="36" t="str">
        <f>CONCATENATE("SFG-", COLUMN(CX$1)-1)</f>
        <v>SFG-101</v>
      </c>
      <c r="CY1" s="36" t="str">
        <f t="shared" si="6"/>
        <v>SFG-102</v>
      </c>
      <c r="CZ1" s="36" t="str">
        <f t="shared" si="6"/>
        <v>SFG-103</v>
      </c>
      <c r="DA1" s="36" t="str">
        <f t="shared" si="6"/>
        <v>SFG-104</v>
      </c>
      <c r="DB1" s="36" t="str">
        <f>CONCATENATE("SFG-", COLUMN(DB$1)-1)</f>
        <v>SFG-105</v>
      </c>
      <c r="DC1" s="36" t="str">
        <f t="shared" si="5"/>
        <v>SFG-106</v>
      </c>
      <c r="DD1" s="36" t="str">
        <f t="shared" si="5"/>
        <v>SFG-107</v>
      </c>
      <c r="DE1" s="36" t="str">
        <f>CONCATENATE("SFG-", COLUMN(DE$1)-1)</f>
        <v>SFG-108</v>
      </c>
      <c r="DF1" s="36" t="str">
        <f>CONCATENATE("SFG-", COLUMN(DF$1)-1)</f>
        <v>SFG-109</v>
      </c>
      <c r="DG1" s="36" t="str">
        <f>CONCATENATE("SFG-", COLUMN(DG$1)-1)</f>
        <v>SFG-110</v>
      </c>
      <c r="DH1" s="36" t="str">
        <f t="shared" si="5"/>
        <v>SFG-111</v>
      </c>
      <c r="DI1" s="36" t="str">
        <f t="shared" si="5"/>
        <v>SFG-112</v>
      </c>
      <c r="DJ1" s="36" t="str">
        <f t="shared" si="5"/>
        <v>SFG-113</v>
      </c>
      <c r="DK1" s="36" t="str">
        <f t="shared" si="5"/>
        <v>SFG-114</v>
      </c>
      <c r="DL1" s="36" t="str">
        <f t="shared" si="5"/>
        <v>SFG-115</v>
      </c>
      <c r="DM1" s="36" t="str">
        <f t="shared" si="5"/>
        <v>SFG-116</v>
      </c>
      <c r="DN1" s="36" t="str">
        <f t="shared" si="5"/>
        <v>SFG-117</v>
      </c>
      <c r="DO1" s="36" t="str">
        <f t="shared" si="5"/>
        <v>SFG-118</v>
      </c>
      <c r="DP1" s="36" t="str">
        <f t="shared" si="5"/>
        <v>SFG-119</v>
      </c>
      <c r="DQ1" s="11"/>
      <c r="DR1" s="37" t="s">
        <v>133</v>
      </c>
      <c r="DS1" s="11"/>
      <c r="DT1" s="37" t="s">
        <v>125</v>
      </c>
      <c r="DU1" s="37" t="s">
        <v>134</v>
      </c>
      <c r="DV1" s="38" t="s">
        <v>0</v>
      </c>
      <c r="DW1" s="38" t="s">
        <v>2</v>
      </c>
      <c r="DX1" s="38" t="s">
        <v>3</v>
      </c>
      <c r="DY1" s="38" t="s">
        <v>1</v>
      </c>
      <c r="DZ1" s="38" t="s">
        <v>120</v>
      </c>
      <c r="EA1" s="38" t="s">
        <v>118</v>
      </c>
      <c r="EB1" s="38" t="s">
        <v>147</v>
      </c>
      <c r="EC1" s="38" t="s">
        <v>139</v>
      </c>
      <c r="ED1" s="103" t="s">
        <v>86</v>
      </c>
      <c r="EE1" s="38" t="s">
        <v>106</v>
      </c>
      <c r="EF1" s="38" t="s">
        <v>119</v>
      </c>
      <c r="EG1" s="38" t="s">
        <v>110</v>
      </c>
      <c r="EH1" s="38" t="s">
        <v>111</v>
      </c>
      <c r="EI1" s="103" t="s">
        <v>85</v>
      </c>
      <c r="EJ1" s="103" t="s">
        <v>87</v>
      </c>
      <c r="EK1" s="103" t="s">
        <v>88</v>
      </c>
      <c r="EL1" s="103" t="s">
        <v>89</v>
      </c>
      <c r="EM1" s="103" t="s">
        <v>137</v>
      </c>
      <c r="EN1" s="103" t="s">
        <v>138</v>
      </c>
      <c r="EO1" s="103" t="s">
        <v>90</v>
      </c>
      <c r="EP1" s="38" t="s">
        <v>64</v>
      </c>
      <c r="EQ1" s="38" t="s">
        <v>70</v>
      </c>
      <c r="ER1" s="38" t="s">
        <v>146</v>
      </c>
      <c r="ES1" s="38" t="s">
        <v>71</v>
      </c>
      <c r="ET1" s="38" t="s">
        <v>78</v>
      </c>
      <c r="EU1" s="38" t="s">
        <v>67</v>
      </c>
      <c r="EV1" s="38" t="s">
        <v>79</v>
      </c>
      <c r="EW1" s="38" t="s">
        <v>68</v>
      </c>
      <c r="EX1" s="38" t="s">
        <v>72</v>
      </c>
      <c r="EY1" s="38" t="s">
        <v>74</v>
      </c>
      <c r="EZ1" s="38" t="s">
        <v>75</v>
      </c>
      <c r="FA1" s="38" t="s">
        <v>112</v>
      </c>
      <c r="FB1" s="38" t="s">
        <v>77</v>
      </c>
      <c r="FC1" s="38" t="s">
        <v>115</v>
      </c>
      <c r="FD1" s="38" t="s">
        <v>116</v>
      </c>
      <c r="FE1" s="38" t="s">
        <v>114</v>
      </c>
      <c r="FF1" s="38" t="s">
        <v>117</v>
      </c>
      <c r="FG1" s="38" t="s">
        <v>76</v>
      </c>
      <c r="FH1" s="38" t="s">
        <v>102</v>
      </c>
      <c r="FI1" s="38" t="s">
        <v>104</v>
      </c>
      <c r="FJ1" s="38" t="s">
        <v>103</v>
      </c>
      <c r="FK1" s="38" t="s">
        <v>61</v>
      </c>
      <c r="FL1" s="38" t="s">
        <v>62</v>
      </c>
      <c r="FM1" s="38" t="s">
        <v>63</v>
      </c>
      <c r="FN1" s="38" t="s">
        <v>80</v>
      </c>
      <c r="FO1" s="38" t="s">
        <v>73</v>
      </c>
      <c r="FP1" s="38" t="s">
        <v>84</v>
      </c>
      <c r="FQ1" s="38" t="s">
        <v>95</v>
      </c>
      <c r="FR1" s="38" t="s">
        <v>96</v>
      </c>
      <c r="FS1" s="38" t="s">
        <v>99</v>
      </c>
      <c r="FT1" s="38" t="s">
        <v>100</v>
      </c>
      <c r="FU1" s="38" t="s">
        <v>92</v>
      </c>
      <c r="FV1" s="38" t="s">
        <v>93</v>
      </c>
      <c r="FW1" s="38" t="s">
        <v>94</v>
      </c>
      <c r="FX1" s="38" t="s">
        <v>82</v>
      </c>
      <c r="FY1" s="38" t="s">
        <v>81</v>
      </c>
      <c r="FZ1" s="38" t="s">
        <v>83</v>
      </c>
      <c r="GA1" s="38" t="s">
        <v>101</v>
      </c>
      <c r="GB1" s="38" t="s">
        <v>69</v>
      </c>
      <c r="GE1" s="63"/>
      <c r="GG1" s="38" t="s">
        <v>0</v>
      </c>
      <c r="GH1" s="38" t="s">
        <v>2</v>
      </c>
      <c r="GI1" s="38" t="s">
        <v>3</v>
      </c>
      <c r="GJ1" s="38" t="s">
        <v>1</v>
      </c>
      <c r="GK1" s="63"/>
    </row>
    <row r="2" spans="1:204" x14ac:dyDescent="0.25">
      <c r="A2" s="33" t="s">
        <v>0</v>
      </c>
      <c r="B2" s="86">
        <v>0</v>
      </c>
      <c r="C2" s="87">
        <v>0</v>
      </c>
      <c r="D2" s="88">
        <v>1</v>
      </c>
      <c r="E2" s="88">
        <v>1</v>
      </c>
      <c r="F2" s="87">
        <v>0</v>
      </c>
      <c r="G2" s="88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8">
        <v>1</v>
      </c>
      <c r="P2" s="87">
        <v>0</v>
      </c>
      <c r="Q2" s="87">
        <v>0</v>
      </c>
      <c r="R2" s="88">
        <v>1</v>
      </c>
      <c r="S2" s="88">
        <v>1</v>
      </c>
      <c r="T2" s="87">
        <v>0</v>
      </c>
      <c r="U2" s="87">
        <v>0</v>
      </c>
      <c r="V2" s="88">
        <v>1</v>
      </c>
      <c r="W2" s="88">
        <v>1</v>
      </c>
      <c r="X2" s="88">
        <v>1</v>
      </c>
      <c r="Y2" s="88">
        <v>1</v>
      </c>
      <c r="Z2" s="87">
        <v>0</v>
      </c>
      <c r="AA2" s="87">
        <v>0</v>
      </c>
      <c r="AB2" s="88">
        <v>1</v>
      </c>
      <c r="AC2" s="88">
        <v>1</v>
      </c>
      <c r="AD2" s="88">
        <v>1</v>
      </c>
      <c r="AE2" s="87">
        <v>0</v>
      </c>
      <c r="AF2" s="88">
        <v>1</v>
      </c>
      <c r="AG2" s="87">
        <v>0</v>
      </c>
      <c r="AH2" s="87">
        <v>0</v>
      </c>
      <c r="AI2" s="87">
        <v>0</v>
      </c>
      <c r="AJ2" s="88">
        <v>1</v>
      </c>
      <c r="AK2" s="87">
        <v>0</v>
      </c>
      <c r="AL2" s="87">
        <v>0</v>
      </c>
      <c r="AM2" s="87">
        <v>0</v>
      </c>
      <c r="AN2" s="87">
        <v>0</v>
      </c>
      <c r="AO2" s="88">
        <v>1</v>
      </c>
      <c r="AP2" s="87">
        <v>0</v>
      </c>
      <c r="AQ2" s="87">
        <v>0</v>
      </c>
      <c r="AR2" s="87">
        <v>0</v>
      </c>
      <c r="AS2" s="87">
        <v>0</v>
      </c>
      <c r="AT2" s="87">
        <v>0</v>
      </c>
      <c r="AU2" s="87">
        <v>0</v>
      </c>
      <c r="AV2" s="87">
        <v>0</v>
      </c>
      <c r="AW2" s="88">
        <v>1</v>
      </c>
      <c r="AX2" s="87">
        <v>0</v>
      </c>
      <c r="AY2" s="88">
        <v>1</v>
      </c>
      <c r="AZ2" s="87">
        <v>0</v>
      </c>
      <c r="BA2" s="87">
        <v>0</v>
      </c>
      <c r="BB2" s="88">
        <v>1</v>
      </c>
      <c r="BC2" s="87">
        <v>0</v>
      </c>
      <c r="BD2" s="88">
        <v>1</v>
      </c>
      <c r="BE2" s="88">
        <v>1</v>
      </c>
      <c r="BF2" s="88">
        <v>1</v>
      </c>
      <c r="BG2" s="88">
        <v>1</v>
      </c>
      <c r="BH2" s="87">
        <v>0</v>
      </c>
      <c r="BI2" s="87">
        <v>0</v>
      </c>
      <c r="BJ2" s="88">
        <v>1</v>
      </c>
      <c r="BK2" s="88">
        <v>1</v>
      </c>
      <c r="BL2" s="88">
        <v>1</v>
      </c>
      <c r="BM2" s="87">
        <v>0</v>
      </c>
      <c r="BN2" s="88">
        <v>1</v>
      </c>
      <c r="BO2" s="87">
        <v>0</v>
      </c>
      <c r="BP2" s="88">
        <v>1</v>
      </c>
      <c r="BQ2" s="87">
        <v>0</v>
      </c>
      <c r="BR2" s="87">
        <v>0</v>
      </c>
      <c r="BS2" s="87">
        <v>0</v>
      </c>
      <c r="BT2" s="87">
        <v>0</v>
      </c>
      <c r="BU2" s="88">
        <v>1</v>
      </c>
      <c r="BV2" s="87">
        <v>0</v>
      </c>
      <c r="BW2" s="88">
        <v>1</v>
      </c>
      <c r="BX2" s="88">
        <v>1</v>
      </c>
      <c r="BY2" s="87">
        <v>0</v>
      </c>
      <c r="BZ2" s="87">
        <v>0</v>
      </c>
      <c r="CA2" s="88">
        <v>1</v>
      </c>
      <c r="CB2" s="88">
        <v>1</v>
      </c>
      <c r="CC2" s="87">
        <v>0</v>
      </c>
      <c r="CD2" s="87">
        <v>0</v>
      </c>
      <c r="CE2" s="87">
        <v>0</v>
      </c>
      <c r="CF2" s="88">
        <v>1</v>
      </c>
      <c r="CG2" s="88">
        <v>1</v>
      </c>
      <c r="CH2" s="87">
        <v>0</v>
      </c>
      <c r="CI2" s="87">
        <v>0</v>
      </c>
      <c r="CJ2" s="88">
        <v>1</v>
      </c>
      <c r="CK2" s="87">
        <v>0</v>
      </c>
      <c r="CL2" s="88">
        <v>1</v>
      </c>
      <c r="CM2" s="87">
        <v>0</v>
      </c>
      <c r="CN2" s="87">
        <v>0</v>
      </c>
      <c r="CO2" s="88">
        <v>1</v>
      </c>
      <c r="CP2" s="88">
        <v>1</v>
      </c>
      <c r="CQ2" s="87">
        <v>0</v>
      </c>
      <c r="CR2" s="87">
        <v>0</v>
      </c>
      <c r="CS2" s="87">
        <v>0</v>
      </c>
      <c r="CT2" s="88">
        <v>1</v>
      </c>
      <c r="CU2" s="88">
        <v>1</v>
      </c>
      <c r="CV2" s="87">
        <v>0</v>
      </c>
      <c r="CW2" s="88">
        <v>1</v>
      </c>
      <c r="CX2" s="88">
        <v>1</v>
      </c>
      <c r="CY2" s="87">
        <v>0</v>
      </c>
      <c r="CZ2" s="88">
        <v>1</v>
      </c>
      <c r="DA2" s="87">
        <v>0</v>
      </c>
      <c r="DB2" s="88">
        <v>1</v>
      </c>
      <c r="DC2" s="87">
        <v>0</v>
      </c>
      <c r="DD2" s="87">
        <v>0</v>
      </c>
      <c r="DE2" s="87">
        <v>0</v>
      </c>
      <c r="DF2" s="88">
        <v>1</v>
      </c>
      <c r="DG2" s="87">
        <v>0</v>
      </c>
      <c r="DH2" s="88">
        <v>1</v>
      </c>
      <c r="DI2" s="87">
        <v>0</v>
      </c>
      <c r="DJ2" s="88">
        <v>1</v>
      </c>
      <c r="DK2" s="87">
        <v>0</v>
      </c>
      <c r="DL2" s="87">
        <v>0</v>
      </c>
      <c r="DM2" s="87">
        <v>0</v>
      </c>
      <c r="DN2" s="87">
        <v>0</v>
      </c>
      <c r="DO2" s="89">
        <v>1</v>
      </c>
      <c r="DP2" s="90">
        <v>0</v>
      </c>
      <c r="DQ2" s="57">
        <f>SUM(B2:DP2)</f>
        <v>49</v>
      </c>
      <c r="DR2" s="11"/>
      <c r="DS2" s="11"/>
      <c r="DT2" s="11"/>
      <c r="DU2" s="11"/>
      <c r="DV2" s="11"/>
      <c r="DW2" s="11"/>
      <c r="DX2" s="11"/>
      <c r="DY2" s="11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E2" s="64"/>
      <c r="GJ2" s="1"/>
      <c r="GK2" s="64"/>
    </row>
    <row r="3" spans="1:204" x14ac:dyDescent="0.25">
      <c r="A3" s="33" t="s">
        <v>2</v>
      </c>
      <c r="B3" s="91">
        <v>1</v>
      </c>
      <c r="C3" s="89">
        <v>1</v>
      </c>
      <c r="D3" s="89">
        <v>1</v>
      </c>
      <c r="E3" s="92">
        <v>0</v>
      </c>
      <c r="F3" s="89">
        <v>1</v>
      </c>
      <c r="G3" s="89">
        <v>1</v>
      </c>
      <c r="H3" s="89">
        <v>1</v>
      </c>
      <c r="I3" s="92">
        <v>0</v>
      </c>
      <c r="J3" s="92">
        <v>0</v>
      </c>
      <c r="K3" s="92">
        <v>0</v>
      </c>
      <c r="L3" s="89">
        <v>1</v>
      </c>
      <c r="M3" s="89">
        <v>1</v>
      </c>
      <c r="N3" s="89">
        <v>1</v>
      </c>
      <c r="O3" s="92">
        <v>0</v>
      </c>
      <c r="P3" s="89">
        <v>1</v>
      </c>
      <c r="Q3" s="89">
        <v>1</v>
      </c>
      <c r="R3" s="92">
        <v>0</v>
      </c>
      <c r="S3" s="89">
        <v>1</v>
      </c>
      <c r="T3" s="92">
        <v>0</v>
      </c>
      <c r="U3" s="92">
        <v>0</v>
      </c>
      <c r="V3" s="89">
        <v>1</v>
      </c>
      <c r="W3" s="92">
        <v>0</v>
      </c>
      <c r="X3" s="92">
        <v>0</v>
      </c>
      <c r="Y3" s="92">
        <v>0</v>
      </c>
      <c r="Z3" s="92">
        <v>0</v>
      </c>
      <c r="AA3" s="92">
        <v>0</v>
      </c>
      <c r="AB3" s="92">
        <v>0</v>
      </c>
      <c r="AC3" s="92">
        <v>0</v>
      </c>
      <c r="AD3" s="89">
        <v>1</v>
      </c>
      <c r="AE3" s="89">
        <v>1</v>
      </c>
      <c r="AF3" s="92">
        <v>0</v>
      </c>
      <c r="AG3" s="89">
        <v>1</v>
      </c>
      <c r="AH3" s="92">
        <v>0</v>
      </c>
      <c r="AI3" s="92">
        <v>0</v>
      </c>
      <c r="AJ3" s="89">
        <v>1</v>
      </c>
      <c r="AK3" s="92">
        <v>0</v>
      </c>
      <c r="AL3" s="89">
        <v>1</v>
      </c>
      <c r="AM3" s="89">
        <v>1</v>
      </c>
      <c r="AN3" s="89">
        <v>1</v>
      </c>
      <c r="AO3" s="92">
        <v>0</v>
      </c>
      <c r="AP3" s="92">
        <v>0</v>
      </c>
      <c r="AQ3" s="92">
        <v>0</v>
      </c>
      <c r="AR3" s="92">
        <v>0</v>
      </c>
      <c r="AS3" s="92">
        <v>0</v>
      </c>
      <c r="AT3" s="92">
        <v>0</v>
      </c>
      <c r="AU3" s="89">
        <v>1</v>
      </c>
      <c r="AV3" s="89">
        <v>1</v>
      </c>
      <c r="AW3" s="92">
        <v>0</v>
      </c>
      <c r="AX3" s="92">
        <v>0</v>
      </c>
      <c r="AY3" s="89">
        <v>1</v>
      </c>
      <c r="AZ3" s="92">
        <v>0</v>
      </c>
      <c r="BA3" s="92">
        <v>0</v>
      </c>
      <c r="BB3" s="92">
        <v>0</v>
      </c>
      <c r="BC3" s="89">
        <v>1</v>
      </c>
      <c r="BD3" s="89">
        <v>1</v>
      </c>
      <c r="BE3" s="92">
        <v>0</v>
      </c>
      <c r="BF3" s="92">
        <v>0</v>
      </c>
      <c r="BG3" s="89">
        <v>1</v>
      </c>
      <c r="BH3" s="92">
        <v>0</v>
      </c>
      <c r="BI3" s="89">
        <v>1</v>
      </c>
      <c r="BJ3" s="89">
        <v>1</v>
      </c>
      <c r="BK3" s="92">
        <v>0</v>
      </c>
      <c r="BL3" s="92">
        <v>0</v>
      </c>
      <c r="BM3" s="89">
        <v>1</v>
      </c>
      <c r="BN3" s="92">
        <v>0</v>
      </c>
      <c r="BO3" s="92">
        <v>0</v>
      </c>
      <c r="BP3" s="92">
        <v>0</v>
      </c>
      <c r="BQ3" s="89">
        <v>1</v>
      </c>
      <c r="BR3" s="92">
        <v>0</v>
      </c>
      <c r="BS3" s="89">
        <v>1</v>
      </c>
      <c r="BT3" s="92">
        <v>0</v>
      </c>
      <c r="BU3" s="89">
        <v>1</v>
      </c>
      <c r="BV3" s="89">
        <v>1</v>
      </c>
      <c r="BW3" s="92">
        <v>0</v>
      </c>
      <c r="BX3" s="92">
        <v>0</v>
      </c>
      <c r="BY3" s="89">
        <v>1</v>
      </c>
      <c r="BZ3" s="92">
        <v>0</v>
      </c>
      <c r="CA3" s="89">
        <v>1</v>
      </c>
      <c r="CB3" s="92">
        <v>0</v>
      </c>
      <c r="CC3" s="89">
        <v>1</v>
      </c>
      <c r="CD3" s="89">
        <v>1</v>
      </c>
      <c r="CE3" s="89">
        <v>1</v>
      </c>
      <c r="CF3" s="92">
        <v>0</v>
      </c>
      <c r="CG3" s="92">
        <v>0</v>
      </c>
      <c r="CH3" s="89">
        <v>1</v>
      </c>
      <c r="CI3" s="89">
        <v>1</v>
      </c>
      <c r="CJ3" s="92">
        <v>0</v>
      </c>
      <c r="CK3" s="92">
        <v>0</v>
      </c>
      <c r="CL3" s="92">
        <v>0</v>
      </c>
      <c r="CM3" s="89">
        <v>1</v>
      </c>
      <c r="CN3" s="89">
        <v>1</v>
      </c>
      <c r="CO3" s="89">
        <v>1</v>
      </c>
      <c r="CP3" s="92">
        <v>0</v>
      </c>
      <c r="CQ3" s="92">
        <v>0</v>
      </c>
      <c r="CR3" s="92">
        <v>0</v>
      </c>
      <c r="CS3" s="89">
        <v>1</v>
      </c>
      <c r="CT3" s="89">
        <v>1</v>
      </c>
      <c r="CU3" s="89">
        <v>1</v>
      </c>
      <c r="CV3" s="89">
        <v>1</v>
      </c>
      <c r="CW3" s="92">
        <v>0</v>
      </c>
      <c r="CX3" s="89">
        <v>1</v>
      </c>
      <c r="CY3" s="89">
        <v>1</v>
      </c>
      <c r="CZ3" s="92">
        <v>0</v>
      </c>
      <c r="DA3" s="89">
        <v>1</v>
      </c>
      <c r="DB3" s="92">
        <v>0</v>
      </c>
      <c r="DC3" s="89">
        <v>1</v>
      </c>
      <c r="DD3" s="89">
        <v>1</v>
      </c>
      <c r="DE3" s="92">
        <v>0</v>
      </c>
      <c r="DF3" s="89">
        <v>1</v>
      </c>
      <c r="DG3" s="89">
        <v>1</v>
      </c>
      <c r="DH3" s="92">
        <v>0</v>
      </c>
      <c r="DI3" s="92">
        <v>0</v>
      </c>
      <c r="DJ3" s="92">
        <v>0</v>
      </c>
      <c r="DK3" s="89">
        <v>1</v>
      </c>
      <c r="DL3" s="92">
        <v>0</v>
      </c>
      <c r="DM3" s="92">
        <v>0</v>
      </c>
      <c r="DN3" s="89">
        <v>1</v>
      </c>
      <c r="DO3" s="89">
        <v>1</v>
      </c>
      <c r="DP3" s="93">
        <v>0</v>
      </c>
      <c r="DQ3" s="57">
        <f>SUM(B3:DP3)</f>
        <v>57</v>
      </c>
      <c r="DR3" s="11"/>
      <c r="DS3" s="11"/>
      <c r="DT3" s="11"/>
      <c r="DU3" s="11"/>
      <c r="DV3" s="11"/>
      <c r="DW3" s="11"/>
      <c r="DX3" s="11"/>
      <c r="DY3" s="11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E3" s="64"/>
      <c r="GJ3" s="1"/>
      <c r="GK3" s="64"/>
    </row>
    <row r="4" spans="1:204" x14ac:dyDescent="0.25">
      <c r="A4" s="33" t="s">
        <v>3</v>
      </c>
      <c r="B4" s="94">
        <v>0</v>
      </c>
      <c r="C4" s="92">
        <v>0</v>
      </c>
      <c r="D4" s="92">
        <v>0</v>
      </c>
      <c r="E4" s="92">
        <v>0</v>
      </c>
      <c r="F4" s="92">
        <v>0</v>
      </c>
      <c r="G4" s="92">
        <v>0</v>
      </c>
      <c r="H4" s="92">
        <v>0</v>
      </c>
      <c r="I4" s="89">
        <v>1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89">
        <v>1</v>
      </c>
      <c r="P4" s="89">
        <v>1</v>
      </c>
      <c r="Q4" s="89">
        <v>1</v>
      </c>
      <c r="R4" s="92">
        <v>0</v>
      </c>
      <c r="S4" s="92">
        <v>0</v>
      </c>
      <c r="T4" s="89">
        <v>1</v>
      </c>
      <c r="U4" s="92">
        <v>0</v>
      </c>
      <c r="V4" s="89">
        <v>1</v>
      </c>
      <c r="W4" s="92">
        <v>0</v>
      </c>
      <c r="X4" s="92">
        <v>0</v>
      </c>
      <c r="Y4" s="92">
        <v>0</v>
      </c>
      <c r="Z4" s="89">
        <v>1</v>
      </c>
      <c r="AA4" s="92">
        <v>0</v>
      </c>
      <c r="AB4" s="92">
        <v>0</v>
      </c>
      <c r="AC4" s="92">
        <v>0</v>
      </c>
      <c r="AD4" s="92">
        <v>0</v>
      </c>
      <c r="AE4" s="92">
        <v>0</v>
      </c>
      <c r="AF4" s="89">
        <v>1</v>
      </c>
      <c r="AG4" s="92">
        <v>0</v>
      </c>
      <c r="AH4" s="92">
        <v>0</v>
      </c>
      <c r="AI4" s="92">
        <v>0</v>
      </c>
      <c r="AJ4" s="92">
        <v>0</v>
      </c>
      <c r="AK4" s="89">
        <v>1</v>
      </c>
      <c r="AL4" s="92">
        <v>0</v>
      </c>
      <c r="AM4" s="92">
        <v>0</v>
      </c>
      <c r="AN4" s="92">
        <v>0</v>
      </c>
      <c r="AO4" s="92">
        <v>0</v>
      </c>
      <c r="AP4" s="89">
        <v>1</v>
      </c>
      <c r="AQ4" s="89">
        <v>1</v>
      </c>
      <c r="AR4" s="92">
        <v>0</v>
      </c>
      <c r="AS4" s="89">
        <v>1</v>
      </c>
      <c r="AT4" s="89">
        <v>1</v>
      </c>
      <c r="AU4" s="92">
        <v>0</v>
      </c>
      <c r="AV4" s="92">
        <v>0</v>
      </c>
      <c r="AW4" s="92">
        <v>0</v>
      </c>
      <c r="AX4" s="92">
        <v>0</v>
      </c>
      <c r="AY4" s="89">
        <v>1</v>
      </c>
      <c r="AZ4" s="89">
        <v>1</v>
      </c>
      <c r="BA4" s="92">
        <v>0</v>
      </c>
      <c r="BB4" s="92">
        <v>0</v>
      </c>
      <c r="BC4" s="92">
        <v>0</v>
      </c>
      <c r="BD4" s="89">
        <v>1</v>
      </c>
      <c r="BE4" s="92">
        <v>0</v>
      </c>
      <c r="BF4" s="92">
        <v>0</v>
      </c>
      <c r="BG4" s="89">
        <v>1</v>
      </c>
      <c r="BH4" s="92">
        <v>0</v>
      </c>
      <c r="BI4" s="92">
        <v>0</v>
      </c>
      <c r="BJ4" s="92">
        <v>0</v>
      </c>
      <c r="BK4" s="92">
        <v>0</v>
      </c>
      <c r="BL4" s="89">
        <v>1</v>
      </c>
      <c r="BM4" s="92">
        <v>0</v>
      </c>
      <c r="BN4" s="92">
        <v>0</v>
      </c>
      <c r="BO4" s="89">
        <v>1</v>
      </c>
      <c r="BP4" s="92">
        <v>0</v>
      </c>
      <c r="BQ4" s="92">
        <v>0</v>
      </c>
      <c r="BR4" s="89">
        <v>1</v>
      </c>
      <c r="BS4" s="92">
        <v>0</v>
      </c>
      <c r="BT4" s="89">
        <v>1</v>
      </c>
      <c r="BU4" s="89">
        <v>1</v>
      </c>
      <c r="BV4" s="92">
        <v>0</v>
      </c>
      <c r="BW4" s="92">
        <v>0</v>
      </c>
      <c r="BX4" s="92">
        <v>0</v>
      </c>
      <c r="BY4" s="92">
        <v>0</v>
      </c>
      <c r="BZ4" s="89">
        <v>1</v>
      </c>
      <c r="CA4" s="89">
        <v>1</v>
      </c>
      <c r="CB4" s="92">
        <v>0</v>
      </c>
      <c r="CC4" s="89">
        <v>1</v>
      </c>
      <c r="CD4" s="92">
        <v>0</v>
      </c>
      <c r="CE4" s="92">
        <v>0</v>
      </c>
      <c r="CF4" s="92">
        <v>0</v>
      </c>
      <c r="CG4" s="92">
        <v>0</v>
      </c>
      <c r="CH4" s="92">
        <v>0</v>
      </c>
      <c r="CI4" s="92">
        <v>0</v>
      </c>
      <c r="CJ4" s="92">
        <v>0</v>
      </c>
      <c r="CK4" s="89">
        <v>1</v>
      </c>
      <c r="CL4" s="89">
        <v>1</v>
      </c>
      <c r="CM4" s="92">
        <v>0</v>
      </c>
      <c r="CN4" s="92">
        <v>0</v>
      </c>
      <c r="CO4" s="92">
        <v>0</v>
      </c>
      <c r="CP4" s="92">
        <v>0</v>
      </c>
      <c r="CQ4" s="92">
        <v>0</v>
      </c>
      <c r="CR4" s="89">
        <v>1</v>
      </c>
      <c r="CS4" s="92">
        <v>0</v>
      </c>
      <c r="CT4" s="92">
        <v>0</v>
      </c>
      <c r="CU4" s="92">
        <v>0</v>
      </c>
      <c r="CV4" s="89">
        <v>1</v>
      </c>
      <c r="CW4" s="92">
        <v>0</v>
      </c>
      <c r="CX4" s="89">
        <v>1</v>
      </c>
      <c r="CY4" s="92">
        <v>0</v>
      </c>
      <c r="CZ4" s="92">
        <v>0</v>
      </c>
      <c r="DA4" s="92">
        <v>0</v>
      </c>
      <c r="DB4" s="92">
        <v>0</v>
      </c>
      <c r="DC4" s="89">
        <v>1</v>
      </c>
      <c r="DD4" s="92">
        <v>0</v>
      </c>
      <c r="DE4" s="89">
        <v>1</v>
      </c>
      <c r="DF4" s="92">
        <v>0</v>
      </c>
      <c r="DG4" s="89">
        <v>1</v>
      </c>
      <c r="DH4" s="92">
        <v>0</v>
      </c>
      <c r="DI4" s="92">
        <v>0</v>
      </c>
      <c r="DJ4" s="92">
        <v>0</v>
      </c>
      <c r="DK4" s="92">
        <v>0</v>
      </c>
      <c r="DL4" s="92">
        <v>0</v>
      </c>
      <c r="DM4" s="89">
        <v>1</v>
      </c>
      <c r="DN4" s="92">
        <v>0</v>
      </c>
      <c r="DO4" s="92">
        <v>0</v>
      </c>
      <c r="DP4" s="93">
        <v>0</v>
      </c>
      <c r="DQ4" s="57">
        <f>SUM(B4:DP4)</f>
        <v>34</v>
      </c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E4" s="64"/>
      <c r="GJ4" s="1"/>
      <c r="GK4" s="64"/>
    </row>
    <row r="5" spans="1:204" ht="12.75" customHeight="1" x14ac:dyDescent="0.25">
      <c r="A5" s="33" t="s">
        <v>1</v>
      </c>
      <c r="B5" s="95">
        <v>0</v>
      </c>
      <c r="C5" s="96">
        <v>0</v>
      </c>
      <c r="D5" s="96">
        <v>0</v>
      </c>
      <c r="E5" s="96">
        <v>0</v>
      </c>
      <c r="F5" s="96">
        <v>0</v>
      </c>
      <c r="G5" s="97">
        <v>1</v>
      </c>
      <c r="H5" s="96">
        <v>0</v>
      </c>
      <c r="I5" s="97">
        <v>1</v>
      </c>
      <c r="J5" s="97">
        <v>1</v>
      </c>
      <c r="K5" s="97">
        <v>1</v>
      </c>
      <c r="L5" s="96">
        <v>0</v>
      </c>
      <c r="M5" s="96">
        <v>0</v>
      </c>
      <c r="N5" s="96">
        <v>0</v>
      </c>
      <c r="O5" s="97">
        <v>1</v>
      </c>
      <c r="P5" s="97">
        <v>1</v>
      </c>
      <c r="Q5" s="97">
        <v>1</v>
      </c>
      <c r="R5" s="97">
        <v>1</v>
      </c>
      <c r="S5" s="96">
        <v>0</v>
      </c>
      <c r="T5" s="96">
        <v>0</v>
      </c>
      <c r="U5" s="97">
        <v>1</v>
      </c>
      <c r="V5" s="97">
        <v>1</v>
      </c>
      <c r="W5" s="97">
        <v>1</v>
      </c>
      <c r="X5" s="96">
        <v>0</v>
      </c>
      <c r="Y5" s="97">
        <v>1</v>
      </c>
      <c r="Z5" s="97">
        <v>1</v>
      </c>
      <c r="AA5" s="97">
        <v>1</v>
      </c>
      <c r="AB5" s="96">
        <v>0</v>
      </c>
      <c r="AC5" s="96">
        <v>0</v>
      </c>
      <c r="AD5" s="96">
        <v>0</v>
      </c>
      <c r="AE5" s="96">
        <v>0</v>
      </c>
      <c r="AF5" s="96">
        <v>0</v>
      </c>
      <c r="AG5" s="96">
        <v>0</v>
      </c>
      <c r="AH5" s="97">
        <v>1</v>
      </c>
      <c r="AI5" s="97">
        <v>1</v>
      </c>
      <c r="AJ5" s="96">
        <v>0</v>
      </c>
      <c r="AK5" s="97">
        <v>1</v>
      </c>
      <c r="AL5" s="97">
        <v>1</v>
      </c>
      <c r="AM5" s="96">
        <v>0</v>
      </c>
      <c r="AN5" s="96">
        <v>0</v>
      </c>
      <c r="AO5" s="97">
        <v>1</v>
      </c>
      <c r="AP5" s="96">
        <v>0</v>
      </c>
      <c r="AQ5" s="97">
        <v>1</v>
      </c>
      <c r="AR5" s="97">
        <v>1</v>
      </c>
      <c r="AS5" s="97">
        <v>1</v>
      </c>
      <c r="AT5" s="96">
        <v>0</v>
      </c>
      <c r="AU5" s="96">
        <v>0</v>
      </c>
      <c r="AV5" s="96">
        <v>0</v>
      </c>
      <c r="AW5" s="96">
        <v>0</v>
      </c>
      <c r="AX5" s="97">
        <v>1</v>
      </c>
      <c r="AY5" s="97">
        <v>1</v>
      </c>
      <c r="AZ5" s="97">
        <v>1</v>
      </c>
      <c r="BA5" s="97">
        <v>1</v>
      </c>
      <c r="BB5" s="96">
        <v>0</v>
      </c>
      <c r="BC5" s="96">
        <v>0</v>
      </c>
      <c r="BD5" s="97">
        <v>1</v>
      </c>
      <c r="BE5" s="96">
        <v>0</v>
      </c>
      <c r="BF5" s="97">
        <v>1</v>
      </c>
      <c r="BG5" s="96">
        <v>0</v>
      </c>
      <c r="BH5" s="97">
        <v>1</v>
      </c>
      <c r="BI5" s="96">
        <v>0</v>
      </c>
      <c r="BJ5" s="96">
        <v>0</v>
      </c>
      <c r="BK5" s="96">
        <v>0</v>
      </c>
      <c r="BL5" s="97">
        <v>1</v>
      </c>
      <c r="BM5" s="97">
        <v>1</v>
      </c>
      <c r="BN5" s="96">
        <v>0</v>
      </c>
      <c r="BO5" s="96">
        <v>0</v>
      </c>
      <c r="BP5" s="97">
        <v>1</v>
      </c>
      <c r="BQ5" s="96">
        <v>0</v>
      </c>
      <c r="BR5" s="97">
        <v>1</v>
      </c>
      <c r="BS5" s="96">
        <v>0</v>
      </c>
      <c r="BT5" s="97">
        <v>1</v>
      </c>
      <c r="BU5" s="97">
        <v>1</v>
      </c>
      <c r="BV5" s="96">
        <v>0</v>
      </c>
      <c r="BW5" s="96">
        <v>0</v>
      </c>
      <c r="BX5" s="97">
        <v>1</v>
      </c>
      <c r="BY5" s="96">
        <v>0</v>
      </c>
      <c r="BZ5" s="96">
        <v>0</v>
      </c>
      <c r="CA5" s="97">
        <v>1</v>
      </c>
      <c r="CB5" s="96">
        <v>0</v>
      </c>
      <c r="CC5" s="97">
        <v>1</v>
      </c>
      <c r="CD5" s="96">
        <v>0</v>
      </c>
      <c r="CE5" s="97">
        <v>1</v>
      </c>
      <c r="CF5" s="96">
        <v>0</v>
      </c>
      <c r="CG5" s="96">
        <v>0</v>
      </c>
      <c r="CH5" s="96">
        <v>0</v>
      </c>
      <c r="CI5" s="96">
        <v>0</v>
      </c>
      <c r="CJ5" s="96">
        <v>0</v>
      </c>
      <c r="CK5" s="97">
        <v>1</v>
      </c>
      <c r="CL5" s="96">
        <v>0</v>
      </c>
      <c r="CM5" s="96">
        <v>0</v>
      </c>
      <c r="CN5" s="97">
        <v>1</v>
      </c>
      <c r="CO5" s="97">
        <v>1</v>
      </c>
      <c r="CP5" s="96">
        <v>0</v>
      </c>
      <c r="CQ5" s="97">
        <v>1</v>
      </c>
      <c r="CR5" s="97">
        <v>1</v>
      </c>
      <c r="CS5" s="96">
        <v>0</v>
      </c>
      <c r="CT5" s="97">
        <v>1</v>
      </c>
      <c r="CU5" s="97">
        <v>1</v>
      </c>
      <c r="CV5" s="96">
        <v>0</v>
      </c>
      <c r="CW5" s="96">
        <v>0</v>
      </c>
      <c r="CX5" s="97">
        <v>1</v>
      </c>
      <c r="CY5" s="96">
        <v>0</v>
      </c>
      <c r="CZ5" s="96">
        <v>0</v>
      </c>
      <c r="DA5" s="96">
        <v>0</v>
      </c>
      <c r="DB5" s="97">
        <v>1</v>
      </c>
      <c r="DC5" s="97">
        <v>1</v>
      </c>
      <c r="DD5" s="96">
        <v>0</v>
      </c>
      <c r="DE5" s="96">
        <v>0</v>
      </c>
      <c r="DF5" s="96">
        <v>0</v>
      </c>
      <c r="DG5" s="97">
        <v>1</v>
      </c>
      <c r="DH5" s="96">
        <v>0</v>
      </c>
      <c r="DI5" s="97">
        <v>1</v>
      </c>
      <c r="DJ5" s="97">
        <v>1</v>
      </c>
      <c r="DK5" s="96">
        <v>0</v>
      </c>
      <c r="DL5" s="97">
        <v>1</v>
      </c>
      <c r="DM5" s="96">
        <v>0</v>
      </c>
      <c r="DN5" s="96">
        <v>0</v>
      </c>
      <c r="DO5" s="97">
        <v>1</v>
      </c>
      <c r="DP5" s="98">
        <v>1</v>
      </c>
      <c r="DQ5" s="57">
        <f>SUM(B5:DP5)</f>
        <v>55</v>
      </c>
      <c r="DR5" s="11"/>
      <c r="DS5" s="11"/>
      <c r="DT5" s="11"/>
      <c r="DU5" s="11"/>
      <c r="DV5" s="11"/>
      <c r="DW5" s="11"/>
      <c r="DX5" s="11"/>
      <c r="DY5" s="11"/>
      <c r="FH5" s="11"/>
      <c r="FI5" s="11"/>
      <c r="FJ5" s="11"/>
      <c r="FK5" s="11"/>
      <c r="FL5" s="11"/>
      <c r="GD5" s="11"/>
      <c r="GE5" s="65"/>
      <c r="GJ5" s="1"/>
      <c r="GK5" s="64"/>
    </row>
    <row r="6" spans="1:204" ht="11.2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"/>
      <c r="DS6" s="12"/>
      <c r="DV6" s="142" t="s">
        <v>126</v>
      </c>
      <c r="DW6" s="142"/>
      <c r="DX6" s="142"/>
      <c r="DY6" s="14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1"/>
      <c r="GE6" s="66"/>
      <c r="GF6" s="12"/>
      <c r="GK6" s="64"/>
    </row>
    <row r="7" spans="1:204" x14ac:dyDescent="0.25">
      <c r="A7" s="43" t="s">
        <v>16</v>
      </c>
      <c r="B7" s="99">
        <v>0</v>
      </c>
      <c r="C7" s="99">
        <v>0</v>
      </c>
      <c r="D7" s="99">
        <v>0</v>
      </c>
      <c r="E7" s="99">
        <v>0</v>
      </c>
      <c r="F7" s="99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  <c r="P7" s="99">
        <v>0</v>
      </c>
      <c r="Q7" s="99">
        <v>0</v>
      </c>
      <c r="R7" s="99">
        <v>0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0</v>
      </c>
      <c r="Z7" s="99">
        <v>0</v>
      </c>
      <c r="AA7" s="99">
        <v>0</v>
      </c>
      <c r="AB7" s="99">
        <v>0</v>
      </c>
      <c r="AC7" s="99">
        <v>0</v>
      </c>
      <c r="AD7" s="99">
        <v>0</v>
      </c>
      <c r="AE7" s="99">
        <v>0</v>
      </c>
      <c r="AF7" s="99">
        <v>0</v>
      </c>
      <c r="AG7" s="99">
        <v>0</v>
      </c>
      <c r="AH7" s="100">
        <v>1</v>
      </c>
      <c r="AI7" s="99">
        <v>0</v>
      </c>
      <c r="AJ7" s="99">
        <v>0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>
        <v>0</v>
      </c>
      <c r="AU7" s="99">
        <v>0</v>
      </c>
      <c r="AV7" s="99">
        <v>0</v>
      </c>
      <c r="AW7" s="99">
        <v>0</v>
      </c>
      <c r="AX7" s="99">
        <v>0</v>
      </c>
      <c r="AY7" s="99">
        <v>0</v>
      </c>
      <c r="AZ7" s="99">
        <v>0</v>
      </c>
      <c r="BA7" s="99">
        <v>0</v>
      </c>
      <c r="BB7" s="99">
        <v>0</v>
      </c>
      <c r="BC7" s="99">
        <v>0</v>
      </c>
      <c r="BD7" s="99">
        <v>0</v>
      </c>
      <c r="BE7" s="99">
        <v>0</v>
      </c>
      <c r="BF7" s="99">
        <v>0</v>
      </c>
      <c r="BG7" s="99">
        <v>0</v>
      </c>
      <c r="BH7" s="99">
        <v>0</v>
      </c>
      <c r="BI7" s="99">
        <v>0</v>
      </c>
      <c r="BJ7" s="99">
        <v>0</v>
      </c>
      <c r="BK7" s="99">
        <v>0</v>
      </c>
      <c r="BL7" s="100">
        <v>1</v>
      </c>
      <c r="BM7" s="99">
        <v>0</v>
      </c>
      <c r="BN7" s="99">
        <v>0</v>
      </c>
      <c r="BO7" s="99">
        <v>0</v>
      </c>
      <c r="BP7" s="99">
        <v>0</v>
      </c>
      <c r="BQ7" s="99">
        <v>0</v>
      </c>
      <c r="BR7" s="100">
        <v>1</v>
      </c>
      <c r="BS7" s="99">
        <v>0</v>
      </c>
      <c r="BT7" s="100">
        <v>1</v>
      </c>
      <c r="BU7" s="100">
        <v>1</v>
      </c>
      <c r="BV7" s="99">
        <v>0</v>
      </c>
      <c r="BW7" s="99">
        <v>0</v>
      </c>
      <c r="BX7" s="99">
        <v>0</v>
      </c>
      <c r="BY7" s="99">
        <v>0</v>
      </c>
      <c r="BZ7" s="99">
        <v>0</v>
      </c>
      <c r="CA7" s="100">
        <v>1</v>
      </c>
      <c r="CB7" s="99">
        <v>0</v>
      </c>
      <c r="CC7" s="99">
        <v>0</v>
      </c>
      <c r="CD7" s="99">
        <v>0</v>
      </c>
      <c r="CE7" s="99">
        <v>0</v>
      </c>
      <c r="CF7" s="99">
        <v>0</v>
      </c>
      <c r="CG7" s="99">
        <v>0</v>
      </c>
      <c r="CH7" s="99">
        <v>0</v>
      </c>
      <c r="CI7" s="99">
        <v>0</v>
      </c>
      <c r="CJ7" s="99">
        <v>0</v>
      </c>
      <c r="CK7" s="100">
        <v>1</v>
      </c>
      <c r="CL7" s="99">
        <v>0</v>
      </c>
      <c r="CM7" s="99">
        <v>0</v>
      </c>
      <c r="CN7" s="100">
        <v>2</v>
      </c>
      <c r="CO7" s="99">
        <v>0</v>
      </c>
      <c r="CP7" s="99">
        <v>0</v>
      </c>
      <c r="CQ7" s="99">
        <v>0</v>
      </c>
      <c r="CR7" s="99">
        <v>0</v>
      </c>
      <c r="CS7" s="99">
        <v>0</v>
      </c>
      <c r="CT7" s="99">
        <v>0</v>
      </c>
      <c r="CU7" s="99">
        <v>0</v>
      </c>
      <c r="CV7" s="99">
        <v>0</v>
      </c>
      <c r="CW7" s="99">
        <v>0</v>
      </c>
      <c r="CX7" s="99">
        <v>0</v>
      </c>
      <c r="CY7" s="99">
        <v>0</v>
      </c>
      <c r="CZ7" s="100">
        <v>1</v>
      </c>
      <c r="DA7" s="99">
        <v>0</v>
      </c>
      <c r="DB7" s="99">
        <v>0</v>
      </c>
      <c r="DC7" s="100">
        <v>1</v>
      </c>
      <c r="DD7" s="99">
        <v>0</v>
      </c>
      <c r="DE7" s="99">
        <v>0</v>
      </c>
      <c r="DF7" s="99">
        <v>0</v>
      </c>
      <c r="DG7" s="100">
        <v>1</v>
      </c>
      <c r="DH7" s="99">
        <v>0</v>
      </c>
      <c r="DI7" s="99">
        <v>0</v>
      </c>
      <c r="DJ7" s="99">
        <v>0</v>
      </c>
      <c r="DK7" s="99">
        <v>0</v>
      </c>
      <c r="DL7" s="99">
        <v>0</v>
      </c>
      <c r="DM7" s="99">
        <v>0</v>
      </c>
      <c r="DN7" s="99">
        <v>0</v>
      </c>
      <c r="DO7" s="99">
        <v>0</v>
      </c>
      <c r="DP7" s="99">
        <v>0</v>
      </c>
      <c r="DQ7" s="19"/>
      <c r="DR7" s="16">
        <f t="shared" ref="DR7:DR33" si="7">COUNTIF($B7:$DP7,"&gt;0")</f>
        <v>11</v>
      </c>
      <c r="DS7" s="12"/>
      <c r="DT7" s="14">
        <f t="shared" ref="DT7:DT33" si="8">COUNTIFS($B$34:$DP$34,1,$B7:$DP7,"&gt;=1")</f>
        <v>0</v>
      </c>
      <c r="DU7" s="14">
        <f t="shared" ref="DU7:DU33" si="9">COUNTIFS($B$46:$DP$46,1,$B7:$DP7,"&gt;=1")</f>
        <v>0</v>
      </c>
      <c r="DV7" s="44">
        <f>COUNTIFS($B$34:$DP$34,1,$B$2:$DP$2,1,$B7:$DP7,"&gt;=1")</f>
        <v>0</v>
      </c>
      <c r="DW7" s="45">
        <f>COUNTIFS($B$34:$DP$34,1,$B$3:$DP$3,1,$B7:$DP7,"&gt;=1")</f>
        <v>0</v>
      </c>
      <c r="DX7" s="45">
        <f>COUNTIFS($B$34:$DP$34,1,$B$4:$DP$4,1,$B7:$DP7,"&gt;=1")</f>
        <v>0</v>
      </c>
      <c r="DY7" s="46">
        <f>COUNTIFS($B$34:$DP$34,1,$B$5:$DP$5,1,$B7:$DP7,"&gt;=1")</f>
        <v>0</v>
      </c>
      <c r="GD7" s="11"/>
      <c r="GE7" s="66"/>
      <c r="GK7" s="64"/>
      <c r="GM7" s="5"/>
      <c r="GN7" s="5"/>
      <c r="GO7" s="5"/>
      <c r="GP7" s="5"/>
      <c r="GQ7" s="5"/>
      <c r="GR7" s="5"/>
      <c r="GS7" s="5"/>
      <c r="GT7" s="5"/>
      <c r="GU7" s="5"/>
      <c r="GV7" s="5"/>
    </row>
    <row r="8" spans="1:204" x14ac:dyDescent="0.25">
      <c r="A8" s="35" t="s">
        <v>20</v>
      </c>
      <c r="B8" s="99">
        <v>0</v>
      </c>
      <c r="C8" s="99">
        <v>0</v>
      </c>
      <c r="D8" s="99">
        <v>0</v>
      </c>
      <c r="E8" s="99">
        <v>0</v>
      </c>
      <c r="F8" s="99">
        <v>0</v>
      </c>
      <c r="G8" s="99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99">
        <v>0</v>
      </c>
      <c r="Q8" s="99">
        <v>0</v>
      </c>
      <c r="R8" s="99">
        <v>0</v>
      </c>
      <c r="S8" s="99">
        <v>0</v>
      </c>
      <c r="T8" s="99">
        <v>0</v>
      </c>
      <c r="U8" s="99">
        <v>0</v>
      </c>
      <c r="V8" s="99">
        <v>0</v>
      </c>
      <c r="W8" s="99">
        <v>0</v>
      </c>
      <c r="X8" s="99">
        <v>0</v>
      </c>
      <c r="Y8" s="99">
        <v>0</v>
      </c>
      <c r="Z8" s="99">
        <v>0</v>
      </c>
      <c r="AA8" s="99">
        <v>0</v>
      </c>
      <c r="AB8" s="99">
        <v>0</v>
      </c>
      <c r="AC8" s="99">
        <v>0</v>
      </c>
      <c r="AD8" s="99">
        <v>0</v>
      </c>
      <c r="AE8" s="99">
        <v>0</v>
      </c>
      <c r="AF8" s="99">
        <v>0</v>
      </c>
      <c r="AG8" s="99">
        <v>0</v>
      </c>
      <c r="AH8" s="99">
        <v>0</v>
      </c>
      <c r="AI8" s="99">
        <v>0</v>
      </c>
      <c r="AJ8" s="99">
        <v>0</v>
      </c>
      <c r="AK8" s="99">
        <v>0</v>
      </c>
      <c r="AL8" s="99">
        <v>0</v>
      </c>
      <c r="AM8" s="99">
        <v>0</v>
      </c>
      <c r="AN8" s="99">
        <v>0</v>
      </c>
      <c r="AO8" s="99">
        <v>0</v>
      </c>
      <c r="AP8" s="99">
        <v>0</v>
      </c>
      <c r="AQ8" s="99">
        <v>0</v>
      </c>
      <c r="AR8" s="99">
        <v>0</v>
      </c>
      <c r="AS8" s="99">
        <v>0</v>
      </c>
      <c r="AT8" s="99">
        <v>0</v>
      </c>
      <c r="AU8" s="99">
        <v>0</v>
      </c>
      <c r="AV8" s="99">
        <v>0</v>
      </c>
      <c r="AW8" s="99">
        <v>0</v>
      </c>
      <c r="AX8" s="99">
        <v>0</v>
      </c>
      <c r="AY8" s="99">
        <v>0</v>
      </c>
      <c r="AZ8" s="99">
        <v>0</v>
      </c>
      <c r="BA8" s="99">
        <v>0</v>
      </c>
      <c r="BB8" s="99">
        <v>0</v>
      </c>
      <c r="BC8" s="99">
        <v>0</v>
      </c>
      <c r="BD8" s="89">
        <v>1</v>
      </c>
      <c r="BE8" s="99">
        <v>0</v>
      </c>
      <c r="BF8" s="99">
        <v>0</v>
      </c>
      <c r="BG8" s="99">
        <v>0</v>
      </c>
      <c r="BH8" s="99">
        <v>0</v>
      </c>
      <c r="BI8" s="99">
        <v>0</v>
      </c>
      <c r="BJ8" s="99">
        <v>0</v>
      </c>
      <c r="BK8" s="89">
        <v>1</v>
      </c>
      <c r="BL8" s="99">
        <v>0</v>
      </c>
      <c r="BM8" s="89">
        <v>1</v>
      </c>
      <c r="BN8" s="99">
        <v>0</v>
      </c>
      <c r="BO8" s="99">
        <v>0</v>
      </c>
      <c r="BP8" s="99">
        <v>0</v>
      </c>
      <c r="BQ8" s="99">
        <v>0</v>
      </c>
      <c r="BR8" s="99">
        <v>0</v>
      </c>
      <c r="BS8" s="99">
        <v>0</v>
      </c>
      <c r="BT8" s="99">
        <v>0</v>
      </c>
      <c r="BU8" s="99">
        <v>0</v>
      </c>
      <c r="BV8" s="99">
        <v>0</v>
      </c>
      <c r="BW8" s="99">
        <v>0</v>
      </c>
      <c r="BX8" s="99">
        <v>0</v>
      </c>
      <c r="BY8" s="99">
        <v>0</v>
      </c>
      <c r="BZ8" s="99">
        <v>0</v>
      </c>
      <c r="CA8" s="99">
        <v>0</v>
      </c>
      <c r="CB8" s="99">
        <v>0</v>
      </c>
      <c r="CC8" s="99">
        <v>0</v>
      </c>
      <c r="CD8" s="89">
        <v>1</v>
      </c>
      <c r="CE8" s="99">
        <v>0</v>
      </c>
      <c r="CF8" s="99">
        <v>0</v>
      </c>
      <c r="CG8" s="99">
        <v>0</v>
      </c>
      <c r="CH8" s="99">
        <v>0</v>
      </c>
      <c r="CI8" s="99">
        <v>0</v>
      </c>
      <c r="CJ8" s="99">
        <v>0</v>
      </c>
      <c r="CK8" s="99">
        <v>0</v>
      </c>
      <c r="CL8" s="99">
        <v>0</v>
      </c>
      <c r="CM8" s="99">
        <v>0</v>
      </c>
      <c r="CN8" s="99">
        <v>0</v>
      </c>
      <c r="CO8" s="99">
        <v>0</v>
      </c>
      <c r="CP8" s="99">
        <v>0</v>
      </c>
      <c r="CQ8" s="99">
        <v>0</v>
      </c>
      <c r="CR8" s="99">
        <v>0</v>
      </c>
      <c r="CS8" s="99">
        <v>0</v>
      </c>
      <c r="CT8" s="89">
        <v>1</v>
      </c>
      <c r="CU8" s="99">
        <v>0</v>
      </c>
      <c r="CV8" s="99">
        <v>0</v>
      </c>
      <c r="CW8" s="99">
        <v>0</v>
      </c>
      <c r="CX8" s="99">
        <v>0</v>
      </c>
      <c r="CY8" s="99">
        <v>0</v>
      </c>
      <c r="CZ8" s="99">
        <v>0</v>
      </c>
      <c r="DA8" s="99">
        <v>0</v>
      </c>
      <c r="DB8" s="99">
        <v>0</v>
      </c>
      <c r="DC8" s="99">
        <v>0</v>
      </c>
      <c r="DD8" s="99">
        <v>0</v>
      </c>
      <c r="DE8" s="99">
        <v>0</v>
      </c>
      <c r="DF8" s="99">
        <v>0</v>
      </c>
      <c r="DG8" s="100">
        <v>1</v>
      </c>
      <c r="DH8" s="99">
        <v>0</v>
      </c>
      <c r="DI8" s="99">
        <v>0</v>
      </c>
      <c r="DJ8" s="99">
        <v>0</v>
      </c>
      <c r="DK8" s="99">
        <v>0</v>
      </c>
      <c r="DL8" s="99">
        <v>0</v>
      </c>
      <c r="DM8" s="99">
        <v>0</v>
      </c>
      <c r="DN8" s="99">
        <v>0</v>
      </c>
      <c r="DO8" s="99">
        <v>0</v>
      </c>
      <c r="DP8" s="99">
        <v>0</v>
      </c>
      <c r="DQ8" s="19"/>
      <c r="DR8" s="16">
        <f t="shared" si="7"/>
        <v>6</v>
      </c>
      <c r="DS8" s="12"/>
      <c r="DT8" s="14">
        <f t="shared" si="8"/>
        <v>0</v>
      </c>
      <c r="DU8" s="14">
        <f t="shared" si="9"/>
        <v>0</v>
      </c>
      <c r="DV8" s="47">
        <f t="shared" ref="DV8:DV33" si="10">COUNTIFS($B$34:$DP$34,1,B$2:DP$2,1,$B8:$DP8,"&gt;=1")</f>
        <v>0</v>
      </c>
      <c r="DW8" s="14">
        <f t="shared" ref="DW8:DW33" si="11">COUNTIFS($B$34:$DP$34,1,B$3:DP$3,1,$B8:$DP8,"&gt;=1")</f>
        <v>0</v>
      </c>
      <c r="DX8" s="14">
        <f t="shared" ref="DX8:DX33" si="12">COUNTIFS($B$34:$DP$34,1,B$4:DP$4,1,$B8:$DP8,"&gt;=1")</f>
        <v>0</v>
      </c>
      <c r="DY8" s="48">
        <f t="shared" ref="DY8:DY33" si="13">COUNTIFS($B$34:$DP$34,1,B$5:DP$5,1,$B8:$DP8,"&gt;=1")</f>
        <v>0</v>
      </c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1"/>
      <c r="GE8" s="66"/>
      <c r="GK8" s="64"/>
      <c r="GM8" s="5"/>
      <c r="GN8" s="5"/>
      <c r="GO8" s="5"/>
      <c r="GP8" s="5"/>
      <c r="GQ8" s="5"/>
      <c r="GR8" s="5"/>
      <c r="GS8" s="5"/>
      <c r="GT8" s="5"/>
      <c r="GU8" s="5"/>
      <c r="GV8" s="5"/>
    </row>
    <row r="9" spans="1:204" x14ac:dyDescent="0.25">
      <c r="A9" s="35" t="s">
        <v>26</v>
      </c>
      <c r="B9" s="92">
        <v>0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0</v>
      </c>
      <c r="AG9" s="92">
        <v>0</v>
      </c>
      <c r="AH9" s="89">
        <v>1</v>
      </c>
      <c r="AI9" s="99">
        <v>0</v>
      </c>
      <c r="AJ9" s="92">
        <v>0</v>
      </c>
      <c r="AK9" s="92">
        <v>0</v>
      </c>
      <c r="AL9" s="92">
        <v>0</v>
      </c>
      <c r="AM9" s="92">
        <v>0</v>
      </c>
      <c r="AN9" s="92">
        <v>0</v>
      </c>
      <c r="AO9" s="92">
        <v>0</v>
      </c>
      <c r="AP9" s="92">
        <v>0</v>
      </c>
      <c r="AQ9" s="92">
        <v>0</v>
      </c>
      <c r="AR9" s="92">
        <v>0</v>
      </c>
      <c r="AS9" s="92">
        <v>0</v>
      </c>
      <c r="AT9" s="92">
        <v>0</v>
      </c>
      <c r="AU9" s="92">
        <v>0</v>
      </c>
      <c r="AV9" s="92">
        <v>0</v>
      </c>
      <c r="AW9" s="92">
        <v>0</v>
      </c>
      <c r="AX9" s="92">
        <v>0</v>
      </c>
      <c r="AY9" s="92">
        <v>0</v>
      </c>
      <c r="AZ9" s="92">
        <v>0</v>
      </c>
      <c r="BA9" s="92">
        <v>0</v>
      </c>
      <c r="BB9" s="92">
        <v>0</v>
      </c>
      <c r="BC9" s="92">
        <v>0</v>
      </c>
      <c r="BD9" s="92">
        <v>0</v>
      </c>
      <c r="BE9" s="92">
        <v>0</v>
      </c>
      <c r="BF9" s="92">
        <v>0</v>
      </c>
      <c r="BG9" s="92">
        <v>0</v>
      </c>
      <c r="BH9" s="92">
        <v>0</v>
      </c>
      <c r="BI9" s="92">
        <v>0</v>
      </c>
      <c r="BJ9" s="92">
        <v>0</v>
      </c>
      <c r="BK9" s="92">
        <v>0</v>
      </c>
      <c r="BL9" s="89">
        <v>1</v>
      </c>
      <c r="BM9" s="92">
        <v>0</v>
      </c>
      <c r="BN9" s="92">
        <v>0</v>
      </c>
      <c r="BO9" s="99">
        <v>0</v>
      </c>
      <c r="BP9" s="92">
        <v>0</v>
      </c>
      <c r="BQ9" s="92">
        <v>0</v>
      </c>
      <c r="BR9" s="89">
        <v>1</v>
      </c>
      <c r="BS9" s="92">
        <v>0</v>
      </c>
      <c r="BT9" s="89">
        <v>1</v>
      </c>
      <c r="BU9" s="92">
        <v>0</v>
      </c>
      <c r="BV9" s="92">
        <v>0</v>
      </c>
      <c r="BW9" s="92">
        <v>0</v>
      </c>
      <c r="BX9" s="92">
        <v>0</v>
      </c>
      <c r="BY9" s="92">
        <v>0</v>
      </c>
      <c r="BZ9" s="92">
        <v>0</v>
      </c>
      <c r="CA9" s="89">
        <v>1</v>
      </c>
      <c r="CB9" s="92">
        <v>0</v>
      </c>
      <c r="CC9" s="92">
        <v>0</v>
      </c>
      <c r="CD9" s="92">
        <v>0</v>
      </c>
      <c r="CE9" s="92">
        <v>0</v>
      </c>
      <c r="CF9" s="92">
        <v>0</v>
      </c>
      <c r="CG9" s="92">
        <v>0</v>
      </c>
      <c r="CH9" s="92">
        <v>0</v>
      </c>
      <c r="CI9" s="92">
        <v>0</v>
      </c>
      <c r="CJ9" s="92">
        <v>0</v>
      </c>
      <c r="CK9" s="92">
        <v>0</v>
      </c>
      <c r="CL9" s="92">
        <v>0</v>
      </c>
      <c r="CM9" s="92">
        <v>0</v>
      </c>
      <c r="CN9" s="92">
        <v>0</v>
      </c>
      <c r="CO9" s="92">
        <v>0</v>
      </c>
      <c r="CP9" s="92">
        <v>0</v>
      </c>
      <c r="CQ9" s="92">
        <v>0</v>
      </c>
      <c r="CR9" s="92">
        <v>0</v>
      </c>
      <c r="CS9" s="92">
        <v>0</v>
      </c>
      <c r="CT9" s="92">
        <v>0</v>
      </c>
      <c r="CU9" s="92">
        <v>0</v>
      </c>
      <c r="CV9" s="92">
        <v>0</v>
      </c>
      <c r="CW9" s="92">
        <v>0</v>
      </c>
      <c r="CX9" s="92">
        <v>0</v>
      </c>
      <c r="CY9" s="92">
        <v>0</v>
      </c>
      <c r="CZ9" s="92">
        <v>0</v>
      </c>
      <c r="DA9" s="92">
        <v>0</v>
      </c>
      <c r="DB9" s="92">
        <v>0</v>
      </c>
      <c r="DC9" s="100">
        <v>1</v>
      </c>
      <c r="DD9" s="92">
        <v>0</v>
      </c>
      <c r="DE9" s="92">
        <v>0</v>
      </c>
      <c r="DF9" s="92">
        <v>0</v>
      </c>
      <c r="DG9" s="92">
        <v>0</v>
      </c>
      <c r="DH9" s="92">
        <v>0</v>
      </c>
      <c r="DI9" s="92">
        <v>0</v>
      </c>
      <c r="DJ9" s="100">
        <v>1</v>
      </c>
      <c r="DK9" s="92">
        <v>0</v>
      </c>
      <c r="DL9" s="92">
        <v>0</v>
      </c>
      <c r="DM9" s="92">
        <v>0</v>
      </c>
      <c r="DN9" s="92">
        <v>0</v>
      </c>
      <c r="DO9" s="92">
        <v>0</v>
      </c>
      <c r="DP9" s="92">
        <v>0</v>
      </c>
      <c r="DQ9" s="19"/>
      <c r="DR9" s="16">
        <f t="shared" si="7"/>
        <v>7</v>
      </c>
      <c r="DS9" s="12"/>
      <c r="DT9" s="14">
        <f t="shared" si="8"/>
        <v>0</v>
      </c>
      <c r="DU9" s="14">
        <f t="shared" si="9"/>
        <v>0</v>
      </c>
      <c r="DV9" s="47">
        <f t="shared" si="10"/>
        <v>0</v>
      </c>
      <c r="DW9" s="14">
        <f t="shared" si="11"/>
        <v>0</v>
      </c>
      <c r="DX9" s="14">
        <f t="shared" si="12"/>
        <v>0</v>
      </c>
      <c r="DY9" s="48">
        <f t="shared" si="13"/>
        <v>0</v>
      </c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1"/>
      <c r="GE9" s="66"/>
      <c r="GK9" s="67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</row>
    <row r="10" spans="1:204" x14ac:dyDescent="0.25">
      <c r="A10" s="35" t="s">
        <v>27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89">
        <v>1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  <c r="AG10" s="92">
        <v>0</v>
      </c>
      <c r="AH10" s="92">
        <v>0</v>
      </c>
      <c r="AI10" s="99">
        <v>0</v>
      </c>
      <c r="AJ10" s="92">
        <v>0</v>
      </c>
      <c r="AK10" s="92">
        <v>0</v>
      </c>
      <c r="AL10" s="92">
        <v>0</v>
      </c>
      <c r="AM10" s="92">
        <v>0</v>
      </c>
      <c r="AN10" s="92">
        <v>0</v>
      </c>
      <c r="AO10" s="92">
        <v>0</v>
      </c>
      <c r="AP10" s="92">
        <v>0</v>
      </c>
      <c r="AQ10" s="92">
        <v>0</v>
      </c>
      <c r="AR10" s="92">
        <v>0</v>
      </c>
      <c r="AS10" s="92">
        <v>0</v>
      </c>
      <c r="AT10" s="92">
        <v>0</v>
      </c>
      <c r="AU10" s="92">
        <v>0</v>
      </c>
      <c r="AV10" s="92">
        <v>0</v>
      </c>
      <c r="AW10" s="92">
        <v>0</v>
      </c>
      <c r="AX10" s="92">
        <v>0</v>
      </c>
      <c r="AY10" s="92">
        <v>0</v>
      </c>
      <c r="AZ10" s="92">
        <v>0</v>
      </c>
      <c r="BA10" s="92">
        <v>0</v>
      </c>
      <c r="BB10" s="92">
        <v>0</v>
      </c>
      <c r="BC10" s="92">
        <v>0</v>
      </c>
      <c r="BD10" s="92">
        <v>0</v>
      </c>
      <c r="BE10" s="92">
        <v>0</v>
      </c>
      <c r="BF10" s="92">
        <v>0</v>
      </c>
      <c r="BG10" s="92">
        <v>0</v>
      </c>
      <c r="BH10" s="92">
        <v>0</v>
      </c>
      <c r="BI10" s="92">
        <v>0</v>
      </c>
      <c r="BJ10" s="92">
        <v>0</v>
      </c>
      <c r="BK10" s="92">
        <v>0</v>
      </c>
      <c r="BL10" s="92">
        <v>0</v>
      </c>
      <c r="BM10" s="92">
        <v>0</v>
      </c>
      <c r="BN10" s="92">
        <v>0</v>
      </c>
      <c r="BO10" s="99">
        <v>0</v>
      </c>
      <c r="BP10" s="92">
        <v>0</v>
      </c>
      <c r="BQ10" s="92">
        <v>0</v>
      </c>
      <c r="BR10" s="92">
        <v>0</v>
      </c>
      <c r="BS10" s="92">
        <v>0</v>
      </c>
      <c r="BT10" s="92">
        <v>0</v>
      </c>
      <c r="BU10" s="89">
        <v>1</v>
      </c>
      <c r="BV10" s="92">
        <v>0</v>
      </c>
      <c r="BW10" s="92">
        <v>0</v>
      </c>
      <c r="BX10" s="92">
        <v>0</v>
      </c>
      <c r="BY10" s="92">
        <v>0</v>
      </c>
      <c r="BZ10" s="92">
        <v>0</v>
      </c>
      <c r="CA10" s="92">
        <v>0</v>
      </c>
      <c r="CB10" s="92">
        <v>0</v>
      </c>
      <c r="CC10" s="92">
        <v>0</v>
      </c>
      <c r="CD10" s="92">
        <v>0</v>
      </c>
      <c r="CE10" s="92">
        <v>0</v>
      </c>
      <c r="CF10" s="92">
        <v>0</v>
      </c>
      <c r="CG10" s="92">
        <v>0</v>
      </c>
      <c r="CH10" s="92">
        <v>0</v>
      </c>
      <c r="CI10" s="92">
        <v>0</v>
      </c>
      <c r="CJ10" s="92">
        <v>0</v>
      </c>
      <c r="CK10" s="92">
        <v>0</v>
      </c>
      <c r="CL10" s="92">
        <v>0</v>
      </c>
      <c r="CM10" s="92">
        <v>0</v>
      </c>
      <c r="CN10" s="89">
        <v>1</v>
      </c>
      <c r="CO10" s="92">
        <v>0</v>
      </c>
      <c r="CP10" s="92">
        <v>0</v>
      </c>
      <c r="CQ10" s="92">
        <v>0</v>
      </c>
      <c r="CR10" s="92">
        <v>0</v>
      </c>
      <c r="CS10" s="92">
        <v>0</v>
      </c>
      <c r="CT10" s="92">
        <v>0</v>
      </c>
      <c r="CU10" s="92">
        <v>0</v>
      </c>
      <c r="CV10" s="92">
        <v>0</v>
      </c>
      <c r="CW10" s="92">
        <v>0</v>
      </c>
      <c r="CX10" s="89">
        <v>1</v>
      </c>
      <c r="CY10" s="92">
        <v>0</v>
      </c>
      <c r="CZ10" s="92">
        <v>0</v>
      </c>
      <c r="DA10" s="92">
        <v>0</v>
      </c>
      <c r="DB10" s="92">
        <v>0</v>
      </c>
      <c r="DC10" s="92">
        <v>0</v>
      </c>
      <c r="DD10" s="92">
        <v>0</v>
      </c>
      <c r="DE10" s="100">
        <v>1</v>
      </c>
      <c r="DF10" s="92">
        <v>0</v>
      </c>
      <c r="DG10" s="92">
        <v>0</v>
      </c>
      <c r="DH10" s="92">
        <v>0</v>
      </c>
      <c r="DI10" s="92">
        <v>0</v>
      </c>
      <c r="DJ10" s="92">
        <v>0</v>
      </c>
      <c r="DK10" s="92">
        <v>0</v>
      </c>
      <c r="DL10" s="92">
        <v>0</v>
      </c>
      <c r="DM10" s="92">
        <v>0</v>
      </c>
      <c r="DN10" s="92">
        <v>0</v>
      </c>
      <c r="DO10" s="92">
        <v>0</v>
      </c>
      <c r="DP10" s="92">
        <v>0</v>
      </c>
      <c r="DQ10" s="19"/>
      <c r="DR10" s="16">
        <f t="shared" si="7"/>
        <v>5</v>
      </c>
      <c r="DS10" s="12"/>
      <c r="DT10" s="14">
        <f t="shared" si="8"/>
        <v>0</v>
      </c>
      <c r="DU10" s="14">
        <f t="shared" si="9"/>
        <v>0</v>
      </c>
      <c r="DV10" s="47">
        <f t="shared" si="10"/>
        <v>0</v>
      </c>
      <c r="DW10" s="14">
        <f t="shared" si="11"/>
        <v>0</v>
      </c>
      <c r="DX10" s="14">
        <f t="shared" si="12"/>
        <v>0</v>
      </c>
      <c r="DY10" s="48">
        <f t="shared" si="13"/>
        <v>0</v>
      </c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1"/>
      <c r="GE10" s="66"/>
      <c r="GK10" s="67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</row>
    <row r="11" spans="1:204" x14ac:dyDescent="0.25">
      <c r="A11" s="35" t="s">
        <v>29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89">
        <v>1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  <c r="X11" s="92">
        <v>0</v>
      </c>
      <c r="Y11" s="92">
        <v>0</v>
      </c>
      <c r="Z11" s="92">
        <v>0</v>
      </c>
      <c r="AA11" s="89">
        <v>1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  <c r="AG11" s="92">
        <v>0</v>
      </c>
      <c r="AH11" s="92">
        <v>0</v>
      </c>
      <c r="AI11" s="92">
        <v>0</v>
      </c>
      <c r="AJ11" s="92">
        <v>0</v>
      </c>
      <c r="AK11" s="92">
        <v>0</v>
      </c>
      <c r="AL11" s="92">
        <v>0</v>
      </c>
      <c r="AM11" s="92">
        <v>0</v>
      </c>
      <c r="AN11" s="92">
        <v>0</v>
      </c>
      <c r="AO11" s="92">
        <v>0</v>
      </c>
      <c r="AP11" s="92">
        <v>0</v>
      </c>
      <c r="AQ11" s="92">
        <v>0</v>
      </c>
      <c r="AR11" s="92">
        <v>0</v>
      </c>
      <c r="AS11" s="92">
        <v>0</v>
      </c>
      <c r="AT11" s="92">
        <v>0</v>
      </c>
      <c r="AU11" s="92">
        <v>0</v>
      </c>
      <c r="AV11" s="92">
        <v>0</v>
      </c>
      <c r="AW11" s="92">
        <v>0</v>
      </c>
      <c r="AX11" s="92">
        <v>0</v>
      </c>
      <c r="AY11" s="92">
        <v>0</v>
      </c>
      <c r="AZ11" s="92">
        <v>0</v>
      </c>
      <c r="BA11" s="92">
        <v>0</v>
      </c>
      <c r="BB11" s="92">
        <v>0</v>
      </c>
      <c r="BC11" s="92">
        <v>0</v>
      </c>
      <c r="BD11" s="92">
        <v>0</v>
      </c>
      <c r="BE11" s="92">
        <v>0</v>
      </c>
      <c r="BF11" s="92">
        <v>0</v>
      </c>
      <c r="BG11" s="92">
        <v>0</v>
      </c>
      <c r="BH11" s="92">
        <v>0</v>
      </c>
      <c r="BI11" s="92">
        <v>0</v>
      </c>
      <c r="BJ11" s="92">
        <v>0</v>
      </c>
      <c r="BK11" s="92">
        <v>0</v>
      </c>
      <c r="BL11" s="89">
        <v>1</v>
      </c>
      <c r="BM11" s="92">
        <v>0</v>
      </c>
      <c r="BN11" s="92">
        <v>0</v>
      </c>
      <c r="BO11" s="99">
        <v>0</v>
      </c>
      <c r="BP11" s="92">
        <v>0</v>
      </c>
      <c r="BQ11" s="92">
        <v>0</v>
      </c>
      <c r="BR11" s="92">
        <v>0</v>
      </c>
      <c r="BS11" s="92">
        <v>0</v>
      </c>
      <c r="BT11" s="92">
        <v>0</v>
      </c>
      <c r="BU11" s="92">
        <v>0</v>
      </c>
      <c r="BV11" s="92">
        <v>0</v>
      </c>
      <c r="BW11" s="92">
        <v>0</v>
      </c>
      <c r="BX11" s="92">
        <v>0</v>
      </c>
      <c r="BY11" s="92">
        <v>0</v>
      </c>
      <c r="BZ11" s="92">
        <v>0</v>
      </c>
      <c r="CA11" s="92">
        <v>0</v>
      </c>
      <c r="CB11" s="92">
        <v>0</v>
      </c>
      <c r="CC11" s="92">
        <v>0</v>
      </c>
      <c r="CD11" s="92">
        <v>0</v>
      </c>
      <c r="CE11" s="92">
        <v>0</v>
      </c>
      <c r="CF11" s="92">
        <v>0</v>
      </c>
      <c r="CG11" s="92">
        <v>0</v>
      </c>
      <c r="CH11" s="89">
        <v>1</v>
      </c>
      <c r="CI11" s="92">
        <v>0</v>
      </c>
      <c r="CJ11" s="92">
        <v>0</v>
      </c>
      <c r="CK11" s="92">
        <v>0</v>
      </c>
      <c r="CL11" s="92">
        <v>0</v>
      </c>
      <c r="CM11" s="92">
        <v>0</v>
      </c>
      <c r="CN11" s="92">
        <v>0</v>
      </c>
      <c r="CO11" s="92">
        <v>0</v>
      </c>
      <c r="CP11" s="92">
        <v>0</v>
      </c>
      <c r="CQ11" s="92">
        <v>0</v>
      </c>
      <c r="CR11" s="92">
        <v>0</v>
      </c>
      <c r="CS11" s="92">
        <v>0</v>
      </c>
      <c r="CT11" s="92">
        <v>0</v>
      </c>
      <c r="CU11" s="92">
        <v>0</v>
      </c>
      <c r="CV11" s="92">
        <v>0</v>
      </c>
      <c r="CW11" s="92">
        <v>0</v>
      </c>
      <c r="CX11" s="92">
        <v>0</v>
      </c>
      <c r="CY11" s="92">
        <v>0</v>
      </c>
      <c r="CZ11" s="92">
        <v>0</v>
      </c>
      <c r="DA11" s="92">
        <v>0</v>
      </c>
      <c r="DB11" s="92">
        <v>0</v>
      </c>
      <c r="DC11" s="92">
        <v>0</v>
      </c>
      <c r="DD11" s="92">
        <v>0</v>
      </c>
      <c r="DE11" s="92">
        <v>0</v>
      </c>
      <c r="DF11" s="92">
        <v>0</v>
      </c>
      <c r="DG11" s="92">
        <v>0</v>
      </c>
      <c r="DH11" s="92">
        <v>0</v>
      </c>
      <c r="DI11" s="92">
        <v>0</v>
      </c>
      <c r="DJ11" s="92">
        <v>0</v>
      </c>
      <c r="DK11" s="92">
        <v>0</v>
      </c>
      <c r="DL11" s="92">
        <v>0</v>
      </c>
      <c r="DM11" s="92">
        <v>0</v>
      </c>
      <c r="DN11" s="92">
        <v>0</v>
      </c>
      <c r="DO11" s="92">
        <v>0</v>
      </c>
      <c r="DP11" s="92">
        <v>0</v>
      </c>
      <c r="DQ11" s="19"/>
      <c r="DR11" s="16">
        <f t="shared" si="7"/>
        <v>4</v>
      </c>
      <c r="DS11" s="12"/>
      <c r="DT11" s="14">
        <f t="shared" si="8"/>
        <v>0</v>
      </c>
      <c r="DU11" s="14">
        <f t="shared" si="9"/>
        <v>0</v>
      </c>
      <c r="DV11" s="47">
        <f t="shared" si="10"/>
        <v>0</v>
      </c>
      <c r="DW11" s="14">
        <f t="shared" si="11"/>
        <v>0</v>
      </c>
      <c r="DX11" s="14">
        <f t="shared" si="12"/>
        <v>0</v>
      </c>
      <c r="DY11" s="48">
        <f t="shared" si="13"/>
        <v>0</v>
      </c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1"/>
      <c r="GE11" s="66"/>
      <c r="GK11" s="67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</row>
    <row r="12" spans="1:204" x14ac:dyDescent="0.25">
      <c r="A12" s="35" t="s">
        <v>30</v>
      </c>
      <c r="B12" s="89">
        <v>1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89">
        <v>1</v>
      </c>
      <c r="O12" s="92">
        <v>0</v>
      </c>
      <c r="P12" s="92">
        <v>0</v>
      </c>
      <c r="Q12" s="89">
        <v>1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  <c r="X12" s="92">
        <v>0</v>
      </c>
      <c r="Y12" s="92">
        <v>0</v>
      </c>
      <c r="Z12" s="92">
        <v>0</v>
      </c>
      <c r="AA12" s="89">
        <v>1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  <c r="AG12" s="92">
        <v>0</v>
      </c>
      <c r="AH12" s="92">
        <v>0</v>
      </c>
      <c r="AI12" s="92">
        <v>0</v>
      </c>
      <c r="AJ12" s="92">
        <v>0</v>
      </c>
      <c r="AK12" s="92">
        <v>0</v>
      </c>
      <c r="AL12" s="92">
        <v>0</v>
      </c>
      <c r="AM12" s="92">
        <v>0</v>
      </c>
      <c r="AN12" s="89">
        <v>1</v>
      </c>
      <c r="AO12" s="92">
        <v>0</v>
      </c>
      <c r="AP12" s="92">
        <v>0</v>
      </c>
      <c r="AQ12" s="92">
        <v>0</v>
      </c>
      <c r="AR12" s="92">
        <v>0</v>
      </c>
      <c r="AS12" s="92">
        <v>0</v>
      </c>
      <c r="AT12" s="92">
        <v>0</v>
      </c>
      <c r="AU12" s="92">
        <v>0</v>
      </c>
      <c r="AV12" s="92">
        <v>0</v>
      </c>
      <c r="AW12" s="92">
        <v>0</v>
      </c>
      <c r="AX12" s="92">
        <v>0</v>
      </c>
      <c r="AY12" s="92">
        <v>0</v>
      </c>
      <c r="AZ12" s="92">
        <v>0</v>
      </c>
      <c r="BA12" s="92">
        <v>0</v>
      </c>
      <c r="BB12" s="92">
        <v>0</v>
      </c>
      <c r="BC12" s="92">
        <v>0</v>
      </c>
      <c r="BD12" s="92">
        <v>0</v>
      </c>
      <c r="BE12" s="92">
        <v>0</v>
      </c>
      <c r="BF12" s="92">
        <v>0</v>
      </c>
      <c r="BG12" s="89">
        <v>1</v>
      </c>
      <c r="BH12" s="92">
        <v>0</v>
      </c>
      <c r="BI12" s="92">
        <v>0</v>
      </c>
      <c r="BJ12" s="92">
        <v>0</v>
      </c>
      <c r="BK12" s="92">
        <v>0</v>
      </c>
      <c r="BL12" s="89">
        <v>1</v>
      </c>
      <c r="BM12" s="89">
        <v>1</v>
      </c>
      <c r="BN12" s="89">
        <v>1</v>
      </c>
      <c r="BO12" s="99">
        <v>0</v>
      </c>
      <c r="BP12" s="92">
        <v>0</v>
      </c>
      <c r="BQ12" s="92">
        <v>0</v>
      </c>
      <c r="BR12" s="89">
        <v>1</v>
      </c>
      <c r="BS12" s="92">
        <v>0</v>
      </c>
      <c r="BT12" s="92">
        <v>0</v>
      </c>
      <c r="BU12" s="92">
        <v>0</v>
      </c>
      <c r="BV12" s="92">
        <v>0</v>
      </c>
      <c r="BW12" s="92">
        <v>0</v>
      </c>
      <c r="BX12" s="92">
        <v>0</v>
      </c>
      <c r="BY12" s="92">
        <v>0</v>
      </c>
      <c r="BZ12" s="92">
        <v>0</v>
      </c>
      <c r="CA12" s="89">
        <v>1</v>
      </c>
      <c r="CB12" s="92">
        <v>0</v>
      </c>
      <c r="CC12" s="92">
        <v>0</v>
      </c>
      <c r="CD12" s="92">
        <v>0</v>
      </c>
      <c r="CE12" s="92">
        <v>0</v>
      </c>
      <c r="CF12" s="92">
        <v>0</v>
      </c>
      <c r="CG12" s="92">
        <v>0</v>
      </c>
      <c r="CH12" s="92">
        <v>0</v>
      </c>
      <c r="CI12" s="92">
        <v>0</v>
      </c>
      <c r="CJ12" s="92">
        <v>0</v>
      </c>
      <c r="CK12" s="92">
        <v>0</v>
      </c>
      <c r="CL12" s="92">
        <v>0</v>
      </c>
      <c r="CM12" s="92">
        <v>0</v>
      </c>
      <c r="CN12" s="89">
        <v>2</v>
      </c>
      <c r="CO12" s="92">
        <v>0</v>
      </c>
      <c r="CP12" s="92">
        <v>0</v>
      </c>
      <c r="CQ12" s="92">
        <v>0</v>
      </c>
      <c r="CR12" s="89">
        <v>1</v>
      </c>
      <c r="CS12" s="92">
        <v>0</v>
      </c>
      <c r="CT12" s="92">
        <v>0</v>
      </c>
      <c r="CU12" s="92">
        <v>0</v>
      </c>
      <c r="CV12" s="92">
        <v>0</v>
      </c>
      <c r="CW12" s="92">
        <v>0</v>
      </c>
      <c r="CX12" s="92">
        <v>0</v>
      </c>
      <c r="CY12" s="92">
        <v>0</v>
      </c>
      <c r="CZ12" s="92">
        <v>0</v>
      </c>
      <c r="DA12" s="89">
        <v>1</v>
      </c>
      <c r="DB12" s="92">
        <v>0</v>
      </c>
      <c r="DC12" s="92">
        <v>0</v>
      </c>
      <c r="DD12" s="92">
        <v>0</v>
      </c>
      <c r="DE12" s="92">
        <v>0</v>
      </c>
      <c r="DF12" s="92">
        <v>0</v>
      </c>
      <c r="DG12" s="92">
        <v>0</v>
      </c>
      <c r="DH12" s="92">
        <v>0</v>
      </c>
      <c r="DI12" s="92">
        <v>0</v>
      </c>
      <c r="DJ12" s="100">
        <v>1</v>
      </c>
      <c r="DK12" s="92">
        <v>0</v>
      </c>
      <c r="DL12" s="92">
        <v>0</v>
      </c>
      <c r="DM12" s="92">
        <v>0</v>
      </c>
      <c r="DN12" s="92">
        <v>0</v>
      </c>
      <c r="DO12" s="92">
        <v>0</v>
      </c>
      <c r="DP12" s="92">
        <v>0</v>
      </c>
      <c r="DQ12" s="19"/>
      <c r="DR12" s="16">
        <f t="shared" si="7"/>
        <v>15</v>
      </c>
      <c r="DS12" s="12"/>
      <c r="DT12" s="14">
        <f t="shared" si="8"/>
        <v>0</v>
      </c>
      <c r="DU12" s="14">
        <f t="shared" si="9"/>
        <v>0</v>
      </c>
      <c r="DV12" s="47">
        <f t="shared" si="10"/>
        <v>0</v>
      </c>
      <c r="DW12" s="14">
        <f t="shared" si="11"/>
        <v>0</v>
      </c>
      <c r="DX12" s="14">
        <f t="shared" si="12"/>
        <v>0</v>
      </c>
      <c r="DY12" s="48">
        <f t="shared" si="13"/>
        <v>0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1"/>
      <c r="GE12" s="66"/>
      <c r="GK12" s="64"/>
    </row>
    <row r="13" spans="1:204" x14ac:dyDescent="0.25">
      <c r="A13" s="35" t="s">
        <v>22</v>
      </c>
      <c r="B13" s="89">
        <v>1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89">
        <v>1</v>
      </c>
      <c r="O13" s="92">
        <v>0</v>
      </c>
      <c r="P13" s="92">
        <v>0</v>
      </c>
      <c r="Q13" s="89">
        <v>1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>
        <v>0</v>
      </c>
      <c r="Y13" s="9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  <c r="AG13" s="92">
        <v>0</v>
      </c>
      <c r="AH13" s="92">
        <v>0</v>
      </c>
      <c r="AI13" s="92">
        <v>0</v>
      </c>
      <c r="AJ13" s="92">
        <v>0</v>
      </c>
      <c r="AK13" s="92">
        <v>0</v>
      </c>
      <c r="AL13" s="92">
        <v>0</v>
      </c>
      <c r="AM13" s="92">
        <v>0</v>
      </c>
      <c r="AN13" s="92">
        <v>0</v>
      </c>
      <c r="AO13" s="92">
        <v>0</v>
      </c>
      <c r="AP13" s="92">
        <v>0</v>
      </c>
      <c r="AQ13" s="92">
        <v>0</v>
      </c>
      <c r="AR13" s="92">
        <v>0</v>
      </c>
      <c r="AS13" s="92">
        <v>0</v>
      </c>
      <c r="AT13" s="92">
        <v>0</v>
      </c>
      <c r="AU13" s="92">
        <v>0</v>
      </c>
      <c r="AV13" s="92">
        <v>0</v>
      </c>
      <c r="AW13" s="92">
        <v>0</v>
      </c>
      <c r="AX13" s="92">
        <v>0</v>
      </c>
      <c r="AY13" s="92">
        <v>0</v>
      </c>
      <c r="AZ13" s="92">
        <v>0</v>
      </c>
      <c r="BA13" s="92">
        <v>0</v>
      </c>
      <c r="BB13" s="92">
        <v>0</v>
      </c>
      <c r="BC13" s="92">
        <v>0</v>
      </c>
      <c r="BD13" s="92">
        <v>0</v>
      </c>
      <c r="BE13" s="92">
        <v>0</v>
      </c>
      <c r="BF13" s="92">
        <v>0</v>
      </c>
      <c r="BG13" s="92">
        <v>0</v>
      </c>
      <c r="BH13" s="92">
        <v>0</v>
      </c>
      <c r="BI13" s="92">
        <v>0</v>
      </c>
      <c r="BJ13" s="92">
        <v>0</v>
      </c>
      <c r="BK13" s="92">
        <v>0</v>
      </c>
      <c r="BL13" s="89">
        <v>1</v>
      </c>
      <c r="BM13" s="92">
        <v>0</v>
      </c>
      <c r="BN13" s="99">
        <v>0</v>
      </c>
      <c r="BO13" s="99">
        <v>0</v>
      </c>
      <c r="BP13" s="92">
        <v>0</v>
      </c>
      <c r="BQ13" s="92">
        <v>0</v>
      </c>
      <c r="BR13" s="92">
        <v>0</v>
      </c>
      <c r="BS13" s="92">
        <v>0</v>
      </c>
      <c r="BT13" s="92">
        <v>0</v>
      </c>
      <c r="BU13" s="92">
        <v>0</v>
      </c>
      <c r="BV13" s="92">
        <v>0</v>
      </c>
      <c r="BW13" s="92">
        <v>0</v>
      </c>
      <c r="BX13" s="92">
        <v>0</v>
      </c>
      <c r="BY13" s="92">
        <v>0</v>
      </c>
      <c r="BZ13" s="92">
        <v>0</v>
      </c>
      <c r="CA13" s="92">
        <v>0</v>
      </c>
      <c r="CB13" s="92">
        <v>0</v>
      </c>
      <c r="CC13" s="92">
        <v>0</v>
      </c>
      <c r="CD13" s="92">
        <v>0</v>
      </c>
      <c r="CE13" s="92">
        <v>0</v>
      </c>
      <c r="CF13" s="92">
        <v>0</v>
      </c>
      <c r="CG13" s="92">
        <v>0</v>
      </c>
      <c r="CH13" s="89">
        <v>1</v>
      </c>
      <c r="CI13" s="92">
        <v>0</v>
      </c>
      <c r="CJ13" s="92">
        <v>0</v>
      </c>
      <c r="CK13" s="92">
        <v>0</v>
      </c>
      <c r="CL13" s="92">
        <v>0</v>
      </c>
      <c r="CM13" s="92">
        <v>0</v>
      </c>
      <c r="CN13" s="92">
        <v>0</v>
      </c>
      <c r="CO13" s="92">
        <v>0</v>
      </c>
      <c r="CP13" s="92">
        <v>0</v>
      </c>
      <c r="CQ13" s="92">
        <v>0</v>
      </c>
      <c r="CR13" s="92">
        <v>0</v>
      </c>
      <c r="CS13" s="92">
        <v>0</v>
      </c>
      <c r="CT13" s="92">
        <v>0</v>
      </c>
      <c r="CU13" s="92">
        <v>0</v>
      </c>
      <c r="CV13" s="92">
        <v>0</v>
      </c>
      <c r="CW13" s="92">
        <v>0</v>
      </c>
      <c r="CX13" s="92">
        <v>0</v>
      </c>
      <c r="CY13" s="92">
        <v>0</v>
      </c>
      <c r="CZ13" s="92">
        <v>0</v>
      </c>
      <c r="DA13" s="92">
        <v>0</v>
      </c>
      <c r="DB13" s="92">
        <v>0</v>
      </c>
      <c r="DC13" s="92">
        <v>0</v>
      </c>
      <c r="DD13" s="92">
        <v>0</v>
      </c>
      <c r="DE13" s="92">
        <v>0</v>
      </c>
      <c r="DF13" s="92">
        <v>0</v>
      </c>
      <c r="DG13" s="92">
        <v>0</v>
      </c>
      <c r="DH13" s="92">
        <v>0</v>
      </c>
      <c r="DI13" s="92">
        <v>0</v>
      </c>
      <c r="DJ13" s="100">
        <v>1</v>
      </c>
      <c r="DK13" s="92">
        <v>0</v>
      </c>
      <c r="DL13" s="92">
        <v>0</v>
      </c>
      <c r="DM13" s="92">
        <v>0</v>
      </c>
      <c r="DN13" s="92">
        <v>0</v>
      </c>
      <c r="DO13" s="92">
        <v>0</v>
      </c>
      <c r="DP13" s="92">
        <v>0</v>
      </c>
      <c r="DQ13" s="19"/>
      <c r="DR13" s="16">
        <f t="shared" si="7"/>
        <v>6</v>
      </c>
      <c r="DS13" s="12"/>
      <c r="DT13" s="14">
        <f t="shared" si="8"/>
        <v>0</v>
      </c>
      <c r="DU13" s="14">
        <f t="shared" si="9"/>
        <v>0</v>
      </c>
      <c r="DV13" s="47">
        <f t="shared" si="10"/>
        <v>0</v>
      </c>
      <c r="DW13" s="14">
        <f t="shared" si="11"/>
        <v>0</v>
      </c>
      <c r="DX13" s="14">
        <f t="shared" si="12"/>
        <v>0</v>
      </c>
      <c r="DY13" s="48">
        <f t="shared" si="13"/>
        <v>0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1"/>
      <c r="GE13" s="66"/>
      <c r="GJ13" s="1"/>
      <c r="GK13" s="64"/>
    </row>
    <row r="14" spans="1:204" x14ac:dyDescent="0.25">
      <c r="A14" s="35" t="s">
        <v>21</v>
      </c>
      <c r="B14" s="89">
        <v>1</v>
      </c>
      <c r="C14" s="92">
        <v>0</v>
      </c>
      <c r="D14" s="92"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92">
        <v>0</v>
      </c>
      <c r="W14" s="92">
        <v>0</v>
      </c>
      <c r="X14" s="92">
        <v>0</v>
      </c>
      <c r="Y14" s="92">
        <v>0</v>
      </c>
      <c r="Z14" s="89">
        <v>1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2">
        <v>0</v>
      </c>
      <c r="AG14" s="92">
        <v>0</v>
      </c>
      <c r="AH14" s="92">
        <v>0</v>
      </c>
      <c r="AI14" s="92">
        <v>0</v>
      </c>
      <c r="AJ14" s="92">
        <v>0</v>
      </c>
      <c r="AK14" s="92">
        <v>0</v>
      </c>
      <c r="AL14" s="92">
        <v>0</v>
      </c>
      <c r="AM14" s="92">
        <v>0</v>
      </c>
      <c r="AN14" s="92">
        <v>0</v>
      </c>
      <c r="AO14" s="92">
        <v>0</v>
      </c>
      <c r="AP14" s="92">
        <v>0</v>
      </c>
      <c r="AQ14" s="92">
        <v>0</v>
      </c>
      <c r="AR14" s="92">
        <v>0</v>
      </c>
      <c r="AS14" s="92">
        <v>0</v>
      </c>
      <c r="AT14" s="92">
        <v>0</v>
      </c>
      <c r="AU14" s="92">
        <v>0</v>
      </c>
      <c r="AV14" s="92">
        <v>0</v>
      </c>
      <c r="AW14" s="92">
        <v>0</v>
      </c>
      <c r="AX14" s="92">
        <v>0</v>
      </c>
      <c r="AY14" s="92">
        <v>0</v>
      </c>
      <c r="AZ14" s="92">
        <v>0</v>
      </c>
      <c r="BA14" s="92">
        <v>0</v>
      </c>
      <c r="BB14" s="92">
        <v>0</v>
      </c>
      <c r="BC14" s="92">
        <v>0</v>
      </c>
      <c r="BD14" s="92">
        <v>0</v>
      </c>
      <c r="BE14" s="92">
        <v>0</v>
      </c>
      <c r="BF14" s="92">
        <v>0</v>
      </c>
      <c r="BG14" s="92">
        <v>0</v>
      </c>
      <c r="BH14" s="92">
        <v>0</v>
      </c>
      <c r="BI14" s="92">
        <v>0</v>
      </c>
      <c r="BJ14" s="89">
        <v>1</v>
      </c>
      <c r="BK14" s="92">
        <v>0</v>
      </c>
      <c r="BL14" s="92">
        <v>0</v>
      </c>
      <c r="BM14" s="92">
        <v>0</v>
      </c>
      <c r="BN14" s="92">
        <v>0</v>
      </c>
      <c r="BO14" s="99">
        <v>0</v>
      </c>
      <c r="BP14" s="92">
        <v>0</v>
      </c>
      <c r="BQ14" s="92">
        <v>0</v>
      </c>
      <c r="BR14" s="92">
        <v>0</v>
      </c>
      <c r="BS14" s="92">
        <v>0</v>
      </c>
      <c r="BT14" s="92">
        <v>0</v>
      </c>
      <c r="BU14" s="92">
        <v>0</v>
      </c>
      <c r="BV14" s="92">
        <v>0</v>
      </c>
      <c r="BW14" s="92">
        <v>0</v>
      </c>
      <c r="BX14" s="92">
        <v>0</v>
      </c>
      <c r="BY14" s="92">
        <v>0</v>
      </c>
      <c r="BZ14" s="92">
        <v>0</v>
      </c>
      <c r="CA14" s="92">
        <v>0</v>
      </c>
      <c r="CB14" s="92">
        <v>0</v>
      </c>
      <c r="CC14" s="92">
        <v>0</v>
      </c>
      <c r="CD14" s="92">
        <v>0</v>
      </c>
      <c r="CE14" s="92">
        <v>0</v>
      </c>
      <c r="CF14" s="92">
        <v>0</v>
      </c>
      <c r="CG14" s="92">
        <v>0</v>
      </c>
      <c r="CH14" s="89">
        <v>1</v>
      </c>
      <c r="CI14" s="92">
        <v>0</v>
      </c>
      <c r="CJ14" s="92">
        <v>0</v>
      </c>
      <c r="CK14" s="89">
        <v>1</v>
      </c>
      <c r="CL14" s="92">
        <v>0</v>
      </c>
      <c r="CM14" s="92">
        <v>0</v>
      </c>
      <c r="CN14" s="92">
        <v>0</v>
      </c>
      <c r="CO14" s="92">
        <v>0</v>
      </c>
      <c r="CP14" s="92">
        <v>0</v>
      </c>
      <c r="CQ14" s="92">
        <v>0</v>
      </c>
      <c r="CR14" s="92">
        <v>0</v>
      </c>
      <c r="CS14" s="92">
        <v>0</v>
      </c>
      <c r="CT14" s="92">
        <v>0</v>
      </c>
      <c r="CU14" s="92">
        <v>0</v>
      </c>
      <c r="CV14" s="89">
        <v>1</v>
      </c>
      <c r="CW14" s="92">
        <v>0</v>
      </c>
      <c r="CX14" s="92">
        <v>0</v>
      </c>
      <c r="CY14" s="92">
        <v>0</v>
      </c>
      <c r="CZ14" s="92">
        <v>0</v>
      </c>
      <c r="DA14" s="92">
        <v>0</v>
      </c>
      <c r="DB14" s="100">
        <v>1</v>
      </c>
      <c r="DC14" s="92">
        <v>0</v>
      </c>
      <c r="DD14" s="92">
        <v>0</v>
      </c>
      <c r="DE14" s="92">
        <v>0</v>
      </c>
      <c r="DF14" s="99">
        <v>0</v>
      </c>
      <c r="DG14" s="100">
        <v>1</v>
      </c>
      <c r="DH14" s="92">
        <v>0</v>
      </c>
      <c r="DI14" s="92">
        <v>0</v>
      </c>
      <c r="DJ14" s="100">
        <v>1</v>
      </c>
      <c r="DK14" s="92">
        <v>0</v>
      </c>
      <c r="DL14" s="92">
        <v>0</v>
      </c>
      <c r="DM14" s="92">
        <v>0</v>
      </c>
      <c r="DN14" s="92">
        <v>0</v>
      </c>
      <c r="DO14" s="92">
        <v>0</v>
      </c>
      <c r="DP14" s="92">
        <v>0</v>
      </c>
      <c r="DQ14" s="19"/>
      <c r="DR14" s="16">
        <f t="shared" si="7"/>
        <v>9</v>
      </c>
      <c r="DS14" s="12"/>
      <c r="DT14" s="14">
        <f t="shared" si="8"/>
        <v>0</v>
      </c>
      <c r="DU14" s="14">
        <f t="shared" si="9"/>
        <v>0</v>
      </c>
      <c r="DV14" s="47">
        <f t="shared" si="10"/>
        <v>0</v>
      </c>
      <c r="DW14" s="14">
        <f t="shared" si="11"/>
        <v>0</v>
      </c>
      <c r="DX14" s="14">
        <f t="shared" si="12"/>
        <v>0</v>
      </c>
      <c r="DY14" s="48">
        <f t="shared" si="13"/>
        <v>0</v>
      </c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1"/>
      <c r="GE14" s="66"/>
      <c r="GG14" s="134" t="s">
        <v>132</v>
      </c>
      <c r="GH14" s="134"/>
      <c r="GI14" s="134"/>
      <c r="GK14" s="64"/>
    </row>
    <row r="15" spans="1:204" ht="12.75" customHeight="1" x14ac:dyDescent="0.25">
      <c r="A15" s="41" t="s">
        <v>40</v>
      </c>
      <c r="B15" s="92">
        <v>0</v>
      </c>
      <c r="C15" s="92">
        <v>0</v>
      </c>
      <c r="D15" s="89">
        <v>2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89">
        <v>1</v>
      </c>
      <c r="S15" s="89">
        <v>2</v>
      </c>
      <c r="T15" s="92">
        <v>0</v>
      </c>
      <c r="U15" s="92">
        <v>0</v>
      </c>
      <c r="V15" s="92">
        <v>0</v>
      </c>
      <c r="W15" s="92">
        <v>0</v>
      </c>
      <c r="X15" s="92">
        <v>0</v>
      </c>
      <c r="Y15" s="89">
        <v>1</v>
      </c>
      <c r="Z15" s="89">
        <v>1</v>
      </c>
      <c r="AA15" s="92">
        <v>0</v>
      </c>
      <c r="AB15" s="92">
        <v>0</v>
      </c>
      <c r="AC15" s="92">
        <v>0</v>
      </c>
      <c r="AD15" s="89">
        <v>2</v>
      </c>
      <c r="AE15" s="92">
        <v>0</v>
      </c>
      <c r="AF15" s="89">
        <v>1</v>
      </c>
      <c r="AG15" s="92">
        <v>0</v>
      </c>
      <c r="AH15" s="89">
        <v>1</v>
      </c>
      <c r="AI15" s="99">
        <v>0</v>
      </c>
      <c r="AJ15" s="92">
        <v>0</v>
      </c>
      <c r="AK15" s="92">
        <v>0</v>
      </c>
      <c r="AL15" s="92">
        <v>0</v>
      </c>
      <c r="AM15" s="92">
        <v>0</v>
      </c>
      <c r="AN15" s="92">
        <v>0</v>
      </c>
      <c r="AO15" s="89">
        <v>2</v>
      </c>
      <c r="AP15" s="92">
        <v>0</v>
      </c>
      <c r="AQ15" s="89">
        <v>1</v>
      </c>
      <c r="AR15" s="92">
        <v>0</v>
      </c>
      <c r="AS15" s="89">
        <v>2</v>
      </c>
      <c r="AT15" s="92">
        <v>0</v>
      </c>
      <c r="AU15" s="92">
        <v>0</v>
      </c>
      <c r="AV15" s="92">
        <v>0</v>
      </c>
      <c r="AW15" s="92">
        <v>0</v>
      </c>
      <c r="AX15" s="92">
        <v>0</v>
      </c>
      <c r="AY15" s="89">
        <v>1</v>
      </c>
      <c r="AZ15" s="92">
        <v>0</v>
      </c>
      <c r="BA15" s="92">
        <v>0</v>
      </c>
      <c r="BB15" s="89">
        <v>1</v>
      </c>
      <c r="BC15" s="92">
        <v>0</v>
      </c>
      <c r="BD15" s="92">
        <v>0</v>
      </c>
      <c r="BE15" s="92">
        <v>0</v>
      </c>
      <c r="BF15" s="89">
        <v>1</v>
      </c>
      <c r="BG15" s="89">
        <v>2</v>
      </c>
      <c r="BH15" s="92">
        <v>0</v>
      </c>
      <c r="BI15" s="92">
        <v>0</v>
      </c>
      <c r="BJ15" s="92">
        <v>0</v>
      </c>
      <c r="BK15" s="92">
        <v>0</v>
      </c>
      <c r="BL15" s="89">
        <v>1</v>
      </c>
      <c r="BM15" s="92">
        <v>0</v>
      </c>
      <c r="BN15" s="92">
        <v>0</v>
      </c>
      <c r="BO15" s="99">
        <v>0</v>
      </c>
      <c r="BP15" s="92">
        <v>0</v>
      </c>
      <c r="BQ15" s="92">
        <v>0</v>
      </c>
      <c r="BR15" s="92">
        <v>0</v>
      </c>
      <c r="BS15" s="92">
        <v>0</v>
      </c>
      <c r="BT15" s="89">
        <v>1</v>
      </c>
      <c r="BU15" s="89">
        <v>1</v>
      </c>
      <c r="BV15" s="92">
        <v>0</v>
      </c>
      <c r="BW15" s="92">
        <v>0</v>
      </c>
      <c r="BX15" s="92">
        <v>0</v>
      </c>
      <c r="BY15" s="92">
        <v>0</v>
      </c>
      <c r="BZ15" s="92">
        <v>0</v>
      </c>
      <c r="CA15" s="89">
        <v>1</v>
      </c>
      <c r="CB15" s="92">
        <v>0</v>
      </c>
      <c r="CC15" s="89">
        <v>2</v>
      </c>
      <c r="CD15" s="92">
        <v>0</v>
      </c>
      <c r="CE15" s="92">
        <v>0</v>
      </c>
      <c r="CF15" s="92">
        <v>0</v>
      </c>
      <c r="CG15" s="92">
        <v>0</v>
      </c>
      <c r="CH15" s="92">
        <v>0</v>
      </c>
      <c r="CI15" s="92">
        <v>0</v>
      </c>
      <c r="CJ15" s="92">
        <v>0</v>
      </c>
      <c r="CK15" s="92">
        <v>0</v>
      </c>
      <c r="CL15" s="92">
        <v>0</v>
      </c>
      <c r="CM15" s="92">
        <v>0</v>
      </c>
      <c r="CN15" s="92">
        <v>0</v>
      </c>
      <c r="CO15" s="89">
        <v>1</v>
      </c>
      <c r="CP15" s="92">
        <v>0</v>
      </c>
      <c r="CQ15" s="92">
        <v>0</v>
      </c>
      <c r="CR15" s="92">
        <v>0</v>
      </c>
      <c r="CS15" s="92">
        <v>0</v>
      </c>
      <c r="CT15" s="89">
        <v>1</v>
      </c>
      <c r="CU15" s="92">
        <v>0</v>
      </c>
      <c r="CV15" s="92">
        <v>0</v>
      </c>
      <c r="CW15" s="92">
        <v>0</v>
      </c>
      <c r="CX15" s="92">
        <v>0</v>
      </c>
      <c r="CY15" s="92">
        <v>0</v>
      </c>
      <c r="CZ15" s="89">
        <v>1</v>
      </c>
      <c r="DA15" s="92">
        <v>0</v>
      </c>
      <c r="DB15" s="92">
        <v>0</v>
      </c>
      <c r="DC15" s="92">
        <v>0</v>
      </c>
      <c r="DD15" s="92">
        <v>0</v>
      </c>
      <c r="DE15" s="92">
        <v>0</v>
      </c>
      <c r="DF15" s="92">
        <v>0</v>
      </c>
      <c r="DG15" s="92">
        <v>0</v>
      </c>
      <c r="DH15" s="92">
        <v>0</v>
      </c>
      <c r="DI15" s="92">
        <v>0</v>
      </c>
      <c r="DJ15" s="92">
        <v>0</v>
      </c>
      <c r="DK15" s="92">
        <v>0</v>
      </c>
      <c r="DL15" s="92">
        <v>0</v>
      </c>
      <c r="DM15" s="92">
        <v>0</v>
      </c>
      <c r="DN15" s="92">
        <v>0</v>
      </c>
      <c r="DO15" s="92">
        <v>0</v>
      </c>
      <c r="DP15" s="92">
        <v>0</v>
      </c>
      <c r="DQ15" s="19"/>
      <c r="DR15" s="16">
        <f t="shared" si="7"/>
        <v>23</v>
      </c>
      <c r="DS15" s="12"/>
      <c r="DT15" s="14">
        <f t="shared" si="8"/>
        <v>1</v>
      </c>
      <c r="DU15" s="14">
        <f t="shared" si="9"/>
        <v>1</v>
      </c>
      <c r="DV15" s="47">
        <f t="shared" si="10"/>
        <v>1</v>
      </c>
      <c r="DW15" s="14">
        <f t="shared" si="11"/>
        <v>0</v>
      </c>
      <c r="DX15" s="14">
        <f t="shared" si="12"/>
        <v>1</v>
      </c>
      <c r="DY15" s="48">
        <f t="shared" si="13"/>
        <v>0</v>
      </c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1"/>
      <c r="GE15" s="66"/>
      <c r="GG15" s="58" t="s">
        <v>0</v>
      </c>
      <c r="GH15" s="58" t="s">
        <v>2</v>
      </c>
      <c r="GI15" s="58" t="s">
        <v>3</v>
      </c>
      <c r="GJ15" s="58" t="s">
        <v>1</v>
      </c>
      <c r="GK15" s="64"/>
    </row>
    <row r="16" spans="1:204" x14ac:dyDescent="0.25">
      <c r="A16" s="35" t="s">
        <v>59</v>
      </c>
      <c r="B16" s="92">
        <v>0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2">
        <v>0</v>
      </c>
      <c r="S16" s="92">
        <v>0</v>
      </c>
      <c r="T16" s="92">
        <v>0</v>
      </c>
      <c r="U16" s="92">
        <v>0</v>
      </c>
      <c r="V16" s="92">
        <v>0</v>
      </c>
      <c r="W16" s="92">
        <v>0</v>
      </c>
      <c r="X16" s="92">
        <v>0</v>
      </c>
      <c r="Y16" s="92">
        <v>0</v>
      </c>
      <c r="Z16" s="92">
        <v>0</v>
      </c>
      <c r="AA16" s="92">
        <v>0</v>
      </c>
      <c r="AB16" s="89">
        <v>2</v>
      </c>
      <c r="AC16" s="92">
        <v>0</v>
      </c>
      <c r="AD16" s="92">
        <v>0</v>
      </c>
      <c r="AE16" s="92">
        <v>0</v>
      </c>
      <c r="AF16" s="92">
        <v>0</v>
      </c>
      <c r="AG16" s="92">
        <v>0</v>
      </c>
      <c r="AH16" s="92">
        <v>0</v>
      </c>
      <c r="AI16" s="92">
        <v>0</v>
      </c>
      <c r="AJ16" s="92">
        <v>0</v>
      </c>
      <c r="AK16" s="92">
        <v>0</v>
      </c>
      <c r="AL16" s="92">
        <v>0</v>
      </c>
      <c r="AM16" s="92">
        <v>0</v>
      </c>
      <c r="AN16" s="92">
        <v>0</v>
      </c>
      <c r="AO16" s="92">
        <v>0</v>
      </c>
      <c r="AP16" s="92">
        <v>0</v>
      </c>
      <c r="AQ16" s="92">
        <v>0</v>
      </c>
      <c r="AR16" s="92">
        <v>0</v>
      </c>
      <c r="AS16" s="92">
        <v>0</v>
      </c>
      <c r="AT16" s="92">
        <v>0</v>
      </c>
      <c r="AU16" s="92">
        <v>0</v>
      </c>
      <c r="AV16" s="92">
        <v>0</v>
      </c>
      <c r="AW16" s="92">
        <v>0</v>
      </c>
      <c r="AX16" s="92">
        <v>0</v>
      </c>
      <c r="AY16" s="92">
        <v>0</v>
      </c>
      <c r="AZ16" s="92">
        <v>0</v>
      </c>
      <c r="BA16" s="92">
        <v>0</v>
      </c>
      <c r="BB16" s="92">
        <v>0</v>
      </c>
      <c r="BC16" s="92">
        <v>0</v>
      </c>
      <c r="BD16" s="92">
        <v>0</v>
      </c>
      <c r="BE16" s="92">
        <v>0</v>
      </c>
      <c r="BF16" s="92">
        <v>0</v>
      </c>
      <c r="BG16" s="92">
        <v>0</v>
      </c>
      <c r="BH16" s="92">
        <v>0</v>
      </c>
      <c r="BI16" s="92">
        <v>0</v>
      </c>
      <c r="BJ16" s="92">
        <v>0</v>
      </c>
      <c r="BK16" s="92">
        <v>0</v>
      </c>
      <c r="BL16" s="92">
        <v>0</v>
      </c>
      <c r="BM16" s="92">
        <v>0</v>
      </c>
      <c r="BN16" s="89">
        <v>2</v>
      </c>
      <c r="BO16" s="99">
        <v>0</v>
      </c>
      <c r="BP16" s="92">
        <v>0</v>
      </c>
      <c r="BQ16" s="92">
        <v>0</v>
      </c>
      <c r="BR16" s="92">
        <v>0</v>
      </c>
      <c r="BS16" s="92">
        <v>0</v>
      </c>
      <c r="BT16" s="89">
        <v>1</v>
      </c>
      <c r="BU16" s="92">
        <v>0</v>
      </c>
      <c r="BV16" s="92">
        <v>0</v>
      </c>
      <c r="BW16" s="92">
        <v>0</v>
      </c>
      <c r="BX16" s="92">
        <v>0</v>
      </c>
      <c r="BY16" s="92">
        <v>0</v>
      </c>
      <c r="BZ16" s="92">
        <v>0</v>
      </c>
      <c r="CA16" s="92">
        <v>0</v>
      </c>
      <c r="CB16" s="92">
        <v>0</v>
      </c>
      <c r="CC16" s="92">
        <v>0</v>
      </c>
      <c r="CD16" s="92">
        <v>0</v>
      </c>
      <c r="CE16" s="92">
        <v>0</v>
      </c>
      <c r="CF16" s="89">
        <v>2</v>
      </c>
      <c r="CG16" s="92">
        <v>0</v>
      </c>
      <c r="CH16" s="92">
        <v>0</v>
      </c>
      <c r="CI16" s="92">
        <v>0</v>
      </c>
      <c r="CJ16" s="92">
        <v>0</v>
      </c>
      <c r="CK16" s="92">
        <v>0</v>
      </c>
      <c r="CL16" s="92">
        <v>0</v>
      </c>
      <c r="CM16" s="92">
        <v>0</v>
      </c>
      <c r="CN16" s="92">
        <v>0</v>
      </c>
      <c r="CO16" s="92">
        <v>0</v>
      </c>
      <c r="CP16" s="92">
        <v>0</v>
      </c>
      <c r="CQ16" s="92">
        <v>0</v>
      </c>
      <c r="CR16" s="92">
        <v>0</v>
      </c>
      <c r="CS16" s="92">
        <v>0</v>
      </c>
      <c r="CT16" s="92">
        <v>0</v>
      </c>
      <c r="CU16" s="89">
        <v>1</v>
      </c>
      <c r="CV16" s="89">
        <v>2</v>
      </c>
      <c r="CW16" s="92">
        <v>0</v>
      </c>
      <c r="CX16" s="89">
        <v>2</v>
      </c>
      <c r="CY16" s="92">
        <v>0</v>
      </c>
      <c r="CZ16" s="92">
        <v>0</v>
      </c>
      <c r="DA16" s="92">
        <v>0</v>
      </c>
      <c r="DB16" s="92">
        <v>0</v>
      </c>
      <c r="DC16" s="100">
        <v>2</v>
      </c>
      <c r="DD16" s="92">
        <v>0</v>
      </c>
      <c r="DE16" s="92">
        <v>0</v>
      </c>
      <c r="DF16" s="92">
        <v>0</v>
      </c>
      <c r="DG16" s="92">
        <v>0</v>
      </c>
      <c r="DH16" s="92">
        <v>0</v>
      </c>
      <c r="DI16" s="92">
        <v>0</v>
      </c>
      <c r="DJ16" s="92">
        <v>0</v>
      </c>
      <c r="DK16" s="92">
        <v>0</v>
      </c>
      <c r="DL16" s="92">
        <v>0</v>
      </c>
      <c r="DM16" s="92">
        <v>0</v>
      </c>
      <c r="DN16" s="92">
        <v>0</v>
      </c>
      <c r="DO16" s="92">
        <v>0</v>
      </c>
      <c r="DP16" s="92">
        <v>0</v>
      </c>
      <c r="DQ16" s="19"/>
      <c r="DR16" s="16">
        <f t="shared" si="7"/>
        <v>8</v>
      </c>
      <c r="DS16" s="12"/>
      <c r="DT16" s="14">
        <f t="shared" si="8"/>
        <v>0</v>
      </c>
      <c r="DU16" s="14">
        <f t="shared" si="9"/>
        <v>0</v>
      </c>
      <c r="DV16" s="47">
        <f t="shared" si="10"/>
        <v>0</v>
      </c>
      <c r="DW16" s="14">
        <f t="shared" si="11"/>
        <v>0</v>
      </c>
      <c r="DX16" s="14">
        <f t="shared" si="12"/>
        <v>0</v>
      </c>
      <c r="DY16" s="48">
        <f t="shared" si="13"/>
        <v>0</v>
      </c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1"/>
      <c r="GE16" s="66"/>
      <c r="GF16" s="34" t="s">
        <v>40</v>
      </c>
      <c r="GG16" s="20">
        <f>DV15</f>
        <v>1</v>
      </c>
      <c r="GH16" s="20">
        <f>DW15</f>
        <v>0</v>
      </c>
      <c r="GI16" s="20">
        <f>DX15</f>
        <v>1</v>
      </c>
      <c r="GJ16" s="20">
        <f>DY15</f>
        <v>0</v>
      </c>
      <c r="GK16" s="64"/>
    </row>
    <row r="17" spans="1:193" x14ac:dyDescent="0.25">
      <c r="A17" s="35" t="s">
        <v>44</v>
      </c>
      <c r="B17" s="92">
        <v>0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89">
        <v>1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2">
        <v>0</v>
      </c>
      <c r="V17" s="92">
        <v>0</v>
      </c>
      <c r="W17" s="92">
        <v>0</v>
      </c>
      <c r="X17" s="92">
        <v>0</v>
      </c>
      <c r="Y17" s="92">
        <v>0</v>
      </c>
      <c r="Z17" s="92">
        <v>0</v>
      </c>
      <c r="AA17" s="92">
        <v>0</v>
      </c>
      <c r="AB17" s="92">
        <v>0</v>
      </c>
      <c r="AC17" s="89">
        <v>2</v>
      </c>
      <c r="AD17" s="89">
        <v>1</v>
      </c>
      <c r="AE17" s="92">
        <v>0</v>
      </c>
      <c r="AF17" s="92">
        <v>0</v>
      </c>
      <c r="AG17" s="92">
        <v>0</v>
      </c>
      <c r="AH17" s="92">
        <v>0</v>
      </c>
      <c r="AI17" s="92">
        <v>0</v>
      </c>
      <c r="AJ17" s="92">
        <v>0</v>
      </c>
      <c r="AK17" s="92">
        <v>0</v>
      </c>
      <c r="AL17" s="92">
        <v>0</v>
      </c>
      <c r="AM17" s="92">
        <v>0</v>
      </c>
      <c r="AN17" s="92">
        <v>0</v>
      </c>
      <c r="AO17" s="89">
        <v>2</v>
      </c>
      <c r="AP17" s="92">
        <v>0</v>
      </c>
      <c r="AQ17" s="92">
        <v>0</v>
      </c>
      <c r="AR17" s="92">
        <v>0</v>
      </c>
      <c r="AS17" s="92">
        <v>0</v>
      </c>
      <c r="AT17" s="92">
        <v>0</v>
      </c>
      <c r="AU17" s="92">
        <v>0</v>
      </c>
      <c r="AV17" s="92">
        <v>0</v>
      </c>
      <c r="AW17" s="92">
        <v>0</v>
      </c>
      <c r="AX17" s="92">
        <v>0</v>
      </c>
      <c r="AY17" s="92">
        <v>0</v>
      </c>
      <c r="AZ17" s="92">
        <v>0</v>
      </c>
      <c r="BA17" s="92">
        <v>0</v>
      </c>
      <c r="BB17" s="92">
        <v>0</v>
      </c>
      <c r="BC17" s="92">
        <v>0</v>
      </c>
      <c r="BD17" s="92">
        <v>0</v>
      </c>
      <c r="BE17" s="92">
        <v>0</v>
      </c>
      <c r="BF17" s="92">
        <v>0</v>
      </c>
      <c r="BG17" s="92">
        <v>0</v>
      </c>
      <c r="BH17" s="92">
        <v>0</v>
      </c>
      <c r="BI17" s="92">
        <v>0</v>
      </c>
      <c r="BJ17" s="92">
        <v>0</v>
      </c>
      <c r="BK17" s="92">
        <v>0</v>
      </c>
      <c r="BL17" s="92">
        <v>0</v>
      </c>
      <c r="BM17" s="89">
        <v>1</v>
      </c>
      <c r="BN17" s="89">
        <v>2</v>
      </c>
      <c r="BO17" s="99">
        <v>0</v>
      </c>
      <c r="BP17" s="92">
        <v>0</v>
      </c>
      <c r="BQ17" s="92">
        <v>0</v>
      </c>
      <c r="BR17" s="89">
        <v>2</v>
      </c>
      <c r="BS17" s="92">
        <v>0</v>
      </c>
      <c r="BT17" s="92">
        <v>0</v>
      </c>
      <c r="BU17" s="92">
        <v>0</v>
      </c>
      <c r="BV17" s="92">
        <v>0</v>
      </c>
      <c r="BW17" s="92">
        <v>0</v>
      </c>
      <c r="BX17" s="92">
        <v>0</v>
      </c>
      <c r="BY17" s="92">
        <v>0</v>
      </c>
      <c r="BZ17" s="92">
        <v>0</v>
      </c>
      <c r="CA17" s="92">
        <v>0</v>
      </c>
      <c r="CB17" s="92">
        <v>0</v>
      </c>
      <c r="CC17" s="92">
        <v>0</v>
      </c>
      <c r="CD17" s="92">
        <v>0</v>
      </c>
      <c r="CE17" s="92">
        <v>0</v>
      </c>
      <c r="CF17" s="92">
        <v>0</v>
      </c>
      <c r="CG17" s="92">
        <v>0</v>
      </c>
      <c r="CH17" s="92">
        <v>0</v>
      </c>
      <c r="CI17" s="92">
        <v>0</v>
      </c>
      <c r="CJ17" s="92">
        <v>0</v>
      </c>
      <c r="CK17" s="92">
        <v>0</v>
      </c>
      <c r="CL17" s="92">
        <v>0</v>
      </c>
      <c r="CM17" s="92">
        <v>0</v>
      </c>
      <c r="CN17" s="92">
        <v>0</v>
      </c>
      <c r="CO17" s="92">
        <v>0</v>
      </c>
      <c r="CP17" s="92">
        <v>0</v>
      </c>
      <c r="CQ17" s="92">
        <v>0</v>
      </c>
      <c r="CR17" s="89">
        <v>1</v>
      </c>
      <c r="CS17" s="92">
        <v>0</v>
      </c>
      <c r="CT17" s="92">
        <v>0</v>
      </c>
      <c r="CU17" s="92">
        <v>0</v>
      </c>
      <c r="CV17" s="92">
        <v>0</v>
      </c>
      <c r="CW17" s="92">
        <v>0</v>
      </c>
      <c r="CX17" s="89">
        <v>2</v>
      </c>
      <c r="CY17" s="92">
        <v>0</v>
      </c>
      <c r="CZ17" s="92">
        <v>0</v>
      </c>
      <c r="DA17" s="92">
        <v>0</v>
      </c>
      <c r="DB17" s="92">
        <v>0</v>
      </c>
      <c r="DC17" s="92">
        <v>0</v>
      </c>
      <c r="DD17" s="92">
        <v>0</v>
      </c>
      <c r="DE17" s="92">
        <v>0</v>
      </c>
      <c r="DF17" s="92">
        <v>0</v>
      </c>
      <c r="DG17" s="92">
        <v>0</v>
      </c>
      <c r="DH17" s="92">
        <v>0</v>
      </c>
      <c r="DI17" s="92">
        <v>0</v>
      </c>
      <c r="DJ17" s="92">
        <v>0</v>
      </c>
      <c r="DK17" s="92">
        <v>0</v>
      </c>
      <c r="DL17" s="92">
        <v>0</v>
      </c>
      <c r="DM17" s="92">
        <v>0</v>
      </c>
      <c r="DN17" s="92">
        <v>0</v>
      </c>
      <c r="DO17" s="92">
        <v>0</v>
      </c>
      <c r="DP17" s="92">
        <v>0</v>
      </c>
      <c r="DQ17" s="19"/>
      <c r="DR17" s="16">
        <f t="shared" si="7"/>
        <v>9</v>
      </c>
      <c r="DS17" s="12"/>
      <c r="DT17" s="14">
        <f t="shared" si="8"/>
        <v>0</v>
      </c>
      <c r="DU17" s="14">
        <f t="shared" si="9"/>
        <v>0</v>
      </c>
      <c r="DV17" s="47">
        <f t="shared" si="10"/>
        <v>0</v>
      </c>
      <c r="DW17" s="14">
        <f t="shared" si="11"/>
        <v>0</v>
      </c>
      <c r="DX17" s="14">
        <f t="shared" si="12"/>
        <v>0</v>
      </c>
      <c r="DY17" s="48">
        <f t="shared" si="13"/>
        <v>0</v>
      </c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1"/>
      <c r="GE17" s="66"/>
      <c r="GF17" s="34" t="s">
        <v>34</v>
      </c>
      <c r="GG17" s="20">
        <f t="shared" ref="GG17:GJ18" si="14">DV22</f>
        <v>1</v>
      </c>
      <c r="GH17" s="20">
        <f t="shared" si="14"/>
        <v>0</v>
      </c>
      <c r="GI17" s="20">
        <f t="shared" si="14"/>
        <v>1</v>
      </c>
      <c r="GJ17" s="20">
        <f t="shared" si="14"/>
        <v>3</v>
      </c>
      <c r="GK17" s="64"/>
    </row>
    <row r="18" spans="1:193" x14ac:dyDescent="0.25">
      <c r="A18" s="42" t="s">
        <v>32</v>
      </c>
      <c r="B18" s="92">
        <v>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89">
        <v>2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89">
        <v>1</v>
      </c>
      <c r="S18" s="92">
        <v>0</v>
      </c>
      <c r="T18" s="89">
        <v>2</v>
      </c>
      <c r="U18" s="92">
        <v>0</v>
      </c>
      <c r="V18" s="92">
        <v>0</v>
      </c>
      <c r="W18" s="92">
        <v>0</v>
      </c>
      <c r="X18" s="92">
        <v>0</v>
      </c>
      <c r="Y18" s="92">
        <v>0</v>
      </c>
      <c r="Z18" s="89">
        <v>1</v>
      </c>
      <c r="AA18" s="89">
        <v>2</v>
      </c>
      <c r="AB18" s="89">
        <v>2</v>
      </c>
      <c r="AC18" s="92">
        <v>0</v>
      </c>
      <c r="AD18" s="89">
        <v>2</v>
      </c>
      <c r="AE18" s="92">
        <v>0</v>
      </c>
      <c r="AF18" s="92">
        <v>0</v>
      </c>
      <c r="AG18" s="89">
        <v>1</v>
      </c>
      <c r="AH18" s="89">
        <v>1</v>
      </c>
      <c r="AI18" s="92">
        <v>0</v>
      </c>
      <c r="AJ18" s="92">
        <v>0</v>
      </c>
      <c r="AK18" s="92">
        <v>0</v>
      </c>
      <c r="AL18" s="92">
        <v>0</v>
      </c>
      <c r="AM18" s="92">
        <v>0</v>
      </c>
      <c r="AN18" s="92">
        <v>0</v>
      </c>
      <c r="AO18" s="92">
        <v>0</v>
      </c>
      <c r="AP18" s="92">
        <v>0</v>
      </c>
      <c r="AQ18" s="89">
        <v>1</v>
      </c>
      <c r="AR18" s="89">
        <v>1</v>
      </c>
      <c r="AS18" s="89">
        <v>2</v>
      </c>
      <c r="AT18" s="92">
        <v>0</v>
      </c>
      <c r="AU18" s="92">
        <v>0</v>
      </c>
      <c r="AV18" s="92">
        <v>0</v>
      </c>
      <c r="AW18" s="92">
        <v>0</v>
      </c>
      <c r="AX18" s="92">
        <v>0</v>
      </c>
      <c r="AY18" s="92">
        <v>0</v>
      </c>
      <c r="AZ18" s="92">
        <v>0</v>
      </c>
      <c r="BA18" s="92">
        <v>0</v>
      </c>
      <c r="BB18" s="92">
        <v>0</v>
      </c>
      <c r="BC18" s="92">
        <v>0</v>
      </c>
      <c r="BD18" s="89">
        <v>2</v>
      </c>
      <c r="BE18" s="92">
        <v>0</v>
      </c>
      <c r="BF18" s="89">
        <v>1</v>
      </c>
      <c r="BG18" s="89">
        <v>1</v>
      </c>
      <c r="BH18" s="92">
        <v>0</v>
      </c>
      <c r="BI18" s="92">
        <v>0</v>
      </c>
      <c r="BJ18" s="92">
        <v>0</v>
      </c>
      <c r="BK18" s="92">
        <v>0</v>
      </c>
      <c r="BL18" s="92">
        <v>0</v>
      </c>
      <c r="BM18" s="92">
        <v>0</v>
      </c>
      <c r="BN18" s="89">
        <v>2</v>
      </c>
      <c r="BO18" s="99">
        <v>0</v>
      </c>
      <c r="BP18" s="92">
        <v>0</v>
      </c>
      <c r="BQ18" s="92">
        <v>0</v>
      </c>
      <c r="BR18" s="89">
        <v>2</v>
      </c>
      <c r="BS18" s="92">
        <v>0</v>
      </c>
      <c r="BT18" s="89">
        <v>1</v>
      </c>
      <c r="BU18" s="89">
        <v>1</v>
      </c>
      <c r="BV18" s="92">
        <v>0</v>
      </c>
      <c r="BW18" s="92">
        <v>0</v>
      </c>
      <c r="BX18" s="92">
        <v>0</v>
      </c>
      <c r="BY18" s="92">
        <v>0</v>
      </c>
      <c r="BZ18" s="92">
        <v>0</v>
      </c>
      <c r="CA18" s="92">
        <v>0</v>
      </c>
      <c r="CB18" s="92">
        <v>0</v>
      </c>
      <c r="CC18" s="92">
        <v>0</v>
      </c>
      <c r="CD18" s="92">
        <v>0</v>
      </c>
      <c r="CE18" s="92">
        <v>0</v>
      </c>
      <c r="CF18" s="92">
        <v>0</v>
      </c>
      <c r="CG18" s="92">
        <v>0</v>
      </c>
      <c r="CH18" s="92">
        <v>0</v>
      </c>
      <c r="CI18" s="92">
        <v>0</v>
      </c>
      <c r="CJ18" s="92">
        <v>0</v>
      </c>
      <c r="CK18" s="92">
        <v>0</v>
      </c>
      <c r="CL18" s="92">
        <v>0</v>
      </c>
      <c r="CM18" s="92">
        <v>0</v>
      </c>
      <c r="CN18" s="92">
        <v>0</v>
      </c>
      <c r="CO18" s="89">
        <v>1</v>
      </c>
      <c r="CP18" s="92">
        <v>0</v>
      </c>
      <c r="CQ18" s="92">
        <v>0</v>
      </c>
      <c r="CR18" s="92">
        <v>0</v>
      </c>
      <c r="CS18" s="92">
        <v>0</v>
      </c>
      <c r="CT18" s="89">
        <v>1</v>
      </c>
      <c r="CU18" s="92">
        <v>0</v>
      </c>
      <c r="CV18" s="92">
        <v>0</v>
      </c>
      <c r="CW18" s="92">
        <v>0</v>
      </c>
      <c r="CX18" s="92">
        <v>0</v>
      </c>
      <c r="CY18" s="92">
        <v>0</v>
      </c>
      <c r="CZ18" s="89">
        <v>1</v>
      </c>
      <c r="DA18" s="89">
        <v>2</v>
      </c>
      <c r="DB18" s="89">
        <v>2</v>
      </c>
      <c r="DC18" s="92">
        <v>0</v>
      </c>
      <c r="DD18" s="92">
        <v>0</v>
      </c>
      <c r="DE18" s="92">
        <v>0</v>
      </c>
      <c r="DF18" s="92">
        <v>0</v>
      </c>
      <c r="DG18" s="92">
        <v>0</v>
      </c>
      <c r="DH18" s="92">
        <v>0</v>
      </c>
      <c r="DI18" s="92">
        <v>0</v>
      </c>
      <c r="DJ18" s="92">
        <v>0</v>
      </c>
      <c r="DK18" s="92">
        <v>0</v>
      </c>
      <c r="DL18" s="92">
        <v>0</v>
      </c>
      <c r="DM18" s="92">
        <v>0</v>
      </c>
      <c r="DN18" s="92">
        <v>0</v>
      </c>
      <c r="DO18" s="92">
        <v>0</v>
      </c>
      <c r="DP18" s="92">
        <v>0</v>
      </c>
      <c r="DQ18" s="19"/>
      <c r="DR18" s="16">
        <f t="shared" si="7"/>
        <v>24</v>
      </c>
      <c r="DS18" s="12"/>
      <c r="DT18" s="14">
        <f t="shared" si="8"/>
        <v>0</v>
      </c>
      <c r="DU18" s="14">
        <f t="shared" si="9"/>
        <v>4</v>
      </c>
      <c r="DV18" s="47">
        <f t="shared" si="10"/>
        <v>0</v>
      </c>
      <c r="DW18" s="14">
        <f t="shared" si="11"/>
        <v>0</v>
      </c>
      <c r="DX18" s="14">
        <f t="shared" si="12"/>
        <v>0</v>
      </c>
      <c r="DY18" s="48">
        <f t="shared" si="13"/>
        <v>0</v>
      </c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1"/>
      <c r="GE18" s="66"/>
      <c r="GF18" s="34" t="s">
        <v>17</v>
      </c>
      <c r="GG18" s="20">
        <f t="shared" si="14"/>
        <v>2</v>
      </c>
      <c r="GH18" s="20">
        <f t="shared" si="14"/>
        <v>2</v>
      </c>
      <c r="GI18" s="20">
        <f t="shared" si="14"/>
        <v>1</v>
      </c>
      <c r="GJ18" s="20">
        <f t="shared" si="14"/>
        <v>1</v>
      </c>
      <c r="GK18" s="64"/>
    </row>
    <row r="19" spans="1:193" x14ac:dyDescent="0.25">
      <c r="A19" s="35" t="s">
        <v>33</v>
      </c>
      <c r="B19" s="92">
        <v>0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89">
        <v>1</v>
      </c>
      <c r="S19" s="92">
        <v>0</v>
      </c>
      <c r="T19" s="92">
        <v>0</v>
      </c>
      <c r="U19" s="92">
        <v>0</v>
      </c>
      <c r="V19" s="92">
        <v>0</v>
      </c>
      <c r="W19" s="92">
        <v>0</v>
      </c>
      <c r="X19" s="92">
        <v>0</v>
      </c>
      <c r="Y19" s="92">
        <v>0</v>
      </c>
      <c r="Z19" s="89">
        <v>1</v>
      </c>
      <c r="AA19" s="92">
        <v>0</v>
      </c>
      <c r="AB19" s="92">
        <v>0</v>
      </c>
      <c r="AC19" s="92">
        <v>0</v>
      </c>
      <c r="AD19" s="89">
        <v>2</v>
      </c>
      <c r="AE19" s="92">
        <v>0</v>
      </c>
      <c r="AF19" s="92">
        <v>0</v>
      </c>
      <c r="AG19" s="92">
        <v>0</v>
      </c>
      <c r="AH19" s="92">
        <v>0</v>
      </c>
      <c r="AI19" s="92">
        <v>0</v>
      </c>
      <c r="AJ19" s="92">
        <v>0</v>
      </c>
      <c r="AK19" s="92">
        <v>0</v>
      </c>
      <c r="AL19" s="92">
        <v>0</v>
      </c>
      <c r="AM19" s="92">
        <v>0</v>
      </c>
      <c r="AN19" s="92">
        <v>0</v>
      </c>
      <c r="AO19" s="89">
        <v>2</v>
      </c>
      <c r="AP19" s="92">
        <v>0</v>
      </c>
      <c r="AQ19" s="89">
        <v>1</v>
      </c>
      <c r="AR19" s="92">
        <v>0</v>
      </c>
      <c r="AS19" s="92">
        <v>0</v>
      </c>
      <c r="AT19" s="92">
        <v>0</v>
      </c>
      <c r="AU19" s="92">
        <v>0</v>
      </c>
      <c r="AV19" s="92">
        <v>0</v>
      </c>
      <c r="AW19" s="92">
        <v>0</v>
      </c>
      <c r="AX19" s="92">
        <v>0</v>
      </c>
      <c r="AY19" s="89">
        <v>1</v>
      </c>
      <c r="AZ19" s="92">
        <v>0</v>
      </c>
      <c r="BA19" s="92">
        <v>0</v>
      </c>
      <c r="BB19" s="92">
        <v>0</v>
      </c>
      <c r="BC19" s="92">
        <v>0</v>
      </c>
      <c r="BD19" s="89">
        <v>2</v>
      </c>
      <c r="BE19" s="92">
        <v>0</v>
      </c>
      <c r="BF19" s="89">
        <v>1</v>
      </c>
      <c r="BG19" s="89">
        <v>1</v>
      </c>
      <c r="BH19" s="92">
        <v>0</v>
      </c>
      <c r="BI19" s="92">
        <v>0</v>
      </c>
      <c r="BJ19" s="92">
        <v>0</v>
      </c>
      <c r="BK19" s="92">
        <v>0</v>
      </c>
      <c r="BL19" s="89">
        <v>1</v>
      </c>
      <c r="BM19" s="92">
        <v>0</v>
      </c>
      <c r="BN19" s="92">
        <v>0</v>
      </c>
      <c r="BO19" s="99">
        <v>0</v>
      </c>
      <c r="BP19" s="92">
        <v>0</v>
      </c>
      <c r="BQ19" s="92">
        <v>0</v>
      </c>
      <c r="BR19" s="92">
        <v>0</v>
      </c>
      <c r="BS19" s="92">
        <v>0</v>
      </c>
      <c r="BT19" s="92">
        <v>0</v>
      </c>
      <c r="BU19" s="89">
        <v>1</v>
      </c>
      <c r="BV19" s="92">
        <v>0</v>
      </c>
      <c r="BW19" s="92">
        <v>0</v>
      </c>
      <c r="BX19" s="92">
        <v>0</v>
      </c>
      <c r="BY19" s="92">
        <v>0</v>
      </c>
      <c r="BZ19" s="92">
        <v>0</v>
      </c>
      <c r="CA19" s="92">
        <v>0</v>
      </c>
      <c r="CB19" s="92">
        <v>0</v>
      </c>
      <c r="CC19" s="92">
        <v>0</v>
      </c>
      <c r="CD19" s="92">
        <v>0</v>
      </c>
      <c r="CE19" s="92">
        <v>0</v>
      </c>
      <c r="CF19" s="92">
        <v>0</v>
      </c>
      <c r="CG19" s="92">
        <v>0</v>
      </c>
      <c r="CH19" s="92">
        <v>0</v>
      </c>
      <c r="CI19" s="92">
        <v>0</v>
      </c>
      <c r="CJ19" s="92">
        <v>0</v>
      </c>
      <c r="CK19" s="92">
        <v>0</v>
      </c>
      <c r="CL19" s="92">
        <v>0</v>
      </c>
      <c r="CM19" s="92">
        <v>0</v>
      </c>
      <c r="CN19" s="92">
        <v>0</v>
      </c>
      <c r="CO19" s="89">
        <v>1</v>
      </c>
      <c r="CP19" s="92">
        <v>0</v>
      </c>
      <c r="CQ19" s="92">
        <v>0</v>
      </c>
      <c r="CR19" s="92">
        <v>0</v>
      </c>
      <c r="CS19" s="92">
        <v>0</v>
      </c>
      <c r="CT19" s="89">
        <v>1</v>
      </c>
      <c r="CU19" s="92">
        <v>0</v>
      </c>
      <c r="CV19" s="92">
        <v>0</v>
      </c>
      <c r="CW19" s="92">
        <v>0</v>
      </c>
      <c r="CX19" s="92">
        <v>0</v>
      </c>
      <c r="CY19" s="92">
        <v>0</v>
      </c>
      <c r="CZ19" s="89">
        <v>1</v>
      </c>
      <c r="DA19" s="92">
        <v>0</v>
      </c>
      <c r="DB19" s="92">
        <v>0</v>
      </c>
      <c r="DC19" s="92">
        <v>0</v>
      </c>
      <c r="DD19" s="92">
        <v>0</v>
      </c>
      <c r="DE19" s="92">
        <v>0</v>
      </c>
      <c r="DF19" s="92">
        <v>0</v>
      </c>
      <c r="DG19" s="92">
        <v>0</v>
      </c>
      <c r="DH19" s="92">
        <v>0</v>
      </c>
      <c r="DI19" s="92">
        <v>0</v>
      </c>
      <c r="DJ19" s="92">
        <v>0</v>
      </c>
      <c r="DK19" s="92">
        <v>0</v>
      </c>
      <c r="DL19" s="92">
        <v>0</v>
      </c>
      <c r="DM19" s="92">
        <v>0</v>
      </c>
      <c r="DN19" s="92">
        <v>0</v>
      </c>
      <c r="DO19" s="92">
        <v>0</v>
      </c>
      <c r="DP19" s="92">
        <v>0</v>
      </c>
      <c r="DQ19" s="19"/>
      <c r="DR19" s="16">
        <f t="shared" si="7"/>
        <v>14</v>
      </c>
      <c r="DS19" s="12"/>
      <c r="DT19" s="14">
        <f t="shared" si="8"/>
        <v>0</v>
      </c>
      <c r="DU19" s="14">
        <f t="shared" si="9"/>
        <v>0</v>
      </c>
      <c r="DV19" s="47">
        <f t="shared" si="10"/>
        <v>0</v>
      </c>
      <c r="DW19" s="14">
        <f t="shared" si="11"/>
        <v>0</v>
      </c>
      <c r="DX19" s="14">
        <f t="shared" si="12"/>
        <v>0</v>
      </c>
      <c r="DY19" s="48">
        <f t="shared" si="13"/>
        <v>0</v>
      </c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1"/>
      <c r="GE19" s="66"/>
      <c r="GF19" s="34" t="s">
        <v>58</v>
      </c>
      <c r="GG19" s="20">
        <f>DV27</f>
        <v>10</v>
      </c>
      <c r="GH19" s="20">
        <f>DW27</f>
        <v>4</v>
      </c>
      <c r="GI19" s="20">
        <f>DX27</f>
        <v>1</v>
      </c>
      <c r="GJ19" s="20">
        <f>DY27</f>
        <v>5</v>
      </c>
      <c r="GK19" s="64"/>
    </row>
    <row r="20" spans="1:193" x14ac:dyDescent="0.25">
      <c r="A20" s="35" t="s">
        <v>38</v>
      </c>
      <c r="B20" s="92">
        <v>0</v>
      </c>
      <c r="C20" s="92">
        <v>0</v>
      </c>
      <c r="D20" s="92">
        <v>0</v>
      </c>
      <c r="E20" s="89">
        <v>1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89">
        <v>1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0</v>
      </c>
      <c r="Z20" s="92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  <c r="AG20" s="92">
        <v>0</v>
      </c>
      <c r="AH20" s="92">
        <v>0</v>
      </c>
      <c r="AI20" s="92">
        <v>0</v>
      </c>
      <c r="AJ20" s="92">
        <v>0</v>
      </c>
      <c r="AK20" s="92">
        <v>0</v>
      </c>
      <c r="AL20" s="92">
        <v>0</v>
      </c>
      <c r="AM20" s="92">
        <v>0</v>
      </c>
      <c r="AN20" s="92">
        <v>0</v>
      </c>
      <c r="AO20" s="92">
        <v>0</v>
      </c>
      <c r="AP20" s="92">
        <v>0</v>
      </c>
      <c r="AQ20" s="92">
        <v>0</v>
      </c>
      <c r="AR20" s="92">
        <v>0</v>
      </c>
      <c r="AS20" s="92">
        <v>0</v>
      </c>
      <c r="AT20" s="92">
        <v>0</v>
      </c>
      <c r="AU20" s="92">
        <v>0</v>
      </c>
      <c r="AV20" s="92">
        <v>0</v>
      </c>
      <c r="AW20" s="92">
        <v>0</v>
      </c>
      <c r="AX20" s="92">
        <v>0</v>
      </c>
      <c r="AY20" s="92">
        <v>0</v>
      </c>
      <c r="AZ20" s="92">
        <v>0</v>
      </c>
      <c r="BA20" s="92">
        <v>0</v>
      </c>
      <c r="BB20" s="92">
        <v>0</v>
      </c>
      <c r="BC20" s="92">
        <v>0</v>
      </c>
      <c r="BD20" s="92">
        <v>0</v>
      </c>
      <c r="BE20" s="92">
        <v>0</v>
      </c>
      <c r="BF20" s="92">
        <v>0</v>
      </c>
      <c r="BG20" s="89">
        <v>2</v>
      </c>
      <c r="BH20" s="92">
        <v>0</v>
      </c>
      <c r="BI20" s="92">
        <v>0</v>
      </c>
      <c r="BJ20" s="92">
        <v>0</v>
      </c>
      <c r="BK20" s="92">
        <v>0</v>
      </c>
      <c r="BL20" s="89">
        <v>1</v>
      </c>
      <c r="BM20" s="92">
        <v>0</v>
      </c>
      <c r="BN20" s="92">
        <v>0</v>
      </c>
      <c r="BO20" s="99">
        <v>0</v>
      </c>
      <c r="BP20" s="92">
        <v>0</v>
      </c>
      <c r="BQ20" s="92">
        <v>0</v>
      </c>
      <c r="BR20" s="92">
        <v>0</v>
      </c>
      <c r="BS20" s="92">
        <v>0</v>
      </c>
      <c r="BT20" s="92">
        <v>0</v>
      </c>
      <c r="BU20" s="92">
        <v>0</v>
      </c>
      <c r="BV20" s="92">
        <v>0</v>
      </c>
      <c r="BW20" s="92">
        <v>0</v>
      </c>
      <c r="BX20" s="92">
        <v>0</v>
      </c>
      <c r="BY20" s="92">
        <v>0</v>
      </c>
      <c r="BZ20" s="92">
        <v>0</v>
      </c>
      <c r="CA20" s="92">
        <v>0</v>
      </c>
      <c r="CB20" s="92">
        <v>0</v>
      </c>
      <c r="CC20" s="92">
        <v>0</v>
      </c>
      <c r="CD20" s="92">
        <v>0</v>
      </c>
      <c r="CE20" s="92">
        <v>0</v>
      </c>
      <c r="CF20" s="92">
        <v>0</v>
      </c>
      <c r="CG20" s="92">
        <v>0</v>
      </c>
      <c r="CH20" s="92">
        <v>0</v>
      </c>
      <c r="CI20" s="92">
        <v>0</v>
      </c>
      <c r="CJ20" s="92">
        <v>0</v>
      </c>
      <c r="CK20" s="92">
        <v>0</v>
      </c>
      <c r="CL20" s="92">
        <v>0</v>
      </c>
      <c r="CM20" s="92">
        <v>0</v>
      </c>
      <c r="CN20" s="92">
        <v>0</v>
      </c>
      <c r="CO20" s="92">
        <v>0</v>
      </c>
      <c r="CP20" s="92">
        <v>0</v>
      </c>
      <c r="CQ20" s="92">
        <v>0</v>
      </c>
      <c r="CR20" s="92">
        <v>0</v>
      </c>
      <c r="CS20" s="92">
        <v>0</v>
      </c>
      <c r="CT20" s="92">
        <v>0</v>
      </c>
      <c r="CU20" s="92">
        <v>0</v>
      </c>
      <c r="CV20" s="92">
        <v>0</v>
      </c>
      <c r="CW20" s="92">
        <v>0</v>
      </c>
      <c r="CX20" s="92">
        <v>0</v>
      </c>
      <c r="CY20" s="92">
        <v>0</v>
      </c>
      <c r="CZ20" s="92">
        <v>0</v>
      </c>
      <c r="DA20" s="92">
        <v>0</v>
      </c>
      <c r="DB20" s="92">
        <v>0</v>
      </c>
      <c r="DC20" s="92">
        <v>0</v>
      </c>
      <c r="DD20" s="92">
        <v>0</v>
      </c>
      <c r="DE20" s="92">
        <v>0</v>
      </c>
      <c r="DF20" s="92">
        <v>0</v>
      </c>
      <c r="DG20" s="92">
        <v>0</v>
      </c>
      <c r="DH20" s="92">
        <v>0</v>
      </c>
      <c r="DI20" s="92">
        <v>0</v>
      </c>
      <c r="DJ20" s="92">
        <v>0</v>
      </c>
      <c r="DK20" s="92">
        <v>0</v>
      </c>
      <c r="DL20" s="92">
        <v>0</v>
      </c>
      <c r="DM20" s="92">
        <v>0</v>
      </c>
      <c r="DN20" s="92">
        <v>0</v>
      </c>
      <c r="DO20" s="92">
        <v>0</v>
      </c>
      <c r="DP20" s="92">
        <v>0</v>
      </c>
      <c r="DQ20" s="19"/>
      <c r="DR20" s="16">
        <f t="shared" si="7"/>
        <v>4</v>
      </c>
      <c r="DS20" s="12"/>
      <c r="DT20" s="14">
        <f t="shared" si="8"/>
        <v>0</v>
      </c>
      <c r="DU20" s="14">
        <f t="shared" si="9"/>
        <v>0</v>
      </c>
      <c r="DV20" s="47">
        <f t="shared" si="10"/>
        <v>0</v>
      </c>
      <c r="DW20" s="14">
        <f t="shared" si="11"/>
        <v>0</v>
      </c>
      <c r="DX20" s="14">
        <f t="shared" si="12"/>
        <v>0</v>
      </c>
      <c r="DY20" s="48">
        <f t="shared" si="13"/>
        <v>0</v>
      </c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1"/>
      <c r="GE20" s="66"/>
      <c r="GF20" s="34" t="s">
        <v>25</v>
      </c>
      <c r="GG20" s="20">
        <f t="shared" ref="GG20:GJ23" si="15">DV30</f>
        <v>0</v>
      </c>
      <c r="GH20" s="20">
        <f t="shared" si="15"/>
        <v>3</v>
      </c>
      <c r="GI20" s="20">
        <f t="shared" si="15"/>
        <v>0</v>
      </c>
      <c r="GJ20" s="20">
        <f t="shared" si="15"/>
        <v>0</v>
      </c>
      <c r="GK20" s="64"/>
    </row>
    <row r="21" spans="1:193" x14ac:dyDescent="0.25">
      <c r="A21" s="35" t="s">
        <v>39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X21" s="92">
        <v>0</v>
      </c>
      <c r="Y21" s="92">
        <v>0</v>
      </c>
      <c r="Z21" s="92">
        <v>0</v>
      </c>
      <c r="AA21" s="92">
        <v>0</v>
      </c>
      <c r="AB21" s="89">
        <v>2</v>
      </c>
      <c r="AC21" s="92">
        <v>0</v>
      </c>
      <c r="AD21" s="92">
        <v>0</v>
      </c>
      <c r="AE21" s="92">
        <v>0</v>
      </c>
      <c r="AF21" s="92">
        <v>0</v>
      </c>
      <c r="AG21" s="92">
        <v>0</v>
      </c>
      <c r="AH21" s="92">
        <v>0</v>
      </c>
      <c r="AI21" s="92">
        <v>0</v>
      </c>
      <c r="AJ21" s="92">
        <v>0</v>
      </c>
      <c r="AK21" s="92">
        <v>0</v>
      </c>
      <c r="AL21" s="92">
        <v>0</v>
      </c>
      <c r="AM21" s="92">
        <v>0</v>
      </c>
      <c r="AN21" s="92">
        <v>0</v>
      </c>
      <c r="AO21" s="89">
        <v>2</v>
      </c>
      <c r="AP21" s="92">
        <v>0</v>
      </c>
      <c r="AQ21" s="92">
        <v>0</v>
      </c>
      <c r="AR21" s="92">
        <v>0</v>
      </c>
      <c r="AS21" s="92">
        <v>0</v>
      </c>
      <c r="AT21" s="92">
        <v>0</v>
      </c>
      <c r="AU21" s="92">
        <v>0</v>
      </c>
      <c r="AV21" s="92">
        <v>0</v>
      </c>
      <c r="AW21" s="92">
        <v>0</v>
      </c>
      <c r="AX21" s="92">
        <v>0</v>
      </c>
      <c r="AY21" s="92">
        <v>0</v>
      </c>
      <c r="AZ21" s="92">
        <v>0</v>
      </c>
      <c r="BA21" s="92">
        <v>0</v>
      </c>
      <c r="BB21" s="92">
        <v>0</v>
      </c>
      <c r="BC21" s="92">
        <v>0</v>
      </c>
      <c r="BD21" s="92">
        <v>0</v>
      </c>
      <c r="BE21" s="92">
        <v>0</v>
      </c>
      <c r="BF21" s="92">
        <v>0</v>
      </c>
      <c r="BG21" s="92">
        <v>0</v>
      </c>
      <c r="BH21" s="92">
        <v>0</v>
      </c>
      <c r="BI21" s="92">
        <v>0</v>
      </c>
      <c r="BJ21" s="92">
        <v>0</v>
      </c>
      <c r="BK21" s="92">
        <v>0</v>
      </c>
      <c r="BL21" s="92">
        <v>0</v>
      </c>
      <c r="BM21" s="92">
        <v>0</v>
      </c>
      <c r="BN21" s="92">
        <v>0</v>
      </c>
      <c r="BO21" s="99">
        <v>0</v>
      </c>
      <c r="BP21" s="92">
        <v>0</v>
      </c>
      <c r="BQ21" s="92">
        <v>0</v>
      </c>
      <c r="BR21" s="92">
        <v>0</v>
      </c>
      <c r="BS21" s="92">
        <v>0</v>
      </c>
      <c r="BT21" s="92">
        <v>0</v>
      </c>
      <c r="BU21" s="89">
        <v>1</v>
      </c>
      <c r="BV21" s="92">
        <v>0</v>
      </c>
      <c r="BW21" s="92">
        <v>0</v>
      </c>
      <c r="BX21" s="92">
        <v>0</v>
      </c>
      <c r="BY21" s="92">
        <v>0</v>
      </c>
      <c r="BZ21" s="92">
        <v>0</v>
      </c>
      <c r="CA21" s="92">
        <v>0</v>
      </c>
      <c r="CB21" s="92">
        <v>0</v>
      </c>
      <c r="CC21" s="89">
        <v>2</v>
      </c>
      <c r="CD21" s="92">
        <v>0</v>
      </c>
      <c r="CE21" s="92">
        <v>0</v>
      </c>
      <c r="CF21" s="92">
        <v>0</v>
      </c>
      <c r="CG21" s="92">
        <v>0</v>
      </c>
      <c r="CH21" s="92">
        <v>0</v>
      </c>
      <c r="CI21" s="92">
        <v>0</v>
      </c>
      <c r="CJ21" s="92">
        <v>0</v>
      </c>
      <c r="CK21" s="92">
        <v>0</v>
      </c>
      <c r="CL21" s="92">
        <v>0</v>
      </c>
      <c r="CM21" s="92">
        <v>0</v>
      </c>
      <c r="CN21" s="92">
        <v>0</v>
      </c>
      <c r="CO21" s="92">
        <v>0</v>
      </c>
      <c r="CP21" s="92">
        <v>0</v>
      </c>
      <c r="CQ21" s="92">
        <v>0</v>
      </c>
      <c r="CR21" s="92">
        <v>0</v>
      </c>
      <c r="CS21" s="92">
        <v>0</v>
      </c>
      <c r="CT21" s="92">
        <v>0</v>
      </c>
      <c r="CU21" s="92">
        <v>0</v>
      </c>
      <c r="CV21" s="92">
        <v>0</v>
      </c>
      <c r="CW21" s="92">
        <v>0</v>
      </c>
      <c r="CX21" s="92">
        <v>0</v>
      </c>
      <c r="CY21" s="92">
        <v>0</v>
      </c>
      <c r="CZ21" s="92">
        <v>0</v>
      </c>
      <c r="DA21" s="92">
        <v>0</v>
      </c>
      <c r="DB21" s="92">
        <v>0</v>
      </c>
      <c r="DC21" s="92">
        <v>0</v>
      </c>
      <c r="DD21" s="92">
        <v>0</v>
      </c>
      <c r="DE21" s="92">
        <v>0</v>
      </c>
      <c r="DF21" s="92">
        <v>0</v>
      </c>
      <c r="DG21" s="92">
        <v>0</v>
      </c>
      <c r="DH21" s="92">
        <v>0</v>
      </c>
      <c r="DI21" s="92">
        <v>0</v>
      </c>
      <c r="DJ21" s="92">
        <v>0</v>
      </c>
      <c r="DK21" s="92">
        <v>0</v>
      </c>
      <c r="DL21" s="92">
        <v>0</v>
      </c>
      <c r="DM21" s="92">
        <v>0</v>
      </c>
      <c r="DN21" s="92">
        <v>0</v>
      </c>
      <c r="DO21" s="92">
        <v>0</v>
      </c>
      <c r="DP21" s="92">
        <v>0</v>
      </c>
      <c r="DQ21" s="19"/>
      <c r="DR21" s="16">
        <f t="shared" si="7"/>
        <v>4</v>
      </c>
      <c r="DS21" s="12"/>
      <c r="DT21" s="14">
        <f t="shared" si="8"/>
        <v>0</v>
      </c>
      <c r="DU21" s="14">
        <f t="shared" si="9"/>
        <v>0</v>
      </c>
      <c r="DV21" s="47">
        <f t="shared" si="10"/>
        <v>0</v>
      </c>
      <c r="DW21" s="14">
        <f t="shared" si="11"/>
        <v>0</v>
      </c>
      <c r="DX21" s="14">
        <f t="shared" si="12"/>
        <v>0</v>
      </c>
      <c r="DY21" s="48">
        <f t="shared" si="13"/>
        <v>0</v>
      </c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1"/>
      <c r="GE21" s="64"/>
      <c r="GF21" s="34" t="s">
        <v>41</v>
      </c>
      <c r="GG21" s="20">
        <f t="shared" si="15"/>
        <v>0</v>
      </c>
      <c r="GH21" s="20">
        <f t="shared" si="15"/>
        <v>0</v>
      </c>
      <c r="GI21" s="20">
        <f t="shared" si="15"/>
        <v>1</v>
      </c>
      <c r="GJ21" s="20">
        <f t="shared" si="15"/>
        <v>0</v>
      </c>
      <c r="GK21" s="64"/>
    </row>
    <row r="22" spans="1:193" x14ac:dyDescent="0.25">
      <c r="A22" s="41" t="s">
        <v>34</v>
      </c>
      <c r="B22" s="92">
        <v>0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2">
        <v>0</v>
      </c>
      <c r="S22" s="92">
        <v>0</v>
      </c>
      <c r="T22" s="89">
        <v>2</v>
      </c>
      <c r="U22" s="89">
        <v>1</v>
      </c>
      <c r="V22" s="92">
        <v>0</v>
      </c>
      <c r="W22" s="92">
        <v>0</v>
      </c>
      <c r="X22" s="92">
        <v>0</v>
      </c>
      <c r="Y22" s="92">
        <v>0</v>
      </c>
      <c r="Z22" s="92">
        <v>0</v>
      </c>
      <c r="AA22" s="92">
        <v>0</v>
      </c>
      <c r="AB22" s="89">
        <v>2</v>
      </c>
      <c r="AC22" s="92">
        <v>0</v>
      </c>
      <c r="AD22" s="92">
        <v>0</v>
      </c>
      <c r="AE22" s="92">
        <v>0</v>
      </c>
      <c r="AF22" s="92">
        <v>0</v>
      </c>
      <c r="AG22" s="92">
        <v>0</v>
      </c>
      <c r="AH22" s="92">
        <v>0</v>
      </c>
      <c r="AI22" s="92">
        <v>0</v>
      </c>
      <c r="AJ22" s="92">
        <v>0</v>
      </c>
      <c r="AK22" s="92">
        <v>0</v>
      </c>
      <c r="AL22" s="92">
        <v>0</v>
      </c>
      <c r="AM22" s="92">
        <v>0</v>
      </c>
      <c r="AN22" s="92">
        <v>0</v>
      </c>
      <c r="AO22" s="89">
        <v>2</v>
      </c>
      <c r="AP22" s="92">
        <v>0</v>
      </c>
      <c r="AQ22" s="92">
        <v>0</v>
      </c>
      <c r="AR22" s="89">
        <v>1</v>
      </c>
      <c r="AS22" s="92">
        <v>0</v>
      </c>
      <c r="AT22" s="92">
        <v>0</v>
      </c>
      <c r="AU22" s="92">
        <v>0</v>
      </c>
      <c r="AV22" s="92">
        <v>0</v>
      </c>
      <c r="AW22" s="92">
        <v>0</v>
      </c>
      <c r="AX22" s="92">
        <v>0</v>
      </c>
      <c r="AY22" s="92">
        <v>0</v>
      </c>
      <c r="AZ22" s="89">
        <v>1</v>
      </c>
      <c r="BA22" s="89">
        <v>1</v>
      </c>
      <c r="BB22" s="92">
        <v>0</v>
      </c>
      <c r="BC22" s="92">
        <v>0</v>
      </c>
      <c r="BD22" s="92">
        <v>0</v>
      </c>
      <c r="BE22" s="89">
        <v>1</v>
      </c>
      <c r="BF22" s="89">
        <v>1</v>
      </c>
      <c r="BG22" s="89">
        <v>1</v>
      </c>
      <c r="BH22" s="92">
        <v>0</v>
      </c>
      <c r="BI22" s="92">
        <v>0</v>
      </c>
      <c r="BJ22" s="92">
        <v>0</v>
      </c>
      <c r="BK22" s="92">
        <v>0</v>
      </c>
      <c r="BL22" s="89">
        <v>1</v>
      </c>
      <c r="BM22" s="92">
        <v>0</v>
      </c>
      <c r="BN22" s="92">
        <v>0</v>
      </c>
      <c r="BO22" s="99">
        <v>0</v>
      </c>
      <c r="BP22" s="89">
        <v>2</v>
      </c>
      <c r="BQ22" s="92">
        <v>0</v>
      </c>
      <c r="BR22" s="92">
        <v>0</v>
      </c>
      <c r="BS22" s="92">
        <v>0</v>
      </c>
      <c r="BT22" s="92">
        <v>0</v>
      </c>
      <c r="BU22" s="92">
        <v>0</v>
      </c>
      <c r="BV22" s="92">
        <v>0</v>
      </c>
      <c r="BW22" s="92">
        <v>0</v>
      </c>
      <c r="BX22" s="92">
        <v>0</v>
      </c>
      <c r="BY22" s="92">
        <v>0</v>
      </c>
      <c r="BZ22" s="92">
        <v>0</v>
      </c>
      <c r="CA22" s="92">
        <v>0</v>
      </c>
      <c r="CB22" s="92">
        <v>0</v>
      </c>
      <c r="CC22" s="92">
        <v>0</v>
      </c>
      <c r="CD22" s="92">
        <v>0</v>
      </c>
      <c r="CE22" s="92">
        <v>0</v>
      </c>
      <c r="CF22" s="89">
        <v>2</v>
      </c>
      <c r="CG22" s="92">
        <v>0</v>
      </c>
      <c r="CH22" s="92">
        <v>0</v>
      </c>
      <c r="CI22" s="92">
        <v>0</v>
      </c>
      <c r="CJ22" s="92">
        <v>0</v>
      </c>
      <c r="CK22" s="92">
        <v>0</v>
      </c>
      <c r="CL22" s="92">
        <v>0</v>
      </c>
      <c r="CM22" s="92">
        <v>0</v>
      </c>
      <c r="CN22" s="92">
        <v>0</v>
      </c>
      <c r="CO22" s="92">
        <v>0</v>
      </c>
      <c r="CP22" s="92">
        <v>0</v>
      </c>
      <c r="CQ22" s="89">
        <v>2</v>
      </c>
      <c r="CR22" s="92">
        <v>0</v>
      </c>
      <c r="CS22" s="89">
        <v>1</v>
      </c>
      <c r="CT22" s="92">
        <v>0</v>
      </c>
      <c r="CU22" s="92">
        <v>0</v>
      </c>
      <c r="CV22" s="92">
        <v>0</v>
      </c>
      <c r="CW22" s="92">
        <v>0</v>
      </c>
      <c r="CX22" s="92">
        <v>0</v>
      </c>
      <c r="CY22" s="92">
        <v>0</v>
      </c>
      <c r="CZ22" s="92">
        <v>0</v>
      </c>
      <c r="DA22" s="92">
        <v>0</v>
      </c>
      <c r="DB22" s="92">
        <v>0</v>
      </c>
      <c r="DC22" s="92">
        <v>0</v>
      </c>
      <c r="DD22" s="92">
        <v>0</v>
      </c>
      <c r="DE22" s="92">
        <v>0</v>
      </c>
      <c r="DF22" s="92">
        <v>0</v>
      </c>
      <c r="DG22" s="92">
        <v>0</v>
      </c>
      <c r="DH22" s="92">
        <v>0</v>
      </c>
      <c r="DI22" s="92">
        <v>0</v>
      </c>
      <c r="DJ22" s="92">
        <v>0</v>
      </c>
      <c r="DK22" s="92">
        <v>0</v>
      </c>
      <c r="DL22" s="92">
        <v>0</v>
      </c>
      <c r="DM22" s="92">
        <v>0</v>
      </c>
      <c r="DN22" s="92">
        <v>0</v>
      </c>
      <c r="DO22" s="92">
        <v>0</v>
      </c>
      <c r="DP22" s="92">
        <v>0</v>
      </c>
      <c r="DQ22" s="19"/>
      <c r="DR22" s="16">
        <f t="shared" si="7"/>
        <v>15</v>
      </c>
      <c r="DS22" s="12"/>
      <c r="DT22" s="14">
        <f t="shared" si="8"/>
        <v>4</v>
      </c>
      <c r="DU22" s="14">
        <f t="shared" si="9"/>
        <v>6</v>
      </c>
      <c r="DV22" s="47">
        <f t="shared" si="10"/>
        <v>1</v>
      </c>
      <c r="DW22" s="14">
        <f t="shared" si="11"/>
        <v>0</v>
      </c>
      <c r="DX22" s="14">
        <f t="shared" si="12"/>
        <v>1</v>
      </c>
      <c r="DY22" s="48">
        <f t="shared" si="13"/>
        <v>3</v>
      </c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1"/>
      <c r="GE22" s="64"/>
      <c r="GF22" s="34" t="s">
        <v>42</v>
      </c>
      <c r="GG22" s="20">
        <f t="shared" si="15"/>
        <v>0</v>
      </c>
      <c r="GH22" s="20">
        <f t="shared" si="15"/>
        <v>4</v>
      </c>
      <c r="GI22" s="20">
        <f t="shared" si="15"/>
        <v>0</v>
      </c>
      <c r="GJ22" s="20">
        <f t="shared" si="15"/>
        <v>0</v>
      </c>
      <c r="GK22" s="64"/>
    </row>
    <row r="23" spans="1:193" x14ac:dyDescent="0.25">
      <c r="A23" s="41" t="s">
        <v>17</v>
      </c>
      <c r="B23" s="92">
        <v>0</v>
      </c>
      <c r="C23" s="92">
        <v>0</v>
      </c>
      <c r="D23" s="89">
        <v>2</v>
      </c>
      <c r="E23" s="89">
        <v>1</v>
      </c>
      <c r="F23" s="92">
        <v>0</v>
      </c>
      <c r="G23" s="92">
        <v>0</v>
      </c>
      <c r="H23" s="92">
        <v>0</v>
      </c>
      <c r="I23" s="89">
        <v>2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89">
        <v>1</v>
      </c>
      <c r="S23" s="92">
        <v>0</v>
      </c>
      <c r="T23" s="92">
        <v>0</v>
      </c>
      <c r="U23" s="92">
        <v>0</v>
      </c>
      <c r="V23" s="89">
        <v>2</v>
      </c>
      <c r="W23" s="92">
        <v>0</v>
      </c>
      <c r="X23" s="92">
        <v>0</v>
      </c>
      <c r="Y23" s="92">
        <v>0</v>
      </c>
      <c r="Z23" s="89">
        <v>1</v>
      </c>
      <c r="AA23" s="92">
        <v>0</v>
      </c>
      <c r="AB23" s="92">
        <v>0</v>
      </c>
      <c r="AC23" s="92">
        <v>0</v>
      </c>
      <c r="AD23" s="89">
        <v>2</v>
      </c>
      <c r="AE23" s="92">
        <v>0</v>
      </c>
      <c r="AF23" s="92">
        <v>0</v>
      </c>
      <c r="AG23" s="89">
        <v>1</v>
      </c>
      <c r="AH23" s="89">
        <v>1</v>
      </c>
      <c r="AI23" s="92">
        <v>0</v>
      </c>
      <c r="AJ23" s="89">
        <v>1</v>
      </c>
      <c r="AK23" s="89">
        <v>1</v>
      </c>
      <c r="AL23" s="89">
        <v>2</v>
      </c>
      <c r="AM23" s="92">
        <v>0</v>
      </c>
      <c r="AN23" s="92">
        <v>0</v>
      </c>
      <c r="AO23" s="92">
        <v>0</v>
      </c>
      <c r="AP23" s="92">
        <v>0</v>
      </c>
      <c r="AQ23" s="92">
        <v>0</v>
      </c>
      <c r="AR23" s="92">
        <v>0</v>
      </c>
      <c r="AS23" s="92">
        <v>0</v>
      </c>
      <c r="AT23" s="92">
        <v>0</v>
      </c>
      <c r="AU23" s="92">
        <v>0</v>
      </c>
      <c r="AV23" s="92">
        <v>0</v>
      </c>
      <c r="AW23" s="92">
        <v>0</v>
      </c>
      <c r="AX23" s="92">
        <v>0</v>
      </c>
      <c r="AY23" s="92">
        <v>0</v>
      </c>
      <c r="AZ23" s="92">
        <v>0</v>
      </c>
      <c r="BA23" s="92">
        <v>0</v>
      </c>
      <c r="BB23" s="92">
        <v>0</v>
      </c>
      <c r="BC23" s="92">
        <v>0</v>
      </c>
      <c r="BD23" s="92">
        <v>0</v>
      </c>
      <c r="BE23" s="92">
        <v>0</v>
      </c>
      <c r="BF23" s="89">
        <v>1</v>
      </c>
      <c r="BG23" s="89">
        <v>1</v>
      </c>
      <c r="BH23" s="92">
        <v>0</v>
      </c>
      <c r="BI23" s="92">
        <v>0</v>
      </c>
      <c r="BJ23" s="92">
        <v>0</v>
      </c>
      <c r="BK23" s="92">
        <v>0</v>
      </c>
      <c r="BL23" s="92">
        <v>0</v>
      </c>
      <c r="BM23" s="92">
        <v>0</v>
      </c>
      <c r="BN23" s="92">
        <v>0</v>
      </c>
      <c r="BO23" s="99">
        <v>0</v>
      </c>
      <c r="BP23" s="92">
        <v>0</v>
      </c>
      <c r="BQ23" s="92">
        <v>0</v>
      </c>
      <c r="BR23" s="92">
        <v>0</v>
      </c>
      <c r="BS23" s="92">
        <v>0</v>
      </c>
      <c r="BT23" s="92">
        <v>0</v>
      </c>
      <c r="BU23" s="89">
        <v>1</v>
      </c>
      <c r="BV23" s="92">
        <v>0</v>
      </c>
      <c r="BW23" s="92">
        <v>0</v>
      </c>
      <c r="BX23" s="92">
        <v>0</v>
      </c>
      <c r="BY23" s="92">
        <v>0</v>
      </c>
      <c r="BZ23" s="92">
        <v>0</v>
      </c>
      <c r="CA23" s="92">
        <v>0</v>
      </c>
      <c r="CB23" s="92">
        <v>0</v>
      </c>
      <c r="CC23" s="92">
        <v>0</v>
      </c>
      <c r="CD23" s="92">
        <v>0</v>
      </c>
      <c r="CE23" s="92">
        <v>0</v>
      </c>
      <c r="CF23" s="89">
        <v>2</v>
      </c>
      <c r="CG23" s="92">
        <v>0</v>
      </c>
      <c r="CH23" s="92">
        <v>0</v>
      </c>
      <c r="CI23" s="92">
        <v>0</v>
      </c>
      <c r="CJ23" s="92">
        <v>0</v>
      </c>
      <c r="CK23" s="92">
        <v>0</v>
      </c>
      <c r="CL23" s="92">
        <v>0</v>
      </c>
      <c r="CM23" s="92">
        <v>0</v>
      </c>
      <c r="CN23" s="92">
        <v>0</v>
      </c>
      <c r="CO23" s="89">
        <v>1</v>
      </c>
      <c r="CP23" s="92">
        <v>0</v>
      </c>
      <c r="CQ23" s="92">
        <v>0</v>
      </c>
      <c r="CR23" s="92">
        <v>0</v>
      </c>
      <c r="CS23" s="92">
        <v>0</v>
      </c>
      <c r="CT23" s="89">
        <v>1</v>
      </c>
      <c r="CU23" s="92">
        <v>0</v>
      </c>
      <c r="CV23" s="92">
        <v>0</v>
      </c>
      <c r="CW23" s="92">
        <v>0</v>
      </c>
      <c r="CX23" s="92">
        <v>0</v>
      </c>
      <c r="CY23" s="92">
        <v>0</v>
      </c>
      <c r="CZ23" s="89">
        <v>1</v>
      </c>
      <c r="DA23" s="92">
        <v>0</v>
      </c>
      <c r="DB23" s="89">
        <v>2</v>
      </c>
      <c r="DC23" s="92">
        <v>0</v>
      </c>
      <c r="DD23" s="92">
        <v>0</v>
      </c>
      <c r="DE23" s="92">
        <v>0</v>
      </c>
      <c r="DF23" s="92">
        <v>0</v>
      </c>
      <c r="DG23" s="92">
        <v>0</v>
      </c>
      <c r="DH23" s="92">
        <v>0</v>
      </c>
      <c r="DI23" s="89">
        <v>2</v>
      </c>
      <c r="DJ23" s="89">
        <v>1</v>
      </c>
      <c r="DK23" s="92">
        <v>0</v>
      </c>
      <c r="DL23" s="89">
        <v>2</v>
      </c>
      <c r="DM23" s="89">
        <v>1</v>
      </c>
      <c r="DN23" s="92">
        <v>0</v>
      </c>
      <c r="DO23" s="89">
        <v>1</v>
      </c>
      <c r="DP23" s="92">
        <v>0</v>
      </c>
      <c r="DQ23" s="19"/>
      <c r="DR23" s="16">
        <f t="shared" si="7"/>
        <v>25</v>
      </c>
      <c r="DS23" s="12"/>
      <c r="DT23" s="14">
        <f t="shared" si="8"/>
        <v>2</v>
      </c>
      <c r="DU23" s="14">
        <f t="shared" si="9"/>
        <v>6</v>
      </c>
      <c r="DV23" s="47">
        <f t="shared" si="10"/>
        <v>2</v>
      </c>
      <c r="DW23" s="14">
        <f t="shared" si="11"/>
        <v>2</v>
      </c>
      <c r="DX23" s="14">
        <f t="shared" si="12"/>
        <v>1</v>
      </c>
      <c r="DY23" s="48">
        <f t="shared" si="13"/>
        <v>1</v>
      </c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1"/>
      <c r="GE23" s="64"/>
      <c r="GF23" s="74" t="s">
        <v>18</v>
      </c>
      <c r="GG23" s="20">
        <f t="shared" si="15"/>
        <v>2</v>
      </c>
      <c r="GH23" s="20">
        <f t="shared" si="15"/>
        <v>10</v>
      </c>
      <c r="GI23" s="20">
        <f t="shared" si="15"/>
        <v>2</v>
      </c>
      <c r="GJ23" s="20">
        <f t="shared" si="15"/>
        <v>3</v>
      </c>
      <c r="GK23" s="64"/>
    </row>
    <row r="24" spans="1:193" ht="15" customHeight="1" x14ac:dyDescent="0.25">
      <c r="A24" s="42" t="s">
        <v>35</v>
      </c>
      <c r="B24" s="92">
        <v>0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X24" s="92">
        <v>0</v>
      </c>
      <c r="Y24" s="92">
        <v>0</v>
      </c>
      <c r="Z24" s="92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  <c r="AG24" s="92">
        <v>0</v>
      </c>
      <c r="AH24" s="92">
        <v>0</v>
      </c>
      <c r="AI24" s="89">
        <v>1</v>
      </c>
      <c r="AJ24" s="92">
        <v>0</v>
      </c>
      <c r="AK24" s="92">
        <v>0</v>
      </c>
      <c r="AL24" s="92">
        <v>0</v>
      </c>
      <c r="AM24" s="92">
        <v>0</v>
      </c>
      <c r="AN24" s="92">
        <v>0</v>
      </c>
      <c r="AO24" s="92">
        <v>0</v>
      </c>
      <c r="AP24" s="92">
        <v>0</v>
      </c>
      <c r="AQ24" s="89">
        <v>1</v>
      </c>
      <c r="AR24" s="92">
        <v>0</v>
      </c>
      <c r="AS24" s="89">
        <v>2</v>
      </c>
      <c r="AT24" s="92">
        <v>0</v>
      </c>
      <c r="AU24" s="92">
        <v>0</v>
      </c>
      <c r="AV24" s="92">
        <v>0</v>
      </c>
      <c r="AW24" s="92">
        <v>0</v>
      </c>
      <c r="AX24" s="92">
        <v>0</v>
      </c>
      <c r="AY24" s="92">
        <v>0</v>
      </c>
      <c r="AZ24" s="92">
        <v>0</v>
      </c>
      <c r="BA24" s="92">
        <v>0</v>
      </c>
      <c r="BB24" s="92">
        <v>0</v>
      </c>
      <c r="BC24" s="92">
        <v>0</v>
      </c>
      <c r="BD24" s="89">
        <v>2</v>
      </c>
      <c r="BE24" s="92">
        <v>0</v>
      </c>
      <c r="BF24" s="92">
        <v>0</v>
      </c>
      <c r="BG24" s="89">
        <v>1</v>
      </c>
      <c r="BH24" s="92">
        <v>0</v>
      </c>
      <c r="BI24" s="92">
        <v>0</v>
      </c>
      <c r="BJ24" s="92">
        <v>0</v>
      </c>
      <c r="BK24" s="92">
        <v>0</v>
      </c>
      <c r="BL24" s="92">
        <v>0</v>
      </c>
      <c r="BM24" s="92">
        <v>0</v>
      </c>
      <c r="BN24" s="92">
        <v>0</v>
      </c>
      <c r="BO24" s="99">
        <v>0</v>
      </c>
      <c r="BP24" s="92">
        <v>0</v>
      </c>
      <c r="BQ24" s="92">
        <v>0</v>
      </c>
      <c r="BR24" s="92">
        <v>0</v>
      </c>
      <c r="BS24" s="92">
        <v>0</v>
      </c>
      <c r="BT24" s="92">
        <v>0</v>
      </c>
      <c r="BU24" s="92">
        <v>0</v>
      </c>
      <c r="BV24" s="92">
        <v>0</v>
      </c>
      <c r="BW24" s="92">
        <v>0</v>
      </c>
      <c r="BX24" s="92">
        <v>0</v>
      </c>
      <c r="BY24" s="92">
        <v>0</v>
      </c>
      <c r="BZ24" s="92">
        <v>0</v>
      </c>
      <c r="CA24" s="92">
        <v>0</v>
      </c>
      <c r="CB24" s="92">
        <v>0</v>
      </c>
      <c r="CC24" s="92">
        <v>0</v>
      </c>
      <c r="CD24" s="92">
        <v>0</v>
      </c>
      <c r="CE24" s="92">
        <v>0</v>
      </c>
      <c r="CF24" s="92">
        <v>0</v>
      </c>
      <c r="CG24" s="92">
        <v>0</v>
      </c>
      <c r="CH24" s="92">
        <v>0</v>
      </c>
      <c r="CI24" s="92">
        <v>0</v>
      </c>
      <c r="CJ24" s="92">
        <v>0</v>
      </c>
      <c r="CK24" s="92">
        <v>0</v>
      </c>
      <c r="CL24" s="92">
        <v>0</v>
      </c>
      <c r="CM24" s="92">
        <v>0</v>
      </c>
      <c r="CN24" s="92">
        <v>0</v>
      </c>
      <c r="CO24" s="92">
        <v>0</v>
      </c>
      <c r="CP24" s="92">
        <v>0</v>
      </c>
      <c r="CQ24" s="92">
        <v>0</v>
      </c>
      <c r="CR24" s="92">
        <v>0</v>
      </c>
      <c r="CS24" s="92">
        <v>0</v>
      </c>
      <c r="CT24" s="92">
        <v>0</v>
      </c>
      <c r="CU24" s="92">
        <v>0</v>
      </c>
      <c r="CV24" s="92">
        <v>0</v>
      </c>
      <c r="CW24" s="92">
        <v>0</v>
      </c>
      <c r="CX24" s="92">
        <v>0</v>
      </c>
      <c r="CY24" s="92">
        <v>0</v>
      </c>
      <c r="CZ24" s="89">
        <v>1</v>
      </c>
      <c r="DA24" s="92">
        <v>0</v>
      </c>
      <c r="DB24" s="92">
        <v>0</v>
      </c>
      <c r="DC24" s="92">
        <v>0</v>
      </c>
      <c r="DD24" s="92">
        <v>0</v>
      </c>
      <c r="DE24" s="92">
        <v>0</v>
      </c>
      <c r="DF24" s="92">
        <v>0</v>
      </c>
      <c r="DG24" s="92">
        <v>0</v>
      </c>
      <c r="DH24" s="92">
        <v>0</v>
      </c>
      <c r="DI24" s="92">
        <v>0</v>
      </c>
      <c r="DJ24" s="92">
        <v>0</v>
      </c>
      <c r="DK24" s="92">
        <v>0</v>
      </c>
      <c r="DL24" s="89">
        <v>2</v>
      </c>
      <c r="DM24" s="89">
        <v>1</v>
      </c>
      <c r="DN24" s="92">
        <v>0</v>
      </c>
      <c r="DO24" s="89">
        <v>1</v>
      </c>
      <c r="DP24" s="92">
        <v>0</v>
      </c>
      <c r="DQ24" s="19"/>
      <c r="DR24" s="16">
        <f t="shared" si="7"/>
        <v>9</v>
      </c>
      <c r="DS24" s="12"/>
      <c r="DT24" s="14">
        <f t="shared" si="8"/>
        <v>0</v>
      </c>
      <c r="DU24" s="14">
        <f t="shared" si="9"/>
        <v>2</v>
      </c>
      <c r="DV24" s="47">
        <f t="shared" si="10"/>
        <v>0</v>
      </c>
      <c r="DW24" s="14">
        <f t="shared" si="11"/>
        <v>0</v>
      </c>
      <c r="DX24" s="14">
        <f t="shared" si="12"/>
        <v>0</v>
      </c>
      <c r="DY24" s="48">
        <f t="shared" si="13"/>
        <v>0</v>
      </c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1"/>
      <c r="GE24" s="64"/>
      <c r="GF24" s="5"/>
      <c r="GJ24" s="1"/>
      <c r="GK24" s="64"/>
    </row>
    <row r="25" spans="1:193" x14ac:dyDescent="0.25">
      <c r="A25" s="35" t="s">
        <v>36</v>
      </c>
      <c r="B25" s="92">
        <v>0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2">
        <v>0</v>
      </c>
      <c r="T25" s="92">
        <v>0</v>
      </c>
      <c r="U25" s="92">
        <v>0</v>
      </c>
      <c r="V25" s="92">
        <v>0</v>
      </c>
      <c r="W25" s="92">
        <v>0</v>
      </c>
      <c r="X25" s="92">
        <v>0</v>
      </c>
      <c r="Y25" s="92">
        <v>0</v>
      </c>
      <c r="Z25" s="92">
        <v>0</v>
      </c>
      <c r="AA25" s="92">
        <v>0</v>
      </c>
      <c r="AB25" s="92">
        <v>0</v>
      </c>
      <c r="AC25" s="92">
        <v>0</v>
      </c>
      <c r="AD25" s="92">
        <v>0</v>
      </c>
      <c r="AE25" s="92">
        <v>0</v>
      </c>
      <c r="AF25" s="92">
        <v>0</v>
      </c>
      <c r="AG25" s="92">
        <v>0</v>
      </c>
      <c r="AH25" s="92">
        <v>0</v>
      </c>
      <c r="AI25" s="92">
        <v>0</v>
      </c>
      <c r="AJ25" s="92">
        <v>0</v>
      </c>
      <c r="AK25" s="92">
        <v>0</v>
      </c>
      <c r="AL25" s="92">
        <v>0</v>
      </c>
      <c r="AM25" s="92">
        <v>0</v>
      </c>
      <c r="AN25" s="92">
        <v>0</v>
      </c>
      <c r="AO25" s="92">
        <v>0</v>
      </c>
      <c r="AP25" s="92">
        <v>0</v>
      </c>
      <c r="AQ25" s="92">
        <v>0</v>
      </c>
      <c r="AR25" s="92">
        <v>0</v>
      </c>
      <c r="AS25" s="92">
        <v>0</v>
      </c>
      <c r="AT25" s="92">
        <v>0</v>
      </c>
      <c r="AU25" s="92">
        <v>0</v>
      </c>
      <c r="AV25" s="92">
        <v>0</v>
      </c>
      <c r="AW25" s="92">
        <v>0</v>
      </c>
      <c r="AX25" s="92">
        <v>0</v>
      </c>
      <c r="AY25" s="92">
        <v>0</v>
      </c>
      <c r="AZ25" s="92">
        <v>0</v>
      </c>
      <c r="BA25" s="92">
        <v>0</v>
      </c>
      <c r="BB25" s="92">
        <v>0</v>
      </c>
      <c r="BC25" s="92">
        <v>0</v>
      </c>
      <c r="BD25" s="92">
        <v>0</v>
      </c>
      <c r="BE25" s="92">
        <v>0</v>
      </c>
      <c r="BF25" s="92">
        <v>0</v>
      </c>
      <c r="BG25" s="92">
        <v>0</v>
      </c>
      <c r="BH25" s="92">
        <v>0</v>
      </c>
      <c r="BI25" s="92">
        <v>0</v>
      </c>
      <c r="BJ25" s="92">
        <v>0</v>
      </c>
      <c r="BK25" s="92">
        <v>0</v>
      </c>
      <c r="BL25" s="92">
        <v>0</v>
      </c>
      <c r="BM25" s="92">
        <v>0</v>
      </c>
      <c r="BN25" s="92">
        <v>0</v>
      </c>
      <c r="BO25" s="99">
        <v>0</v>
      </c>
      <c r="BP25" s="92">
        <v>0</v>
      </c>
      <c r="BQ25" s="92">
        <v>0</v>
      </c>
      <c r="BR25" s="92">
        <v>0</v>
      </c>
      <c r="BS25" s="92">
        <v>0</v>
      </c>
      <c r="BT25" s="92">
        <v>0</v>
      </c>
      <c r="BU25" s="89">
        <v>1</v>
      </c>
      <c r="BV25" s="92">
        <v>0</v>
      </c>
      <c r="BW25" s="92">
        <v>0</v>
      </c>
      <c r="BX25" s="92">
        <v>0</v>
      </c>
      <c r="BY25" s="92">
        <v>0</v>
      </c>
      <c r="BZ25" s="92">
        <v>0</v>
      </c>
      <c r="CA25" s="92">
        <v>0</v>
      </c>
      <c r="CB25" s="92">
        <v>0</v>
      </c>
      <c r="CC25" s="92">
        <v>0</v>
      </c>
      <c r="CD25" s="92">
        <v>0</v>
      </c>
      <c r="CE25" s="92">
        <v>0</v>
      </c>
      <c r="CF25" s="89">
        <v>2</v>
      </c>
      <c r="CG25" s="92">
        <v>0</v>
      </c>
      <c r="CH25" s="92">
        <v>0</v>
      </c>
      <c r="CI25" s="92">
        <v>0</v>
      </c>
      <c r="CJ25" s="92">
        <v>0</v>
      </c>
      <c r="CK25" s="92">
        <v>0</v>
      </c>
      <c r="CL25" s="92">
        <v>0</v>
      </c>
      <c r="CM25" s="92">
        <v>0</v>
      </c>
      <c r="CN25" s="92">
        <v>0</v>
      </c>
      <c r="CO25" s="92">
        <v>0</v>
      </c>
      <c r="CP25" s="92">
        <v>0</v>
      </c>
      <c r="CQ25" s="92">
        <v>0</v>
      </c>
      <c r="CR25" s="92">
        <v>0</v>
      </c>
      <c r="CS25" s="92">
        <v>0</v>
      </c>
      <c r="CT25" s="92">
        <v>0</v>
      </c>
      <c r="CU25" s="92">
        <v>0</v>
      </c>
      <c r="CV25" s="92">
        <v>0</v>
      </c>
      <c r="CW25" s="92">
        <v>0</v>
      </c>
      <c r="CX25" s="92">
        <v>0</v>
      </c>
      <c r="CY25" s="92">
        <v>0</v>
      </c>
      <c r="CZ25" s="92">
        <v>0</v>
      </c>
      <c r="DA25" s="92">
        <v>0</v>
      </c>
      <c r="DB25" s="92">
        <v>0</v>
      </c>
      <c r="DC25" s="92">
        <v>0</v>
      </c>
      <c r="DD25" s="92">
        <v>0</v>
      </c>
      <c r="DE25" s="92">
        <v>0</v>
      </c>
      <c r="DF25" s="92">
        <v>0</v>
      </c>
      <c r="DG25" s="92">
        <v>0</v>
      </c>
      <c r="DH25" s="92">
        <v>0</v>
      </c>
      <c r="DI25" s="92">
        <v>0</v>
      </c>
      <c r="DJ25" s="92">
        <v>0</v>
      </c>
      <c r="DK25" s="92">
        <v>0</v>
      </c>
      <c r="DL25" s="92">
        <v>0</v>
      </c>
      <c r="DM25" s="92">
        <v>0</v>
      </c>
      <c r="DN25" s="92">
        <v>0</v>
      </c>
      <c r="DO25" s="92">
        <v>0</v>
      </c>
      <c r="DP25" s="92">
        <v>0</v>
      </c>
      <c r="DQ25" s="19"/>
      <c r="DR25" s="16">
        <f t="shared" si="7"/>
        <v>2</v>
      </c>
      <c r="DS25" s="12"/>
      <c r="DT25" s="14">
        <f t="shared" si="8"/>
        <v>0</v>
      </c>
      <c r="DU25" s="14">
        <f t="shared" si="9"/>
        <v>0</v>
      </c>
      <c r="DV25" s="47">
        <f t="shared" si="10"/>
        <v>0</v>
      </c>
      <c r="DW25" s="14">
        <f t="shared" si="11"/>
        <v>0</v>
      </c>
      <c r="DX25" s="14">
        <f t="shared" si="12"/>
        <v>0</v>
      </c>
      <c r="DY25" s="48">
        <f t="shared" si="13"/>
        <v>0</v>
      </c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1"/>
      <c r="GE25" s="64"/>
      <c r="GF25" s="5"/>
      <c r="GJ25" s="1"/>
      <c r="GK25" s="64"/>
    </row>
    <row r="26" spans="1:193" x14ac:dyDescent="0.25">
      <c r="A26" s="35" t="s">
        <v>37</v>
      </c>
      <c r="B26" s="92">
        <v>0</v>
      </c>
      <c r="C26" s="92">
        <v>0</v>
      </c>
      <c r="D26" s="92">
        <v>0</v>
      </c>
      <c r="E26" s="89">
        <v>1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2">
        <v>0</v>
      </c>
      <c r="M26" s="92">
        <v>0</v>
      </c>
      <c r="N26" s="92">
        <v>0</v>
      </c>
      <c r="O26" s="92">
        <v>0</v>
      </c>
      <c r="P26" s="92">
        <v>0</v>
      </c>
      <c r="Q26" s="92">
        <v>0</v>
      </c>
      <c r="R26" s="92">
        <v>0</v>
      </c>
      <c r="S26" s="92">
        <v>0</v>
      </c>
      <c r="T26" s="92">
        <v>0</v>
      </c>
      <c r="U26" s="92">
        <v>0</v>
      </c>
      <c r="V26" s="92">
        <v>0</v>
      </c>
      <c r="W26" s="92">
        <v>0</v>
      </c>
      <c r="X26" s="92">
        <v>0</v>
      </c>
      <c r="Y26" s="92">
        <v>0</v>
      </c>
      <c r="Z26" s="92">
        <v>0</v>
      </c>
      <c r="AA26" s="92">
        <v>0</v>
      </c>
      <c r="AB26" s="92">
        <v>0</v>
      </c>
      <c r="AC26" s="92">
        <v>0</v>
      </c>
      <c r="AD26" s="92">
        <v>0</v>
      </c>
      <c r="AE26" s="92">
        <v>0</v>
      </c>
      <c r="AF26" s="92">
        <v>0</v>
      </c>
      <c r="AG26" s="92">
        <v>0</v>
      </c>
      <c r="AH26" s="92">
        <v>0</v>
      </c>
      <c r="AI26" s="92">
        <v>0</v>
      </c>
      <c r="AJ26" s="92">
        <v>0</v>
      </c>
      <c r="AK26" s="92">
        <v>0</v>
      </c>
      <c r="AL26" s="92">
        <v>0</v>
      </c>
      <c r="AM26" s="92">
        <v>0</v>
      </c>
      <c r="AN26" s="92">
        <v>0</v>
      </c>
      <c r="AO26" s="92">
        <v>0</v>
      </c>
      <c r="AP26" s="92">
        <v>0</v>
      </c>
      <c r="AQ26" s="92">
        <v>0</v>
      </c>
      <c r="AR26" s="92">
        <v>0</v>
      </c>
      <c r="AS26" s="92">
        <v>0</v>
      </c>
      <c r="AT26" s="92">
        <v>0</v>
      </c>
      <c r="AU26" s="92">
        <v>0</v>
      </c>
      <c r="AV26" s="92">
        <v>0</v>
      </c>
      <c r="AW26" s="92">
        <v>0</v>
      </c>
      <c r="AX26" s="92">
        <v>0</v>
      </c>
      <c r="AY26" s="92">
        <v>0</v>
      </c>
      <c r="AZ26" s="92">
        <v>0</v>
      </c>
      <c r="BA26" s="92">
        <v>0</v>
      </c>
      <c r="BB26" s="92">
        <v>0</v>
      </c>
      <c r="BC26" s="92">
        <v>0</v>
      </c>
      <c r="BD26" s="92">
        <v>0</v>
      </c>
      <c r="BE26" s="92">
        <v>0</v>
      </c>
      <c r="BF26" s="92">
        <v>0</v>
      </c>
      <c r="BG26" s="92">
        <v>0</v>
      </c>
      <c r="BH26" s="92">
        <v>0</v>
      </c>
      <c r="BI26" s="92">
        <v>0</v>
      </c>
      <c r="BJ26" s="92">
        <v>0</v>
      </c>
      <c r="BK26" s="92">
        <v>0</v>
      </c>
      <c r="BL26" s="92">
        <v>0</v>
      </c>
      <c r="BM26" s="92">
        <v>0</v>
      </c>
      <c r="BN26" s="92">
        <v>0</v>
      </c>
      <c r="BO26" s="99">
        <v>0</v>
      </c>
      <c r="BP26" s="92">
        <v>0</v>
      </c>
      <c r="BQ26" s="92">
        <v>0</v>
      </c>
      <c r="BR26" s="92">
        <v>0</v>
      </c>
      <c r="BS26" s="92">
        <v>0</v>
      </c>
      <c r="BT26" s="92">
        <v>0</v>
      </c>
      <c r="BU26" s="92">
        <v>0</v>
      </c>
      <c r="BV26" s="92">
        <v>0</v>
      </c>
      <c r="BW26" s="92">
        <v>0</v>
      </c>
      <c r="BX26" s="92">
        <v>0</v>
      </c>
      <c r="BY26" s="92">
        <v>0</v>
      </c>
      <c r="BZ26" s="92">
        <v>0</v>
      </c>
      <c r="CA26" s="92">
        <v>0</v>
      </c>
      <c r="CB26" s="92">
        <v>0</v>
      </c>
      <c r="CC26" s="92">
        <v>0</v>
      </c>
      <c r="CD26" s="92">
        <v>0</v>
      </c>
      <c r="CE26" s="92">
        <v>0</v>
      </c>
      <c r="CF26" s="92">
        <v>0</v>
      </c>
      <c r="CG26" s="92">
        <v>0</v>
      </c>
      <c r="CH26" s="92">
        <v>0</v>
      </c>
      <c r="CI26" s="92">
        <v>0</v>
      </c>
      <c r="CJ26" s="92">
        <v>0</v>
      </c>
      <c r="CK26" s="92">
        <v>0</v>
      </c>
      <c r="CL26" s="92">
        <v>0</v>
      </c>
      <c r="CM26" s="92">
        <v>0</v>
      </c>
      <c r="CN26" s="92">
        <v>0</v>
      </c>
      <c r="CO26" s="92">
        <v>0</v>
      </c>
      <c r="CP26" s="92">
        <v>0</v>
      </c>
      <c r="CQ26" s="92">
        <v>0</v>
      </c>
      <c r="CR26" s="92">
        <v>0</v>
      </c>
      <c r="CS26" s="92">
        <v>0</v>
      </c>
      <c r="CT26" s="89">
        <v>1</v>
      </c>
      <c r="CU26" s="92">
        <v>0</v>
      </c>
      <c r="CV26" s="92">
        <v>0</v>
      </c>
      <c r="CW26" s="92">
        <v>0</v>
      </c>
      <c r="CX26" s="92">
        <v>0</v>
      </c>
      <c r="CY26" s="92">
        <v>0</v>
      </c>
      <c r="CZ26" s="92">
        <v>0</v>
      </c>
      <c r="DA26" s="92">
        <v>0</v>
      </c>
      <c r="DB26" s="92">
        <v>0</v>
      </c>
      <c r="DC26" s="92">
        <v>0</v>
      </c>
      <c r="DD26" s="92">
        <v>0</v>
      </c>
      <c r="DE26" s="92">
        <v>0</v>
      </c>
      <c r="DF26" s="92">
        <v>0</v>
      </c>
      <c r="DG26" s="92">
        <v>0</v>
      </c>
      <c r="DH26" s="92">
        <v>0</v>
      </c>
      <c r="DI26" s="92">
        <v>0</v>
      </c>
      <c r="DJ26" s="92">
        <v>0</v>
      </c>
      <c r="DK26" s="92">
        <v>0</v>
      </c>
      <c r="DL26" s="92">
        <v>0</v>
      </c>
      <c r="DM26" s="92">
        <v>0</v>
      </c>
      <c r="DN26" s="92">
        <v>0</v>
      </c>
      <c r="DO26" s="92">
        <v>0</v>
      </c>
      <c r="DP26" s="92">
        <v>0</v>
      </c>
      <c r="DQ26" s="19"/>
      <c r="DR26" s="16">
        <f t="shared" si="7"/>
        <v>2</v>
      </c>
      <c r="DS26" s="12"/>
      <c r="DT26" s="14">
        <f t="shared" si="8"/>
        <v>0</v>
      </c>
      <c r="DU26" s="14">
        <f t="shared" si="9"/>
        <v>0</v>
      </c>
      <c r="DV26" s="47">
        <f t="shared" si="10"/>
        <v>0</v>
      </c>
      <c r="DW26" s="14">
        <f t="shared" si="11"/>
        <v>0</v>
      </c>
      <c r="DX26" s="14">
        <f t="shared" si="12"/>
        <v>0</v>
      </c>
      <c r="DY26" s="48">
        <f t="shared" si="13"/>
        <v>0</v>
      </c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1"/>
      <c r="GE26" s="64"/>
      <c r="GF26" s="5"/>
      <c r="GJ26" s="1"/>
      <c r="GK26" s="64"/>
    </row>
    <row r="27" spans="1:193" x14ac:dyDescent="0.25">
      <c r="A27" s="41" t="s">
        <v>58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89">
        <v>2</v>
      </c>
      <c r="P27" s="89">
        <v>2</v>
      </c>
      <c r="Q27" s="89">
        <v>1</v>
      </c>
      <c r="R27" s="92">
        <v>0</v>
      </c>
      <c r="S27" s="89">
        <v>2</v>
      </c>
      <c r="T27" s="92">
        <v>0</v>
      </c>
      <c r="U27" s="89">
        <v>2</v>
      </c>
      <c r="V27" s="92">
        <v>0</v>
      </c>
      <c r="W27" s="89">
        <v>2</v>
      </c>
      <c r="X27" s="89">
        <v>2</v>
      </c>
      <c r="Y27" s="89">
        <v>2</v>
      </c>
      <c r="Z27" s="92">
        <v>0</v>
      </c>
      <c r="AA27" s="92">
        <v>0</v>
      </c>
      <c r="AB27" s="89">
        <v>2</v>
      </c>
      <c r="AC27" s="89">
        <v>2</v>
      </c>
      <c r="AD27" s="92">
        <v>0</v>
      </c>
      <c r="AE27" s="92">
        <v>0</v>
      </c>
      <c r="AF27" s="92">
        <v>0</v>
      </c>
      <c r="AG27" s="92">
        <v>0</v>
      </c>
      <c r="AH27" s="92">
        <v>0</v>
      </c>
      <c r="AI27" s="92">
        <v>0</v>
      </c>
      <c r="AJ27" s="92">
        <v>0</v>
      </c>
      <c r="AK27" s="92">
        <v>0</v>
      </c>
      <c r="AL27" s="92">
        <v>0</v>
      </c>
      <c r="AM27" s="92">
        <v>0</v>
      </c>
      <c r="AN27" s="89">
        <v>2</v>
      </c>
      <c r="AO27" s="89">
        <v>2</v>
      </c>
      <c r="AP27" s="89">
        <v>2</v>
      </c>
      <c r="AQ27" s="92">
        <v>0</v>
      </c>
      <c r="AR27" s="92">
        <v>0</v>
      </c>
      <c r="AS27" s="92">
        <v>0</v>
      </c>
      <c r="AT27" s="92">
        <v>0</v>
      </c>
      <c r="AU27" s="92">
        <v>0</v>
      </c>
      <c r="AV27" s="92">
        <v>0</v>
      </c>
      <c r="AW27" s="89">
        <v>2</v>
      </c>
      <c r="AX27" s="89">
        <v>1</v>
      </c>
      <c r="AY27" s="92">
        <v>0</v>
      </c>
      <c r="AZ27" s="92">
        <v>0</v>
      </c>
      <c r="BA27" s="92">
        <v>0</v>
      </c>
      <c r="BB27" s="92">
        <v>0</v>
      </c>
      <c r="BC27" s="92">
        <v>0</v>
      </c>
      <c r="BD27" s="92">
        <v>0</v>
      </c>
      <c r="BE27" s="92">
        <v>0</v>
      </c>
      <c r="BF27" s="92">
        <v>0</v>
      </c>
      <c r="BG27" s="92">
        <v>0</v>
      </c>
      <c r="BH27" s="92">
        <v>0</v>
      </c>
      <c r="BI27" s="92">
        <v>0</v>
      </c>
      <c r="BJ27" s="89">
        <v>2</v>
      </c>
      <c r="BK27" s="89">
        <v>1</v>
      </c>
      <c r="BL27" s="92">
        <v>0</v>
      </c>
      <c r="BM27" s="92">
        <v>0</v>
      </c>
      <c r="BN27" s="92">
        <v>0</v>
      </c>
      <c r="BO27" s="99">
        <v>0</v>
      </c>
      <c r="BP27" s="89">
        <v>2</v>
      </c>
      <c r="BQ27" s="89">
        <v>2</v>
      </c>
      <c r="BR27" s="92">
        <v>0</v>
      </c>
      <c r="BS27" s="92">
        <v>0</v>
      </c>
      <c r="BT27" s="92">
        <v>0</v>
      </c>
      <c r="BU27" s="92">
        <v>0</v>
      </c>
      <c r="BV27" s="92">
        <v>0</v>
      </c>
      <c r="BW27" s="89">
        <v>1</v>
      </c>
      <c r="BX27" s="89">
        <v>2</v>
      </c>
      <c r="BY27" s="92">
        <v>0</v>
      </c>
      <c r="BZ27" s="92">
        <v>0</v>
      </c>
      <c r="CA27" s="92">
        <v>0</v>
      </c>
      <c r="CB27" s="89">
        <v>2</v>
      </c>
      <c r="CC27" s="89">
        <v>2</v>
      </c>
      <c r="CD27" s="92">
        <v>0</v>
      </c>
      <c r="CE27" s="89">
        <v>2</v>
      </c>
      <c r="CF27" s="92">
        <v>0</v>
      </c>
      <c r="CG27" s="92">
        <v>0</v>
      </c>
      <c r="CH27" s="92">
        <v>0</v>
      </c>
      <c r="CI27" s="92">
        <v>0</v>
      </c>
      <c r="CJ27" s="89">
        <v>1</v>
      </c>
      <c r="CK27" s="89">
        <v>1</v>
      </c>
      <c r="CL27" s="89">
        <v>2</v>
      </c>
      <c r="CM27" s="92">
        <v>0</v>
      </c>
      <c r="CN27" s="89">
        <v>2</v>
      </c>
      <c r="CO27" s="92">
        <v>0</v>
      </c>
      <c r="CP27" s="89">
        <v>2</v>
      </c>
      <c r="CQ27" s="92">
        <v>0</v>
      </c>
      <c r="CR27" s="92">
        <v>0</v>
      </c>
      <c r="CS27" s="89">
        <v>2</v>
      </c>
      <c r="CT27" s="92">
        <v>0</v>
      </c>
      <c r="CU27" s="89">
        <v>1</v>
      </c>
      <c r="CV27" s="89">
        <v>2</v>
      </c>
      <c r="CW27" s="89">
        <v>2</v>
      </c>
      <c r="CX27" s="92">
        <v>0</v>
      </c>
      <c r="CY27" s="89">
        <v>2</v>
      </c>
      <c r="CZ27" s="92">
        <v>0</v>
      </c>
      <c r="DA27" s="92">
        <v>0</v>
      </c>
      <c r="DB27" s="92">
        <v>0</v>
      </c>
      <c r="DC27" s="100">
        <v>2</v>
      </c>
      <c r="DD27" s="89">
        <v>2</v>
      </c>
      <c r="DE27" s="89">
        <v>1</v>
      </c>
      <c r="DF27" s="89">
        <v>1</v>
      </c>
      <c r="DG27" s="89">
        <v>1</v>
      </c>
      <c r="DH27" s="89">
        <v>2</v>
      </c>
      <c r="DI27" s="89">
        <v>2</v>
      </c>
      <c r="DJ27" s="100">
        <v>1</v>
      </c>
      <c r="DK27" s="92">
        <v>0</v>
      </c>
      <c r="DL27" s="92">
        <v>0</v>
      </c>
      <c r="DM27" s="92">
        <v>0</v>
      </c>
      <c r="DN27" s="92">
        <v>0</v>
      </c>
      <c r="DO27" s="100">
        <v>1</v>
      </c>
      <c r="DP27" s="89">
        <v>1</v>
      </c>
      <c r="DQ27" s="19"/>
      <c r="DR27" s="16">
        <f t="shared" si="7"/>
        <v>44</v>
      </c>
      <c r="DS27" s="12"/>
      <c r="DT27" s="14">
        <f t="shared" si="8"/>
        <v>15</v>
      </c>
      <c r="DU27" s="14">
        <f t="shared" si="9"/>
        <v>16</v>
      </c>
      <c r="DV27" s="47">
        <f t="shared" si="10"/>
        <v>10</v>
      </c>
      <c r="DW27" s="14">
        <f t="shared" si="11"/>
        <v>4</v>
      </c>
      <c r="DX27" s="14">
        <f t="shared" si="12"/>
        <v>1</v>
      </c>
      <c r="DY27" s="48">
        <f t="shared" si="13"/>
        <v>5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1"/>
      <c r="GE27" s="64"/>
      <c r="GF27" s="5"/>
      <c r="GJ27" s="1"/>
      <c r="GK27" s="64"/>
    </row>
    <row r="28" spans="1:193" x14ac:dyDescent="0.25">
      <c r="A28" s="42" t="s">
        <v>23</v>
      </c>
      <c r="B28" s="92">
        <v>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  <c r="U28" s="92">
        <v>0</v>
      </c>
      <c r="V28" s="92">
        <v>0</v>
      </c>
      <c r="W28" s="92">
        <v>0</v>
      </c>
      <c r="X28" s="89">
        <v>2</v>
      </c>
      <c r="Y28" s="92">
        <v>0</v>
      </c>
      <c r="Z28" s="92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  <c r="AG28" s="92">
        <v>0</v>
      </c>
      <c r="AH28" s="92">
        <v>0</v>
      </c>
      <c r="AI28" s="92">
        <v>0</v>
      </c>
      <c r="AJ28" s="92">
        <v>0</v>
      </c>
      <c r="AK28" s="92">
        <v>0</v>
      </c>
      <c r="AL28" s="92">
        <v>0</v>
      </c>
      <c r="AM28" s="92">
        <v>0</v>
      </c>
      <c r="AN28" s="89">
        <v>2</v>
      </c>
      <c r="AO28" s="92">
        <v>0</v>
      </c>
      <c r="AP28" s="89">
        <v>1</v>
      </c>
      <c r="AQ28" s="92">
        <v>0</v>
      </c>
      <c r="AR28" s="92">
        <v>0</v>
      </c>
      <c r="AS28" s="92">
        <v>0</v>
      </c>
      <c r="AT28" s="92">
        <v>0</v>
      </c>
      <c r="AU28" s="92">
        <v>0</v>
      </c>
      <c r="AV28" s="92">
        <v>0</v>
      </c>
      <c r="AW28" s="92">
        <v>0</v>
      </c>
      <c r="AX28" s="92">
        <v>0</v>
      </c>
      <c r="AY28" s="92">
        <v>0</v>
      </c>
      <c r="AZ28" s="92">
        <v>0</v>
      </c>
      <c r="BA28" s="92">
        <v>0</v>
      </c>
      <c r="BB28" s="92">
        <v>0</v>
      </c>
      <c r="BC28" s="92">
        <v>0</v>
      </c>
      <c r="BD28" s="92">
        <v>0</v>
      </c>
      <c r="BE28" s="92">
        <v>0</v>
      </c>
      <c r="BF28" s="92">
        <v>0</v>
      </c>
      <c r="BG28" s="92">
        <v>0</v>
      </c>
      <c r="BH28" s="92">
        <v>0</v>
      </c>
      <c r="BI28" s="92">
        <v>0</v>
      </c>
      <c r="BJ28" s="92">
        <v>0</v>
      </c>
      <c r="BK28" s="92">
        <v>0</v>
      </c>
      <c r="BL28" s="92">
        <v>0</v>
      </c>
      <c r="BM28" s="92">
        <v>0</v>
      </c>
      <c r="BN28" s="92">
        <v>0</v>
      </c>
      <c r="BO28" s="99">
        <v>0</v>
      </c>
      <c r="BP28" s="92">
        <v>0</v>
      </c>
      <c r="BQ28" s="92">
        <v>0</v>
      </c>
      <c r="BR28" s="92">
        <v>0</v>
      </c>
      <c r="BS28" s="92">
        <v>0</v>
      </c>
      <c r="BT28" s="92">
        <v>0</v>
      </c>
      <c r="BU28" s="92">
        <v>0</v>
      </c>
      <c r="BV28" s="92">
        <v>0</v>
      </c>
      <c r="BW28" s="92">
        <v>0</v>
      </c>
      <c r="BX28" s="92">
        <v>0</v>
      </c>
      <c r="BY28" s="92">
        <v>0</v>
      </c>
      <c r="BZ28" s="92">
        <v>0</v>
      </c>
      <c r="CA28" s="92">
        <v>0</v>
      </c>
      <c r="CB28" s="92">
        <v>0</v>
      </c>
      <c r="CC28" s="92">
        <v>0</v>
      </c>
      <c r="CD28" s="92">
        <v>0</v>
      </c>
      <c r="CE28" s="92">
        <v>0</v>
      </c>
      <c r="CF28" s="92">
        <v>0</v>
      </c>
      <c r="CG28" s="92">
        <v>0</v>
      </c>
      <c r="CH28" s="92">
        <v>0</v>
      </c>
      <c r="CI28" s="92">
        <v>0</v>
      </c>
      <c r="CJ28" s="92">
        <v>0</v>
      </c>
      <c r="CK28" s="92">
        <v>0</v>
      </c>
      <c r="CL28" s="92">
        <v>0</v>
      </c>
      <c r="CM28" s="92">
        <v>0</v>
      </c>
      <c r="CN28" s="92">
        <v>0</v>
      </c>
      <c r="CO28" s="92">
        <v>0</v>
      </c>
      <c r="CP28" s="92">
        <v>0</v>
      </c>
      <c r="CQ28" s="92">
        <v>0</v>
      </c>
      <c r="CR28" s="92">
        <v>0</v>
      </c>
      <c r="CS28" s="92">
        <v>0</v>
      </c>
      <c r="CT28" s="92">
        <v>0</v>
      </c>
      <c r="CU28" s="92">
        <v>0</v>
      </c>
      <c r="CV28" s="92">
        <v>0</v>
      </c>
      <c r="CW28" s="92">
        <v>0</v>
      </c>
      <c r="CX28" s="92">
        <v>0</v>
      </c>
      <c r="CY28" s="92">
        <v>0</v>
      </c>
      <c r="CZ28" s="92">
        <v>0</v>
      </c>
      <c r="DA28" s="92">
        <v>0</v>
      </c>
      <c r="DB28" s="92">
        <v>0</v>
      </c>
      <c r="DC28" s="92">
        <v>0</v>
      </c>
      <c r="DD28" s="92">
        <v>0</v>
      </c>
      <c r="DE28" s="92">
        <v>0</v>
      </c>
      <c r="DF28" s="92">
        <v>0</v>
      </c>
      <c r="DG28" s="92">
        <v>0</v>
      </c>
      <c r="DH28" s="92">
        <v>0</v>
      </c>
      <c r="DI28" s="92">
        <v>0</v>
      </c>
      <c r="DJ28" s="92">
        <v>0</v>
      </c>
      <c r="DK28" s="92">
        <v>0</v>
      </c>
      <c r="DL28" s="92">
        <v>0</v>
      </c>
      <c r="DM28" s="92">
        <v>0</v>
      </c>
      <c r="DN28" s="92">
        <v>0</v>
      </c>
      <c r="DO28" s="92">
        <v>0</v>
      </c>
      <c r="DP28" s="92">
        <v>0</v>
      </c>
      <c r="DQ28" s="19"/>
      <c r="DR28" s="16">
        <f t="shared" si="7"/>
        <v>3</v>
      </c>
      <c r="DS28" s="12"/>
      <c r="DT28" s="14">
        <f t="shared" si="8"/>
        <v>0</v>
      </c>
      <c r="DU28" s="14">
        <f t="shared" si="9"/>
        <v>1</v>
      </c>
      <c r="DV28" s="47">
        <f t="shared" si="10"/>
        <v>0</v>
      </c>
      <c r="DW28" s="14">
        <f t="shared" si="11"/>
        <v>0</v>
      </c>
      <c r="DX28" s="14">
        <f t="shared" si="12"/>
        <v>0</v>
      </c>
      <c r="DY28" s="48">
        <f t="shared" si="13"/>
        <v>0</v>
      </c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1"/>
      <c r="GE28" s="64"/>
      <c r="GF28" s="5"/>
      <c r="GJ28" s="1"/>
      <c r="GK28" s="64"/>
    </row>
    <row r="29" spans="1:193" x14ac:dyDescent="0.25">
      <c r="A29" s="35" t="s">
        <v>31</v>
      </c>
      <c r="B29" s="89">
        <v>1</v>
      </c>
      <c r="C29" s="92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89">
        <v>1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2">
        <v>0</v>
      </c>
      <c r="S29" s="92">
        <v>0</v>
      </c>
      <c r="T29" s="92">
        <v>0</v>
      </c>
      <c r="U29" s="92">
        <v>0</v>
      </c>
      <c r="V29" s="92">
        <v>0</v>
      </c>
      <c r="W29" s="92">
        <v>0</v>
      </c>
      <c r="X29" s="92">
        <v>0</v>
      </c>
      <c r="Y29" s="92">
        <v>0</v>
      </c>
      <c r="Z29" s="92">
        <v>0</v>
      </c>
      <c r="AA29" s="92">
        <v>0</v>
      </c>
      <c r="AB29" s="92">
        <v>0</v>
      </c>
      <c r="AC29" s="92">
        <v>0</v>
      </c>
      <c r="AD29" s="92">
        <v>0</v>
      </c>
      <c r="AE29" s="92">
        <v>0</v>
      </c>
      <c r="AF29" s="92">
        <v>0</v>
      </c>
      <c r="AG29" s="92">
        <v>0</v>
      </c>
      <c r="AH29" s="92">
        <v>0</v>
      </c>
      <c r="AI29" s="92">
        <v>0</v>
      </c>
      <c r="AJ29" s="92">
        <v>0</v>
      </c>
      <c r="AK29" s="92">
        <v>0</v>
      </c>
      <c r="AL29" s="92">
        <v>0</v>
      </c>
      <c r="AM29" s="92">
        <v>0</v>
      </c>
      <c r="AN29" s="92">
        <v>0</v>
      </c>
      <c r="AO29" s="92">
        <v>0</v>
      </c>
      <c r="AP29" s="92">
        <v>0</v>
      </c>
      <c r="AQ29" s="92">
        <v>0</v>
      </c>
      <c r="AR29" s="92">
        <v>0</v>
      </c>
      <c r="AS29" s="92">
        <v>0</v>
      </c>
      <c r="AT29" s="92">
        <v>0</v>
      </c>
      <c r="AU29" s="92">
        <v>0</v>
      </c>
      <c r="AV29" s="92">
        <v>0</v>
      </c>
      <c r="AW29" s="92">
        <v>0</v>
      </c>
      <c r="AX29" s="92">
        <v>0</v>
      </c>
      <c r="AY29" s="92">
        <v>0</v>
      </c>
      <c r="AZ29" s="92">
        <v>0</v>
      </c>
      <c r="BA29" s="92">
        <v>0</v>
      </c>
      <c r="BB29" s="92">
        <v>0</v>
      </c>
      <c r="BC29" s="92">
        <v>0</v>
      </c>
      <c r="BD29" s="92">
        <v>0</v>
      </c>
      <c r="BE29" s="92">
        <v>0</v>
      </c>
      <c r="BF29" s="92">
        <v>0</v>
      </c>
      <c r="BG29" s="92">
        <v>0</v>
      </c>
      <c r="BH29" s="92">
        <v>0</v>
      </c>
      <c r="BI29" s="92">
        <v>0</v>
      </c>
      <c r="BJ29" s="92">
        <v>0</v>
      </c>
      <c r="BK29" s="92">
        <v>0</v>
      </c>
      <c r="BL29" s="92">
        <v>0</v>
      </c>
      <c r="BM29" s="89">
        <v>1</v>
      </c>
      <c r="BN29" s="92">
        <v>0</v>
      </c>
      <c r="BO29" s="99">
        <v>0</v>
      </c>
      <c r="BP29" s="92">
        <v>0</v>
      </c>
      <c r="BQ29" s="92">
        <v>0</v>
      </c>
      <c r="BR29" s="92">
        <v>0</v>
      </c>
      <c r="BS29" s="92">
        <v>0</v>
      </c>
      <c r="BT29" s="92">
        <v>0</v>
      </c>
      <c r="BU29" s="92">
        <v>0</v>
      </c>
      <c r="BV29" s="92">
        <v>0</v>
      </c>
      <c r="BW29" s="92">
        <v>0</v>
      </c>
      <c r="BX29" s="92">
        <v>0</v>
      </c>
      <c r="BY29" s="92">
        <v>0</v>
      </c>
      <c r="BZ29" s="92">
        <v>0</v>
      </c>
      <c r="CA29" s="92">
        <v>0</v>
      </c>
      <c r="CB29" s="92">
        <v>0</v>
      </c>
      <c r="CC29" s="92">
        <v>0</v>
      </c>
      <c r="CD29" s="92">
        <v>0</v>
      </c>
      <c r="CE29" s="92">
        <v>0</v>
      </c>
      <c r="CF29" s="92">
        <v>0</v>
      </c>
      <c r="CG29" s="92">
        <v>0</v>
      </c>
      <c r="CH29" s="92">
        <v>0</v>
      </c>
      <c r="CI29" s="92">
        <v>0</v>
      </c>
      <c r="CJ29" s="92">
        <v>0</v>
      </c>
      <c r="CK29" s="92">
        <v>0</v>
      </c>
      <c r="CL29" s="92">
        <v>0</v>
      </c>
      <c r="CM29" s="92">
        <v>0</v>
      </c>
      <c r="CN29" s="92">
        <v>0</v>
      </c>
      <c r="CO29" s="92">
        <v>0</v>
      </c>
      <c r="CP29" s="92">
        <v>0</v>
      </c>
      <c r="CQ29" s="92">
        <v>0</v>
      </c>
      <c r="CR29" s="92">
        <v>0</v>
      </c>
      <c r="CS29" s="92">
        <v>0</v>
      </c>
      <c r="CT29" s="92">
        <v>0</v>
      </c>
      <c r="CU29" s="92">
        <v>0</v>
      </c>
      <c r="CV29" s="92">
        <v>0</v>
      </c>
      <c r="CW29" s="92">
        <v>0</v>
      </c>
      <c r="CX29" s="92">
        <v>0</v>
      </c>
      <c r="CY29" s="92">
        <v>0</v>
      </c>
      <c r="CZ29" s="92">
        <v>0</v>
      </c>
      <c r="DA29" s="92">
        <v>0</v>
      </c>
      <c r="DB29" s="92">
        <v>0</v>
      </c>
      <c r="DC29" s="92">
        <v>0</v>
      </c>
      <c r="DD29" s="92">
        <v>0</v>
      </c>
      <c r="DE29" s="92">
        <v>0</v>
      </c>
      <c r="DF29" s="92">
        <v>0</v>
      </c>
      <c r="DG29" s="92">
        <v>0</v>
      </c>
      <c r="DH29" s="92">
        <v>0</v>
      </c>
      <c r="DI29" s="92">
        <v>0</v>
      </c>
      <c r="DJ29" s="92">
        <v>0</v>
      </c>
      <c r="DK29" s="92">
        <v>0</v>
      </c>
      <c r="DL29" s="92">
        <v>0</v>
      </c>
      <c r="DM29" s="92">
        <v>0</v>
      </c>
      <c r="DN29" s="92">
        <v>0</v>
      </c>
      <c r="DO29" s="92">
        <v>0</v>
      </c>
      <c r="DP29" s="92">
        <v>0</v>
      </c>
      <c r="DQ29" s="19"/>
      <c r="DR29" s="16">
        <f t="shared" si="7"/>
        <v>3</v>
      </c>
      <c r="DS29" s="12"/>
      <c r="DT29" s="14">
        <f t="shared" si="8"/>
        <v>0</v>
      </c>
      <c r="DU29" s="14">
        <f t="shared" si="9"/>
        <v>0</v>
      </c>
      <c r="DV29" s="47">
        <f t="shared" si="10"/>
        <v>0</v>
      </c>
      <c r="DW29" s="14">
        <f t="shared" si="11"/>
        <v>0</v>
      </c>
      <c r="DX29" s="14">
        <f t="shared" si="12"/>
        <v>0</v>
      </c>
      <c r="DY29" s="48">
        <f t="shared" si="13"/>
        <v>0</v>
      </c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1"/>
      <c r="GE29" s="64"/>
      <c r="GF29" s="5"/>
      <c r="GJ29" s="1"/>
      <c r="GK29" s="64"/>
    </row>
    <row r="30" spans="1:193" x14ac:dyDescent="0.25">
      <c r="A30" s="41" t="s">
        <v>25</v>
      </c>
      <c r="B30" s="92">
        <v>0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89">
        <v>1</v>
      </c>
      <c r="M30" s="92">
        <v>0</v>
      </c>
      <c r="N30" s="92">
        <v>0</v>
      </c>
      <c r="O30" s="92">
        <v>0</v>
      </c>
      <c r="P30" s="92">
        <v>0</v>
      </c>
      <c r="Q30" s="92">
        <v>0</v>
      </c>
      <c r="R30" s="92">
        <v>0</v>
      </c>
      <c r="S30" s="92">
        <v>0</v>
      </c>
      <c r="T30" s="92">
        <v>0</v>
      </c>
      <c r="U30" s="92">
        <v>0</v>
      </c>
      <c r="V30" s="92">
        <v>0</v>
      </c>
      <c r="W30" s="92">
        <v>0</v>
      </c>
      <c r="X30" s="92">
        <v>0</v>
      </c>
      <c r="Y30" s="92">
        <v>0</v>
      </c>
      <c r="Z30" s="92">
        <v>0</v>
      </c>
      <c r="AA30" s="92">
        <v>0</v>
      </c>
      <c r="AB30" s="92">
        <v>0</v>
      </c>
      <c r="AC30" s="92">
        <v>0</v>
      </c>
      <c r="AD30" s="92">
        <v>0</v>
      </c>
      <c r="AE30" s="92">
        <v>0</v>
      </c>
      <c r="AF30" s="92">
        <v>0</v>
      </c>
      <c r="AG30" s="92">
        <v>0</v>
      </c>
      <c r="AH30" s="92">
        <v>0</v>
      </c>
      <c r="AI30" s="92">
        <v>0</v>
      </c>
      <c r="AJ30" s="92">
        <v>0</v>
      </c>
      <c r="AK30" s="92">
        <v>0</v>
      </c>
      <c r="AL30" s="92">
        <v>0</v>
      </c>
      <c r="AM30" s="92">
        <v>0</v>
      </c>
      <c r="AN30" s="92">
        <v>0</v>
      </c>
      <c r="AO30" s="92">
        <v>0</v>
      </c>
      <c r="AP30" s="92">
        <v>0</v>
      </c>
      <c r="AQ30" s="92">
        <v>0</v>
      </c>
      <c r="AR30" s="92">
        <v>0</v>
      </c>
      <c r="AS30" s="92">
        <v>0</v>
      </c>
      <c r="AT30" s="92">
        <v>0</v>
      </c>
      <c r="AU30" s="101">
        <v>2</v>
      </c>
      <c r="AV30" s="101">
        <v>1</v>
      </c>
      <c r="AW30" s="92">
        <v>0</v>
      </c>
      <c r="AX30" s="92">
        <v>0</v>
      </c>
      <c r="AY30" s="92">
        <v>0</v>
      </c>
      <c r="AZ30" s="92">
        <v>0</v>
      </c>
      <c r="BA30" s="92">
        <v>0</v>
      </c>
      <c r="BB30" s="92">
        <v>0</v>
      </c>
      <c r="BC30" s="92">
        <v>0</v>
      </c>
      <c r="BD30" s="92">
        <v>0</v>
      </c>
      <c r="BE30" s="92">
        <v>0</v>
      </c>
      <c r="BF30" s="92">
        <v>0</v>
      </c>
      <c r="BG30" s="92">
        <v>0</v>
      </c>
      <c r="BH30" s="92">
        <v>0</v>
      </c>
      <c r="BI30" s="92">
        <v>0</v>
      </c>
      <c r="BJ30" s="92">
        <v>0</v>
      </c>
      <c r="BK30" s="92">
        <v>0</v>
      </c>
      <c r="BL30" s="92">
        <v>0</v>
      </c>
      <c r="BM30" s="92">
        <v>0</v>
      </c>
      <c r="BN30" s="92">
        <v>0</v>
      </c>
      <c r="BO30" s="99">
        <v>0</v>
      </c>
      <c r="BP30" s="92">
        <v>0</v>
      </c>
      <c r="BQ30" s="92">
        <v>0</v>
      </c>
      <c r="BR30" s="92">
        <v>0</v>
      </c>
      <c r="BS30" s="92">
        <v>0</v>
      </c>
      <c r="BT30" s="92">
        <v>0</v>
      </c>
      <c r="BU30" s="92">
        <v>0</v>
      </c>
      <c r="BV30" s="92">
        <v>0</v>
      </c>
      <c r="BW30" s="92">
        <v>0</v>
      </c>
      <c r="BX30" s="92">
        <v>0</v>
      </c>
      <c r="BY30" s="89">
        <v>1</v>
      </c>
      <c r="BZ30" s="92">
        <v>0</v>
      </c>
      <c r="CA30" s="92">
        <v>0</v>
      </c>
      <c r="CB30" s="92">
        <v>0</v>
      </c>
      <c r="CC30" s="92">
        <v>0</v>
      </c>
      <c r="CD30" s="92">
        <v>0</v>
      </c>
      <c r="CE30" s="92">
        <v>0</v>
      </c>
      <c r="CF30" s="92">
        <v>0</v>
      </c>
      <c r="CG30" s="92">
        <v>0</v>
      </c>
      <c r="CH30" s="92">
        <v>0</v>
      </c>
      <c r="CI30" s="92">
        <v>0</v>
      </c>
      <c r="CJ30" s="92">
        <v>0</v>
      </c>
      <c r="CK30" s="92">
        <v>0</v>
      </c>
      <c r="CL30" s="92">
        <v>0</v>
      </c>
      <c r="CM30" s="92">
        <v>0</v>
      </c>
      <c r="CN30" s="92">
        <v>0</v>
      </c>
      <c r="CO30" s="92">
        <v>0</v>
      </c>
      <c r="CP30" s="92">
        <v>0</v>
      </c>
      <c r="CQ30" s="92">
        <v>0</v>
      </c>
      <c r="CR30" s="92">
        <v>0</v>
      </c>
      <c r="CS30" s="92">
        <v>0</v>
      </c>
      <c r="CT30" s="92">
        <v>0</v>
      </c>
      <c r="CU30" s="92">
        <v>0</v>
      </c>
      <c r="CV30" s="92">
        <v>0</v>
      </c>
      <c r="CW30" s="92">
        <v>0</v>
      </c>
      <c r="CX30" s="92">
        <v>0</v>
      </c>
      <c r="CY30" s="92">
        <v>0</v>
      </c>
      <c r="CZ30" s="92">
        <v>0</v>
      </c>
      <c r="DA30" s="92">
        <v>0</v>
      </c>
      <c r="DB30" s="92">
        <v>0</v>
      </c>
      <c r="DC30" s="92">
        <v>0</v>
      </c>
      <c r="DD30" s="92">
        <v>0</v>
      </c>
      <c r="DE30" s="92">
        <v>0</v>
      </c>
      <c r="DF30" s="92">
        <v>0</v>
      </c>
      <c r="DG30" s="92">
        <v>0</v>
      </c>
      <c r="DH30" s="92">
        <v>0</v>
      </c>
      <c r="DI30" s="92">
        <v>0</v>
      </c>
      <c r="DJ30" s="92">
        <v>0</v>
      </c>
      <c r="DK30" s="89">
        <v>1</v>
      </c>
      <c r="DL30" s="92">
        <v>0</v>
      </c>
      <c r="DM30" s="92">
        <v>0</v>
      </c>
      <c r="DN30" s="92">
        <v>0</v>
      </c>
      <c r="DO30" s="92">
        <v>0</v>
      </c>
      <c r="DP30" s="92">
        <v>0</v>
      </c>
      <c r="DQ30" s="19"/>
      <c r="DR30" s="16">
        <f t="shared" si="7"/>
        <v>5</v>
      </c>
      <c r="DS30" s="12"/>
      <c r="DT30" s="14">
        <f t="shared" si="8"/>
        <v>3</v>
      </c>
      <c r="DU30" s="14">
        <f t="shared" si="9"/>
        <v>3</v>
      </c>
      <c r="DV30" s="47">
        <f t="shared" si="10"/>
        <v>0</v>
      </c>
      <c r="DW30" s="14">
        <f t="shared" si="11"/>
        <v>3</v>
      </c>
      <c r="DX30" s="14">
        <f t="shared" si="12"/>
        <v>0</v>
      </c>
      <c r="DY30" s="48">
        <f t="shared" si="13"/>
        <v>0</v>
      </c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1"/>
      <c r="GE30" s="64"/>
      <c r="GF30" s="5"/>
      <c r="GJ30" s="1"/>
      <c r="GK30" s="64"/>
    </row>
    <row r="31" spans="1:193" x14ac:dyDescent="0.25">
      <c r="A31" s="41" t="s">
        <v>41</v>
      </c>
      <c r="B31" s="92">
        <v>0</v>
      </c>
      <c r="C31" s="92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2">
        <v>0</v>
      </c>
      <c r="S31" s="92">
        <v>0</v>
      </c>
      <c r="T31" s="92">
        <v>0</v>
      </c>
      <c r="U31" s="92">
        <v>0</v>
      </c>
      <c r="V31" s="92">
        <v>0</v>
      </c>
      <c r="W31" s="92">
        <v>0</v>
      </c>
      <c r="X31" s="92">
        <v>0</v>
      </c>
      <c r="Y31" s="92">
        <v>0</v>
      </c>
      <c r="Z31" s="92">
        <v>0</v>
      </c>
      <c r="AA31" s="92">
        <v>0</v>
      </c>
      <c r="AB31" s="92">
        <v>0</v>
      </c>
      <c r="AC31" s="92">
        <v>0</v>
      </c>
      <c r="AD31" s="92">
        <v>0</v>
      </c>
      <c r="AE31" s="92">
        <v>0</v>
      </c>
      <c r="AF31" s="92">
        <v>0</v>
      </c>
      <c r="AG31" s="92">
        <v>0</v>
      </c>
      <c r="AH31" s="92">
        <v>0</v>
      </c>
      <c r="AI31" s="92">
        <v>0</v>
      </c>
      <c r="AJ31" s="92">
        <v>0</v>
      </c>
      <c r="AK31" s="92">
        <v>0</v>
      </c>
      <c r="AL31" s="92">
        <v>0</v>
      </c>
      <c r="AM31" s="92">
        <v>0</v>
      </c>
      <c r="AN31" s="92">
        <v>0</v>
      </c>
      <c r="AO31" s="92">
        <v>0</v>
      </c>
      <c r="AP31" s="92">
        <v>0</v>
      </c>
      <c r="AQ31" s="92">
        <v>0</v>
      </c>
      <c r="AR31" s="92">
        <v>0</v>
      </c>
      <c r="AS31" s="92">
        <v>0</v>
      </c>
      <c r="AT31" s="92">
        <v>0</v>
      </c>
      <c r="AU31" s="92">
        <v>0</v>
      </c>
      <c r="AV31" s="92">
        <v>0</v>
      </c>
      <c r="AW31" s="92">
        <v>0</v>
      </c>
      <c r="AX31" s="92">
        <v>0</v>
      </c>
      <c r="AY31" s="92">
        <v>0</v>
      </c>
      <c r="AZ31" s="92">
        <v>0</v>
      </c>
      <c r="BA31" s="92">
        <v>0</v>
      </c>
      <c r="BB31" s="92">
        <v>0</v>
      </c>
      <c r="BC31" s="92">
        <v>0</v>
      </c>
      <c r="BD31" s="92">
        <v>0</v>
      </c>
      <c r="BE31" s="92">
        <v>0</v>
      </c>
      <c r="BF31" s="92">
        <v>0</v>
      </c>
      <c r="BG31" s="92">
        <v>0</v>
      </c>
      <c r="BH31" s="92">
        <v>0</v>
      </c>
      <c r="BI31" s="92">
        <v>0</v>
      </c>
      <c r="BJ31" s="92">
        <v>0</v>
      </c>
      <c r="BK31" s="92">
        <v>0</v>
      </c>
      <c r="BL31" s="92">
        <v>0</v>
      </c>
      <c r="BM31" s="92">
        <v>0</v>
      </c>
      <c r="BN31" s="92">
        <v>0</v>
      </c>
      <c r="BO31" s="99">
        <v>0</v>
      </c>
      <c r="BP31" s="92">
        <v>0</v>
      </c>
      <c r="BQ31" s="92">
        <v>0</v>
      </c>
      <c r="BR31" s="92">
        <v>0</v>
      </c>
      <c r="BS31" s="92">
        <v>0</v>
      </c>
      <c r="BT31" s="92">
        <v>0</v>
      </c>
      <c r="BU31" s="92">
        <v>0</v>
      </c>
      <c r="BV31" s="92">
        <v>0</v>
      </c>
      <c r="BW31" s="92">
        <v>0</v>
      </c>
      <c r="BX31" s="92">
        <v>0</v>
      </c>
      <c r="BY31" s="92">
        <v>0</v>
      </c>
      <c r="BZ31" s="89">
        <v>2</v>
      </c>
      <c r="CA31" s="92">
        <v>0</v>
      </c>
      <c r="CB31" s="92">
        <v>0</v>
      </c>
      <c r="CC31" s="92">
        <v>0</v>
      </c>
      <c r="CD31" s="92">
        <v>0</v>
      </c>
      <c r="CE31" s="92">
        <v>0</v>
      </c>
      <c r="CF31" s="92">
        <v>0</v>
      </c>
      <c r="CG31" s="92">
        <v>0</v>
      </c>
      <c r="CH31" s="92">
        <v>0</v>
      </c>
      <c r="CI31" s="92">
        <v>0</v>
      </c>
      <c r="CJ31" s="92">
        <v>0</v>
      </c>
      <c r="CK31" s="92">
        <v>0</v>
      </c>
      <c r="CL31" s="92">
        <v>0</v>
      </c>
      <c r="CM31" s="92">
        <v>0</v>
      </c>
      <c r="CN31" s="92">
        <v>0</v>
      </c>
      <c r="CO31" s="92">
        <v>0</v>
      </c>
      <c r="CP31" s="92">
        <v>0</v>
      </c>
      <c r="CQ31" s="92">
        <v>0</v>
      </c>
      <c r="CR31" s="92">
        <v>0</v>
      </c>
      <c r="CS31" s="92">
        <v>0</v>
      </c>
      <c r="CT31" s="92">
        <v>0</v>
      </c>
      <c r="CU31" s="92">
        <v>0</v>
      </c>
      <c r="CV31" s="92">
        <v>0</v>
      </c>
      <c r="CW31" s="92">
        <v>0</v>
      </c>
      <c r="CX31" s="92">
        <v>0</v>
      </c>
      <c r="CY31" s="92">
        <v>0</v>
      </c>
      <c r="CZ31" s="92">
        <v>0</v>
      </c>
      <c r="DA31" s="92">
        <v>0</v>
      </c>
      <c r="DB31" s="92">
        <v>0</v>
      </c>
      <c r="DC31" s="92">
        <v>0</v>
      </c>
      <c r="DD31" s="92">
        <v>0</v>
      </c>
      <c r="DE31" s="92">
        <v>0</v>
      </c>
      <c r="DF31" s="92">
        <v>0</v>
      </c>
      <c r="DG31" s="92">
        <v>0</v>
      </c>
      <c r="DH31" s="92">
        <v>0</v>
      </c>
      <c r="DI31" s="92">
        <v>0</v>
      </c>
      <c r="DJ31" s="92">
        <v>0</v>
      </c>
      <c r="DK31" s="89">
        <v>1</v>
      </c>
      <c r="DL31" s="92">
        <v>0</v>
      </c>
      <c r="DM31" s="92">
        <v>0</v>
      </c>
      <c r="DN31" s="92">
        <v>0</v>
      </c>
      <c r="DO31" s="92">
        <v>0</v>
      </c>
      <c r="DP31" s="92">
        <v>0</v>
      </c>
      <c r="DQ31" s="19"/>
      <c r="DR31" s="16">
        <f t="shared" si="7"/>
        <v>2</v>
      </c>
      <c r="DS31" s="12"/>
      <c r="DT31" s="14">
        <f t="shared" si="8"/>
        <v>1</v>
      </c>
      <c r="DU31" s="14">
        <f t="shared" si="9"/>
        <v>1</v>
      </c>
      <c r="DV31" s="47">
        <f t="shared" si="10"/>
        <v>0</v>
      </c>
      <c r="DW31" s="14">
        <f t="shared" si="11"/>
        <v>0</v>
      </c>
      <c r="DX31" s="14">
        <f t="shared" si="12"/>
        <v>1</v>
      </c>
      <c r="DY31" s="48">
        <f t="shared" si="13"/>
        <v>0</v>
      </c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1"/>
      <c r="GE31" s="64"/>
      <c r="GF31" s="5"/>
      <c r="GJ31" s="1"/>
      <c r="GK31" s="64"/>
    </row>
    <row r="32" spans="1:193" x14ac:dyDescent="0.25">
      <c r="A32" s="41" t="s">
        <v>42</v>
      </c>
      <c r="B32" s="92">
        <v>0</v>
      </c>
      <c r="C32" s="89">
        <v>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</v>
      </c>
      <c r="U32" s="92">
        <v>0</v>
      </c>
      <c r="V32" s="92">
        <v>0</v>
      </c>
      <c r="W32" s="92">
        <v>0</v>
      </c>
      <c r="X32" s="92">
        <v>0</v>
      </c>
      <c r="Y32" s="92">
        <v>0</v>
      </c>
      <c r="Z32" s="92">
        <v>0</v>
      </c>
      <c r="AA32" s="92">
        <v>0</v>
      </c>
      <c r="AB32" s="92">
        <v>0</v>
      </c>
      <c r="AC32" s="92">
        <v>0</v>
      </c>
      <c r="AD32" s="92">
        <v>0</v>
      </c>
      <c r="AE32" s="92">
        <v>0</v>
      </c>
      <c r="AF32" s="92">
        <v>0</v>
      </c>
      <c r="AG32" s="92">
        <v>0</v>
      </c>
      <c r="AH32" s="92">
        <v>0</v>
      </c>
      <c r="AI32" s="92">
        <v>0</v>
      </c>
      <c r="AJ32" s="92">
        <v>0</v>
      </c>
      <c r="AK32" s="92">
        <v>0</v>
      </c>
      <c r="AL32" s="92">
        <v>0</v>
      </c>
      <c r="AM32" s="89">
        <v>1</v>
      </c>
      <c r="AN32" s="92">
        <v>0</v>
      </c>
      <c r="AO32" s="92">
        <v>0</v>
      </c>
      <c r="AP32" s="92">
        <v>0</v>
      </c>
      <c r="AQ32" s="92">
        <v>0</v>
      </c>
      <c r="AR32" s="92">
        <v>0</v>
      </c>
      <c r="AS32" s="92">
        <v>0</v>
      </c>
      <c r="AT32" s="92">
        <v>0</v>
      </c>
      <c r="AU32" s="92">
        <v>0</v>
      </c>
      <c r="AV32" s="92">
        <v>0</v>
      </c>
      <c r="AW32" s="92">
        <v>0</v>
      </c>
      <c r="AX32" s="92">
        <v>0</v>
      </c>
      <c r="AY32" s="92">
        <v>0</v>
      </c>
      <c r="AZ32" s="92">
        <v>0</v>
      </c>
      <c r="BA32" s="92">
        <v>0</v>
      </c>
      <c r="BB32" s="92">
        <v>0</v>
      </c>
      <c r="BC32" s="92">
        <v>0</v>
      </c>
      <c r="BD32" s="92">
        <v>0</v>
      </c>
      <c r="BE32" s="92">
        <v>0</v>
      </c>
      <c r="BF32" s="92">
        <v>0</v>
      </c>
      <c r="BG32" s="92">
        <v>0</v>
      </c>
      <c r="BH32" s="92">
        <v>0</v>
      </c>
      <c r="BI32" s="92">
        <v>0</v>
      </c>
      <c r="BJ32" s="92">
        <v>0</v>
      </c>
      <c r="BK32" s="92">
        <v>0</v>
      </c>
      <c r="BL32" s="92">
        <v>0</v>
      </c>
      <c r="BM32" s="92">
        <v>0</v>
      </c>
      <c r="BN32" s="92">
        <v>0</v>
      </c>
      <c r="BO32" s="99">
        <v>0</v>
      </c>
      <c r="BP32" s="92">
        <v>0</v>
      </c>
      <c r="BQ32" s="92">
        <v>0</v>
      </c>
      <c r="BR32" s="92">
        <v>0</v>
      </c>
      <c r="BS32" s="92">
        <v>0</v>
      </c>
      <c r="BT32" s="92">
        <v>0</v>
      </c>
      <c r="BU32" s="92">
        <v>0</v>
      </c>
      <c r="BV32" s="89">
        <v>1</v>
      </c>
      <c r="BW32" s="92">
        <v>0</v>
      </c>
      <c r="BX32" s="92">
        <v>0</v>
      </c>
      <c r="BY32" s="92">
        <v>0</v>
      </c>
      <c r="BZ32" s="92">
        <v>0</v>
      </c>
      <c r="CA32" s="92">
        <v>0</v>
      </c>
      <c r="CB32" s="92">
        <v>0</v>
      </c>
      <c r="CC32" s="92">
        <v>0</v>
      </c>
      <c r="CD32" s="92">
        <v>0</v>
      </c>
      <c r="CE32" s="92">
        <v>0</v>
      </c>
      <c r="CF32" s="92">
        <v>0</v>
      </c>
      <c r="CG32" s="92">
        <v>0</v>
      </c>
      <c r="CH32" s="92">
        <v>0</v>
      </c>
      <c r="CI32" s="92">
        <v>0</v>
      </c>
      <c r="CJ32" s="92">
        <v>0</v>
      </c>
      <c r="CK32" s="92">
        <v>0</v>
      </c>
      <c r="CL32" s="92">
        <v>0</v>
      </c>
      <c r="CM32" s="92">
        <v>0</v>
      </c>
      <c r="CN32" s="92">
        <v>0</v>
      </c>
      <c r="CO32" s="92">
        <v>0</v>
      </c>
      <c r="CP32" s="92">
        <v>0</v>
      </c>
      <c r="CQ32" s="92">
        <v>0</v>
      </c>
      <c r="CR32" s="92">
        <v>0</v>
      </c>
      <c r="CS32" s="92">
        <v>0</v>
      </c>
      <c r="CT32" s="92">
        <v>0</v>
      </c>
      <c r="CU32" s="92">
        <v>0</v>
      </c>
      <c r="CV32" s="92">
        <v>0</v>
      </c>
      <c r="CW32" s="92">
        <v>0</v>
      </c>
      <c r="CX32" s="92">
        <v>0</v>
      </c>
      <c r="CY32" s="92">
        <v>0</v>
      </c>
      <c r="CZ32" s="92">
        <v>0</v>
      </c>
      <c r="DA32" s="92">
        <v>0</v>
      </c>
      <c r="DB32" s="92">
        <v>0</v>
      </c>
      <c r="DC32" s="92">
        <v>0</v>
      </c>
      <c r="DD32" s="92">
        <v>0</v>
      </c>
      <c r="DE32" s="92">
        <v>0</v>
      </c>
      <c r="DF32" s="92">
        <v>0</v>
      </c>
      <c r="DG32" s="92">
        <v>0</v>
      </c>
      <c r="DH32" s="92">
        <v>0</v>
      </c>
      <c r="DI32" s="92">
        <v>0</v>
      </c>
      <c r="DJ32" s="92">
        <v>0</v>
      </c>
      <c r="DK32" s="92">
        <v>0</v>
      </c>
      <c r="DL32" s="92">
        <v>0</v>
      </c>
      <c r="DM32" s="92">
        <v>0</v>
      </c>
      <c r="DN32" s="89">
        <v>1</v>
      </c>
      <c r="DO32" s="92">
        <v>0</v>
      </c>
      <c r="DP32" s="92">
        <v>0</v>
      </c>
      <c r="DQ32" s="19"/>
      <c r="DR32" s="16">
        <f t="shared" si="7"/>
        <v>4</v>
      </c>
      <c r="DS32" s="12"/>
      <c r="DT32" s="14">
        <f t="shared" si="8"/>
        <v>4</v>
      </c>
      <c r="DU32" s="14">
        <f t="shared" si="9"/>
        <v>4</v>
      </c>
      <c r="DV32" s="47">
        <f t="shared" si="10"/>
        <v>0</v>
      </c>
      <c r="DW32" s="14">
        <f t="shared" si="11"/>
        <v>4</v>
      </c>
      <c r="DX32" s="14">
        <f t="shared" si="12"/>
        <v>0</v>
      </c>
      <c r="DY32" s="48">
        <f t="shared" si="13"/>
        <v>0</v>
      </c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1"/>
      <c r="GE32" s="64"/>
      <c r="GF32" s="5"/>
      <c r="GJ32" s="1"/>
      <c r="GK32" s="64"/>
    </row>
    <row r="33" spans="1:194" ht="13.8" thickBot="1" x14ac:dyDescent="0.3">
      <c r="A33" s="41" t="s">
        <v>18</v>
      </c>
      <c r="B33" s="92">
        <v>0</v>
      </c>
      <c r="C33" s="92">
        <v>0</v>
      </c>
      <c r="D33" s="92">
        <v>0</v>
      </c>
      <c r="E33" s="92">
        <v>0</v>
      </c>
      <c r="F33" s="89">
        <v>1</v>
      </c>
      <c r="G33" s="89">
        <v>2</v>
      </c>
      <c r="H33" s="89">
        <v>2</v>
      </c>
      <c r="I33" s="92">
        <v>0</v>
      </c>
      <c r="J33" s="89">
        <v>2</v>
      </c>
      <c r="K33" s="89">
        <v>1</v>
      </c>
      <c r="L33" s="89">
        <v>1</v>
      </c>
      <c r="M33" s="89">
        <v>1</v>
      </c>
      <c r="N33" s="89">
        <v>1</v>
      </c>
      <c r="O33" s="92">
        <v>0</v>
      </c>
      <c r="P33" s="89">
        <v>2</v>
      </c>
      <c r="Q33" s="92">
        <v>0</v>
      </c>
      <c r="R33" s="92">
        <v>0</v>
      </c>
      <c r="S33" s="92">
        <v>0</v>
      </c>
      <c r="T33" s="92">
        <v>0</v>
      </c>
      <c r="U33" s="89">
        <v>2</v>
      </c>
      <c r="V33" s="92">
        <v>0</v>
      </c>
      <c r="W33" s="89">
        <v>2</v>
      </c>
      <c r="X33" s="92">
        <v>0</v>
      </c>
      <c r="Y33" s="92">
        <v>0</v>
      </c>
      <c r="Z33" s="92">
        <v>0</v>
      </c>
      <c r="AA33" s="92">
        <v>0</v>
      </c>
      <c r="AB33" s="92">
        <v>0</v>
      </c>
      <c r="AC33" s="92">
        <v>0</v>
      </c>
      <c r="AD33" s="92">
        <v>0</v>
      </c>
      <c r="AE33" s="89">
        <v>1</v>
      </c>
      <c r="AF33" s="92">
        <v>0</v>
      </c>
      <c r="AG33" s="92">
        <v>0</v>
      </c>
      <c r="AH33" s="89">
        <v>1</v>
      </c>
      <c r="AI33" s="89">
        <v>1</v>
      </c>
      <c r="AJ33" s="92">
        <v>0</v>
      </c>
      <c r="AK33" s="89">
        <v>1</v>
      </c>
      <c r="AL33" s="89">
        <v>2</v>
      </c>
      <c r="AM33" s="92">
        <v>0</v>
      </c>
      <c r="AN33" s="92">
        <v>0</v>
      </c>
      <c r="AO33" s="92">
        <v>0</v>
      </c>
      <c r="AP33" s="92">
        <v>0</v>
      </c>
      <c r="AQ33" s="92">
        <v>0</v>
      </c>
      <c r="AR33" s="92">
        <v>0</v>
      </c>
      <c r="AS33" s="92">
        <v>0</v>
      </c>
      <c r="AT33" s="89">
        <v>2</v>
      </c>
      <c r="AU33" s="92">
        <v>0</v>
      </c>
      <c r="AV33" s="92">
        <v>0</v>
      </c>
      <c r="AW33" s="92">
        <v>0</v>
      </c>
      <c r="AX33" s="92">
        <v>0</v>
      </c>
      <c r="AY33" s="92">
        <v>0</v>
      </c>
      <c r="AZ33" s="92">
        <v>0</v>
      </c>
      <c r="BA33" s="92">
        <v>0</v>
      </c>
      <c r="BB33" s="89">
        <v>1</v>
      </c>
      <c r="BC33" s="89">
        <v>1</v>
      </c>
      <c r="BD33" s="92">
        <v>0</v>
      </c>
      <c r="BE33" s="92">
        <v>0</v>
      </c>
      <c r="BF33" s="92">
        <v>0</v>
      </c>
      <c r="BG33" s="92">
        <v>0</v>
      </c>
      <c r="BH33" s="89">
        <v>1</v>
      </c>
      <c r="BI33" s="89">
        <v>2</v>
      </c>
      <c r="BJ33" s="92">
        <v>0</v>
      </c>
      <c r="BK33" s="92">
        <v>0</v>
      </c>
      <c r="BL33" s="92">
        <v>0</v>
      </c>
      <c r="BM33" s="89">
        <v>2</v>
      </c>
      <c r="BN33" s="89">
        <v>2</v>
      </c>
      <c r="BO33" s="89">
        <v>2</v>
      </c>
      <c r="BP33" s="92">
        <v>0</v>
      </c>
      <c r="BQ33" s="92">
        <v>0</v>
      </c>
      <c r="BR33" s="89">
        <v>2</v>
      </c>
      <c r="BS33" s="89">
        <v>2</v>
      </c>
      <c r="BT33" s="92">
        <v>0</v>
      </c>
      <c r="BU33" s="92">
        <v>0</v>
      </c>
      <c r="BV33" s="92">
        <v>0</v>
      </c>
      <c r="BW33" s="92">
        <v>0</v>
      </c>
      <c r="BX33" s="92">
        <v>0</v>
      </c>
      <c r="BY33" s="92">
        <v>0</v>
      </c>
      <c r="BZ33" s="92">
        <v>0</v>
      </c>
      <c r="CA33" s="92">
        <v>0</v>
      </c>
      <c r="CB33" s="92">
        <v>0</v>
      </c>
      <c r="CC33" s="92">
        <v>0</v>
      </c>
      <c r="CD33" s="89">
        <v>2</v>
      </c>
      <c r="CE33" s="92">
        <v>0</v>
      </c>
      <c r="CF33" s="89">
        <v>2</v>
      </c>
      <c r="CG33" s="89">
        <v>2</v>
      </c>
      <c r="CH33" s="89">
        <v>2</v>
      </c>
      <c r="CI33" s="89">
        <v>2</v>
      </c>
      <c r="CJ33" s="92">
        <v>0</v>
      </c>
      <c r="CK33" s="92">
        <v>0</v>
      </c>
      <c r="CL33" s="89">
        <v>2</v>
      </c>
      <c r="CM33" s="89">
        <v>1</v>
      </c>
      <c r="CN33" s="92">
        <v>0</v>
      </c>
      <c r="CO33" s="92">
        <v>0</v>
      </c>
      <c r="CP33" s="92">
        <v>0</v>
      </c>
      <c r="CQ33" s="92">
        <v>0</v>
      </c>
      <c r="CR33" s="89">
        <v>1</v>
      </c>
      <c r="CS33" s="92">
        <v>0</v>
      </c>
      <c r="CT33" s="92">
        <v>0</v>
      </c>
      <c r="CU33" s="92">
        <v>0</v>
      </c>
      <c r="CV33" s="92">
        <v>0</v>
      </c>
      <c r="CW33" s="92">
        <v>0</v>
      </c>
      <c r="CX33" s="89">
        <v>2</v>
      </c>
      <c r="CY33" s="92">
        <v>0</v>
      </c>
      <c r="CZ33" s="92">
        <v>0</v>
      </c>
      <c r="DA33" s="100">
        <v>2</v>
      </c>
      <c r="DB33" s="92">
        <v>0</v>
      </c>
      <c r="DC33" s="92">
        <v>0</v>
      </c>
      <c r="DD33" s="89">
        <v>2</v>
      </c>
      <c r="DE33" s="92">
        <v>0</v>
      </c>
      <c r="DF33" s="92">
        <v>0</v>
      </c>
      <c r="DG33" s="92">
        <v>0</v>
      </c>
      <c r="DH33" s="92">
        <v>0</v>
      </c>
      <c r="DI33" s="92">
        <v>0</v>
      </c>
      <c r="DJ33" s="92">
        <v>0</v>
      </c>
      <c r="DK33" s="89">
        <v>1</v>
      </c>
      <c r="DL33" s="92">
        <v>0</v>
      </c>
      <c r="DM33" s="92">
        <v>0</v>
      </c>
      <c r="DN33" s="92">
        <v>0</v>
      </c>
      <c r="DO33" s="92">
        <v>0</v>
      </c>
      <c r="DP33" s="92">
        <v>0</v>
      </c>
      <c r="DQ33" s="19"/>
      <c r="DR33" s="16">
        <f t="shared" si="7"/>
        <v>38</v>
      </c>
      <c r="DS33" s="12"/>
      <c r="DT33" s="14">
        <f t="shared" si="8"/>
        <v>15</v>
      </c>
      <c r="DU33" s="14">
        <f t="shared" si="9"/>
        <v>15</v>
      </c>
      <c r="DV33" s="49">
        <f t="shared" si="10"/>
        <v>2</v>
      </c>
      <c r="DW33" s="50">
        <f t="shared" si="11"/>
        <v>10</v>
      </c>
      <c r="DX33" s="50">
        <f t="shared" si="12"/>
        <v>2</v>
      </c>
      <c r="DY33" s="51">
        <f t="shared" si="13"/>
        <v>3</v>
      </c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1"/>
      <c r="GE33" s="64"/>
      <c r="GF33" s="5"/>
      <c r="GJ33" s="1"/>
      <c r="GK33" s="64"/>
    </row>
    <row r="34" spans="1:194" ht="14.4" thickTop="1" thickBot="1" x14ac:dyDescent="0.3">
      <c r="A34" s="35" t="s">
        <v>10</v>
      </c>
      <c r="B34" s="22">
        <f>COUNTIF(B$7:B$33,"&gt;0")</f>
        <v>4</v>
      </c>
      <c r="C34" s="22">
        <f>COUNTIF(C$7:C$33,"&gt;0")</f>
        <v>1</v>
      </c>
      <c r="D34" s="22">
        <f>COUNTIF(D$7:D$33,"&gt;0")</f>
        <v>2</v>
      </c>
      <c r="E34" s="22">
        <f>COUNTIF(E$7:E$33,"&gt;0")</f>
        <v>3</v>
      </c>
      <c r="F34" s="22">
        <f>COUNTIF(F$7:F$33,"&gt;0")</f>
        <v>1</v>
      </c>
      <c r="G34" s="22">
        <f t="shared" ref="G34:BR34" si="16">COUNTIF(G$7:G$33,"&gt;0")</f>
        <v>1</v>
      </c>
      <c r="H34" s="22">
        <f t="shared" si="16"/>
        <v>1</v>
      </c>
      <c r="I34" s="22">
        <f t="shared" si="16"/>
        <v>2</v>
      </c>
      <c r="J34" s="22">
        <f t="shared" si="16"/>
        <v>1</v>
      </c>
      <c r="K34" s="22">
        <f t="shared" si="16"/>
        <v>3</v>
      </c>
      <c r="L34" s="22">
        <f t="shared" si="16"/>
        <v>2</v>
      </c>
      <c r="M34" s="22">
        <f t="shared" si="16"/>
        <v>1</v>
      </c>
      <c r="N34" s="22">
        <f t="shared" si="16"/>
        <v>3</v>
      </c>
      <c r="O34" s="22">
        <f t="shared" si="16"/>
        <v>1</v>
      </c>
      <c r="P34" s="22">
        <f t="shared" si="16"/>
        <v>2</v>
      </c>
      <c r="Q34" s="22">
        <f t="shared" si="16"/>
        <v>4</v>
      </c>
      <c r="R34" s="22">
        <f t="shared" si="16"/>
        <v>5</v>
      </c>
      <c r="S34" s="22">
        <f t="shared" si="16"/>
        <v>2</v>
      </c>
      <c r="T34" s="22">
        <f t="shared" si="16"/>
        <v>2</v>
      </c>
      <c r="U34" s="22">
        <f t="shared" si="16"/>
        <v>3</v>
      </c>
      <c r="V34" s="22">
        <f t="shared" si="16"/>
        <v>1</v>
      </c>
      <c r="W34" s="22">
        <f t="shared" si="16"/>
        <v>2</v>
      </c>
      <c r="X34" s="22">
        <f>COUNTIF(X$7:X$33,"&gt;0")</f>
        <v>3</v>
      </c>
      <c r="Y34" s="22">
        <f>COUNTIF(Y$7:Y$33,"&gt;0")</f>
        <v>2</v>
      </c>
      <c r="Z34" s="22">
        <f t="shared" si="16"/>
        <v>5</v>
      </c>
      <c r="AA34" s="22">
        <f t="shared" si="16"/>
        <v>3</v>
      </c>
      <c r="AB34" s="22">
        <f t="shared" si="16"/>
        <v>5</v>
      </c>
      <c r="AC34" s="22">
        <f t="shared" si="16"/>
        <v>2</v>
      </c>
      <c r="AD34" s="22">
        <f t="shared" si="16"/>
        <v>5</v>
      </c>
      <c r="AE34" s="22">
        <f t="shared" si="16"/>
        <v>1</v>
      </c>
      <c r="AF34" s="22">
        <f t="shared" si="16"/>
        <v>1</v>
      </c>
      <c r="AG34" s="22">
        <f t="shared" si="16"/>
        <v>2</v>
      </c>
      <c r="AH34" s="22">
        <f t="shared" si="16"/>
        <v>6</v>
      </c>
      <c r="AI34" s="22">
        <f t="shared" si="16"/>
        <v>2</v>
      </c>
      <c r="AJ34" s="22">
        <f t="shared" si="16"/>
        <v>1</v>
      </c>
      <c r="AK34" s="22">
        <f t="shared" si="16"/>
        <v>2</v>
      </c>
      <c r="AL34" s="22">
        <f t="shared" si="16"/>
        <v>2</v>
      </c>
      <c r="AM34" s="22">
        <f t="shared" si="16"/>
        <v>1</v>
      </c>
      <c r="AN34" s="22">
        <f t="shared" si="16"/>
        <v>3</v>
      </c>
      <c r="AO34" s="22">
        <f t="shared" si="16"/>
        <v>6</v>
      </c>
      <c r="AP34" s="22">
        <f t="shared" si="16"/>
        <v>2</v>
      </c>
      <c r="AQ34" s="22">
        <f t="shared" si="16"/>
        <v>4</v>
      </c>
      <c r="AR34" s="22">
        <f t="shared" si="16"/>
        <v>2</v>
      </c>
      <c r="AS34" s="22">
        <f t="shared" si="16"/>
        <v>3</v>
      </c>
      <c r="AT34" s="22">
        <f t="shared" si="16"/>
        <v>1</v>
      </c>
      <c r="AU34" s="22">
        <f t="shared" si="16"/>
        <v>1</v>
      </c>
      <c r="AV34" s="22">
        <f t="shared" si="16"/>
        <v>1</v>
      </c>
      <c r="AW34" s="22">
        <f t="shared" si="16"/>
        <v>1</v>
      </c>
      <c r="AX34" s="22">
        <f t="shared" si="16"/>
        <v>1</v>
      </c>
      <c r="AY34" s="22">
        <f t="shared" si="16"/>
        <v>2</v>
      </c>
      <c r="AZ34" s="22">
        <f t="shared" si="16"/>
        <v>1</v>
      </c>
      <c r="BA34" s="22">
        <f t="shared" si="16"/>
        <v>1</v>
      </c>
      <c r="BB34" s="22">
        <f t="shared" si="16"/>
        <v>2</v>
      </c>
      <c r="BC34" s="22">
        <f t="shared" si="16"/>
        <v>1</v>
      </c>
      <c r="BD34" s="22">
        <f t="shared" si="16"/>
        <v>4</v>
      </c>
      <c r="BE34" s="22">
        <f t="shared" si="16"/>
        <v>1</v>
      </c>
      <c r="BF34" s="22">
        <f t="shared" si="16"/>
        <v>5</v>
      </c>
      <c r="BG34" s="22">
        <f t="shared" si="16"/>
        <v>8</v>
      </c>
      <c r="BH34" s="22">
        <f t="shared" si="16"/>
        <v>1</v>
      </c>
      <c r="BI34" s="22">
        <f t="shared" si="16"/>
        <v>1</v>
      </c>
      <c r="BJ34" s="22">
        <f t="shared" si="16"/>
        <v>2</v>
      </c>
      <c r="BK34" s="22">
        <f t="shared" si="16"/>
        <v>2</v>
      </c>
      <c r="BL34" s="22">
        <f t="shared" si="16"/>
        <v>9</v>
      </c>
      <c r="BM34" s="22">
        <f t="shared" si="16"/>
        <v>5</v>
      </c>
      <c r="BN34" s="22">
        <f t="shared" si="16"/>
        <v>5</v>
      </c>
      <c r="BO34" s="22">
        <f t="shared" si="16"/>
        <v>1</v>
      </c>
      <c r="BP34" s="22">
        <f t="shared" si="16"/>
        <v>2</v>
      </c>
      <c r="BQ34" s="22">
        <f t="shared" si="16"/>
        <v>1</v>
      </c>
      <c r="BR34" s="22">
        <f t="shared" si="16"/>
        <v>6</v>
      </c>
      <c r="BS34" s="22">
        <f t="shared" ref="BS34:DP34" si="17">COUNTIF(BS$7:BS$33,"&gt;0")</f>
        <v>1</v>
      </c>
      <c r="BT34" s="22">
        <f t="shared" si="17"/>
        <v>5</v>
      </c>
      <c r="BU34" s="22">
        <f t="shared" si="17"/>
        <v>8</v>
      </c>
      <c r="BV34" s="22">
        <f t="shared" si="17"/>
        <v>1</v>
      </c>
      <c r="BW34" s="22">
        <f t="shared" si="17"/>
        <v>1</v>
      </c>
      <c r="BX34" s="22">
        <f t="shared" si="17"/>
        <v>1</v>
      </c>
      <c r="BY34" s="22">
        <f t="shared" si="17"/>
        <v>1</v>
      </c>
      <c r="BZ34" s="22">
        <f t="shared" si="17"/>
        <v>1</v>
      </c>
      <c r="CA34" s="22">
        <f t="shared" si="17"/>
        <v>4</v>
      </c>
      <c r="CB34" s="22">
        <f t="shared" si="17"/>
        <v>1</v>
      </c>
      <c r="CC34" s="22">
        <f t="shared" si="17"/>
        <v>3</v>
      </c>
      <c r="CD34" s="22">
        <f t="shared" si="17"/>
        <v>2</v>
      </c>
      <c r="CE34" s="22">
        <f t="shared" si="17"/>
        <v>1</v>
      </c>
      <c r="CF34" s="22">
        <f t="shared" si="17"/>
        <v>5</v>
      </c>
      <c r="CG34" s="22">
        <f t="shared" si="17"/>
        <v>1</v>
      </c>
      <c r="CH34" s="22">
        <f t="shared" si="17"/>
        <v>4</v>
      </c>
      <c r="CI34" s="22">
        <f t="shared" si="17"/>
        <v>1</v>
      </c>
      <c r="CJ34" s="22">
        <f t="shared" si="17"/>
        <v>1</v>
      </c>
      <c r="CK34" s="22">
        <f t="shared" si="17"/>
        <v>3</v>
      </c>
      <c r="CL34" s="22">
        <f t="shared" si="17"/>
        <v>2</v>
      </c>
      <c r="CM34" s="22">
        <f t="shared" si="17"/>
        <v>1</v>
      </c>
      <c r="CN34" s="22">
        <f t="shared" si="17"/>
        <v>4</v>
      </c>
      <c r="CO34" s="22">
        <f t="shared" si="17"/>
        <v>4</v>
      </c>
      <c r="CP34" s="22">
        <f t="shared" si="17"/>
        <v>1</v>
      </c>
      <c r="CQ34" s="22">
        <f t="shared" si="17"/>
        <v>1</v>
      </c>
      <c r="CR34" s="22">
        <f t="shared" si="17"/>
        <v>3</v>
      </c>
      <c r="CS34" s="22">
        <f t="shared" si="17"/>
        <v>2</v>
      </c>
      <c r="CT34" s="22">
        <f t="shared" si="17"/>
        <v>6</v>
      </c>
      <c r="CU34" s="22">
        <f t="shared" si="17"/>
        <v>2</v>
      </c>
      <c r="CV34" s="22">
        <f t="shared" si="17"/>
        <v>3</v>
      </c>
      <c r="CW34" s="22">
        <f t="shared" si="17"/>
        <v>1</v>
      </c>
      <c r="CX34" s="22">
        <f>COUNTIF(CX$7:CX$33,"&gt;0")</f>
        <v>4</v>
      </c>
      <c r="CY34" s="22">
        <f t="shared" si="17"/>
        <v>1</v>
      </c>
      <c r="CZ34" s="22">
        <f t="shared" si="17"/>
        <v>6</v>
      </c>
      <c r="DA34" s="22">
        <f t="shared" si="17"/>
        <v>3</v>
      </c>
      <c r="DB34" s="22">
        <f>COUNTIF(DB$7:DB$33,"&gt;0")</f>
        <v>3</v>
      </c>
      <c r="DC34" s="22">
        <f t="shared" si="17"/>
        <v>4</v>
      </c>
      <c r="DD34" s="22">
        <f t="shared" si="17"/>
        <v>2</v>
      </c>
      <c r="DE34" s="22">
        <f t="shared" si="17"/>
        <v>2</v>
      </c>
      <c r="DF34" s="22">
        <f t="shared" si="17"/>
        <v>1</v>
      </c>
      <c r="DG34" s="22">
        <f t="shared" si="17"/>
        <v>4</v>
      </c>
      <c r="DH34" s="22">
        <f t="shared" si="17"/>
        <v>1</v>
      </c>
      <c r="DI34" s="22">
        <f t="shared" si="17"/>
        <v>2</v>
      </c>
      <c r="DJ34" s="22">
        <f t="shared" si="17"/>
        <v>6</v>
      </c>
      <c r="DK34" s="22">
        <f t="shared" si="17"/>
        <v>3</v>
      </c>
      <c r="DL34" s="22">
        <f t="shared" si="17"/>
        <v>2</v>
      </c>
      <c r="DM34" s="22">
        <f t="shared" si="17"/>
        <v>2</v>
      </c>
      <c r="DN34" s="22">
        <f t="shared" si="17"/>
        <v>1</v>
      </c>
      <c r="DO34" s="22">
        <f t="shared" si="17"/>
        <v>3</v>
      </c>
      <c r="DP34" s="22">
        <f t="shared" si="17"/>
        <v>1</v>
      </c>
      <c r="DQ34" s="62">
        <f>SUMIFS(B$34:DP$34,B$34:DP$34,1)</f>
        <v>45</v>
      </c>
      <c r="DR34" s="29">
        <f>$DQ34/$DX$35</f>
        <v>0.37815126050420167</v>
      </c>
      <c r="DS34" s="143" t="s">
        <v>51</v>
      </c>
      <c r="DT34" s="144"/>
      <c r="DU34" s="135" t="s">
        <v>122</v>
      </c>
      <c r="DV34" s="135"/>
      <c r="DW34" s="135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1"/>
      <c r="GE34" s="64"/>
      <c r="GF34" s="23"/>
      <c r="GG34" s="5"/>
      <c r="GH34" s="5"/>
      <c r="GI34" s="5"/>
      <c r="GK34" s="64"/>
    </row>
    <row r="35" spans="1:194" ht="14.4" thickTop="1" thickBot="1" x14ac:dyDescent="0.3">
      <c r="A35" s="34" t="s">
        <v>9</v>
      </c>
      <c r="B35" s="102">
        <v>2</v>
      </c>
      <c r="C35" s="102">
        <v>1</v>
      </c>
      <c r="D35" s="102">
        <v>2</v>
      </c>
      <c r="E35" s="102">
        <v>2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3</v>
      </c>
      <c r="L35" s="102">
        <v>3</v>
      </c>
      <c r="M35" s="102">
        <v>1</v>
      </c>
      <c r="N35" s="102">
        <v>2</v>
      </c>
      <c r="O35" s="102">
        <v>1</v>
      </c>
      <c r="P35" s="102">
        <v>2</v>
      </c>
      <c r="Q35" s="102">
        <v>2</v>
      </c>
      <c r="R35" s="102">
        <v>2</v>
      </c>
      <c r="S35" s="102">
        <v>2</v>
      </c>
      <c r="T35" s="102">
        <v>1</v>
      </c>
      <c r="U35" s="102">
        <v>3</v>
      </c>
      <c r="V35" s="102">
        <v>1</v>
      </c>
      <c r="W35" s="102">
        <v>2</v>
      </c>
      <c r="X35" s="102">
        <v>2</v>
      </c>
      <c r="Y35" s="102">
        <v>2</v>
      </c>
      <c r="Z35" s="102">
        <v>3</v>
      </c>
      <c r="AA35" s="102">
        <v>2</v>
      </c>
      <c r="AB35" s="102">
        <v>4</v>
      </c>
      <c r="AC35" s="102">
        <v>2</v>
      </c>
      <c r="AD35" s="102">
        <v>3</v>
      </c>
      <c r="AE35" s="102">
        <v>1</v>
      </c>
      <c r="AF35" s="102">
        <v>1</v>
      </c>
      <c r="AG35" s="102">
        <v>1</v>
      </c>
      <c r="AH35" s="102">
        <v>3</v>
      </c>
      <c r="AI35" s="102">
        <v>2</v>
      </c>
      <c r="AJ35" s="102">
        <v>1</v>
      </c>
      <c r="AK35" s="102">
        <v>2</v>
      </c>
      <c r="AL35" s="102">
        <v>2</v>
      </c>
      <c r="AM35" s="102">
        <v>1</v>
      </c>
      <c r="AN35" s="102">
        <v>4</v>
      </c>
      <c r="AO35" s="102">
        <v>4</v>
      </c>
      <c r="AP35" s="102">
        <v>2</v>
      </c>
      <c r="AQ35" s="102">
        <v>2</v>
      </c>
      <c r="AR35" s="102">
        <v>1</v>
      </c>
      <c r="AS35" s="102">
        <v>2</v>
      </c>
      <c r="AT35" s="102">
        <v>1</v>
      </c>
      <c r="AU35" s="102">
        <v>1</v>
      </c>
      <c r="AV35" s="102">
        <v>1</v>
      </c>
      <c r="AW35" s="102">
        <v>1</v>
      </c>
      <c r="AX35" s="102">
        <v>1</v>
      </c>
      <c r="AY35" s="102">
        <v>2</v>
      </c>
      <c r="AZ35" s="102">
        <v>1</v>
      </c>
      <c r="BA35" s="102">
        <v>1</v>
      </c>
      <c r="BB35" s="102">
        <v>2</v>
      </c>
      <c r="BC35" s="102">
        <v>1</v>
      </c>
      <c r="BD35" s="102">
        <v>2</v>
      </c>
      <c r="BE35" s="102">
        <v>1</v>
      </c>
      <c r="BF35" s="102">
        <v>2</v>
      </c>
      <c r="BG35" s="102">
        <v>4</v>
      </c>
      <c r="BH35" s="102">
        <v>1</v>
      </c>
      <c r="BI35" s="102">
        <v>1</v>
      </c>
      <c r="BJ35" s="102">
        <v>2</v>
      </c>
      <c r="BK35" s="102">
        <v>2</v>
      </c>
      <c r="BL35" s="102">
        <v>4</v>
      </c>
      <c r="BM35" s="102">
        <v>4</v>
      </c>
      <c r="BN35" s="102">
        <v>5</v>
      </c>
      <c r="BO35" s="102">
        <v>1</v>
      </c>
      <c r="BP35" s="102">
        <v>2</v>
      </c>
      <c r="BQ35" s="102">
        <v>1</v>
      </c>
      <c r="BR35" s="102">
        <v>5</v>
      </c>
      <c r="BS35" s="102">
        <v>2</v>
      </c>
      <c r="BT35" s="102">
        <v>4</v>
      </c>
      <c r="BU35" s="102">
        <v>4</v>
      </c>
      <c r="BV35" s="102">
        <v>1</v>
      </c>
      <c r="BW35" s="102">
        <v>1</v>
      </c>
      <c r="BX35" s="102">
        <v>1</v>
      </c>
      <c r="BY35" s="102">
        <v>1</v>
      </c>
      <c r="BZ35" s="102">
        <v>1</v>
      </c>
      <c r="CA35" s="102">
        <v>3</v>
      </c>
      <c r="CB35" s="102">
        <v>1</v>
      </c>
      <c r="CC35" s="102">
        <v>2</v>
      </c>
      <c r="CD35" s="102">
        <v>2</v>
      </c>
      <c r="CE35" s="102">
        <v>1</v>
      </c>
      <c r="CF35" s="102">
        <v>4</v>
      </c>
      <c r="CG35" s="102">
        <v>1</v>
      </c>
      <c r="CH35" s="102">
        <v>2</v>
      </c>
      <c r="CI35" s="102">
        <v>1</v>
      </c>
      <c r="CJ35" s="102">
        <v>1</v>
      </c>
      <c r="CK35" s="102">
        <v>3</v>
      </c>
      <c r="CL35" s="102">
        <v>2</v>
      </c>
      <c r="CM35" s="102">
        <v>1</v>
      </c>
      <c r="CN35" s="102">
        <v>3</v>
      </c>
      <c r="CO35" s="102">
        <v>2</v>
      </c>
      <c r="CP35" s="102">
        <v>1</v>
      </c>
      <c r="CQ35" s="102">
        <v>1</v>
      </c>
      <c r="CR35" s="102">
        <v>3</v>
      </c>
      <c r="CS35" s="102">
        <v>2</v>
      </c>
      <c r="CT35" s="102">
        <v>3</v>
      </c>
      <c r="CU35" s="102">
        <v>2</v>
      </c>
      <c r="CV35" s="102">
        <v>3</v>
      </c>
      <c r="CW35" s="102">
        <v>1</v>
      </c>
      <c r="CX35" s="102">
        <v>4</v>
      </c>
      <c r="CY35" s="102">
        <v>1</v>
      </c>
      <c r="CZ35" s="102">
        <v>3</v>
      </c>
      <c r="DA35" s="102">
        <v>3</v>
      </c>
      <c r="DB35" s="102">
        <v>2</v>
      </c>
      <c r="DC35" s="102">
        <v>3</v>
      </c>
      <c r="DD35" s="102">
        <v>2</v>
      </c>
      <c r="DE35" s="102">
        <v>1</v>
      </c>
      <c r="DF35" s="102">
        <v>1</v>
      </c>
      <c r="DG35" s="102">
        <v>4</v>
      </c>
      <c r="DH35" s="102">
        <v>1</v>
      </c>
      <c r="DI35" s="102">
        <v>2</v>
      </c>
      <c r="DJ35" s="102">
        <v>3</v>
      </c>
      <c r="DK35" s="102">
        <v>2</v>
      </c>
      <c r="DL35" s="102">
        <v>1</v>
      </c>
      <c r="DM35" s="102">
        <v>2</v>
      </c>
      <c r="DN35" s="102">
        <v>1</v>
      </c>
      <c r="DO35" s="102">
        <v>2</v>
      </c>
      <c r="DP35" s="102">
        <v>1</v>
      </c>
      <c r="DR35" s="30">
        <f>SUMIF($B$35:$DP$35,1)</f>
        <v>50</v>
      </c>
      <c r="DS35" s="31">
        <f>SUMIF($B$35:$DP$35,2)/2</f>
        <v>40</v>
      </c>
      <c r="DT35" s="82">
        <f>SUMIF($B$35:$DP$35,3)/3</f>
        <v>16</v>
      </c>
      <c r="DU35" s="82">
        <f>SUMIF($B$35:$DP$35,4)/4</f>
        <v>11</v>
      </c>
      <c r="DV35" s="31">
        <f>SUMIF($B$35:$DP$35,5)/5</f>
        <v>2</v>
      </c>
      <c r="DW35" s="31">
        <f>SUMIF($B$35:$DP$35,6)/6</f>
        <v>0</v>
      </c>
      <c r="DX35" s="75">
        <f>SUM(DR35:DW35)</f>
        <v>119</v>
      </c>
      <c r="DY35" s="85" t="s">
        <v>127</v>
      </c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E35" s="64"/>
      <c r="GF35" s="5"/>
      <c r="GH35" s="5"/>
      <c r="GI35" s="5"/>
      <c r="GK35" s="64"/>
    </row>
    <row r="36" spans="1:194" ht="13.8" thickTop="1" x14ac:dyDescent="0.25">
      <c r="A36" s="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2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1"/>
      <c r="DS36" s="11"/>
      <c r="DT36" s="83" t="s">
        <v>128</v>
      </c>
      <c r="DU36" s="84">
        <f>PRODUCT(POWER(1,DR35),POWER(2,DS35),POWER(3,DT35),POWER(4,DU35),POWER(5,DV35),POWER(6,DW35))</f>
        <v>4.9629490343711156E+27</v>
      </c>
      <c r="DV36" s="39" t="s">
        <v>5</v>
      </c>
      <c r="DW36" s="39" t="s">
        <v>4</v>
      </c>
      <c r="DX36" s="39" t="s">
        <v>6</v>
      </c>
      <c r="DY36" s="39" t="s">
        <v>7</v>
      </c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E36" s="64"/>
      <c r="GF36" s="11"/>
      <c r="GJ36" s="1"/>
      <c r="GK36" s="64"/>
    </row>
    <row r="37" spans="1:194" ht="30.6" x14ac:dyDescent="0.25">
      <c r="A37" s="35" t="s">
        <v>28</v>
      </c>
      <c r="B37" s="15">
        <f>IF(OR(B$7&gt;=1,B$8&gt;=1,B$9&gt;=1,B$10&gt;=1,B$11&gt;=1,B$12&gt;=1,B$13&gt;=1,B$14&gt;=1),1,0)</f>
        <v>1</v>
      </c>
      <c r="C37" s="15">
        <f t="shared" ref="C37:BO37" si="18">IF(OR(C$7&gt;=1,C$8&gt;=1,C$9&gt;=1,C$10&gt;=1,C$11&gt;=1,C$12&gt;=1,C$13&gt;=1,C$14&gt;=1),1,0)</f>
        <v>0</v>
      </c>
      <c r="D37" s="15">
        <f t="shared" si="18"/>
        <v>0</v>
      </c>
      <c r="E37" s="15">
        <f t="shared" si="18"/>
        <v>0</v>
      </c>
      <c r="F37" s="15">
        <f t="shared" si="18"/>
        <v>0</v>
      </c>
      <c r="G37" s="15">
        <f t="shared" si="18"/>
        <v>0</v>
      </c>
      <c r="H37" s="15">
        <f t="shared" si="18"/>
        <v>0</v>
      </c>
      <c r="I37" s="15">
        <f t="shared" si="18"/>
        <v>0</v>
      </c>
      <c r="J37" s="15">
        <f t="shared" si="18"/>
        <v>0</v>
      </c>
      <c r="K37" s="15">
        <f t="shared" si="18"/>
        <v>0</v>
      </c>
      <c r="L37" s="15">
        <f t="shared" si="18"/>
        <v>0</v>
      </c>
      <c r="M37" s="15">
        <f t="shared" si="18"/>
        <v>0</v>
      </c>
      <c r="N37" s="15">
        <f t="shared" si="18"/>
        <v>1</v>
      </c>
      <c r="O37" s="15">
        <f t="shared" si="18"/>
        <v>0</v>
      </c>
      <c r="P37" s="15">
        <f t="shared" si="18"/>
        <v>0</v>
      </c>
      <c r="Q37" s="15">
        <f t="shared" si="18"/>
        <v>1</v>
      </c>
      <c r="R37" s="15">
        <f t="shared" si="18"/>
        <v>0</v>
      </c>
      <c r="S37" s="15">
        <f t="shared" si="18"/>
        <v>0</v>
      </c>
      <c r="T37" s="15">
        <f t="shared" si="18"/>
        <v>0</v>
      </c>
      <c r="U37" s="15">
        <f t="shared" si="18"/>
        <v>0</v>
      </c>
      <c r="V37" s="15">
        <f t="shared" si="18"/>
        <v>0</v>
      </c>
      <c r="W37" s="15">
        <f t="shared" si="18"/>
        <v>0</v>
      </c>
      <c r="X37" s="15">
        <f>IF(OR(X$7&gt;=1,X$8&gt;=1,X$9&gt;=1,X$10&gt;=1,X$11&gt;=1,X$12&gt;=1,X$13&gt;=1,X$14&gt;=1),1,0)</f>
        <v>1</v>
      </c>
      <c r="Y37" s="15">
        <f>IF(OR(Y$7&gt;=1,Y$8&gt;=1,Y$9&gt;=1,Y$10&gt;=1,Y$11&gt;=1,Y$12&gt;=1,Y$13&gt;=1,Y$14&gt;=1),1,0)</f>
        <v>0</v>
      </c>
      <c r="Z37" s="15">
        <f t="shared" si="18"/>
        <v>1</v>
      </c>
      <c r="AA37" s="15">
        <f t="shared" si="18"/>
        <v>1</v>
      </c>
      <c r="AB37" s="15">
        <f t="shared" si="18"/>
        <v>0</v>
      </c>
      <c r="AC37" s="15">
        <f t="shared" si="18"/>
        <v>0</v>
      </c>
      <c r="AD37" s="15">
        <f t="shared" si="18"/>
        <v>0</v>
      </c>
      <c r="AE37" s="15">
        <f t="shared" si="18"/>
        <v>0</v>
      </c>
      <c r="AF37" s="15">
        <f t="shared" si="18"/>
        <v>0</v>
      </c>
      <c r="AG37" s="15">
        <f t="shared" si="18"/>
        <v>0</v>
      </c>
      <c r="AH37" s="15">
        <f t="shared" si="18"/>
        <v>1</v>
      </c>
      <c r="AI37" s="15">
        <f t="shared" si="18"/>
        <v>0</v>
      </c>
      <c r="AJ37" s="15">
        <f t="shared" si="18"/>
        <v>0</v>
      </c>
      <c r="AK37" s="15">
        <f t="shared" si="18"/>
        <v>0</v>
      </c>
      <c r="AL37" s="15">
        <f t="shared" si="18"/>
        <v>0</v>
      </c>
      <c r="AM37" s="15">
        <f t="shared" si="18"/>
        <v>0</v>
      </c>
      <c r="AN37" s="15">
        <f t="shared" si="18"/>
        <v>1</v>
      </c>
      <c r="AO37" s="15">
        <f t="shared" si="18"/>
        <v>0</v>
      </c>
      <c r="AP37" s="15">
        <f t="shared" si="18"/>
        <v>0</v>
      </c>
      <c r="AQ37" s="15">
        <f t="shared" si="18"/>
        <v>0</v>
      </c>
      <c r="AR37" s="15">
        <f t="shared" si="18"/>
        <v>0</v>
      </c>
      <c r="AS37" s="15">
        <f t="shared" si="18"/>
        <v>0</v>
      </c>
      <c r="AT37" s="15">
        <f t="shared" si="18"/>
        <v>0</v>
      </c>
      <c r="AU37" s="15">
        <f t="shared" si="18"/>
        <v>0</v>
      </c>
      <c r="AV37" s="15">
        <f t="shared" si="18"/>
        <v>0</v>
      </c>
      <c r="AW37" s="15">
        <f t="shared" si="18"/>
        <v>0</v>
      </c>
      <c r="AX37" s="15">
        <f t="shared" si="18"/>
        <v>0</v>
      </c>
      <c r="AY37" s="15">
        <f t="shared" si="18"/>
        <v>0</v>
      </c>
      <c r="AZ37" s="15">
        <f t="shared" si="18"/>
        <v>0</v>
      </c>
      <c r="BA37" s="15">
        <f t="shared" si="18"/>
        <v>0</v>
      </c>
      <c r="BB37" s="15">
        <f t="shared" si="18"/>
        <v>0</v>
      </c>
      <c r="BC37" s="15">
        <f t="shared" si="18"/>
        <v>0</v>
      </c>
      <c r="BD37" s="15">
        <f t="shared" si="18"/>
        <v>1</v>
      </c>
      <c r="BE37" s="15">
        <f t="shared" si="18"/>
        <v>0</v>
      </c>
      <c r="BF37" s="15">
        <f t="shared" si="18"/>
        <v>0</v>
      </c>
      <c r="BG37" s="15">
        <f t="shared" si="18"/>
        <v>1</v>
      </c>
      <c r="BH37" s="15">
        <f t="shared" si="18"/>
        <v>0</v>
      </c>
      <c r="BI37" s="15">
        <f t="shared" si="18"/>
        <v>0</v>
      </c>
      <c r="BJ37" s="15">
        <f t="shared" si="18"/>
        <v>1</v>
      </c>
      <c r="BK37" s="15">
        <f t="shared" si="18"/>
        <v>1</v>
      </c>
      <c r="BL37" s="15">
        <f t="shared" si="18"/>
        <v>1</v>
      </c>
      <c r="BM37" s="15">
        <f t="shared" si="18"/>
        <v>1</v>
      </c>
      <c r="BN37" s="15">
        <f t="shared" si="18"/>
        <v>1</v>
      </c>
      <c r="BO37" s="15">
        <f t="shared" si="18"/>
        <v>0</v>
      </c>
      <c r="BP37" s="15">
        <f t="shared" ref="BP37:DP37" si="19">IF(OR(BP$7&gt;=1,BP$8&gt;=1,BP$9&gt;=1,BP$10&gt;=1,BP$11&gt;=1,BP$12&gt;=1,BP$13&gt;=1,BP$14&gt;=1),1,0)</f>
        <v>0</v>
      </c>
      <c r="BQ37" s="15">
        <f t="shared" si="19"/>
        <v>0</v>
      </c>
      <c r="BR37" s="15">
        <f t="shared" si="19"/>
        <v>1</v>
      </c>
      <c r="BS37" s="15">
        <f t="shared" si="19"/>
        <v>0</v>
      </c>
      <c r="BT37" s="15">
        <f t="shared" si="19"/>
        <v>1</v>
      </c>
      <c r="BU37" s="15">
        <f t="shared" si="19"/>
        <v>1</v>
      </c>
      <c r="BV37" s="15">
        <f t="shared" si="19"/>
        <v>0</v>
      </c>
      <c r="BW37" s="15">
        <f t="shared" si="19"/>
        <v>0</v>
      </c>
      <c r="BX37" s="15">
        <f t="shared" si="19"/>
        <v>0</v>
      </c>
      <c r="BY37" s="15">
        <f t="shared" si="19"/>
        <v>0</v>
      </c>
      <c r="BZ37" s="15">
        <f t="shared" si="19"/>
        <v>0</v>
      </c>
      <c r="CA37" s="15">
        <f t="shared" si="19"/>
        <v>1</v>
      </c>
      <c r="CB37" s="15">
        <f t="shared" si="19"/>
        <v>0</v>
      </c>
      <c r="CC37" s="15">
        <f t="shared" si="19"/>
        <v>0</v>
      </c>
      <c r="CD37" s="15">
        <f t="shared" si="19"/>
        <v>1</v>
      </c>
      <c r="CE37" s="15">
        <f t="shared" si="19"/>
        <v>0</v>
      </c>
      <c r="CF37" s="15">
        <f t="shared" si="19"/>
        <v>0</v>
      </c>
      <c r="CG37" s="15">
        <f t="shared" si="19"/>
        <v>0</v>
      </c>
      <c r="CH37" s="15">
        <f t="shared" si="19"/>
        <v>1</v>
      </c>
      <c r="CI37" s="15">
        <f t="shared" si="19"/>
        <v>0</v>
      </c>
      <c r="CJ37" s="15">
        <f t="shared" si="19"/>
        <v>0</v>
      </c>
      <c r="CK37" s="15">
        <f t="shared" si="19"/>
        <v>1</v>
      </c>
      <c r="CL37" s="15">
        <f t="shared" si="19"/>
        <v>0</v>
      </c>
      <c r="CM37" s="15">
        <f t="shared" si="19"/>
        <v>0</v>
      </c>
      <c r="CN37" s="15">
        <f t="shared" si="19"/>
        <v>1</v>
      </c>
      <c r="CO37" s="15">
        <f t="shared" si="19"/>
        <v>0</v>
      </c>
      <c r="CP37" s="15">
        <f t="shared" si="19"/>
        <v>0</v>
      </c>
      <c r="CQ37" s="15">
        <f t="shared" si="19"/>
        <v>0</v>
      </c>
      <c r="CR37" s="15">
        <f t="shared" si="19"/>
        <v>1</v>
      </c>
      <c r="CS37" s="15">
        <f t="shared" si="19"/>
        <v>0</v>
      </c>
      <c r="CT37" s="15">
        <f t="shared" si="19"/>
        <v>1</v>
      </c>
      <c r="CU37" s="15">
        <f t="shared" si="19"/>
        <v>0</v>
      </c>
      <c r="CV37" s="15">
        <f t="shared" si="19"/>
        <v>1</v>
      </c>
      <c r="CW37" s="15">
        <f t="shared" si="19"/>
        <v>0</v>
      </c>
      <c r="CX37" s="15">
        <f>IF(OR(CX$7&gt;=1,CX$8&gt;=1,CX$9&gt;=1,CX$10&gt;=1,CX$11&gt;=1,CX$12&gt;=1,CX$13&gt;=1,CX$14&gt;=1),1,0)</f>
        <v>1</v>
      </c>
      <c r="CY37" s="15">
        <f t="shared" si="19"/>
        <v>0</v>
      </c>
      <c r="CZ37" s="15">
        <f t="shared" si="19"/>
        <v>1</v>
      </c>
      <c r="DA37" s="15">
        <f t="shared" si="19"/>
        <v>1</v>
      </c>
      <c r="DB37" s="15">
        <f>IF(OR(DB$7&gt;=1,DB$8&gt;=1,DB$9&gt;=1,DB$10&gt;=1,DB$11&gt;=1,DB$12&gt;=1,DB$13&gt;=1,DB$14&gt;=1),1,0)</f>
        <v>1</v>
      </c>
      <c r="DC37" s="15">
        <f t="shared" si="19"/>
        <v>1</v>
      </c>
      <c r="DD37" s="15">
        <f t="shared" si="19"/>
        <v>0</v>
      </c>
      <c r="DE37" s="15">
        <f t="shared" si="19"/>
        <v>1</v>
      </c>
      <c r="DF37" s="15">
        <f t="shared" si="19"/>
        <v>0</v>
      </c>
      <c r="DG37" s="15">
        <f t="shared" si="19"/>
        <v>1</v>
      </c>
      <c r="DH37" s="15">
        <f t="shared" si="19"/>
        <v>0</v>
      </c>
      <c r="DI37" s="15">
        <f t="shared" si="19"/>
        <v>0</v>
      </c>
      <c r="DJ37" s="15">
        <f t="shared" si="19"/>
        <v>1</v>
      </c>
      <c r="DK37" s="15">
        <f t="shared" si="19"/>
        <v>0</v>
      </c>
      <c r="DL37" s="15">
        <f t="shared" si="19"/>
        <v>0</v>
      </c>
      <c r="DM37" s="15">
        <f t="shared" si="19"/>
        <v>0</v>
      </c>
      <c r="DN37" s="15">
        <f t="shared" si="19"/>
        <v>0</v>
      </c>
      <c r="DO37" s="15">
        <f t="shared" si="19"/>
        <v>0</v>
      </c>
      <c r="DP37" s="15">
        <f t="shared" si="19"/>
        <v>0</v>
      </c>
      <c r="DQ37" s="19"/>
      <c r="DR37" s="16">
        <f t="shared" ref="DR37:DR45" si="20">SUM(B37:DP37)</f>
        <v>34</v>
      </c>
      <c r="DS37" s="12"/>
      <c r="DU37" s="14">
        <f t="shared" ref="DU37:DU45" si="21">SUMIF(B$46:DP$46,1,B37:DP37)</f>
        <v>0</v>
      </c>
      <c r="DV37" s="52">
        <f t="shared" ref="DV37:DV45" si="22">SUMIFS(B37:DP37,B$46:DP$46,1,B$2:DP$2,1)</f>
        <v>0</v>
      </c>
      <c r="DW37" s="27">
        <f t="shared" ref="DW37:DW45" si="23">SUMIFS(B37:DP37,B$46:DP$46,1,B$3:DP$3,1)</f>
        <v>0</v>
      </c>
      <c r="DX37" s="27">
        <f t="shared" ref="DX37:DX45" si="24">SUMIFS(B37:DP37,B$46:DP$46,1,B$4:DP$4,1)</f>
        <v>0</v>
      </c>
      <c r="DY37" s="28">
        <f t="shared" ref="DY37:DY45" si="25">SUMIFS(B37:DP37,B$46:DP$46,1,B$5:DP$5,1)</f>
        <v>0</v>
      </c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E37" s="64"/>
      <c r="GF37" s="11"/>
      <c r="GJ37" s="1"/>
      <c r="GK37" s="64"/>
    </row>
    <row r="38" spans="1:194" x14ac:dyDescent="0.25">
      <c r="A38" s="41" t="s">
        <v>47</v>
      </c>
      <c r="B38" s="15">
        <f t="shared" ref="B38:AH38" si="26">IF(OR(B15&gt;=1,B20&gt;=1,B21&gt;=1),1,0)</f>
        <v>0</v>
      </c>
      <c r="C38" s="15">
        <f t="shared" si="26"/>
        <v>0</v>
      </c>
      <c r="D38" s="15">
        <f t="shared" si="26"/>
        <v>1</v>
      </c>
      <c r="E38" s="15">
        <f t="shared" si="26"/>
        <v>1</v>
      </c>
      <c r="F38" s="15">
        <f t="shared" si="26"/>
        <v>0</v>
      </c>
      <c r="G38" s="15">
        <f t="shared" si="26"/>
        <v>0</v>
      </c>
      <c r="H38" s="15">
        <f t="shared" si="26"/>
        <v>0</v>
      </c>
      <c r="I38" s="15">
        <f t="shared" si="26"/>
        <v>0</v>
      </c>
      <c r="J38" s="15">
        <f t="shared" si="26"/>
        <v>0</v>
      </c>
      <c r="K38" s="15">
        <f t="shared" si="26"/>
        <v>0</v>
      </c>
      <c r="L38" s="15">
        <f t="shared" si="26"/>
        <v>0</v>
      </c>
      <c r="M38" s="15">
        <f t="shared" si="26"/>
        <v>0</v>
      </c>
      <c r="N38" s="15">
        <f t="shared" si="26"/>
        <v>0</v>
      </c>
      <c r="O38" s="15">
        <f t="shared" si="26"/>
        <v>0</v>
      </c>
      <c r="P38" s="15">
        <f t="shared" si="26"/>
        <v>0</v>
      </c>
      <c r="Q38" s="15">
        <f t="shared" si="26"/>
        <v>0</v>
      </c>
      <c r="R38" s="15">
        <f t="shared" si="26"/>
        <v>1</v>
      </c>
      <c r="S38" s="15">
        <f t="shared" si="26"/>
        <v>1</v>
      </c>
      <c r="T38" s="15">
        <f t="shared" si="26"/>
        <v>0</v>
      </c>
      <c r="U38" s="15">
        <f t="shared" si="26"/>
        <v>0</v>
      </c>
      <c r="V38" s="15">
        <f t="shared" si="26"/>
        <v>0</v>
      </c>
      <c r="W38" s="15">
        <f t="shared" si="26"/>
        <v>0</v>
      </c>
      <c r="X38" s="15">
        <f>IF(OR(X15&gt;=1,X20&gt;=1,X21&gt;=1),1,0)</f>
        <v>0</v>
      </c>
      <c r="Y38" s="15">
        <f>IF(OR(Y15&gt;=1,Y20&gt;=1,Y21&gt;=1),1,0)</f>
        <v>1</v>
      </c>
      <c r="Z38" s="15">
        <f t="shared" si="26"/>
        <v>1</v>
      </c>
      <c r="AA38" s="15">
        <f t="shared" si="26"/>
        <v>0</v>
      </c>
      <c r="AB38" s="15">
        <f t="shared" si="26"/>
        <v>1</v>
      </c>
      <c r="AC38" s="15">
        <f t="shared" si="26"/>
        <v>0</v>
      </c>
      <c r="AD38" s="15">
        <f t="shared" si="26"/>
        <v>1</v>
      </c>
      <c r="AE38" s="15">
        <f t="shared" si="26"/>
        <v>0</v>
      </c>
      <c r="AF38" s="15">
        <f t="shared" si="26"/>
        <v>1</v>
      </c>
      <c r="AG38" s="15">
        <f t="shared" si="26"/>
        <v>0</v>
      </c>
      <c r="AH38" s="15">
        <f t="shared" si="26"/>
        <v>1</v>
      </c>
      <c r="AI38" s="15">
        <f t="shared" ref="AI38:BN38" si="27">IF(OR(AI15&gt;=1,AI20&gt;=1,AI21&gt;=1),1,0)</f>
        <v>0</v>
      </c>
      <c r="AJ38" s="15">
        <f t="shared" si="27"/>
        <v>0</v>
      </c>
      <c r="AK38" s="15">
        <f t="shared" si="27"/>
        <v>0</v>
      </c>
      <c r="AL38" s="15">
        <f t="shared" si="27"/>
        <v>0</v>
      </c>
      <c r="AM38" s="15">
        <f t="shared" si="27"/>
        <v>0</v>
      </c>
      <c r="AN38" s="15">
        <f t="shared" si="27"/>
        <v>0</v>
      </c>
      <c r="AO38" s="15">
        <f t="shared" si="27"/>
        <v>1</v>
      </c>
      <c r="AP38" s="15">
        <f t="shared" si="27"/>
        <v>0</v>
      </c>
      <c r="AQ38" s="15">
        <f t="shared" si="27"/>
        <v>1</v>
      </c>
      <c r="AR38" s="15">
        <f t="shared" si="27"/>
        <v>0</v>
      </c>
      <c r="AS38" s="15">
        <f t="shared" si="27"/>
        <v>1</v>
      </c>
      <c r="AT38" s="15">
        <f t="shared" si="27"/>
        <v>0</v>
      </c>
      <c r="AU38" s="15">
        <f t="shared" si="27"/>
        <v>0</v>
      </c>
      <c r="AV38" s="15">
        <f t="shared" si="27"/>
        <v>0</v>
      </c>
      <c r="AW38" s="15">
        <f t="shared" si="27"/>
        <v>0</v>
      </c>
      <c r="AX38" s="15">
        <f t="shared" ref="AX38" si="28">IF(OR(AX15&gt;=1,AX20&gt;=1,AX21&gt;=1),1,0)</f>
        <v>0</v>
      </c>
      <c r="AY38" s="15">
        <f t="shared" si="27"/>
        <v>1</v>
      </c>
      <c r="AZ38" s="15">
        <f t="shared" si="27"/>
        <v>0</v>
      </c>
      <c r="BA38" s="15">
        <f t="shared" si="27"/>
        <v>0</v>
      </c>
      <c r="BB38" s="15">
        <f t="shared" si="27"/>
        <v>1</v>
      </c>
      <c r="BC38" s="15">
        <f t="shared" si="27"/>
        <v>0</v>
      </c>
      <c r="BD38" s="15">
        <f t="shared" si="27"/>
        <v>0</v>
      </c>
      <c r="BE38" s="15">
        <f t="shared" si="27"/>
        <v>0</v>
      </c>
      <c r="BF38" s="15">
        <f t="shared" si="27"/>
        <v>1</v>
      </c>
      <c r="BG38" s="15">
        <f t="shared" si="27"/>
        <v>1</v>
      </c>
      <c r="BH38" s="15">
        <f t="shared" si="27"/>
        <v>0</v>
      </c>
      <c r="BI38" s="15">
        <f t="shared" si="27"/>
        <v>0</v>
      </c>
      <c r="BJ38" s="15">
        <f t="shared" si="27"/>
        <v>0</v>
      </c>
      <c r="BK38" s="15">
        <f t="shared" si="27"/>
        <v>0</v>
      </c>
      <c r="BL38" s="15">
        <f t="shared" si="27"/>
        <v>1</v>
      </c>
      <c r="BM38" s="15">
        <f t="shared" si="27"/>
        <v>0</v>
      </c>
      <c r="BN38" s="15">
        <f t="shared" si="27"/>
        <v>0</v>
      </c>
      <c r="BO38" s="15">
        <f t="shared" ref="BO38:CR38" si="29">IF(OR(BO15&gt;=1,BO20&gt;=1,BO21&gt;=1),1,0)</f>
        <v>0</v>
      </c>
      <c r="BP38" s="15">
        <f t="shared" si="29"/>
        <v>0</v>
      </c>
      <c r="BQ38" s="15">
        <f t="shared" si="29"/>
        <v>0</v>
      </c>
      <c r="BR38" s="15">
        <f t="shared" si="29"/>
        <v>0</v>
      </c>
      <c r="BS38" s="15">
        <f t="shared" si="29"/>
        <v>0</v>
      </c>
      <c r="BT38" s="15">
        <f t="shared" si="29"/>
        <v>1</v>
      </c>
      <c r="BU38" s="15">
        <f t="shared" si="29"/>
        <v>1</v>
      </c>
      <c r="BV38" s="15">
        <f t="shared" si="29"/>
        <v>0</v>
      </c>
      <c r="BW38" s="15">
        <f t="shared" si="29"/>
        <v>0</v>
      </c>
      <c r="BX38" s="15">
        <f t="shared" si="29"/>
        <v>0</v>
      </c>
      <c r="BY38" s="15">
        <f t="shared" si="29"/>
        <v>0</v>
      </c>
      <c r="BZ38" s="15">
        <f t="shared" si="29"/>
        <v>0</v>
      </c>
      <c r="CA38" s="15">
        <f t="shared" si="29"/>
        <v>1</v>
      </c>
      <c r="CB38" s="15">
        <f t="shared" si="29"/>
        <v>0</v>
      </c>
      <c r="CC38" s="15">
        <f t="shared" si="29"/>
        <v>1</v>
      </c>
      <c r="CD38" s="15">
        <f t="shared" si="29"/>
        <v>0</v>
      </c>
      <c r="CE38" s="15">
        <f t="shared" si="29"/>
        <v>0</v>
      </c>
      <c r="CF38" s="15">
        <f t="shared" si="29"/>
        <v>0</v>
      </c>
      <c r="CG38" s="15">
        <f t="shared" si="29"/>
        <v>0</v>
      </c>
      <c r="CH38" s="15">
        <f t="shared" si="29"/>
        <v>0</v>
      </c>
      <c r="CI38" s="15">
        <f t="shared" si="29"/>
        <v>0</v>
      </c>
      <c r="CJ38" s="15">
        <f t="shared" si="29"/>
        <v>0</v>
      </c>
      <c r="CK38" s="15">
        <f t="shared" si="29"/>
        <v>0</v>
      </c>
      <c r="CL38" s="15">
        <f t="shared" si="29"/>
        <v>0</v>
      </c>
      <c r="CM38" s="15">
        <f t="shared" si="29"/>
        <v>0</v>
      </c>
      <c r="CN38" s="15">
        <f t="shared" si="29"/>
        <v>0</v>
      </c>
      <c r="CO38" s="15">
        <f t="shared" si="29"/>
        <v>1</v>
      </c>
      <c r="CP38" s="15">
        <f t="shared" si="29"/>
        <v>0</v>
      </c>
      <c r="CQ38" s="15">
        <f t="shared" si="29"/>
        <v>0</v>
      </c>
      <c r="CR38" s="15">
        <f t="shared" si="29"/>
        <v>0</v>
      </c>
      <c r="CS38" s="15">
        <f t="shared" ref="CS38:DP38" si="30">IF(OR(CS15&gt;=1,CS20&gt;=1,CS21&gt;=1),1,0)</f>
        <v>0</v>
      </c>
      <c r="CT38" s="15">
        <f t="shared" si="30"/>
        <v>1</v>
      </c>
      <c r="CU38" s="15">
        <f t="shared" si="30"/>
        <v>0</v>
      </c>
      <c r="CV38" s="15">
        <f t="shared" si="30"/>
        <v>0</v>
      </c>
      <c r="CW38" s="15">
        <f t="shared" si="30"/>
        <v>0</v>
      </c>
      <c r="CX38" s="15">
        <f>IF(OR(CX15&gt;=1,CX20&gt;=1,CX21&gt;=1),1,0)</f>
        <v>0</v>
      </c>
      <c r="CY38" s="15">
        <f t="shared" si="30"/>
        <v>0</v>
      </c>
      <c r="CZ38" s="15">
        <f t="shared" si="30"/>
        <v>1</v>
      </c>
      <c r="DA38" s="15">
        <f t="shared" si="30"/>
        <v>0</v>
      </c>
      <c r="DB38" s="15">
        <f>IF(OR(DB15&gt;=1,DB20&gt;=1,DB21&gt;=1),1,0)</f>
        <v>0</v>
      </c>
      <c r="DC38" s="15">
        <f t="shared" si="30"/>
        <v>0</v>
      </c>
      <c r="DD38" s="15">
        <f t="shared" si="30"/>
        <v>0</v>
      </c>
      <c r="DE38" s="15">
        <f t="shared" si="30"/>
        <v>0</v>
      </c>
      <c r="DF38" s="15">
        <f t="shared" ref="DF38" si="31">IF(OR(DF15&gt;=1,DF20&gt;=1,DF21&gt;=1),1,0)</f>
        <v>0</v>
      </c>
      <c r="DG38" s="15">
        <f t="shared" si="30"/>
        <v>0</v>
      </c>
      <c r="DH38" s="15">
        <f t="shared" si="30"/>
        <v>0</v>
      </c>
      <c r="DI38" s="15">
        <f t="shared" si="30"/>
        <v>0</v>
      </c>
      <c r="DJ38" s="15">
        <f t="shared" si="30"/>
        <v>0</v>
      </c>
      <c r="DK38" s="15">
        <f t="shared" si="30"/>
        <v>0</v>
      </c>
      <c r="DL38" s="15">
        <f t="shared" si="30"/>
        <v>0</v>
      </c>
      <c r="DM38" s="15">
        <f t="shared" si="30"/>
        <v>0</v>
      </c>
      <c r="DN38" s="15">
        <f t="shared" si="30"/>
        <v>0</v>
      </c>
      <c r="DO38" s="15">
        <f t="shared" si="30"/>
        <v>0</v>
      </c>
      <c r="DP38" s="15">
        <f t="shared" si="30"/>
        <v>0</v>
      </c>
      <c r="DQ38" s="19"/>
      <c r="DR38" s="16">
        <f t="shared" si="20"/>
        <v>25</v>
      </c>
      <c r="DS38" s="12"/>
      <c r="DU38" s="14">
        <f t="shared" si="21"/>
        <v>1</v>
      </c>
      <c r="DV38" s="53">
        <f t="shared" si="22"/>
        <v>1</v>
      </c>
      <c r="DW38" s="21">
        <f t="shared" si="23"/>
        <v>0</v>
      </c>
      <c r="DX38" s="21">
        <f t="shared" si="24"/>
        <v>1</v>
      </c>
      <c r="DY38" s="24">
        <f t="shared" si="25"/>
        <v>0</v>
      </c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E38" s="64"/>
      <c r="GF38" s="5"/>
      <c r="GH38" s="5"/>
      <c r="GI38" s="5"/>
      <c r="GK38" s="64"/>
    </row>
    <row r="39" spans="1:194" x14ac:dyDescent="0.25">
      <c r="A39" s="35" t="s">
        <v>24</v>
      </c>
      <c r="B39" s="15">
        <f t="shared" ref="B39:AH39" si="32">IF(OR(B17&gt;=1,B29&gt;=1),1,0)</f>
        <v>1</v>
      </c>
      <c r="C39" s="15">
        <f t="shared" si="32"/>
        <v>0</v>
      </c>
      <c r="D39" s="15">
        <f t="shared" si="32"/>
        <v>0</v>
      </c>
      <c r="E39" s="15">
        <f t="shared" si="32"/>
        <v>0</v>
      </c>
      <c r="F39" s="15">
        <f t="shared" si="32"/>
        <v>0</v>
      </c>
      <c r="G39" s="15">
        <f t="shared" si="32"/>
        <v>0</v>
      </c>
      <c r="H39" s="15">
        <f t="shared" si="32"/>
        <v>0</v>
      </c>
      <c r="I39" s="15">
        <f t="shared" si="32"/>
        <v>0</v>
      </c>
      <c r="J39" s="15">
        <f t="shared" si="32"/>
        <v>0</v>
      </c>
      <c r="K39" s="15">
        <f t="shared" si="32"/>
        <v>1</v>
      </c>
      <c r="L39" s="15">
        <f t="shared" si="32"/>
        <v>0</v>
      </c>
      <c r="M39" s="15">
        <f t="shared" si="32"/>
        <v>0</v>
      </c>
      <c r="N39" s="15">
        <f t="shared" si="32"/>
        <v>0</v>
      </c>
      <c r="O39" s="15">
        <f t="shared" si="32"/>
        <v>0</v>
      </c>
      <c r="P39" s="15">
        <f t="shared" si="32"/>
        <v>0</v>
      </c>
      <c r="Q39" s="15">
        <f t="shared" si="32"/>
        <v>0</v>
      </c>
      <c r="R39" s="15">
        <f t="shared" si="32"/>
        <v>0</v>
      </c>
      <c r="S39" s="15">
        <f t="shared" si="32"/>
        <v>0</v>
      </c>
      <c r="T39" s="15">
        <f t="shared" si="32"/>
        <v>0</v>
      </c>
      <c r="U39" s="15">
        <f t="shared" si="32"/>
        <v>0</v>
      </c>
      <c r="V39" s="15">
        <f t="shared" si="32"/>
        <v>0</v>
      </c>
      <c r="W39" s="15">
        <f t="shared" si="32"/>
        <v>0</v>
      </c>
      <c r="X39" s="15">
        <f>IF(OR(X17&gt;=1,X29&gt;=1),1,0)</f>
        <v>0</v>
      </c>
      <c r="Y39" s="15">
        <f>IF(OR(Y17&gt;=1,Y29&gt;=1),1,0)</f>
        <v>0</v>
      </c>
      <c r="Z39" s="15">
        <f t="shared" si="32"/>
        <v>0</v>
      </c>
      <c r="AA39" s="15">
        <f t="shared" si="32"/>
        <v>0</v>
      </c>
      <c r="AB39" s="15">
        <f t="shared" si="32"/>
        <v>0</v>
      </c>
      <c r="AC39" s="15">
        <f t="shared" si="32"/>
        <v>1</v>
      </c>
      <c r="AD39" s="15">
        <f t="shared" si="32"/>
        <v>1</v>
      </c>
      <c r="AE39" s="15">
        <f t="shared" si="32"/>
        <v>0</v>
      </c>
      <c r="AF39" s="15">
        <f t="shared" si="32"/>
        <v>0</v>
      </c>
      <c r="AG39" s="15">
        <f t="shared" si="32"/>
        <v>0</v>
      </c>
      <c r="AH39" s="15">
        <f t="shared" si="32"/>
        <v>0</v>
      </c>
      <c r="AI39" s="15">
        <f t="shared" ref="AI39:BN39" si="33">IF(OR(AI17&gt;=1,AI29&gt;=1),1,0)</f>
        <v>0</v>
      </c>
      <c r="AJ39" s="15">
        <f t="shared" si="33"/>
        <v>0</v>
      </c>
      <c r="AK39" s="15">
        <f t="shared" si="33"/>
        <v>0</v>
      </c>
      <c r="AL39" s="15">
        <f t="shared" si="33"/>
        <v>0</v>
      </c>
      <c r="AM39" s="15">
        <f t="shared" si="33"/>
        <v>0</v>
      </c>
      <c r="AN39" s="15">
        <f t="shared" si="33"/>
        <v>0</v>
      </c>
      <c r="AO39" s="15">
        <f t="shared" si="33"/>
        <v>1</v>
      </c>
      <c r="AP39" s="15">
        <f t="shared" si="33"/>
        <v>0</v>
      </c>
      <c r="AQ39" s="15">
        <f t="shared" si="33"/>
        <v>0</v>
      </c>
      <c r="AR39" s="15">
        <f t="shared" si="33"/>
        <v>0</v>
      </c>
      <c r="AS39" s="15">
        <f t="shared" si="33"/>
        <v>0</v>
      </c>
      <c r="AT39" s="15">
        <f t="shared" si="33"/>
        <v>0</v>
      </c>
      <c r="AU39" s="15">
        <f t="shared" si="33"/>
        <v>0</v>
      </c>
      <c r="AV39" s="15">
        <f t="shared" si="33"/>
        <v>0</v>
      </c>
      <c r="AW39" s="15">
        <f t="shared" si="33"/>
        <v>0</v>
      </c>
      <c r="AX39" s="15">
        <f t="shared" ref="AX39" si="34">IF(OR(AX17&gt;=1,AX29&gt;=1),1,0)</f>
        <v>0</v>
      </c>
      <c r="AY39" s="15">
        <f t="shared" si="33"/>
        <v>0</v>
      </c>
      <c r="AZ39" s="15">
        <f t="shared" si="33"/>
        <v>0</v>
      </c>
      <c r="BA39" s="15">
        <f t="shared" si="33"/>
        <v>0</v>
      </c>
      <c r="BB39" s="15">
        <f t="shared" si="33"/>
        <v>0</v>
      </c>
      <c r="BC39" s="15">
        <f t="shared" si="33"/>
        <v>0</v>
      </c>
      <c r="BD39" s="15">
        <f t="shared" si="33"/>
        <v>0</v>
      </c>
      <c r="BE39" s="15">
        <f t="shared" si="33"/>
        <v>0</v>
      </c>
      <c r="BF39" s="15">
        <f t="shared" si="33"/>
        <v>0</v>
      </c>
      <c r="BG39" s="15">
        <f t="shared" si="33"/>
        <v>0</v>
      </c>
      <c r="BH39" s="15">
        <f t="shared" si="33"/>
        <v>0</v>
      </c>
      <c r="BI39" s="15">
        <f t="shared" si="33"/>
        <v>0</v>
      </c>
      <c r="BJ39" s="15">
        <f t="shared" si="33"/>
        <v>0</v>
      </c>
      <c r="BK39" s="15">
        <f t="shared" si="33"/>
        <v>0</v>
      </c>
      <c r="BL39" s="15">
        <f t="shared" si="33"/>
        <v>0</v>
      </c>
      <c r="BM39" s="15">
        <f t="shared" si="33"/>
        <v>1</v>
      </c>
      <c r="BN39" s="15">
        <f t="shared" si="33"/>
        <v>1</v>
      </c>
      <c r="BO39" s="15">
        <f t="shared" ref="BO39:CR39" si="35">IF(OR(BO17&gt;=1,BO29&gt;=1),1,0)</f>
        <v>0</v>
      </c>
      <c r="BP39" s="15">
        <f t="shared" si="35"/>
        <v>0</v>
      </c>
      <c r="BQ39" s="15">
        <f t="shared" si="35"/>
        <v>0</v>
      </c>
      <c r="BR39" s="15">
        <f t="shared" si="35"/>
        <v>1</v>
      </c>
      <c r="BS39" s="15">
        <f t="shared" si="35"/>
        <v>0</v>
      </c>
      <c r="BT39" s="15">
        <f t="shared" si="35"/>
        <v>0</v>
      </c>
      <c r="BU39" s="15">
        <f t="shared" si="35"/>
        <v>0</v>
      </c>
      <c r="BV39" s="15">
        <f t="shared" si="35"/>
        <v>0</v>
      </c>
      <c r="BW39" s="15">
        <f t="shared" si="35"/>
        <v>0</v>
      </c>
      <c r="BX39" s="15">
        <f t="shared" si="35"/>
        <v>0</v>
      </c>
      <c r="BY39" s="15">
        <f t="shared" si="35"/>
        <v>0</v>
      </c>
      <c r="BZ39" s="15">
        <f t="shared" si="35"/>
        <v>0</v>
      </c>
      <c r="CA39" s="15">
        <f t="shared" si="35"/>
        <v>0</v>
      </c>
      <c r="CB39" s="15">
        <f t="shared" si="35"/>
        <v>0</v>
      </c>
      <c r="CC39" s="15">
        <f t="shared" si="35"/>
        <v>0</v>
      </c>
      <c r="CD39" s="15">
        <f t="shared" si="35"/>
        <v>0</v>
      </c>
      <c r="CE39" s="15">
        <f t="shared" si="35"/>
        <v>0</v>
      </c>
      <c r="CF39" s="15">
        <f t="shared" si="35"/>
        <v>0</v>
      </c>
      <c r="CG39" s="15">
        <f t="shared" si="35"/>
        <v>0</v>
      </c>
      <c r="CH39" s="15">
        <f t="shared" si="35"/>
        <v>0</v>
      </c>
      <c r="CI39" s="15">
        <f t="shared" si="35"/>
        <v>0</v>
      </c>
      <c r="CJ39" s="15">
        <f t="shared" si="35"/>
        <v>0</v>
      </c>
      <c r="CK39" s="15">
        <f t="shared" si="35"/>
        <v>0</v>
      </c>
      <c r="CL39" s="15">
        <f t="shared" si="35"/>
        <v>0</v>
      </c>
      <c r="CM39" s="15">
        <f t="shared" si="35"/>
        <v>0</v>
      </c>
      <c r="CN39" s="15">
        <f t="shared" si="35"/>
        <v>0</v>
      </c>
      <c r="CO39" s="15">
        <f t="shared" si="35"/>
        <v>0</v>
      </c>
      <c r="CP39" s="15">
        <f t="shared" si="35"/>
        <v>0</v>
      </c>
      <c r="CQ39" s="15">
        <f t="shared" si="35"/>
        <v>0</v>
      </c>
      <c r="CR39" s="15">
        <f t="shared" si="35"/>
        <v>1</v>
      </c>
      <c r="CS39" s="15">
        <f t="shared" ref="CS39:DP39" si="36">IF(OR(CS17&gt;=1,CS29&gt;=1),1,0)</f>
        <v>0</v>
      </c>
      <c r="CT39" s="15">
        <f t="shared" si="36"/>
        <v>0</v>
      </c>
      <c r="CU39" s="15">
        <f t="shared" si="36"/>
        <v>0</v>
      </c>
      <c r="CV39" s="15">
        <f t="shared" si="36"/>
        <v>0</v>
      </c>
      <c r="CW39" s="15">
        <f t="shared" si="36"/>
        <v>0</v>
      </c>
      <c r="CX39" s="15">
        <f>IF(OR(CX17&gt;=1,CX29&gt;=1),1,0)</f>
        <v>1</v>
      </c>
      <c r="CY39" s="15">
        <f t="shared" si="36"/>
        <v>0</v>
      </c>
      <c r="CZ39" s="15">
        <f t="shared" si="36"/>
        <v>0</v>
      </c>
      <c r="DA39" s="15">
        <f t="shared" si="36"/>
        <v>0</v>
      </c>
      <c r="DB39" s="15">
        <f>IF(OR(DB17&gt;=1,DB29&gt;=1),1,0)</f>
        <v>0</v>
      </c>
      <c r="DC39" s="15">
        <f t="shared" si="36"/>
        <v>0</v>
      </c>
      <c r="DD39" s="15">
        <f t="shared" si="36"/>
        <v>0</v>
      </c>
      <c r="DE39" s="15">
        <f t="shared" si="36"/>
        <v>0</v>
      </c>
      <c r="DF39" s="15">
        <f t="shared" ref="DF39" si="37">IF(OR(DF17&gt;=1,DF29&gt;=1),1,0)</f>
        <v>0</v>
      </c>
      <c r="DG39" s="15">
        <f t="shared" si="36"/>
        <v>0</v>
      </c>
      <c r="DH39" s="15">
        <f t="shared" si="36"/>
        <v>0</v>
      </c>
      <c r="DI39" s="15">
        <f t="shared" si="36"/>
        <v>0</v>
      </c>
      <c r="DJ39" s="15">
        <f t="shared" si="36"/>
        <v>0</v>
      </c>
      <c r="DK39" s="15">
        <f t="shared" si="36"/>
        <v>0</v>
      </c>
      <c r="DL39" s="15">
        <f t="shared" si="36"/>
        <v>0</v>
      </c>
      <c r="DM39" s="15">
        <f t="shared" si="36"/>
        <v>0</v>
      </c>
      <c r="DN39" s="15">
        <f t="shared" si="36"/>
        <v>0</v>
      </c>
      <c r="DO39" s="15">
        <f t="shared" si="36"/>
        <v>0</v>
      </c>
      <c r="DP39" s="15">
        <f t="shared" si="36"/>
        <v>0</v>
      </c>
      <c r="DQ39" s="19"/>
      <c r="DR39" s="16">
        <f t="shared" si="20"/>
        <v>10</v>
      </c>
      <c r="DS39" s="12"/>
      <c r="DU39" s="14">
        <f t="shared" si="21"/>
        <v>0</v>
      </c>
      <c r="DV39" s="53">
        <f t="shared" si="22"/>
        <v>0</v>
      </c>
      <c r="DW39" s="21">
        <f t="shared" si="23"/>
        <v>0</v>
      </c>
      <c r="DX39" s="21">
        <f t="shared" si="24"/>
        <v>0</v>
      </c>
      <c r="DY39" s="24">
        <f t="shared" si="25"/>
        <v>0</v>
      </c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E39" s="64"/>
      <c r="GJ39" s="1"/>
      <c r="GK39" s="64"/>
    </row>
    <row r="40" spans="1:194" x14ac:dyDescent="0.25">
      <c r="A40" s="35" t="s">
        <v>59</v>
      </c>
      <c r="B40" s="15">
        <f>IF(OR(B$16&gt;=1),1,0)</f>
        <v>0</v>
      </c>
      <c r="C40" s="15">
        <f t="shared" ref="C40:BO40" si="38">IF(OR(C$16&gt;=1),1,0)</f>
        <v>0</v>
      </c>
      <c r="D40" s="15">
        <f t="shared" si="38"/>
        <v>0</v>
      </c>
      <c r="E40" s="15">
        <f t="shared" si="38"/>
        <v>0</v>
      </c>
      <c r="F40" s="15">
        <f t="shared" si="38"/>
        <v>0</v>
      </c>
      <c r="G40" s="15">
        <f t="shared" si="38"/>
        <v>0</v>
      </c>
      <c r="H40" s="15">
        <f t="shared" si="38"/>
        <v>0</v>
      </c>
      <c r="I40" s="15">
        <f t="shared" si="38"/>
        <v>0</v>
      </c>
      <c r="J40" s="15">
        <f t="shared" si="38"/>
        <v>0</v>
      </c>
      <c r="K40" s="15">
        <f t="shared" si="38"/>
        <v>0</v>
      </c>
      <c r="L40" s="15">
        <f t="shared" si="38"/>
        <v>0</v>
      </c>
      <c r="M40" s="15">
        <f t="shared" si="38"/>
        <v>0</v>
      </c>
      <c r="N40" s="15">
        <f t="shared" si="38"/>
        <v>0</v>
      </c>
      <c r="O40" s="15">
        <f t="shared" si="38"/>
        <v>0</v>
      </c>
      <c r="P40" s="15">
        <f t="shared" si="38"/>
        <v>0</v>
      </c>
      <c r="Q40" s="15">
        <f t="shared" si="38"/>
        <v>0</v>
      </c>
      <c r="R40" s="15">
        <f t="shared" si="38"/>
        <v>0</v>
      </c>
      <c r="S40" s="15">
        <f t="shared" si="38"/>
        <v>0</v>
      </c>
      <c r="T40" s="15">
        <f t="shared" si="38"/>
        <v>0</v>
      </c>
      <c r="U40" s="15">
        <f t="shared" si="38"/>
        <v>0</v>
      </c>
      <c r="V40" s="15">
        <f t="shared" si="38"/>
        <v>0</v>
      </c>
      <c r="W40" s="15">
        <f t="shared" si="38"/>
        <v>0</v>
      </c>
      <c r="X40" s="15">
        <f>IF(OR(X$16&gt;=1),1,0)</f>
        <v>0</v>
      </c>
      <c r="Y40" s="15">
        <f>IF(OR(Y$16&gt;=1),1,0)</f>
        <v>0</v>
      </c>
      <c r="Z40" s="15">
        <f t="shared" si="38"/>
        <v>0</v>
      </c>
      <c r="AA40" s="15">
        <f t="shared" si="38"/>
        <v>0</v>
      </c>
      <c r="AB40" s="15">
        <f t="shared" si="38"/>
        <v>1</v>
      </c>
      <c r="AC40" s="15">
        <f t="shared" si="38"/>
        <v>0</v>
      </c>
      <c r="AD40" s="15">
        <f t="shared" si="38"/>
        <v>0</v>
      </c>
      <c r="AE40" s="15">
        <f t="shared" si="38"/>
        <v>0</v>
      </c>
      <c r="AF40" s="15">
        <f t="shared" si="38"/>
        <v>0</v>
      </c>
      <c r="AG40" s="15">
        <f t="shared" si="38"/>
        <v>0</v>
      </c>
      <c r="AH40" s="15">
        <f t="shared" si="38"/>
        <v>0</v>
      </c>
      <c r="AI40" s="15">
        <f t="shared" si="38"/>
        <v>0</v>
      </c>
      <c r="AJ40" s="15">
        <f t="shared" si="38"/>
        <v>0</v>
      </c>
      <c r="AK40" s="15">
        <f t="shared" si="38"/>
        <v>0</v>
      </c>
      <c r="AL40" s="15">
        <f t="shared" si="38"/>
        <v>0</v>
      </c>
      <c r="AM40" s="15">
        <f t="shared" si="38"/>
        <v>0</v>
      </c>
      <c r="AN40" s="15">
        <f t="shared" si="38"/>
        <v>0</v>
      </c>
      <c r="AO40" s="15">
        <f t="shared" si="38"/>
        <v>0</v>
      </c>
      <c r="AP40" s="15">
        <f t="shared" si="38"/>
        <v>0</v>
      </c>
      <c r="AQ40" s="15">
        <f t="shared" si="38"/>
        <v>0</v>
      </c>
      <c r="AR40" s="15">
        <f t="shared" si="38"/>
        <v>0</v>
      </c>
      <c r="AS40" s="15">
        <f t="shared" si="38"/>
        <v>0</v>
      </c>
      <c r="AT40" s="15">
        <f t="shared" si="38"/>
        <v>0</v>
      </c>
      <c r="AU40" s="15">
        <f t="shared" si="38"/>
        <v>0</v>
      </c>
      <c r="AV40" s="15">
        <f t="shared" si="38"/>
        <v>0</v>
      </c>
      <c r="AW40" s="15">
        <f t="shared" si="38"/>
        <v>0</v>
      </c>
      <c r="AX40" s="15">
        <f t="shared" si="38"/>
        <v>0</v>
      </c>
      <c r="AY40" s="15">
        <f t="shared" si="38"/>
        <v>0</v>
      </c>
      <c r="AZ40" s="15">
        <f t="shared" si="38"/>
        <v>0</v>
      </c>
      <c r="BA40" s="15">
        <f t="shared" si="38"/>
        <v>0</v>
      </c>
      <c r="BB40" s="15">
        <f t="shared" si="38"/>
        <v>0</v>
      </c>
      <c r="BC40" s="15">
        <f t="shared" si="38"/>
        <v>0</v>
      </c>
      <c r="BD40" s="15">
        <f t="shared" si="38"/>
        <v>0</v>
      </c>
      <c r="BE40" s="15">
        <f t="shared" si="38"/>
        <v>0</v>
      </c>
      <c r="BF40" s="15">
        <f t="shared" si="38"/>
        <v>0</v>
      </c>
      <c r="BG40" s="15">
        <f t="shared" si="38"/>
        <v>0</v>
      </c>
      <c r="BH40" s="15">
        <f t="shared" si="38"/>
        <v>0</v>
      </c>
      <c r="BI40" s="15">
        <f t="shared" si="38"/>
        <v>0</v>
      </c>
      <c r="BJ40" s="15">
        <f t="shared" si="38"/>
        <v>0</v>
      </c>
      <c r="BK40" s="15">
        <f t="shared" si="38"/>
        <v>0</v>
      </c>
      <c r="BL40" s="15">
        <f t="shared" si="38"/>
        <v>0</v>
      </c>
      <c r="BM40" s="15">
        <f t="shared" si="38"/>
        <v>0</v>
      </c>
      <c r="BN40" s="15">
        <f t="shared" si="38"/>
        <v>1</v>
      </c>
      <c r="BO40" s="15">
        <f t="shared" si="38"/>
        <v>0</v>
      </c>
      <c r="BP40" s="15">
        <f t="shared" ref="BP40:DP40" si="39">IF(OR(BP$16&gt;=1),1,0)</f>
        <v>0</v>
      </c>
      <c r="BQ40" s="15">
        <f t="shared" si="39"/>
        <v>0</v>
      </c>
      <c r="BR40" s="15">
        <f t="shared" si="39"/>
        <v>0</v>
      </c>
      <c r="BS40" s="15">
        <f t="shared" si="39"/>
        <v>0</v>
      </c>
      <c r="BT40" s="15">
        <f t="shared" si="39"/>
        <v>1</v>
      </c>
      <c r="BU40" s="15">
        <f t="shared" si="39"/>
        <v>0</v>
      </c>
      <c r="BV40" s="15">
        <f t="shared" si="39"/>
        <v>0</v>
      </c>
      <c r="BW40" s="15">
        <f t="shared" si="39"/>
        <v>0</v>
      </c>
      <c r="BX40" s="15">
        <f t="shared" si="39"/>
        <v>0</v>
      </c>
      <c r="BY40" s="15">
        <f t="shared" si="39"/>
        <v>0</v>
      </c>
      <c r="BZ40" s="15">
        <f t="shared" si="39"/>
        <v>0</v>
      </c>
      <c r="CA40" s="15">
        <f t="shared" si="39"/>
        <v>0</v>
      </c>
      <c r="CB40" s="15">
        <f t="shared" si="39"/>
        <v>0</v>
      </c>
      <c r="CC40" s="15">
        <f t="shared" si="39"/>
        <v>0</v>
      </c>
      <c r="CD40" s="15">
        <f t="shared" si="39"/>
        <v>0</v>
      </c>
      <c r="CE40" s="15">
        <f t="shared" si="39"/>
        <v>0</v>
      </c>
      <c r="CF40" s="15">
        <f t="shared" si="39"/>
        <v>1</v>
      </c>
      <c r="CG40" s="15">
        <f t="shared" si="39"/>
        <v>0</v>
      </c>
      <c r="CH40" s="15">
        <f t="shared" si="39"/>
        <v>0</v>
      </c>
      <c r="CI40" s="15">
        <f t="shared" si="39"/>
        <v>0</v>
      </c>
      <c r="CJ40" s="15">
        <f t="shared" si="39"/>
        <v>0</v>
      </c>
      <c r="CK40" s="15">
        <f t="shared" si="39"/>
        <v>0</v>
      </c>
      <c r="CL40" s="15">
        <f t="shared" si="39"/>
        <v>0</v>
      </c>
      <c r="CM40" s="15">
        <f t="shared" si="39"/>
        <v>0</v>
      </c>
      <c r="CN40" s="15">
        <f t="shared" si="39"/>
        <v>0</v>
      </c>
      <c r="CO40" s="15">
        <f t="shared" si="39"/>
        <v>0</v>
      </c>
      <c r="CP40" s="15">
        <f t="shared" si="39"/>
        <v>0</v>
      </c>
      <c r="CQ40" s="15">
        <f t="shared" si="39"/>
        <v>0</v>
      </c>
      <c r="CR40" s="15">
        <f t="shared" si="39"/>
        <v>0</v>
      </c>
      <c r="CS40" s="15">
        <f t="shared" si="39"/>
        <v>0</v>
      </c>
      <c r="CT40" s="15">
        <f t="shared" si="39"/>
        <v>0</v>
      </c>
      <c r="CU40" s="15">
        <f t="shared" si="39"/>
        <v>1</v>
      </c>
      <c r="CV40" s="15">
        <f t="shared" si="39"/>
        <v>1</v>
      </c>
      <c r="CW40" s="15">
        <f t="shared" si="39"/>
        <v>0</v>
      </c>
      <c r="CX40" s="15">
        <f>IF(OR(CX$16&gt;=1),1,0)</f>
        <v>1</v>
      </c>
      <c r="CY40" s="15">
        <f t="shared" si="39"/>
        <v>0</v>
      </c>
      <c r="CZ40" s="15">
        <f t="shared" si="39"/>
        <v>0</v>
      </c>
      <c r="DA40" s="15">
        <f t="shared" si="39"/>
        <v>0</v>
      </c>
      <c r="DB40" s="15">
        <f>IF(OR(DB$16&gt;=1),1,0)</f>
        <v>0</v>
      </c>
      <c r="DC40" s="15">
        <f t="shared" si="39"/>
        <v>1</v>
      </c>
      <c r="DD40" s="15">
        <f t="shared" si="39"/>
        <v>0</v>
      </c>
      <c r="DE40" s="15">
        <f t="shared" si="39"/>
        <v>0</v>
      </c>
      <c r="DF40" s="15">
        <f t="shared" si="39"/>
        <v>0</v>
      </c>
      <c r="DG40" s="15">
        <f t="shared" si="39"/>
        <v>0</v>
      </c>
      <c r="DH40" s="15">
        <f t="shared" si="39"/>
        <v>0</v>
      </c>
      <c r="DI40" s="15">
        <f t="shared" si="39"/>
        <v>0</v>
      </c>
      <c r="DJ40" s="15">
        <f t="shared" si="39"/>
        <v>0</v>
      </c>
      <c r="DK40" s="15">
        <f t="shared" si="39"/>
        <v>0</v>
      </c>
      <c r="DL40" s="15">
        <f t="shared" si="39"/>
        <v>0</v>
      </c>
      <c r="DM40" s="15">
        <f t="shared" si="39"/>
        <v>0</v>
      </c>
      <c r="DN40" s="15">
        <f t="shared" si="39"/>
        <v>0</v>
      </c>
      <c r="DO40" s="15">
        <f t="shared" si="39"/>
        <v>0</v>
      </c>
      <c r="DP40" s="15">
        <f t="shared" si="39"/>
        <v>0</v>
      </c>
      <c r="DQ40" s="19"/>
      <c r="DR40" s="16">
        <f t="shared" si="20"/>
        <v>8</v>
      </c>
      <c r="DS40" s="12"/>
      <c r="DU40" s="14">
        <f t="shared" si="21"/>
        <v>0</v>
      </c>
      <c r="DV40" s="53">
        <f t="shared" si="22"/>
        <v>0</v>
      </c>
      <c r="DW40" s="21">
        <f t="shared" si="23"/>
        <v>0</v>
      </c>
      <c r="DX40" s="21">
        <f t="shared" si="24"/>
        <v>0</v>
      </c>
      <c r="DY40" s="24">
        <f t="shared" si="25"/>
        <v>0</v>
      </c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E40" s="64"/>
      <c r="GJ40" s="1"/>
      <c r="GK40" s="64"/>
    </row>
    <row r="41" spans="1:194" x14ac:dyDescent="0.25">
      <c r="A41" s="41" t="s">
        <v>45</v>
      </c>
      <c r="B41" s="15">
        <f t="shared" ref="B41:AH41" si="40">IF(OR(B18&gt;=1,B19&gt;=1,B22&gt;=1,B23&gt;=1,B24&gt;=1,B25&gt;=1,B26&gt;=1),1,0)</f>
        <v>0</v>
      </c>
      <c r="C41" s="15">
        <f t="shared" si="40"/>
        <v>0</v>
      </c>
      <c r="D41" s="15">
        <f t="shared" si="40"/>
        <v>1</v>
      </c>
      <c r="E41" s="15">
        <f t="shared" si="40"/>
        <v>1</v>
      </c>
      <c r="F41" s="15">
        <f t="shared" si="40"/>
        <v>0</v>
      </c>
      <c r="G41" s="15">
        <f t="shared" si="40"/>
        <v>0</v>
      </c>
      <c r="H41" s="15">
        <f t="shared" si="40"/>
        <v>0</v>
      </c>
      <c r="I41" s="15">
        <f t="shared" si="40"/>
        <v>1</v>
      </c>
      <c r="J41" s="15">
        <f t="shared" si="40"/>
        <v>0</v>
      </c>
      <c r="K41" s="15">
        <f t="shared" si="40"/>
        <v>0</v>
      </c>
      <c r="L41" s="15">
        <f t="shared" si="40"/>
        <v>0</v>
      </c>
      <c r="M41" s="15">
        <f t="shared" si="40"/>
        <v>0</v>
      </c>
      <c r="N41" s="15">
        <f t="shared" si="40"/>
        <v>0</v>
      </c>
      <c r="O41" s="15">
        <f t="shared" si="40"/>
        <v>0</v>
      </c>
      <c r="P41" s="15">
        <f t="shared" si="40"/>
        <v>0</v>
      </c>
      <c r="Q41" s="15">
        <f t="shared" si="40"/>
        <v>0</v>
      </c>
      <c r="R41" s="15">
        <f t="shared" si="40"/>
        <v>1</v>
      </c>
      <c r="S41" s="15">
        <f t="shared" si="40"/>
        <v>0</v>
      </c>
      <c r="T41" s="15">
        <f t="shared" si="40"/>
        <v>1</v>
      </c>
      <c r="U41" s="15">
        <f t="shared" si="40"/>
        <v>1</v>
      </c>
      <c r="V41" s="15">
        <f t="shared" si="40"/>
        <v>1</v>
      </c>
      <c r="W41" s="15">
        <f t="shared" si="40"/>
        <v>0</v>
      </c>
      <c r="X41" s="15">
        <f>IF(OR(X18&gt;=1,X19&gt;=1,X22&gt;=1,X23&gt;=1,X24&gt;=1,X25&gt;=1,X26&gt;=1),1,0)</f>
        <v>0</v>
      </c>
      <c r="Y41" s="15">
        <f>IF(OR(Y18&gt;=1,Y19&gt;=1,Y22&gt;=1,Y23&gt;=1,Y24&gt;=1,Y25&gt;=1,Y26&gt;=1),1,0)</f>
        <v>0</v>
      </c>
      <c r="Z41" s="15">
        <f t="shared" si="40"/>
        <v>1</v>
      </c>
      <c r="AA41" s="15">
        <f t="shared" si="40"/>
        <v>1</v>
      </c>
      <c r="AB41" s="15">
        <f t="shared" si="40"/>
        <v>1</v>
      </c>
      <c r="AC41" s="15">
        <f t="shared" si="40"/>
        <v>0</v>
      </c>
      <c r="AD41" s="15">
        <f t="shared" si="40"/>
        <v>1</v>
      </c>
      <c r="AE41" s="15">
        <f t="shared" si="40"/>
        <v>0</v>
      </c>
      <c r="AF41" s="15">
        <f t="shared" si="40"/>
        <v>0</v>
      </c>
      <c r="AG41" s="15">
        <f t="shared" si="40"/>
        <v>1</v>
      </c>
      <c r="AH41" s="15">
        <f t="shared" si="40"/>
        <v>1</v>
      </c>
      <c r="AI41" s="15">
        <f t="shared" ref="AI41:BN41" si="41">IF(OR(AI18&gt;=1,AI19&gt;=1,AI22&gt;=1,AI23&gt;=1,AI24&gt;=1,AI25&gt;=1,AI26&gt;=1),1,0)</f>
        <v>1</v>
      </c>
      <c r="AJ41" s="15">
        <f t="shared" si="41"/>
        <v>1</v>
      </c>
      <c r="AK41" s="15">
        <f t="shared" si="41"/>
        <v>1</v>
      </c>
      <c r="AL41" s="15">
        <f t="shared" si="41"/>
        <v>1</v>
      </c>
      <c r="AM41" s="15">
        <f t="shared" si="41"/>
        <v>0</v>
      </c>
      <c r="AN41" s="15">
        <f t="shared" si="41"/>
        <v>0</v>
      </c>
      <c r="AO41" s="15">
        <f t="shared" si="41"/>
        <v>1</v>
      </c>
      <c r="AP41" s="15">
        <f t="shared" si="41"/>
        <v>0</v>
      </c>
      <c r="AQ41" s="15">
        <f t="shared" si="41"/>
        <v>1</v>
      </c>
      <c r="AR41" s="15">
        <f t="shared" si="41"/>
        <v>1</v>
      </c>
      <c r="AS41" s="15">
        <f t="shared" si="41"/>
        <v>1</v>
      </c>
      <c r="AT41" s="15">
        <f t="shared" si="41"/>
        <v>0</v>
      </c>
      <c r="AU41" s="15">
        <f t="shared" si="41"/>
        <v>0</v>
      </c>
      <c r="AV41" s="15">
        <f t="shared" si="41"/>
        <v>0</v>
      </c>
      <c r="AW41" s="15">
        <f t="shared" si="41"/>
        <v>0</v>
      </c>
      <c r="AX41" s="15">
        <f t="shared" ref="AX41" si="42">IF(OR(AX18&gt;=1,AX19&gt;=1,AX22&gt;=1,AX23&gt;=1,AX24&gt;=1,AX25&gt;=1,AX26&gt;=1),1,0)</f>
        <v>0</v>
      </c>
      <c r="AY41" s="15">
        <f t="shared" si="41"/>
        <v>1</v>
      </c>
      <c r="AZ41" s="15">
        <f t="shared" si="41"/>
        <v>1</v>
      </c>
      <c r="BA41" s="15">
        <f t="shared" si="41"/>
        <v>1</v>
      </c>
      <c r="BB41" s="15">
        <f t="shared" si="41"/>
        <v>0</v>
      </c>
      <c r="BC41" s="15">
        <f t="shared" si="41"/>
        <v>0</v>
      </c>
      <c r="BD41" s="15">
        <f t="shared" si="41"/>
        <v>1</v>
      </c>
      <c r="BE41" s="15">
        <f t="shared" si="41"/>
        <v>1</v>
      </c>
      <c r="BF41" s="15">
        <f t="shared" si="41"/>
        <v>1</v>
      </c>
      <c r="BG41" s="15">
        <f t="shared" si="41"/>
        <v>1</v>
      </c>
      <c r="BH41" s="15">
        <f t="shared" si="41"/>
        <v>0</v>
      </c>
      <c r="BI41" s="15">
        <f t="shared" si="41"/>
        <v>0</v>
      </c>
      <c r="BJ41" s="15">
        <f t="shared" si="41"/>
        <v>0</v>
      </c>
      <c r="BK41" s="15">
        <f t="shared" si="41"/>
        <v>0</v>
      </c>
      <c r="BL41" s="15">
        <f t="shared" si="41"/>
        <v>1</v>
      </c>
      <c r="BM41" s="15">
        <f t="shared" si="41"/>
        <v>0</v>
      </c>
      <c r="BN41" s="15">
        <f t="shared" si="41"/>
        <v>1</v>
      </c>
      <c r="BO41" s="15">
        <f t="shared" ref="BO41:CR41" si="43">IF(OR(BO18&gt;=1,BO19&gt;=1,BO22&gt;=1,BO23&gt;=1,BO24&gt;=1,BO25&gt;=1,BO26&gt;=1),1,0)</f>
        <v>0</v>
      </c>
      <c r="BP41" s="15">
        <f t="shared" si="43"/>
        <v>1</v>
      </c>
      <c r="BQ41" s="15">
        <f t="shared" si="43"/>
        <v>0</v>
      </c>
      <c r="BR41" s="15">
        <f t="shared" si="43"/>
        <v>1</v>
      </c>
      <c r="BS41" s="15">
        <f t="shared" si="43"/>
        <v>0</v>
      </c>
      <c r="BT41" s="15">
        <f t="shared" si="43"/>
        <v>1</v>
      </c>
      <c r="BU41" s="15">
        <f t="shared" si="43"/>
        <v>1</v>
      </c>
      <c r="BV41" s="15">
        <f t="shared" si="43"/>
        <v>0</v>
      </c>
      <c r="BW41" s="15">
        <f t="shared" si="43"/>
        <v>0</v>
      </c>
      <c r="BX41" s="15">
        <f t="shared" si="43"/>
        <v>0</v>
      </c>
      <c r="BY41" s="15">
        <f t="shared" si="43"/>
        <v>0</v>
      </c>
      <c r="BZ41" s="15">
        <f t="shared" si="43"/>
        <v>0</v>
      </c>
      <c r="CA41" s="15">
        <f t="shared" si="43"/>
        <v>0</v>
      </c>
      <c r="CB41" s="15">
        <f t="shared" si="43"/>
        <v>0</v>
      </c>
      <c r="CC41" s="15">
        <f t="shared" si="43"/>
        <v>0</v>
      </c>
      <c r="CD41" s="15">
        <f t="shared" si="43"/>
        <v>0</v>
      </c>
      <c r="CE41" s="15">
        <f t="shared" si="43"/>
        <v>0</v>
      </c>
      <c r="CF41" s="15">
        <f t="shared" si="43"/>
        <v>1</v>
      </c>
      <c r="CG41" s="15">
        <f t="shared" si="43"/>
        <v>0</v>
      </c>
      <c r="CH41" s="15">
        <f t="shared" si="43"/>
        <v>0</v>
      </c>
      <c r="CI41" s="15">
        <f t="shared" si="43"/>
        <v>0</v>
      </c>
      <c r="CJ41" s="15">
        <f t="shared" si="43"/>
        <v>0</v>
      </c>
      <c r="CK41" s="15">
        <f t="shared" si="43"/>
        <v>0</v>
      </c>
      <c r="CL41" s="15">
        <f t="shared" si="43"/>
        <v>0</v>
      </c>
      <c r="CM41" s="15">
        <f t="shared" si="43"/>
        <v>0</v>
      </c>
      <c r="CN41" s="15">
        <f t="shared" si="43"/>
        <v>0</v>
      </c>
      <c r="CO41" s="15">
        <f t="shared" si="43"/>
        <v>1</v>
      </c>
      <c r="CP41" s="15">
        <f t="shared" si="43"/>
        <v>0</v>
      </c>
      <c r="CQ41" s="15">
        <f t="shared" si="43"/>
        <v>1</v>
      </c>
      <c r="CR41" s="15">
        <f t="shared" si="43"/>
        <v>0</v>
      </c>
      <c r="CS41" s="15">
        <f t="shared" ref="CS41:DP41" si="44">IF(OR(CS18&gt;=1,CS19&gt;=1,CS22&gt;=1,CS23&gt;=1,CS24&gt;=1,CS25&gt;=1,CS26&gt;=1),1,0)</f>
        <v>1</v>
      </c>
      <c r="CT41" s="15">
        <f t="shared" si="44"/>
        <v>1</v>
      </c>
      <c r="CU41" s="15">
        <f t="shared" si="44"/>
        <v>0</v>
      </c>
      <c r="CV41" s="15">
        <f t="shared" si="44"/>
        <v>0</v>
      </c>
      <c r="CW41" s="15">
        <f t="shared" si="44"/>
        <v>0</v>
      </c>
      <c r="CX41" s="15">
        <f>IF(OR(CX18&gt;=1,CX19&gt;=1,CX22&gt;=1,CX23&gt;=1,CX24&gt;=1,CX25&gt;=1,CX26&gt;=1),1,0)</f>
        <v>0</v>
      </c>
      <c r="CY41" s="15">
        <f t="shared" si="44"/>
        <v>0</v>
      </c>
      <c r="CZ41" s="15">
        <f t="shared" si="44"/>
        <v>1</v>
      </c>
      <c r="DA41" s="15">
        <f t="shared" si="44"/>
        <v>1</v>
      </c>
      <c r="DB41" s="15">
        <f>IF(OR(DB18&gt;=1,DB19&gt;=1,DB22&gt;=1,DB23&gt;=1,DB24&gt;=1,DB25&gt;=1,DB26&gt;=1),1,0)</f>
        <v>1</v>
      </c>
      <c r="DC41" s="15">
        <f t="shared" si="44"/>
        <v>0</v>
      </c>
      <c r="DD41" s="15">
        <f t="shared" si="44"/>
        <v>0</v>
      </c>
      <c r="DE41" s="15">
        <f t="shared" si="44"/>
        <v>0</v>
      </c>
      <c r="DF41" s="15">
        <f t="shared" ref="DF41" si="45">IF(OR(DF18&gt;=1,DF19&gt;=1,DF22&gt;=1,DF23&gt;=1,DF24&gt;=1,DF25&gt;=1,DF26&gt;=1),1,0)</f>
        <v>0</v>
      </c>
      <c r="DG41" s="15">
        <f t="shared" si="44"/>
        <v>0</v>
      </c>
      <c r="DH41" s="15">
        <f t="shared" si="44"/>
        <v>0</v>
      </c>
      <c r="DI41" s="15">
        <f t="shared" si="44"/>
        <v>1</v>
      </c>
      <c r="DJ41" s="15">
        <f t="shared" si="44"/>
        <v>1</v>
      </c>
      <c r="DK41" s="15">
        <f t="shared" si="44"/>
        <v>0</v>
      </c>
      <c r="DL41" s="15">
        <f t="shared" si="44"/>
        <v>1</v>
      </c>
      <c r="DM41" s="15">
        <f t="shared" si="44"/>
        <v>1</v>
      </c>
      <c r="DN41" s="15">
        <f t="shared" si="44"/>
        <v>0</v>
      </c>
      <c r="DO41" s="15">
        <f t="shared" si="44"/>
        <v>1</v>
      </c>
      <c r="DP41" s="15">
        <f t="shared" si="44"/>
        <v>0</v>
      </c>
      <c r="DQ41" s="19"/>
      <c r="DR41" s="16">
        <f t="shared" si="20"/>
        <v>47</v>
      </c>
      <c r="DS41" s="12"/>
      <c r="DU41" s="14">
        <f t="shared" si="21"/>
        <v>12</v>
      </c>
      <c r="DV41" s="53">
        <f t="shared" si="22"/>
        <v>3</v>
      </c>
      <c r="DW41" s="21">
        <f t="shared" si="23"/>
        <v>3</v>
      </c>
      <c r="DX41" s="21">
        <f t="shared" si="24"/>
        <v>5</v>
      </c>
      <c r="DY41" s="24">
        <f t="shared" si="25"/>
        <v>7</v>
      </c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E41" s="64"/>
      <c r="GJ41" s="1"/>
      <c r="GK41" s="64"/>
    </row>
    <row r="42" spans="1:194" x14ac:dyDescent="0.25">
      <c r="A42" s="41" t="s">
        <v>60</v>
      </c>
      <c r="B42" s="15">
        <f>IF(OR(B$27&gt;=1,B$28&gt;=1),1,0)</f>
        <v>0</v>
      </c>
      <c r="C42" s="15">
        <f t="shared" ref="C42:BO42" si="46">IF(OR(C$27&gt;=1,C$28&gt;=1),1,0)</f>
        <v>0</v>
      </c>
      <c r="D42" s="15">
        <f t="shared" si="46"/>
        <v>0</v>
      </c>
      <c r="E42" s="15">
        <f t="shared" si="46"/>
        <v>0</v>
      </c>
      <c r="F42" s="15">
        <f t="shared" si="46"/>
        <v>0</v>
      </c>
      <c r="G42" s="15">
        <f t="shared" si="46"/>
        <v>0</v>
      </c>
      <c r="H42" s="15">
        <f t="shared" si="46"/>
        <v>0</v>
      </c>
      <c r="I42" s="15">
        <f t="shared" si="46"/>
        <v>0</v>
      </c>
      <c r="J42" s="15">
        <f t="shared" si="46"/>
        <v>0</v>
      </c>
      <c r="K42" s="15">
        <f t="shared" si="46"/>
        <v>0</v>
      </c>
      <c r="L42" s="15">
        <f t="shared" si="46"/>
        <v>0</v>
      </c>
      <c r="M42" s="15">
        <f t="shared" si="46"/>
        <v>0</v>
      </c>
      <c r="N42" s="15">
        <f t="shared" si="46"/>
        <v>0</v>
      </c>
      <c r="O42" s="15">
        <f t="shared" si="46"/>
        <v>1</v>
      </c>
      <c r="P42" s="15">
        <f t="shared" si="46"/>
        <v>1</v>
      </c>
      <c r="Q42" s="15">
        <f t="shared" si="46"/>
        <v>1</v>
      </c>
      <c r="R42" s="15">
        <f t="shared" si="46"/>
        <v>0</v>
      </c>
      <c r="S42" s="15">
        <f t="shared" si="46"/>
        <v>1</v>
      </c>
      <c r="T42" s="15">
        <f t="shared" si="46"/>
        <v>0</v>
      </c>
      <c r="U42" s="15">
        <f t="shared" si="46"/>
        <v>1</v>
      </c>
      <c r="V42" s="15">
        <f t="shared" si="46"/>
        <v>0</v>
      </c>
      <c r="W42" s="15">
        <f t="shared" si="46"/>
        <v>1</v>
      </c>
      <c r="X42" s="15">
        <f>IF(OR(X$27&gt;=1,X$28&gt;=1),1,0)</f>
        <v>1</v>
      </c>
      <c r="Y42" s="15">
        <f>IF(OR(Y$27&gt;=1,Y$28&gt;=1),1,0)</f>
        <v>1</v>
      </c>
      <c r="Z42" s="15">
        <f t="shared" si="46"/>
        <v>0</v>
      </c>
      <c r="AA42" s="15">
        <f t="shared" si="46"/>
        <v>0</v>
      </c>
      <c r="AB42" s="15">
        <f t="shared" si="46"/>
        <v>1</v>
      </c>
      <c r="AC42" s="15">
        <f t="shared" si="46"/>
        <v>1</v>
      </c>
      <c r="AD42" s="15">
        <f t="shared" si="46"/>
        <v>0</v>
      </c>
      <c r="AE42" s="15">
        <f t="shared" si="46"/>
        <v>0</v>
      </c>
      <c r="AF42" s="15">
        <f t="shared" si="46"/>
        <v>0</v>
      </c>
      <c r="AG42" s="15">
        <f t="shared" si="46"/>
        <v>0</v>
      </c>
      <c r="AH42" s="15">
        <f t="shared" si="46"/>
        <v>0</v>
      </c>
      <c r="AI42" s="15">
        <f t="shared" si="46"/>
        <v>0</v>
      </c>
      <c r="AJ42" s="15">
        <f t="shared" si="46"/>
        <v>0</v>
      </c>
      <c r="AK42" s="15">
        <f t="shared" si="46"/>
        <v>0</v>
      </c>
      <c r="AL42" s="15">
        <f t="shared" si="46"/>
        <v>0</v>
      </c>
      <c r="AM42" s="15">
        <f t="shared" si="46"/>
        <v>0</v>
      </c>
      <c r="AN42" s="15">
        <f t="shared" si="46"/>
        <v>1</v>
      </c>
      <c r="AO42" s="15">
        <f t="shared" si="46"/>
        <v>1</v>
      </c>
      <c r="AP42" s="15">
        <f t="shared" si="46"/>
        <v>1</v>
      </c>
      <c r="AQ42" s="15">
        <f t="shared" si="46"/>
        <v>0</v>
      </c>
      <c r="AR42" s="15">
        <f t="shared" si="46"/>
        <v>0</v>
      </c>
      <c r="AS42" s="15">
        <f t="shared" si="46"/>
        <v>0</v>
      </c>
      <c r="AT42" s="15">
        <f t="shared" si="46"/>
        <v>0</v>
      </c>
      <c r="AU42" s="15">
        <f t="shared" si="46"/>
        <v>0</v>
      </c>
      <c r="AV42" s="15">
        <f t="shared" si="46"/>
        <v>0</v>
      </c>
      <c r="AW42" s="15">
        <f t="shared" si="46"/>
        <v>1</v>
      </c>
      <c r="AX42" s="15">
        <f t="shared" si="46"/>
        <v>1</v>
      </c>
      <c r="AY42" s="15">
        <f t="shared" si="46"/>
        <v>0</v>
      </c>
      <c r="AZ42" s="15">
        <f t="shared" si="46"/>
        <v>0</v>
      </c>
      <c r="BA42" s="15">
        <f t="shared" si="46"/>
        <v>0</v>
      </c>
      <c r="BB42" s="15">
        <f t="shared" si="46"/>
        <v>0</v>
      </c>
      <c r="BC42" s="15">
        <f t="shared" si="46"/>
        <v>0</v>
      </c>
      <c r="BD42" s="15">
        <f t="shared" si="46"/>
        <v>0</v>
      </c>
      <c r="BE42" s="15">
        <f t="shared" si="46"/>
        <v>0</v>
      </c>
      <c r="BF42" s="15">
        <f t="shared" si="46"/>
        <v>0</v>
      </c>
      <c r="BG42" s="15">
        <f t="shared" si="46"/>
        <v>0</v>
      </c>
      <c r="BH42" s="15">
        <f t="shared" si="46"/>
        <v>0</v>
      </c>
      <c r="BI42" s="15">
        <f t="shared" si="46"/>
        <v>0</v>
      </c>
      <c r="BJ42" s="15">
        <f t="shared" si="46"/>
        <v>1</v>
      </c>
      <c r="BK42" s="15">
        <f t="shared" si="46"/>
        <v>1</v>
      </c>
      <c r="BL42" s="15">
        <f t="shared" si="46"/>
        <v>0</v>
      </c>
      <c r="BM42" s="15">
        <f t="shared" si="46"/>
        <v>0</v>
      </c>
      <c r="BN42" s="15">
        <f t="shared" si="46"/>
        <v>0</v>
      </c>
      <c r="BO42" s="15">
        <f t="shared" si="46"/>
        <v>0</v>
      </c>
      <c r="BP42" s="15">
        <f t="shared" ref="BP42:DP42" si="47">IF(OR(BP$27&gt;=1,BP$28&gt;=1),1,0)</f>
        <v>1</v>
      </c>
      <c r="BQ42" s="15">
        <f t="shared" si="47"/>
        <v>1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15">
        <f t="shared" si="47"/>
        <v>0</v>
      </c>
      <c r="BV42" s="15">
        <f t="shared" si="47"/>
        <v>0</v>
      </c>
      <c r="BW42" s="15">
        <f t="shared" si="47"/>
        <v>1</v>
      </c>
      <c r="BX42" s="15">
        <f t="shared" si="47"/>
        <v>1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1</v>
      </c>
      <c r="CC42" s="15">
        <f t="shared" si="47"/>
        <v>1</v>
      </c>
      <c r="CD42" s="15">
        <f t="shared" si="47"/>
        <v>0</v>
      </c>
      <c r="CE42" s="15">
        <f t="shared" si="47"/>
        <v>1</v>
      </c>
      <c r="CF42" s="15">
        <f t="shared" si="47"/>
        <v>0</v>
      </c>
      <c r="CG42" s="15">
        <f t="shared" si="47"/>
        <v>0</v>
      </c>
      <c r="CH42" s="15">
        <f t="shared" si="47"/>
        <v>0</v>
      </c>
      <c r="CI42" s="15">
        <f t="shared" si="47"/>
        <v>0</v>
      </c>
      <c r="CJ42" s="15">
        <f t="shared" si="47"/>
        <v>1</v>
      </c>
      <c r="CK42" s="15">
        <f t="shared" si="47"/>
        <v>1</v>
      </c>
      <c r="CL42" s="15">
        <f t="shared" si="47"/>
        <v>1</v>
      </c>
      <c r="CM42" s="15">
        <f t="shared" si="47"/>
        <v>0</v>
      </c>
      <c r="CN42" s="15">
        <f t="shared" si="47"/>
        <v>1</v>
      </c>
      <c r="CO42" s="15">
        <f t="shared" si="47"/>
        <v>0</v>
      </c>
      <c r="CP42" s="15">
        <f t="shared" si="47"/>
        <v>1</v>
      </c>
      <c r="CQ42" s="15">
        <f t="shared" si="47"/>
        <v>0</v>
      </c>
      <c r="CR42" s="15">
        <f t="shared" si="47"/>
        <v>0</v>
      </c>
      <c r="CS42" s="15">
        <f t="shared" si="47"/>
        <v>1</v>
      </c>
      <c r="CT42" s="15">
        <f t="shared" si="47"/>
        <v>0</v>
      </c>
      <c r="CU42" s="15">
        <f t="shared" si="47"/>
        <v>1</v>
      </c>
      <c r="CV42" s="15">
        <f t="shared" si="47"/>
        <v>1</v>
      </c>
      <c r="CW42" s="15">
        <f t="shared" si="47"/>
        <v>1</v>
      </c>
      <c r="CX42" s="15">
        <f>IF(OR(CX$27&gt;=1,CX$28&gt;=1),1,0)</f>
        <v>0</v>
      </c>
      <c r="CY42" s="15">
        <f t="shared" si="47"/>
        <v>1</v>
      </c>
      <c r="CZ42" s="15">
        <f t="shared" si="47"/>
        <v>0</v>
      </c>
      <c r="DA42" s="15">
        <f t="shared" si="47"/>
        <v>0</v>
      </c>
      <c r="DB42" s="15">
        <f>IF(OR(DB$27&gt;=1,DB$28&gt;=1),1,0)</f>
        <v>0</v>
      </c>
      <c r="DC42" s="15">
        <f t="shared" si="47"/>
        <v>1</v>
      </c>
      <c r="DD42" s="15">
        <f t="shared" si="47"/>
        <v>1</v>
      </c>
      <c r="DE42" s="15">
        <f t="shared" si="47"/>
        <v>1</v>
      </c>
      <c r="DF42" s="15">
        <f t="shared" si="47"/>
        <v>1</v>
      </c>
      <c r="DG42" s="15">
        <f t="shared" si="47"/>
        <v>1</v>
      </c>
      <c r="DH42" s="15">
        <f t="shared" si="47"/>
        <v>1</v>
      </c>
      <c r="DI42" s="15">
        <f t="shared" si="47"/>
        <v>1</v>
      </c>
      <c r="DJ42" s="15">
        <f t="shared" si="47"/>
        <v>1</v>
      </c>
      <c r="DK42" s="15">
        <f t="shared" si="47"/>
        <v>0</v>
      </c>
      <c r="DL42" s="15">
        <f t="shared" si="47"/>
        <v>0</v>
      </c>
      <c r="DM42" s="15">
        <f t="shared" si="47"/>
        <v>0</v>
      </c>
      <c r="DN42" s="15">
        <f t="shared" si="47"/>
        <v>0</v>
      </c>
      <c r="DO42" s="15">
        <f t="shared" si="47"/>
        <v>1</v>
      </c>
      <c r="DP42" s="15">
        <f t="shared" si="47"/>
        <v>1</v>
      </c>
      <c r="DQ42" s="19"/>
      <c r="DR42" s="16">
        <f t="shared" si="20"/>
        <v>44</v>
      </c>
      <c r="DS42" s="12"/>
      <c r="DU42" s="14">
        <f t="shared" si="21"/>
        <v>16</v>
      </c>
      <c r="DV42" s="53">
        <f t="shared" si="22"/>
        <v>10</v>
      </c>
      <c r="DW42" s="21">
        <f t="shared" si="23"/>
        <v>4</v>
      </c>
      <c r="DX42" s="21">
        <f t="shared" si="24"/>
        <v>2</v>
      </c>
      <c r="DY42" s="24">
        <f t="shared" si="25"/>
        <v>5</v>
      </c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E42" s="64"/>
      <c r="GJ42" s="1"/>
      <c r="GK42" s="64"/>
    </row>
    <row r="43" spans="1:194" ht="14.25" customHeight="1" x14ac:dyDescent="0.25">
      <c r="A43" s="41" t="s">
        <v>19</v>
      </c>
      <c r="B43" s="15">
        <f t="shared" ref="B43:AH43" si="48">IF(OR(B30&gt;=1,B31&gt;=1),1,0)</f>
        <v>0</v>
      </c>
      <c r="C43" s="15">
        <f t="shared" si="48"/>
        <v>0</v>
      </c>
      <c r="D43" s="15">
        <f t="shared" si="48"/>
        <v>0</v>
      </c>
      <c r="E43" s="15">
        <f t="shared" si="48"/>
        <v>0</v>
      </c>
      <c r="F43" s="15">
        <f t="shared" si="48"/>
        <v>0</v>
      </c>
      <c r="G43" s="15">
        <f t="shared" si="48"/>
        <v>0</v>
      </c>
      <c r="H43" s="15">
        <f t="shared" si="48"/>
        <v>0</v>
      </c>
      <c r="I43" s="15">
        <f t="shared" si="48"/>
        <v>0</v>
      </c>
      <c r="J43" s="15">
        <f t="shared" si="48"/>
        <v>0</v>
      </c>
      <c r="K43" s="15">
        <f t="shared" si="48"/>
        <v>0</v>
      </c>
      <c r="L43" s="15">
        <f t="shared" si="48"/>
        <v>1</v>
      </c>
      <c r="M43" s="15">
        <f t="shared" si="48"/>
        <v>0</v>
      </c>
      <c r="N43" s="15">
        <f t="shared" si="48"/>
        <v>0</v>
      </c>
      <c r="O43" s="15">
        <f t="shared" si="48"/>
        <v>0</v>
      </c>
      <c r="P43" s="15">
        <f t="shared" si="48"/>
        <v>0</v>
      </c>
      <c r="Q43" s="15">
        <f t="shared" si="48"/>
        <v>0</v>
      </c>
      <c r="R43" s="15">
        <f t="shared" si="48"/>
        <v>0</v>
      </c>
      <c r="S43" s="15">
        <f t="shared" si="48"/>
        <v>0</v>
      </c>
      <c r="T43" s="15">
        <f t="shared" si="48"/>
        <v>0</v>
      </c>
      <c r="U43" s="15">
        <f t="shared" si="48"/>
        <v>0</v>
      </c>
      <c r="V43" s="15">
        <f t="shared" si="48"/>
        <v>0</v>
      </c>
      <c r="W43" s="15">
        <f t="shared" si="48"/>
        <v>0</v>
      </c>
      <c r="X43" s="15">
        <f>IF(OR(X30&gt;=1,X31&gt;=1),1,0)</f>
        <v>0</v>
      </c>
      <c r="Y43" s="15">
        <f>IF(OR(Y30&gt;=1,Y31&gt;=1),1,0)</f>
        <v>0</v>
      </c>
      <c r="Z43" s="15">
        <f t="shared" si="48"/>
        <v>0</v>
      </c>
      <c r="AA43" s="15">
        <f t="shared" si="48"/>
        <v>0</v>
      </c>
      <c r="AB43" s="15">
        <f t="shared" si="48"/>
        <v>0</v>
      </c>
      <c r="AC43" s="15">
        <f t="shared" si="48"/>
        <v>0</v>
      </c>
      <c r="AD43" s="15">
        <f t="shared" si="48"/>
        <v>0</v>
      </c>
      <c r="AE43" s="15">
        <f t="shared" si="48"/>
        <v>0</v>
      </c>
      <c r="AF43" s="15">
        <f t="shared" si="48"/>
        <v>0</v>
      </c>
      <c r="AG43" s="15">
        <f t="shared" si="48"/>
        <v>0</v>
      </c>
      <c r="AH43" s="15">
        <f t="shared" si="48"/>
        <v>0</v>
      </c>
      <c r="AI43" s="15">
        <f t="shared" ref="AI43:BN43" si="49">IF(OR(AI30&gt;=1,AI31&gt;=1),1,0)</f>
        <v>0</v>
      </c>
      <c r="AJ43" s="15">
        <f t="shared" si="49"/>
        <v>0</v>
      </c>
      <c r="AK43" s="15">
        <f t="shared" si="49"/>
        <v>0</v>
      </c>
      <c r="AL43" s="15">
        <f t="shared" si="49"/>
        <v>0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1</v>
      </c>
      <c r="AV43" s="15">
        <f t="shared" si="49"/>
        <v>1</v>
      </c>
      <c r="AW43" s="15">
        <f t="shared" si="49"/>
        <v>0</v>
      </c>
      <c r="AX43" s="15">
        <f t="shared" ref="AX43" si="50">IF(OR(AX30&gt;=1,AX31&gt;=1),1,0)</f>
        <v>0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15">
        <f t="shared" si="49"/>
        <v>0</v>
      </c>
      <c r="BJ43" s="15">
        <f t="shared" si="49"/>
        <v>0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ref="BO43:CR43" si="51">IF(OR(BO30&gt;=1,BO31&gt;=1),1,0)</f>
        <v>0</v>
      </c>
      <c r="BP43" s="15">
        <f t="shared" si="51"/>
        <v>0</v>
      </c>
      <c r="BQ43" s="15">
        <f t="shared" si="51"/>
        <v>0</v>
      </c>
      <c r="BR43" s="15">
        <f t="shared" si="51"/>
        <v>0</v>
      </c>
      <c r="BS43" s="15">
        <f t="shared" si="51"/>
        <v>0</v>
      </c>
      <c r="BT43" s="15">
        <f t="shared" si="51"/>
        <v>0</v>
      </c>
      <c r="BU43" s="15">
        <f t="shared" si="51"/>
        <v>0</v>
      </c>
      <c r="BV43" s="15">
        <f t="shared" si="51"/>
        <v>0</v>
      </c>
      <c r="BW43" s="15">
        <f t="shared" si="51"/>
        <v>0</v>
      </c>
      <c r="BX43" s="15">
        <f t="shared" si="51"/>
        <v>0</v>
      </c>
      <c r="BY43" s="15">
        <f t="shared" si="51"/>
        <v>1</v>
      </c>
      <c r="BZ43" s="15">
        <f t="shared" si="51"/>
        <v>1</v>
      </c>
      <c r="CA43" s="15">
        <f t="shared" si="51"/>
        <v>0</v>
      </c>
      <c r="CB43" s="15">
        <f t="shared" si="51"/>
        <v>0</v>
      </c>
      <c r="CC43" s="15">
        <f t="shared" si="51"/>
        <v>0</v>
      </c>
      <c r="CD43" s="15">
        <f t="shared" si="51"/>
        <v>0</v>
      </c>
      <c r="CE43" s="15">
        <f t="shared" si="51"/>
        <v>0</v>
      </c>
      <c r="CF43" s="15">
        <f t="shared" si="51"/>
        <v>0</v>
      </c>
      <c r="CG43" s="15">
        <f t="shared" si="51"/>
        <v>0</v>
      </c>
      <c r="CH43" s="15">
        <f t="shared" si="51"/>
        <v>0</v>
      </c>
      <c r="CI43" s="15">
        <f t="shared" si="51"/>
        <v>0</v>
      </c>
      <c r="CJ43" s="15">
        <f t="shared" si="51"/>
        <v>0</v>
      </c>
      <c r="CK43" s="15">
        <f t="shared" si="51"/>
        <v>0</v>
      </c>
      <c r="CL43" s="15">
        <f t="shared" si="51"/>
        <v>0</v>
      </c>
      <c r="CM43" s="15">
        <f t="shared" si="51"/>
        <v>0</v>
      </c>
      <c r="CN43" s="15">
        <f t="shared" si="51"/>
        <v>0</v>
      </c>
      <c r="CO43" s="15">
        <f t="shared" si="51"/>
        <v>0</v>
      </c>
      <c r="CP43" s="15">
        <f t="shared" si="51"/>
        <v>0</v>
      </c>
      <c r="CQ43" s="15">
        <f t="shared" si="51"/>
        <v>0</v>
      </c>
      <c r="CR43" s="15">
        <f t="shared" si="51"/>
        <v>0</v>
      </c>
      <c r="CS43" s="15">
        <f t="shared" ref="CS43:DP43" si="52">IF(OR(CS30&gt;=1,CS31&gt;=1),1,0)</f>
        <v>0</v>
      </c>
      <c r="CT43" s="15">
        <f t="shared" si="52"/>
        <v>0</v>
      </c>
      <c r="CU43" s="15">
        <f t="shared" si="52"/>
        <v>0</v>
      </c>
      <c r="CV43" s="15">
        <f t="shared" si="52"/>
        <v>0</v>
      </c>
      <c r="CW43" s="15">
        <f t="shared" si="52"/>
        <v>0</v>
      </c>
      <c r="CX43" s="15">
        <f>IF(OR(CX30&gt;=1,CX31&gt;=1),1,0)</f>
        <v>0</v>
      </c>
      <c r="CY43" s="15">
        <f t="shared" si="52"/>
        <v>0</v>
      </c>
      <c r="CZ43" s="15">
        <f t="shared" si="52"/>
        <v>0</v>
      </c>
      <c r="DA43" s="15">
        <f t="shared" si="52"/>
        <v>0</v>
      </c>
      <c r="DB43" s="15">
        <f>IF(OR(DB30&gt;=1,DB31&gt;=1),1,0)</f>
        <v>0</v>
      </c>
      <c r="DC43" s="15">
        <f t="shared" si="52"/>
        <v>0</v>
      </c>
      <c r="DD43" s="15">
        <f t="shared" si="52"/>
        <v>0</v>
      </c>
      <c r="DE43" s="15">
        <f t="shared" si="52"/>
        <v>0</v>
      </c>
      <c r="DF43" s="15">
        <f t="shared" ref="DF43" si="53">IF(OR(DF30&gt;=1,DF31&gt;=1),1,0)</f>
        <v>0</v>
      </c>
      <c r="DG43" s="15">
        <f t="shared" si="52"/>
        <v>0</v>
      </c>
      <c r="DH43" s="15">
        <f t="shared" si="52"/>
        <v>0</v>
      </c>
      <c r="DI43" s="15">
        <f t="shared" si="52"/>
        <v>0</v>
      </c>
      <c r="DJ43" s="15">
        <f t="shared" si="52"/>
        <v>0</v>
      </c>
      <c r="DK43" s="15">
        <f t="shared" si="52"/>
        <v>1</v>
      </c>
      <c r="DL43" s="15">
        <f t="shared" si="52"/>
        <v>0</v>
      </c>
      <c r="DM43" s="15">
        <f t="shared" si="52"/>
        <v>0</v>
      </c>
      <c r="DN43" s="15">
        <f t="shared" si="52"/>
        <v>0</v>
      </c>
      <c r="DO43" s="15">
        <f t="shared" si="52"/>
        <v>0</v>
      </c>
      <c r="DP43" s="15">
        <f t="shared" si="52"/>
        <v>0</v>
      </c>
      <c r="DQ43" s="19"/>
      <c r="DR43" s="16">
        <f t="shared" si="20"/>
        <v>6</v>
      </c>
      <c r="DS43" s="12"/>
      <c r="DU43" s="14">
        <f t="shared" si="21"/>
        <v>4</v>
      </c>
      <c r="DV43" s="53">
        <f t="shared" si="22"/>
        <v>0</v>
      </c>
      <c r="DW43" s="21">
        <f t="shared" si="23"/>
        <v>3</v>
      </c>
      <c r="DX43" s="21">
        <f t="shared" si="24"/>
        <v>1</v>
      </c>
      <c r="DY43" s="24">
        <f t="shared" si="25"/>
        <v>0</v>
      </c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E43" s="64"/>
      <c r="GJ43" s="1"/>
      <c r="GK43" s="64"/>
    </row>
    <row r="44" spans="1:194" s="10" customFormat="1" x14ac:dyDescent="0.25">
      <c r="A44" s="41" t="s">
        <v>43</v>
      </c>
      <c r="B44" s="15">
        <f>IF(OR(B$32&gt;=1),1,0)</f>
        <v>0</v>
      </c>
      <c r="C44" s="15">
        <f t="shared" ref="C44:BO44" si="54">IF(OR(C$32&gt;=1),1,0)</f>
        <v>1</v>
      </c>
      <c r="D44" s="15">
        <f t="shared" si="54"/>
        <v>0</v>
      </c>
      <c r="E44" s="15">
        <f t="shared" si="54"/>
        <v>0</v>
      </c>
      <c r="F44" s="15">
        <f t="shared" si="54"/>
        <v>0</v>
      </c>
      <c r="G44" s="15">
        <f t="shared" si="54"/>
        <v>0</v>
      </c>
      <c r="H44" s="15">
        <f t="shared" si="54"/>
        <v>0</v>
      </c>
      <c r="I44" s="15">
        <f t="shared" si="54"/>
        <v>0</v>
      </c>
      <c r="J44" s="15">
        <f t="shared" si="54"/>
        <v>0</v>
      </c>
      <c r="K44" s="15">
        <f t="shared" si="54"/>
        <v>0</v>
      </c>
      <c r="L44" s="15">
        <f t="shared" si="54"/>
        <v>0</v>
      </c>
      <c r="M44" s="15">
        <f t="shared" si="54"/>
        <v>0</v>
      </c>
      <c r="N44" s="15">
        <f t="shared" si="54"/>
        <v>0</v>
      </c>
      <c r="O44" s="15">
        <f t="shared" si="54"/>
        <v>0</v>
      </c>
      <c r="P44" s="15">
        <f t="shared" si="54"/>
        <v>0</v>
      </c>
      <c r="Q44" s="15">
        <f t="shared" si="54"/>
        <v>0</v>
      </c>
      <c r="R44" s="15">
        <f t="shared" si="54"/>
        <v>0</v>
      </c>
      <c r="S44" s="15">
        <f t="shared" si="54"/>
        <v>0</v>
      </c>
      <c r="T44" s="15">
        <f t="shared" si="54"/>
        <v>0</v>
      </c>
      <c r="U44" s="15">
        <f t="shared" si="54"/>
        <v>0</v>
      </c>
      <c r="V44" s="15">
        <f t="shared" si="54"/>
        <v>0</v>
      </c>
      <c r="W44" s="15">
        <f t="shared" si="54"/>
        <v>0</v>
      </c>
      <c r="X44" s="15">
        <f>IF(OR(X$32&gt;=1),1,0)</f>
        <v>0</v>
      </c>
      <c r="Y44" s="15">
        <f>IF(OR(Y$32&gt;=1),1,0)</f>
        <v>0</v>
      </c>
      <c r="Z44" s="15">
        <f t="shared" si="54"/>
        <v>0</v>
      </c>
      <c r="AA44" s="15">
        <f t="shared" si="54"/>
        <v>0</v>
      </c>
      <c r="AB44" s="15">
        <f t="shared" si="54"/>
        <v>0</v>
      </c>
      <c r="AC44" s="15">
        <f t="shared" si="54"/>
        <v>0</v>
      </c>
      <c r="AD44" s="15">
        <f t="shared" si="54"/>
        <v>0</v>
      </c>
      <c r="AE44" s="15">
        <f t="shared" si="54"/>
        <v>0</v>
      </c>
      <c r="AF44" s="15">
        <f t="shared" si="54"/>
        <v>0</v>
      </c>
      <c r="AG44" s="15">
        <f t="shared" si="54"/>
        <v>0</v>
      </c>
      <c r="AH44" s="15">
        <f t="shared" si="54"/>
        <v>0</v>
      </c>
      <c r="AI44" s="15">
        <f t="shared" si="54"/>
        <v>0</v>
      </c>
      <c r="AJ44" s="15">
        <f t="shared" si="54"/>
        <v>0</v>
      </c>
      <c r="AK44" s="15">
        <f t="shared" si="54"/>
        <v>0</v>
      </c>
      <c r="AL44" s="15">
        <f t="shared" si="54"/>
        <v>0</v>
      </c>
      <c r="AM44" s="15">
        <f t="shared" si="54"/>
        <v>1</v>
      </c>
      <c r="AN44" s="15">
        <f t="shared" si="54"/>
        <v>0</v>
      </c>
      <c r="AO44" s="15">
        <f t="shared" si="54"/>
        <v>0</v>
      </c>
      <c r="AP44" s="15">
        <f t="shared" si="54"/>
        <v>0</v>
      </c>
      <c r="AQ44" s="15">
        <f t="shared" si="54"/>
        <v>0</v>
      </c>
      <c r="AR44" s="15">
        <f t="shared" si="54"/>
        <v>0</v>
      </c>
      <c r="AS44" s="15">
        <f t="shared" si="54"/>
        <v>0</v>
      </c>
      <c r="AT44" s="15">
        <f t="shared" si="54"/>
        <v>0</v>
      </c>
      <c r="AU44" s="15">
        <f t="shared" si="54"/>
        <v>0</v>
      </c>
      <c r="AV44" s="15">
        <f t="shared" si="54"/>
        <v>0</v>
      </c>
      <c r="AW44" s="15">
        <f t="shared" si="54"/>
        <v>0</v>
      </c>
      <c r="AX44" s="15">
        <f t="shared" si="54"/>
        <v>0</v>
      </c>
      <c r="AY44" s="15">
        <f t="shared" si="54"/>
        <v>0</v>
      </c>
      <c r="AZ44" s="15">
        <f t="shared" si="54"/>
        <v>0</v>
      </c>
      <c r="BA44" s="15">
        <f t="shared" si="54"/>
        <v>0</v>
      </c>
      <c r="BB44" s="15">
        <f t="shared" si="54"/>
        <v>0</v>
      </c>
      <c r="BC44" s="15">
        <f t="shared" si="54"/>
        <v>0</v>
      </c>
      <c r="BD44" s="15">
        <f t="shared" si="54"/>
        <v>0</v>
      </c>
      <c r="BE44" s="15">
        <f t="shared" si="54"/>
        <v>0</v>
      </c>
      <c r="BF44" s="15">
        <f t="shared" si="54"/>
        <v>0</v>
      </c>
      <c r="BG44" s="15">
        <f t="shared" si="54"/>
        <v>0</v>
      </c>
      <c r="BH44" s="15">
        <f t="shared" si="54"/>
        <v>0</v>
      </c>
      <c r="BI44" s="15">
        <f t="shared" si="54"/>
        <v>0</v>
      </c>
      <c r="BJ44" s="15">
        <f t="shared" si="54"/>
        <v>0</v>
      </c>
      <c r="BK44" s="15">
        <f t="shared" si="54"/>
        <v>0</v>
      </c>
      <c r="BL44" s="15">
        <f t="shared" si="54"/>
        <v>0</v>
      </c>
      <c r="BM44" s="15">
        <f t="shared" si="54"/>
        <v>0</v>
      </c>
      <c r="BN44" s="15">
        <f t="shared" si="54"/>
        <v>0</v>
      </c>
      <c r="BO44" s="15">
        <f t="shared" si="54"/>
        <v>0</v>
      </c>
      <c r="BP44" s="15">
        <f t="shared" ref="BP44:DP44" si="55">IF(OR(BP$32&gt;=1),1,0)</f>
        <v>0</v>
      </c>
      <c r="BQ44" s="15">
        <f t="shared" si="55"/>
        <v>0</v>
      </c>
      <c r="BR44" s="15">
        <f t="shared" si="55"/>
        <v>0</v>
      </c>
      <c r="BS44" s="15">
        <f t="shared" si="55"/>
        <v>0</v>
      </c>
      <c r="BT44" s="15">
        <f t="shared" si="55"/>
        <v>0</v>
      </c>
      <c r="BU44" s="15">
        <f t="shared" si="55"/>
        <v>0</v>
      </c>
      <c r="BV44" s="15">
        <f t="shared" si="55"/>
        <v>1</v>
      </c>
      <c r="BW44" s="15">
        <f t="shared" si="55"/>
        <v>0</v>
      </c>
      <c r="BX44" s="15">
        <f t="shared" si="55"/>
        <v>0</v>
      </c>
      <c r="BY44" s="15">
        <f t="shared" si="55"/>
        <v>0</v>
      </c>
      <c r="BZ44" s="15">
        <f t="shared" si="55"/>
        <v>0</v>
      </c>
      <c r="CA44" s="15">
        <f t="shared" si="55"/>
        <v>0</v>
      </c>
      <c r="CB44" s="15">
        <f t="shared" si="55"/>
        <v>0</v>
      </c>
      <c r="CC44" s="15">
        <f t="shared" si="55"/>
        <v>0</v>
      </c>
      <c r="CD44" s="15">
        <f t="shared" si="55"/>
        <v>0</v>
      </c>
      <c r="CE44" s="15">
        <f t="shared" si="55"/>
        <v>0</v>
      </c>
      <c r="CF44" s="15">
        <f t="shared" si="55"/>
        <v>0</v>
      </c>
      <c r="CG44" s="15">
        <f t="shared" si="55"/>
        <v>0</v>
      </c>
      <c r="CH44" s="15">
        <f t="shared" si="55"/>
        <v>0</v>
      </c>
      <c r="CI44" s="15">
        <f t="shared" si="55"/>
        <v>0</v>
      </c>
      <c r="CJ44" s="15">
        <f t="shared" si="55"/>
        <v>0</v>
      </c>
      <c r="CK44" s="15">
        <f t="shared" si="55"/>
        <v>0</v>
      </c>
      <c r="CL44" s="15">
        <f t="shared" si="55"/>
        <v>0</v>
      </c>
      <c r="CM44" s="15">
        <f t="shared" si="55"/>
        <v>0</v>
      </c>
      <c r="CN44" s="15">
        <f t="shared" si="55"/>
        <v>0</v>
      </c>
      <c r="CO44" s="15">
        <f t="shared" si="55"/>
        <v>0</v>
      </c>
      <c r="CP44" s="15">
        <f t="shared" si="55"/>
        <v>0</v>
      </c>
      <c r="CQ44" s="15">
        <f t="shared" si="55"/>
        <v>0</v>
      </c>
      <c r="CR44" s="15">
        <f t="shared" si="55"/>
        <v>0</v>
      </c>
      <c r="CS44" s="15">
        <f t="shared" si="55"/>
        <v>0</v>
      </c>
      <c r="CT44" s="15">
        <f t="shared" si="55"/>
        <v>0</v>
      </c>
      <c r="CU44" s="15">
        <f t="shared" si="55"/>
        <v>0</v>
      </c>
      <c r="CV44" s="15">
        <f t="shared" si="55"/>
        <v>0</v>
      </c>
      <c r="CW44" s="15">
        <f t="shared" si="55"/>
        <v>0</v>
      </c>
      <c r="CX44" s="15">
        <f>IF(OR(CX$32&gt;=1),1,0)</f>
        <v>0</v>
      </c>
      <c r="CY44" s="15">
        <f t="shared" si="55"/>
        <v>0</v>
      </c>
      <c r="CZ44" s="15">
        <f t="shared" si="55"/>
        <v>0</v>
      </c>
      <c r="DA44" s="15">
        <f t="shared" si="55"/>
        <v>0</v>
      </c>
      <c r="DB44" s="15">
        <f>IF(OR(DB$32&gt;=1),1,0)</f>
        <v>0</v>
      </c>
      <c r="DC44" s="15">
        <f t="shared" si="55"/>
        <v>0</v>
      </c>
      <c r="DD44" s="15">
        <f t="shared" si="55"/>
        <v>0</v>
      </c>
      <c r="DE44" s="15">
        <f t="shared" si="55"/>
        <v>0</v>
      </c>
      <c r="DF44" s="15">
        <f t="shared" si="55"/>
        <v>0</v>
      </c>
      <c r="DG44" s="15">
        <f t="shared" si="55"/>
        <v>0</v>
      </c>
      <c r="DH44" s="15">
        <f t="shared" si="55"/>
        <v>0</v>
      </c>
      <c r="DI44" s="15">
        <f t="shared" si="55"/>
        <v>0</v>
      </c>
      <c r="DJ44" s="15">
        <f t="shared" si="55"/>
        <v>0</v>
      </c>
      <c r="DK44" s="15">
        <f t="shared" si="55"/>
        <v>0</v>
      </c>
      <c r="DL44" s="15">
        <f t="shared" si="55"/>
        <v>0</v>
      </c>
      <c r="DM44" s="15">
        <f t="shared" si="55"/>
        <v>0</v>
      </c>
      <c r="DN44" s="15">
        <f t="shared" si="55"/>
        <v>1</v>
      </c>
      <c r="DO44" s="15">
        <f t="shared" si="55"/>
        <v>0</v>
      </c>
      <c r="DP44" s="15">
        <f t="shared" si="55"/>
        <v>0</v>
      </c>
      <c r="DQ44" s="19"/>
      <c r="DR44" s="16">
        <f t="shared" si="20"/>
        <v>4</v>
      </c>
      <c r="DS44" s="12"/>
      <c r="DT44" s="1"/>
      <c r="DU44" s="14">
        <f t="shared" si="21"/>
        <v>4</v>
      </c>
      <c r="DV44" s="53">
        <f t="shared" si="22"/>
        <v>0</v>
      </c>
      <c r="DW44" s="21">
        <f t="shared" si="23"/>
        <v>4</v>
      </c>
      <c r="DX44" s="21">
        <f t="shared" si="24"/>
        <v>0</v>
      </c>
      <c r="DY44" s="24">
        <f t="shared" si="25"/>
        <v>0</v>
      </c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"/>
      <c r="GE44" s="64"/>
      <c r="GF44" s="1"/>
      <c r="GG44" s="1"/>
      <c r="GH44" s="1"/>
      <c r="GI44" s="1"/>
      <c r="GJ44" s="1"/>
      <c r="GK44" s="64"/>
      <c r="GL44" s="1"/>
    </row>
    <row r="45" spans="1:194" s="10" customFormat="1" ht="13.8" thickBot="1" x14ac:dyDescent="0.3">
      <c r="A45" s="41" t="s">
        <v>18</v>
      </c>
      <c r="B45" s="15">
        <f>IF(OR(B$33&gt;=1),1,0)</f>
        <v>0</v>
      </c>
      <c r="C45" s="15">
        <f t="shared" ref="C45:BO45" si="56">IF(OR(C$33&gt;=1),1,0)</f>
        <v>0</v>
      </c>
      <c r="D45" s="15">
        <f t="shared" si="56"/>
        <v>0</v>
      </c>
      <c r="E45" s="15">
        <f t="shared" si="56"/>
        <v>0</v>
      </c>
      <c r="F45" s="15">
        <f t="shared" si="56"/>
        <v>1</v>
      </c>
      <c r="G45" s="15">
        <f t="shared" si="56"/>
        <v>1</v>
      </c>
      <c r="H45" s="15">
        <f t="shared" si="56"/>
        <v>1</v>
      </c>
      <c r="I45" s="15">
        <f t="shared" si="56"/>
        <v>0</v>
      </c>
      <c r="J45" s="15">
        <f t="shared" si="56"/>
        <v>1</v>
      </c>
      <c r="K45" s="15">
        <f t="shared" si="56"/>
        <v>1</v>
      </c>
      <c r="L45" s="15">
        <f t="shared" si="56"/>
        <v>1</v>
      </c>
      <c r="M45" s="15">
        <f t="shared" si="56"/>
        <v>1</v>
      </c>
      <c r="N45" s="15">
        <f t="shared" si="56"/>
        <v>1</v>
      </c>
      <c r="O45" s="15">
        <f t="shared" si="56"/>
        <v>0</v>
      </c>
      <c r="P45" s="15">
        <f t="shared" si="56"/>
        <v>1</v>
      </c>
      <c r="Q45" s="15">
        <f t="shared" si="56"/>
        <v>0</v>
      </c>
      <c r="R45" s="15">
        <f t="shared" si="56"/>
        <v>0</v>
      </c>
      <c r="S45" s="15">
        <f t="shared" si="56"/>
        <v>0</v>
      </c>
      <c r="T45" s="15">
        <f t="shared" si="56"/>
        <v>0</v>
      </c>
      <c r="U45" s="15">
        <f t="shared" si="56"/>
        <v>1</v>
      </c>
      <c r="V45" s="15">
        <f t="shared" si="56"/>
        <v>0</v>
      </c>
      <c r="W45" s="15">
        <f t="shared" si="56"/>
        <v>1</v>
      </c>
      <c r="X45" s="15">
        <f>IF(OR(X$33&gt;=1),1,0)</f>
        <v>0</v>
      </c>
      <c r="Y45" s="15">
        <f>IF(OR(Y$33&gt;=1),1,0)</f>
        <v>0</v>
      </c>
      <c r="Z45" s="15">
        <f t="shared" si="56"/>
        <v>0</v>
      </c>
      <c r="AA45" s="15">
        <f t="shared" si="56"/>
        <v>0</v>
      </c>
      <c r="AB45" s="15">
        <f t="shared" si="56"/>
        <v>0</v>
      </c>
      <c r="AC45" s="15">
        <f t="shared" si="56"/>
        <v>0</v>
      </c>
      <c r="AD45" s="15">
        <f t="shared" si="56"/>
        <v>0</v>
      </c>
      <c r="AE45" s="15">
        <f t="shared" si="56"/>
        <v>1</v>
      </c>
      <c r="AF45" s="15">
        <f t="shared" si="56"/>
        <v>0</v>
      </c>
      <c r="AG45" s="15">
        <f t="shared" si="56"/>
        <v>0</v>
      </c>
      <c r="AH45" s="15">
        <f t="shared" si="56"/>
        <v>1</v>
      </c>
      <c r="AI45" s="15">
        <f t="shared" si="56"/>
        <v>1</v>
      </c>
      <c r="AJ45" s="15">
        <f t="shared" si="56"/>
        <v>0</v>
      </c>
      <c r="AK45" s="15">
        <f t="shared" si="56"/>
        <v>1</v>
      </c>
      <c r="AL45" s="15">
        <f t="shared" si="56"/>
        <v>1</v>
      </c>
      <c r="AM45" s="15">
        <f t="shared" si="56"/>
        <v>0</v>
      </c>
      <c r="AN45" s="15">
        <f t="shared" si="56"/>
        <v>0</v>
      </c>
      <c r="AO45" s="15">
        <f t="shared" si="56"/>
        <v>0</v>
      </c>
      <c r="AP45" s="15">
        <f t="shared" si="56"/>
        <v>0</v>
      </c>
      <c r="AQ45" s="15">
        <f t="shared" si="56"/>
        <v>0</v>
      </c>
      <c r="AR45" s="15">
        <f t="shared" si="56"/>
        <v>0</v>
      </c>
      <c r="AS45" s="15">
        <f t="shared" si="56"/>
        <v>0</v>
      </c>
      <c r="AT45" s="15">
        <f t="shared" si="56"/>
        <v>1</v>
      </c>
      <c r="AU45" s="15">
        <f t="shared" si="56"/>
        <v>0</v>
      </c>
      <c r="AV45" s="15">
        <f t="shared" si="56"/>
        <v>0</v>
      </c>
      <c r="AW45" s="15">
        <f t="shared" si="56"/>
        <v>0</v>
      </c>
      <c r="AX45" s="15">
        <f t="shared" si="56"/>
        <v>0</v>
      </c>
      <c r="AY45" s="15">
        <f t="shared" si="56"/>
        <v>0</v>
      </c>
      <c r="AZ45" s="15">
        <f t="shared" si="56"/>
        <v>0</v>
      </c>
      <c r="BA45" s="15">
        <f t="shared" si="56"/>
        <v>0</v>
      </c>
      <c r="BB45" s="15">
        <f t="shared" si="56"/>
        <v>1</v>
      </c>
      <c r="BC45" s="15">
        <f t="shared" si="56"/>
        <v>1</v>
      </c>
      <c r="BD45" s="15">
        <f t="shared" si="56"/>
        <v>0</v>
      </c>
      <c r="BE45" s="15">
        <f t="shared" si="56"/>
        <v>0</v>
      </c>
      <c r="BF45" s="15">
        <f t="shared" si="56"/>
        <v>0</v>
      </c>
      <c r="BG45" s="15">
        <f t="shared" si="56"/>
        <v>0</v>
      </c>
      <c r="BH45" s="15">
        <f t="shared" si="56"/>
        <v>1</v>
      </c>
      <c r="BI45" s="15">
        <f t="shared" si="56"/>
        <v>1</v>
      </c>
      <c r="BJ45" s="15">
        <f t="shared" si="56"/>
        <v>0</v>
      </c>
      <c r="BK45" s="15">
        <f t="shared" si="56"/>
        <v>0</v>
      </c>
      <c r="BL45" s="15">
        <f t="shared" si="56"/>
        <v>0</v>
      </c>
      <c r="BM45" s="15">
        <f t="shared" si="56"/>
        <v>1</v>
      </c>
      <c r="BN45" s="15">
        <f t="shared" si="56"/>
        <v>1</v>
      </c>
      <c r="BO45" s="15">
        <f t="shared" si="56"/>
        <v>1</v>
      </c>
      <c r="BP45" s="15">
        <f t="shared" ref="BP45:DP45" si="57">IF(OR(BP$33&gt;=1),1,0)</f>
        <v>0</v>
      </c>
      <c r="BQ45" s="15">
        <f t="shared" si="57"/>
        <v>0</v>
      </c>
      <c r="BR45" s="15">
        <f t="shared" si="57"/>
        <v>1</v>
      </c>
      <c r="BS45" s="15">
        <f t="shared" si="57"/>
        <v>1</v>
      </c>
      <c r="BT45" s="15">
        <f t="shared" si="57"/>
        <v>0</v>
      </c>
      <c r="BU45" s="15">
        <f t="shared" si="57"/>
        <v>0</v>
      </c>
      <c r="BV45" s="15">
        <f t="shared" si="57"/>
        <v>0</v>
      </c>
      <c r="BW45" s="15">
        <f t="shared" si="57"/>
        <v>0</v>
      </c>
      <c r="BX45" s="15">
        <f t="shared" si="57"/>
        <v>0</v>
      </c>
      <c r="BY45" s="15">
        <f t="shared" si="57"/>
        <v>0</v>
      </c>
      <c r="BZ45" s="15">
        <f t="shared" si="57"/>
        <v>0</v>
      </c>
      <c r="CA45" s="15">
        <f t="shared" si="57"/>
        <v>0</v>
      </c>
      <c r="CB45" s="15">
        <f t="shared" si="57"/>
        <v>0</v>
      </c>
      <c r="CC45" s="15">
        <f t="shared" si="57"/>
        <v>0</v>
      </c>
      <c r="CD45" s="15">
        <f t="shared" si="57"/>
        <v>1</v>
      </c>
      <c r="CE45" s="15">
        <f t="shared" si="57"/>
        <v>0</v>
      </c>
      <c r="CF45" s="15">
        <f t="shared" si="57"/>
        <v>1</v>
      </c>
      <c r="CG45" s="15">
        <f t="shared" si="57"/>
        <v>1</v>
      </c>
      <c r="CH45" s="15">
        <f t="shared" si="57"/>
        <v>1</v>
      </c>
      <c r="CI45" s="15">
        <f t="shared" si="57"/>
        <v>1</v>
      </c>
      <c r="CJ45" s="15">
        <f t="shared" si="57"/>
        <v>0</v>
      </c>
      <c r="CK45" s="15">
        <f t="shared" si="57"/>
        <v>0</v>
      </c>
      <c r="CL45" s="15">
        <f t="shared" si="57"/>
        <v>1</v>
      </c>
      <c r="CM45" s="15">
        <f t="shared" si="57"/>
        <v>1</v>
      </c>
      <c r="CN45" s="15">
        <f t="shared" si="57"/>
        <v>0</v>
      </c>
      <c r="CO45" s="15">
        <f t="shared" si="57"/>
        <v>0</v>
      </c>
      <c r="CP45" s="15">
        <f t="shared" si="57"/>
        <v>0</v>
      </c>
      <c r="CQ45" s="15">
        <f t="shared" si="57"/>
        <v>0</v>
      </c>
      <c r="CR45" s="15">
        <f t="shared" si="57"/>
        <v>1</v>
      </c>
      <c r="CS45" s="15">
        <f t="shared" si="57"/>
        <v>0</v>
      </c>
      <c r="CT45" s="15">
        <f t="shared" si="57"/>
        <v>0</v>
      </c>
      <c r="CU45" s="15">
        <f t="shared" si="57"/>
        <v>0</v>
      </c>
      <c r="CV45" s="15">
        <f t="shared" si="57"/>
        <v>0</v>
      </c>
      <c r="CW45" s="15">
        <f t="shared" si="57"/>
        <v>0</v>
      </c>
      <c r="CX45" s="15">
        <f>IF(OR(CX$33&gt;=1),1,0)</f>
        <v>1</v>
      </c>
      <c r="CY45" s="15">
        <f t="shared" si="57"/>
        <v>0</v>
      </c>
      <c r="CZ45" s="15">
        <f t="shared" si="57"/>
        <v>0</v>
      </c>
      <c r="DA45" s="15">
        <f t="shared" si="57"/>
        <v>1</v>
      </c>
      <c r="DB45" s="15">
        <f>IF(OR(DB$33&gt;=1),1,0)</f>
        <v>0</v>
      </c>
      <c r="DC45" s="15">
        <f t="shared" si="57"/>
        <v>0</v>
      </c>
      <c r="DD45" s="15">
        <f t="shared" si="57"/>
        <v>1</v>
      </c>
      <c r="DE45" s="15">
        <f t="shared" si="57"/>
        <v>0</v>
      </c>
      <c r="DF45" s="15">
        <f t="shared" si="57"/>
        <v>0</v>
      </c>
      <c r="DG45" s="15">
        <f t="shared" si="57"/>
        <v>0</v>
      </c>
      <c r="DH45" s="15">
        <f t="shared" si="57"/>
        <v>0</v>
      </c>
      <c r="DI45" s="15">
        <f t="shared" si="57"/>
        <v>0</v>
      </c>
      <c r="DJ45" s="15">
        <f t="shared" si="57"/>
        <v>0</v>
      </c>
      <c r="DK45" s="15">
        <f t="shared" si="57"/>
        <v>1</v>
      </c>
      <c r="DL45" s="15">
        <f t="shared" si="57"/>
        <v>0</v>
      </c>
      <c r="DM45" s="15">
        <f t="shared" si="57"/>
        <v>0</v>
      </c>
      <c r="DN45" s="15">
        <f t="shared" si="57"/>
        <v>0</v>
      </c>
      <c r="DO45" s="15">
        <f t="shared" si="57"/>
        <v>0</v>
      </c>
      <c r="DP45" s="15">
        <f t="shared" si="57"/>
        <v>0</v>
      </c>
      <c r="DQ45" s="19"/>
      <c r="DR45" s="16">
        <f t="shared" si="20"/>
        <v>38</v>
      </c>
      <c r="DS45" s="12"/>
      <c r="DT45" s="1"/>
      <c r="DU45" s="14">
        <f t="shared" si="21"/>
        <v>15</v>
      </c>
      <c r="DV45" s="54">
        <f t="shared" si="22"/>
        <v>2</v>
      </c>
      <c r="DW45" s="25">
        <f t="shared" si="23"/>
        <v>10</v>
      </c>
      <c r="DX45" s="25">
        <f t="shared" si="24"/>
        <v>2</v>
      </c>
      <c r="DY45" s="26">
        <f t="shared" si="25"/>
        <v>3</v>
      </c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"/>
      <c r="GE45" s="64"/>
      <c r="GF45" s="1"/>
      <c r="GG45" s="1"/>
      <c r="GH45" s="1"/>
      <c r="GI45" s="1"/>
      <c r="GJ45" s="5"/>
      <c r="GK45" s="64"/>
      <c r="GL45" s="1"/>
    </row>
    <row r="46" spans="1:194" s="7" customFormat="1" ht="11.25" customHeight="1" thickTop="1" thickBot="1" x14ac:dyDescent="0.3">
      <c r="A46" s="32" t="s">
        <v>11</v>
      </c>
      <c r="B46" s="15">
        <f t="shared" ref="B46:AH46" si="58">SUM(B37:B45)</f>
        <v>2</v>
      </c>
      <c r="C46" s="15">
        <f t="shared" si="58"/>
        <v>1</v>
      </c>
      <c r="D46" s="15">
        <f t="shared" si="58"/>
        <v>2</v>
      </c>
      <c r="E46" s="15">
        <f t="shared" si="58"/>
        <v>2</v>
      </c>
      <c r="F46" s="15">
        <f t="shared" si="58"/>
        <v>1</v>
      </c>
      <c r="G46" s="15">
        <f t="shared" si="58"/>
        <v>1</v>
      </c>
      <c r="H46" s="15">
        <f t="shared" si="58"/>
        <v>1</v>
      </c>
      <c r="I46" s="15">
        <f t="shared" si="58"/>
        <v>1</v>
      </c>
      <c r="J46" s="15">
        <f t="shared" si="58"/>
        <v>1</v>
      </c>
      <c r="K46" s="15">
        <f t="shared" si="58"/>
        <v>2</v>
      </c>
      <c r="L46" s="15">
        <f t="shared" si="58"/>
        <v>2</v>
      </c>
      <c r="M46" s="15">
        <f t="shared" si="58"/>
        <v>1</v>
      </c>
      <c r="N46" s="15">
        <f t="shared" si="58"/>
        <v>2</v>
      </c>
      <c r="O46" s="15">
        <f t="shared" si="58"/>
        <v>1</v>
      </c>
      <c r="P46" s="15">
        <f t="shared" si="58"/>
        <v>2</v>
      </c>
      <c r="Q46" s="15">
        <f t="shared" si="58"/>
        <v>2</v>
      </c>
      <c r="R46" s="15">
        <f t="shared" si="58"/>
        <v>2</v>
      </c>
      <c r="S46" s="15">
        <f t="shared" si="58"/>
        <v>2</v>
      </c>
      <c r="T46" s="15">
        <f t="shared" si="58"/>
        <v>1</v>
      </c>
      <c r="U46" s="15">
        <f t="shared" si="58"/>
        <v>3</v>
      </c>
      <c r="V46" s="15">
        <f t="shared" si="58"/>
        <v>1</v>
      </c>
      <c r="W46" s="15">
        <f t="shared" si="58"/>
        <v>2</v>
      </c>
      <c r="X46" s="15">
        <f>SUM(X37:X45)</f>
        <v>2</v>
      </c>
      <c r="Y46" s="15">
        <f>SUM(Y37:Y45)</f>
        <v>2</v>
      </c>
      <c r="Z46" s="15">
        <f t="shared" si="58"/>
        <v>3</v>
      </c>
      <c r="AA46" s="15">
        <f t="shared" si="58"/>
        <v>2</v>
      </c>
      <c r="AB46" s="15">
        <f t="shared" si="58"/>
        <v>4</v>
      </c>
      <c r="AC46" s="15">
        <f t="shared" si="58"/>
        <v>2</v>
      </c>
      <c r="AD46" s="15">
        <f t="shared" si="58"/>
        <v>3</v>
      </c>
      <c r="AE46" s="15">
        <f t="shared" si="58"/>
        <v>1</v>
      </c>
      <c r="AF46" s="15">
        <f t="shared" si="58"/>
        <v>1</v>
      </c>
      <c r="AG46" s="15">
        <f t="shared" si="58"/>
        <v>1</v>
      </c>
      <c r="AH46" s="15">
        <f t="shared" si="58"/>
        <v>4</v>
      </c>
      <c r="AI46" s="15">
        <f t="shared" ref="AI46:BN46" si="59">SUM(AI37:AI45)</f>
        <v>2</v>
      </c>
      <c r="AJ46" s="15">
        <f t="shared" si="59"/>
        <v>1</v>
      </c>
      <c r="AK46" s="15">
        <f t="shared" si="59"/>
        <v>2</v>
      </c>
      <c r="AL46" s="15">
        <f t="shared" si="59"/>
        <v>2</v>
      </c>
      <c r="AM46" s="15">
        <f t="shared" si="59"/>
        <v>1</v>
      </c>
      <c r="AN46" s="15">
        <f t="shared" si="59"/>
        <v>2</v>
      </c>
      <c r="AO46" s="15">
        <f t="shared" si="59"/>
        <v>4</v>
      </c>
      <c r="AP46" s="15">
        <f t="shared" si="59"/>
        <v>1</v>
      </c>
      <c r="AQ46" s="15">
        <f t="shared" si="59"/>
        <v>2</v>
      </c>
      <c r="AR46" s="15">
        <f t="shared" si="59"/>
        <v>1</v>
      </c>
      <c r="AS46" s="15">
        <f t="shared" si="59"/>
        <v>2</v>
      </c>
      <c r="AT46" s="15">
        <f t="shared" si="59"/>
        <v>1</v>
      </c>
      <c r="AU46" s="15">
        <f t="shared" si="59"/>
        <v>1</v>
      </c>
      <c r="AV46" s="15">
        <f t="shared" si="59"/>
        <v>1</v>
      </c>
      <c r="AW46" s="15">
        <f t="shared" si="59"/>
        <v>1</v>
      </c>
      <c r="AX46" s="15">
        <f t="shared" ref="AX46" si="60">SUM(AX37:AX45)</f>
        <v>1</v>
      </c>
      <c r="AY46" s="15">
        <f t="shared" si="59"/>
        <v>2</v>
      </c>
      <c r="AZ46" s="15">
        <f t="shared" si="59"/>
        <v>1</v>
      </c>
      <c r="BA46" s="15">
        <f t="shared" si="59"/>
        <v>1</v>
      </c>
      <c r="BB46" s="15">
        <f t="shared" si="59"/>
        <v>2</v>
      </c>
      <c r="BC46" s="15">
        <f t="shared" si="59"/>
        <v>1</v>
      </c>
      <c r="BD46" s="15">
        <f t="shared" si="59"/>
        <v>2</v>
      </c>
      <c r="BE46" s="15">
        <f t="shared" si="59"/>
        <v>1</v>
      </c>
      <c r="BF46" s="15">
        <f t="shared" si="59"/>
        <v>2</v>
      </c>
      <c r="BG46" s="15">
        <f t="shared" si="59"/>
        <v>3</v>
      </c>
      <c r="BH46" s="15">
        <f t="shared" si="59"/>
        <v>1</v>
      </c>
      <c r="BI46" s="15">
        <f t="shared" si="59"/>
        <v>1</v>
      </c>
      <c r="BJ46" s="15">
        <f t="shared" si="59"/>
        <v>2</v>
      </c>
      <c r="BK46" s="15">
        <f t="shared" si="59"/>
        <v>2</v>
      </c>
      <c r="BL46" s="15">
        <f t="shared" si="59"/>
        <v>3</v>
      </c>
      <c r="BM46" s="15">
        <f t="shared" si="59"/>
        <v>3</v>
      </c>
      <c r="BN46" s="15">
        <f t="shared" si="59"/>
        <v>5</v>
      </c>
      <c r="BO46" s="15">
        <f t="shared" ref="BO46:CR46" si="61">SUM(BO37:BO45)</f>
        <v>1</v>
      </c>
      <c r="BP46" s="15">
        <f t="shared" si="61"/>
        <v>2</v>
      </c>
      <c r="BQ46" s="15">
        <f t="shared" si="61"/>
        <v>1</v>
      </c>
      <c r="BR46" s="15">
        <f t="shared" si="61"/>
        <v>4</v>
      </c>
      <c r="BS46" s="15">
        <f t="shared" si="61"/>
        <v>1</v>
      </c>
      <c r="BT46" s="15">
        <f t="shared" si="61"/>
        <v>4</v>
      </c>
      <c r="BU46" s="15">
        <f t="shared" si="61"/>
        <v>3</v>
      </c>
      <c r="BV46" s="15">
        <f t="shared" si="61"/>
        <v>1</v>
      </c>
      <c r="BW46" s="15">
        <f t="shared" si="61"/>
        <v>1</v>
      </c>
      <c r="BX46" s="15">
        <f t="shared" si="61"/>
        <v>1</v>
      </c>
      <c r="BY46" s="15">
        <f t="shared" si="61"/>
        <v>1</v>
      </c>
      <c r="BZ46" s="15">
        <f t="shared" si="61"/>
        <v>1</v>
      </c>
      <c r="CA46" s="15">
        <f t="shared" si="61"/>
        <v>2</v>
      </c>
      <c r="CB46" s="15">
        <f t="shared" si="61"/>
        <v>1</v>
      </c>
      <c r="CC46" s="15">
        <f t="shared" si="61"/>
        <v>2</v>
      </c>
      <c r="CD46" s="15">
        <f t="shared" si="61"/>
        <v>2</v>
      </c>
      <c r="CE46" s="15">
        <f t="shared" si="61"/>
        <v>1</v>
      </c>
      <c r="CF46" s="15">
        <f t="shared" si="61"/>
        <v>3</v>
      </c>
      <c r="CG46" s="15">
        <f t="shared" si="61"/>
        <v>1</v>
      </c>
      <c r="CH46" s="15">
        <f t="shared" si="61"/>
        <v>2</v>
      </c>
      <c r="CI46" s="15">
        <f t="shared" si="61"/>
        <v>1</v>
      </c>
      <c r="CJ46" s="15">
        <f t="shared" si="61"/>
        <v>1</v>
      </c>
      <c r="CK46" s="15">
        <f t="shared" si="61"/>
        <v>2</v>
      </c>
      <c r="CL46" s="15">
        <f t="shared" si="61"/>
        <v>2</v>
      </c>
      <c r="CM46" s="15">
        <f t="shared" si="61"/>
        <v>1</v>
      </c>
      <c r="CN46" s="15">
        <f t="shared" si="61"/>
        <v>2</v>
      </c>
      <c r="CO46" s="15">
        <f t="shared" si="61"/>
        <v>2</v>
      </c>
      <c r="CP46" s="15">
        <f t="shared" si="61"/>
        <v>1</v>
      </c>
      <c r="CQ46" s="15">
        <f t="shared" si="61"/>
        <v>1</v>
      </c>
      <c r="CR46" s="15">
        <f t="shared" si="61"/>
        <v>3</v>
      </c>
      <c r="CS46" s="15">
        <f t="shared" ref="CS46:DP46" si="62">SUM(CS37:CS45)</f>
        <v>2</v>
      </c>
      <c r="CT46" s="15">
        <f t="shared" si="62"/>
        <v>3</v>
      </c>
      <c r="CU46" s="15">
        <f t="shared" si="62"/>
        <v>2</v>
      </c>
      <c r="CV46" s="15">
        <f t="shared" si="62"/>
        <v>3</v>
      </c>
      <c r="CW46" s="15">
        <f t="shared" si="62"/>
        <v>1</v>
      </c>
      <c r="CX46" s="15">
        <f>SUM(CX37:CX45)</f>
        <v>4</v>
      </c>
      <c r="CY46" s="15">
        <f t="shared" si="62"/>
        <v>1</v>
      </c>
      <c r="CZ46" s="15">
        <f t="shared" si="62"/>
        <v>3</v>
      </c>
      <c r="DA46" s="15">
        <f t="shared" si="62"/>
        <v>3</v>
      </c>
      <c r="DB46" s="15">
        <f>SUM(DB37:DB45)</f>
        <v>2</v>
      </c>
      <c r="DC46" s="15">
        <f t="shared" si="62"/>
        <v>3</v>
      </c>
      <c r="DD46" s="15">
        <f t="shared" si="62"/>
        <v>2</v>
      </c>
      <c r="DE46" s="15">
        <f t="shared" si="62"/>
        <v>2</v>
      </c>
      <c r="DF46" s="15">
        <f t="shared" ref="DF46" si="63">SUM(DF37:DF45)</f>
        <v>1</v>
      </c>
      <c r="DG46" s="15">
        <f t="shared" si="62"/>
        <v>2</v>
      </c>
      <c r="DH46" s="15">
        <f t="shared" si="62"/>
        <v>1</v>
      </c>
      <c r="DI46" s="15">
        <f t="shared" si="62"/>
        <v>2</v>
      </c>
      <c r="DJ46" s="15">
        <f t="shared" si="62"/>
        <v>3</v>
      </c>
      <c r="DK46" s="15">
        <f t="shared" si="62"/>
        <v>2</v>
      </c>
      <c r="DL46" s="15">
        <f t="shared" si="62"/>
        <v>1</v>
      </c>
      <c r="DM46" s="15">
        <f t="shared" si="62"/>
        <v>1</v>
      </c>
      <c r="DN46" s="15">
        <f t="shared" si="62"/>
        <v>1</v>
      </c>
      <c r="DO46" s="15">
        <f t="shared" si="62"/>
        <v>2</v>
      </c>
      <c r="DP46" s="15">
        <f t="shared" si="62"/>
        <v>1</v>
      </c>
      <c r="DQ46" s="62">
        <f>SUMIFS(B$46:DP$46,B$46:DP$46,1)</f>
        <v>52</v>
      </c>
      <c r="DR46" s="29">
        <f>$DQ46/$DX$35</f>
        <v>0.43697478991596639</v>
      </c>
      <c r="DS46" s="143" t="s">
        <v>50</v>
      </c>
      <c r="DT46" s="144"/>
      <c r="DU46" s="136" t="s">
        <v>123</v>
      </c>
      <c r="DV46" s="135"/>
      <c r="DW46" s="135"/>
      <c r="DX46" s="1"/>
      <c r="DY46" s="1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"/>
      <c r="GE46" s="64"/>
      <c r="GF46" s="1"/>
      <c r="GG46" s="1"/>
      <c r="GH46" s="1"/>
      <c r="GI46" s="1"/>
      <c r="GJ46" s="5"/>
      <c r="GK46" s="64"/>
      <c r="GL46" s="10"/>
    </row>
    <row r="47" spans="1:194" s="10" customFormat="1" ht="11.25" customHeight="1" thickTop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5"/>
      <c r="DT47" s="1"/>
      <c r="DU47" s="1"/>
      <c r="DV47" s="1"/>
      <c r="DW47" s="1"/>
      <c r="DX47" s="1"/>
      <c r="DY47" s="1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66"/>
      <c r="GF47" s="12"/>
      <c r="GJ47" s="5"/>
      <c r="GK47" s="68"/>
    </row>
    <row r="48" spans="1:194" x14ac:dyDescent="0.25">
      <c r="A48" s="32" t="s">
        <v>8</v>
      </c>
      <c r="B48" s="22">
        <f t="shared" ref="B48:AH48" si="64">IF(AND(B34&gt;1,B46=1),1,0)</f>
        <v>0</v>
      </c>
      <c r="C48" s="22">
        <f t="shared" si="64"/>
        <v>0</v>
      </c>
      <c r="D48" s="22">
        <f t="shared" si="64"/>
        <v>0</v>
      </c>
      <c r="E48" s="22">
        <f t="shared" si="64"/>
        <v>0</v>
      </c>
      <c r="F48" s="22">
        <f t="shared" si="64"/>
        <v>0</v>
      </c>
      <c r="G48" s="22">
        <f t="shared" si="64"/>
        <v>0</v>
      </c>
      <c r="H48" s="22">
        <f t="shared" si="64"/>
        <v>0</v>
      </c>
      <c r="I48" s="22">
        <f t="shared" si="64"/>
        <v>1</v>
      </c>
      <c r="J48" s="22">
        <f t="shared" si="64"/>
        <v>0</v>
      </c>
      <c r="K48" s="22">
        <f t="shared" si="64"/>
        <v>0</v>
      </c>
      <c r="L48" s="22">
        <f t="shared" si="64"/>
        <v>0</v>
      </c>
      <c r="M48" s="22">
        <f t="shared" si="64"/>
        <v>0</v>
      </c>
      <c r="N48" s="22">
        <f t="shared" si="64"/>
        <v>0</v>
      </c>
      <c r="O48" s="22">
        <f t="shared" si="64"/>
        <v>0</v>
      </c>
      <c r="P48" s="22">
        <f t="shared" si="64"/>
        <v>0</v>
      </c>
      <c r="Q48" s="22">
        <f t="shared" si="64"/>
        <v>0</v>
      </c>
      <c r="R48" s="22">
        <f t="shared" si="64"/>
        <v>0</v>
      </c>
      <c r="S48" s="22">
        <f t="shared" si="64"/>
        <v>0</v>
      </c>
      <c r="T48" s="22">
        <f t="shared" si="64"/>
        <v>1</v>
      </c>
      <c r="U48" s="22">
        <f t="shared" si="64"/>
        <v>0</v>
      </c>
      <c r="V48" s="22">
        <f t="shared" si="64"/>
        <v>0</v>
      </c>
      <c r="W48" s="22">
        <f t="shared" si="64"/>
        <v>0</v>
      </c>
      <c r="X48" s="22">
        <f>IF(AND(X34&gt;1,X46=1),1,0)</f>
        <v>0</v>
      </c>
      <c r="Y48" s="22">
        <f>IF(AND(Y34&gt;1,Y46=1),1,0)</f>
        <v>0</v>
      </c>
      <c r="Z48" s="22">
        <f t="shared" si="64"/>
        <v>0</v>
      </c>
      <c r="AA48" s="22">
        <f t="shared" si="64"/>
        <v>0</v>
      </c>
      <c r="AB48" s="22">
        <f t="shared" si="64"/>
        <v>0</v>
      </c>
      <c r="AC48" s="22">
        <f t="shared" si="64"/>
        <v>0</v>
      </c>
      <c r="AD48" s="22">
        <f t="shared" si="64"/>
        <v>0</v>
      </c>
      <c r="AE48" s="22">
        <f t="shared" si="64"/>
        <v>0</v>
      </c>
      <c r="AF48" s="22">
        <f t="shared" si="64"/>
        <v>0</v>
      </c>
      <c r="AG48" s="22">
        <f t="shared" si="64"/>
        <v>1</v>
      </c>
      <c r="AH48" s="22">
        <f t="shared" si="64"/>
        <v>0</v>
      </c>
      <c r="AI48" s="22">
        <f t="shared" ref="AI48:BN48" si="65">IF(AND(AI34&gt;1,AI46=1),1,0)</f>
        <v>0</v>
      </c>
      <c r="AJ48" s="22">
        <f t="shared" si="65"/>
        <v>0</v>
      </c>
      <c r="AK48" s="22">
        <f t="shared" si="65"/>
        <v>0</v>
      </c>
      <c r="AL48" s="22">
        <f t="shared" si="65"/>
        <v>0</v>
      </c>
      <c r="AM48" s="22">
        <f t="shared" si="65"/>
        <v>0</v>
      </c>
      <c r="AN48" s="22">
        <f t="shared" si="65"/>
        <v>0</v>
      </c>
      <c r="AO48" s="22">
        <f t="shared" si="65"/>
        <v>0</v>
      </c>
      <c r="AP48" s="22">
        <f t="shared" si="65"/>
        <v>1</v>
      </c>
      <c r="AQ48" s="22">
        <f t="shared" si="65"/>
        <v>0</v>
      </c>
      <c r="AR48" s="22">
        <f t="shared" si="65"/>
        <v>1</v>
      </c>
      <c r="AS48" s="22">
        <f t="shared" si="65"/>
        <v>0</v>
      </c>
      <c r="AT48" s="22">
        <f t="shared" si="65"/>
        <v>0</v>
      </c>
      <c r="AU48" s="22">
        <f t="shared" si="65"/>
        <v>0</v>
      </c>
      <c r="AV48" s="22">
        <f t="shared" si="65"/>
        <v>0</v>
      </c>
      <c r="AW48" s="22">
        <f t="shared" si="65"/>
        <v>0</v>
      </c>
      <c r="AX48" s="22">
        <f t="shared" ref="AX48" si="66">IF(AND(AX34&gt;1,AX46=1),1,0)</f>
        <v>0</v>
      </c>
      <c r="AY48" s="22">
        <f t="shared" si="65"/>
        <v>0</v>
      </c>
      <c r="AZ48" s="22">
        <f t="shared" si="65"/>
        <v>0</v>
      </c>
      <c r="BA48" s="22">
        <f t="shared" si="65"/>
        <v>0</v>
      </c>
      <c r="BB48" s="22">
        <f t="shared" si="65"/>
        <v>0</v>
      </c>
      <c r="BC48" s="22">
        <f t="shared" si="65"/>
        <v>0</v>
      </c>
      <c r="BD48" s="22">
        <f t="shared" si="65"/>
        <v>0</v>
      </c>
      <c r="BE48" s="22">
        <f t="shared" si="65"/>
        <v>0</v>
      </c>
      <c r="BF48" s="22">
        <f t="shared" si="65"/>
        <v>0</v>
      </c>
      <c r="BG48" s="22">
        <f t="shared" si="65"/>
        <v>0</v>
      </c>
      <c r="BH48" s="22">
        <f t="shared" si="65"/>
        <v>0</v>
      </c>
      <c r="BI48" s="22">
        <f t="shared" si="65"/>
        <v>0</v>
      </c>
      <c r="BJ48" s="22">
        <f t="shared" si="65"/>
        <v>0</v>
      </c>
      <c r="BK48" s="22">
        <f t="shared" si="65"/>
        <v>0</v>
      </c>
      <c r="BL48" s="22">
        <f t="shared" si="65"/>
        <v>0</v>
      </c>
      <c r="BM48" s="22">
        <f t="shared" si="65"/>
        <v>0</v>
      </c>
      <c r="BN48" s="22">
        <f t="shared" si="65"/>
        <v>0</v>
      </c>
      <c r="BO48" s="22">
        <f t="shared" ref="BO48:CR48" si="67">IF(AND(BO34&gt;1,BO46=1),1,0)</f>
        <v>0</v>
      </c>
      <c r="BP48" s="22">
        <f t="shared" si="67"/>
        <v>0</v>
      </c>
      <c r="BQ48" s="22">
        <f t="shared" si="67"/>
        <v>0</v>
      </c>
      <c r="BR48" s="22">
        <f t="shared" si="67"/>
        <v>0</v>
      </c>
      <c r="BS48" s="22">
        <f t="shared" si="67"/>
        <v>0</v>
      </c>
      <c r="BT48" s="22">
        <f t="shared" si="67"/>
        <v>0</v>
      </c>
      <c r="BU48" s="22">
        <f t="shared" si="67"/>
        <v>0</v>
      </c>
      <c r="BV48" s="22">
        <f t="shared" si="67"/>
        <v>0</v>
      </c>
      <c r="BW48" s="22">
        <f t="shared" si="67"/>
        <v>0</v>
      </c>
      <c r="BX48" s="22">
        <f t="shared" si="67"/>
        <v>0</v>
      </c>
      <c r="BY48" s="22">
        <f t="shared" si="67"/>
        <v>0</v>
      </c>
      <c r="BZ48" s="22">
        <f t="shared" si="67"/>
        <v>0</v>
      </c>
      <c r="CA48" s="22">
        <f t="shared" si="67"/>
        <v>0</v>
      </c>
      <c r="CB48" s="22">
        <f t="shared" si="67"/>
        <v>0</v>
      </c>
      <c r="CC48" s="22">
        <f t="shared" si="67"/>
        <v>0</v>
      </c>
      <c r="CD48" s="22">
        <f t="shared" si="67"/>
        <v>0</v>
      </c>
      <c r="CE48" s="22">
        <f t="shared" si="67"/>
        <v>0</v>
      </c>
      <c r="CF48" s="22">
        <f t="shared" si="67"/>
        <v>0</v>
      </c>
      <c r="CG48" s="22">
        <f t="shared" si="67"/>
        <v>0</v>
      </c>
      <c r="CH48" s="22">
        <f t="shared" si="67"/>
        <v>0</v>
      </c>
      <c r="CI48" s="22">
        <f t="shared" si="67"/>
        <v>0</v>
      </c>
      <c r="CJ48" s="22">
        <f t="shared" si="67"/>
        <v>0</v>
      </c>
      <c r="CK48" s="22">
        <f t="shared" si="67"/>
        <v>0</v>
      </c>
      <c r="CL48" s="22">
        <f t="shared" si="67"/>
        <v>0</v>
      </c>
      <c r="CM48" s="22">
        <f t="shared" si="67"/>
        <v>0</v>
      </c>
      <c r="CN48" s="22">
        <f t="shared" si="67"/>
        <v>0</v>
      </c>
      <c r="CO48" s="22">
        <f t="shared" si="67"/>
        <v>0</v>
      </c>
      <c r="CP48" s="22">
        <f t="shared" si="67"/>
        <v>0</v>
      </c>
      <c r="CQ48" s="22">
        <f t="shared" si="67"/>
        <v>0</v>
      </c>
      <c r="CR48" s="22">
        <f t="shared" si="67"/>
        <v>0</v>
      </c>
      <c r="CS48" s="22">
        <f t="shared" ref="CS48:DP48" si="68">IF(AND(CS34&gt;1,CS46=1),1,0)</f>
        <v>0</v>
      </c>
      <c r="CT48" s="22">
        <f t="shared" si="68"/>
        <v>0</v>
      </c>
      <c r="CU48" s="22">
        <f t="shared" si="68"/>
        <v>0</v>
      </c>
      <c r="CV48" s="22">
        <f t="shared" si="68"/>
        <v>0</v>
      </c>
      <c r="CW48" s="22">
        <f t="shared" si="68"/>
        <v>0</v>
      </c>
      <c r="CX48" s="22">
        <f>IF(AND(CX34&gt;1,CX46=1),1,0)</f>
        <v>0</v>
      </c>
      <c r="CY48" s="22">
        <f t="shared" si="68"/>
        <v>0</v>
      </c>
      <c r="CZ48" s="22">
        <f t="shared" si="68"/>
        <v>0</v>
      </c>
      <c r="DA48" s="22">
        <f t="shared" si="68"/>
        <v>0</v>
      </c>
      <c r="DB48" s="22">
        <f>IF(AND(DB34&gt;1,DB46=1),1,0)</f>
        <v>0</v>
      </c>
      <c r="DC48" s="22">
        <f t="shared" si="68"/>
        <v>0</v>
      </c>
      <c r="DD48" s="22">
        <f t="shared" si="68"/>
        <v>0</v>
      </c>
      <c r="DE48" s="22">
        <f t="shared" si="68"/>
        <v>0</v>
      </c>
      <c r="DF48" s="22">
        <f t="shared" ref="DF48" si="69">IF(AND(DF34&gt;1,DF46=1),1,0)</f>
        <v>0</v>
      </c>
      <c r="DG48" s="22">
        <f t="shared" si="68"/>
        <v>0</v>
      </c>
      <c r="DH48" s="22">
        <f t="shared" si="68"/>
        <v>0</v>
      </c>
      <c r="DI48" s="22">
        <f t="shared" si="68"/>
        <v>0</v>
      </c>
      <c r="DJ48" s="22">
        <f t="shared" si="68"/>
        <v>0</v>
      </c>
      <c r="DK48" s="22">
        <f t="shared" si="68"/>
        <v>0</v>
      </c>
      <c r="DL48" s="22">
        <f t="shared" si="68"/>
        <v>1</v>
      </c>
      <c r="DM48" s="22">
        <f t="shared" si="68"/>
        <v>1</v>
      </c>
      <c r="DN48" s="22">
        <f t="shared" si="68"/>
        <v>0</v>
      </c>
      <c r="DO48" s="22">
        <f t="shared" si="68"/>
        <v>0</v>
      </c>
      <c r="DP48" s="22">
        <f t="shared" si="68"/>
        <v>0</v>
      </c>
      <c r="DQ48" s="22">
        <f>SUM(B48:DP48)</f>
        <v>7</v>
      </c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66"/>
      <c r="GF48" s="12"/>
      <c r="GG48" s="10"/>
      <c r="GH48" s="10"/>
      <c r="GI48" s="10"/>
      <c r="GK48" s="68"/>
      <c r="GL48" s="7"/>
    </row>
    <row r="49" spans="1:194" x14ac:dyDescent="0.25">
      <c r="A49" s="4" t="s">
        <v>46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66"/>
      <c r="GF49" s="12"/>
      <c r="GG49" s="7"/>
      <c r="GH49" s="7"/>
      <c r="GI49" s="7"/>
      <c r="GJ49" s="4"/>
      <c r="GK49" s="69"/>
      <c r="GL49" s="10"/>
    </row>
    <row r="50" spans="1:194" x14ac:dyDescent="0.25">
      <c r="A50" s="35" t="s">
        <v>12</v>
      </c>
      <c r="B50" s="89">
        <v>1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89">
        <v>1</v>
      </c>
      <c r="O50" s="92">
        <v>0</v>
      </c>
      <c r="P50" s="92">
        <v>0</v>
      </c>
      <c r="Q50" s="89">
        <v>1</v>
      </c>
      <c r="R50" s="92">
        <v>0</v>
      </c>
      <c r="S50" s="92">
        <v>0</v>
      </c>
      <c r="T50" s="92">
        <v>0</v>
      </c>
      <c r="U50" s="92">
        <v>0</v>
      </c>
      <c r="V50" s="92">
        <v>0</v>
      </c>
      <c r="W50" s="92">
        <v>0</v>
      </c>
      <c r="X50" s="89">
        <v>1</v>
      </c>
      <c r="Y50" s="92">
        <v>0</v>
      </c>
      <c r="Z50" s="89">
        <v>1</v>
      </c>
      <c r="AA50" s="89">
        <v>1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  <c r="AG50" s="92">
        <v>0</v>
      </c>
      <c r="AH50" s="89">
        <v>1</v>
      </c>
      <c r="AI50" s="92">
        <v>0</v>
      </c>
      <c r="AJ50" s="92">
        <v>0</v>
      </c>
      <c r="AK50" s="92">
        <v>0</v>
      </c>
      <c r="AL50" s="92">
        <v>0</v>
      </c>
      <c r="AM50" s="92">
        <v>0</v>
      </c>
      <c r="AN50" s="89">
        <v>1</v>
      </c>
      <c r="AO50" s="92">
        <v>0</v>
      </c>
      <c r="AP50" s="92">
        <v>0</v>
      </c>
      <c r="AQ50" s="92">
        <v>0</v>
      </c>
      <c r="AR50" s="92">
        <v>0</v>
      </c>
      <c r="AS50" s="92">
        <v>0</v>
      </c>
      <c r="AT50" s="92">
        <v>0</v>
      </c>
      <c r="AU50" s="92">
        <v>0</v>
      </c>
      <c r="AV50" s="92">
        <v>0</v>
      </c>
      <c r="AW50" s="92">
        <v>0</v>
      </c>
      <c r="AX50" s="92">
        <v>0</v>
      </c>
      <c r="AY50" s="92">
        <v>0</v>
      </c>
      <c r="AZ50" s="92">
        <v>0</v>
      </c>
      <c r="BA50" s="92">
        <v>0</v>
      </c>
      <c r="BB50" s="92">
        <v>0</v>
      </c>
      <c r="BC50" s="92">
        <v>0</v>
      </c>
      <c r="BD50" s="89">
        <v>1</v>
      </c>
      <c r="BE50" s="92">
        <v>0</v>
      </c>
      <c r="BF50" s="92">
        <v>0</v>
      </c>
      <c r="BG50" s="89">
        <v>1</v>
      </c>
      <c r="BH50" s="92">
        <v>0</v>
      </c>
      <c r="BI50" s="92">
        <v>0</v>
      </c>
      <c r="BJ50" s="89">
        <v>1</v>
      </c>
      <c r="BK50" s="89">
        <v>1</v>
      </c>
      <c r="BL50" s="89">
        <v>1</v>
      </c>
      <c r="BM50" s="89">
        <v>1</v>
      </c>
      <c r="BN50" s="89">
        <v>1</v>
      </c>
      <c r="BO50" s="92">
        <v>0</v>
      </c>
      <c r="BP50" s="92">
        <v>0</v>
      </c>
      <c r="BQ50" s="92">
        <v>0</v>
      </c>
      <c r="BR50" s="89">
        <v>1</v>
      </c>
      <c r="BS50" s="92">
        <v>0</v>
      </c>
      <c r="BT50" s="89">
        <v>1</v>
      </c>
      <c r="BU50" s="89">
        <v>1</v>
      </c>
      <c r="BV50" s="92">
        <v>0</v>
      </c>
      <c r="BW50" s="92">
        <v>0</v>
      </c>
      <c r="BX50" s="92">
        <v>0</v>
      </c>
      <c r="BY50" s="92">
        <v>0</v>
      </c>
      <c r="BZ50" s="92">
        <v>0</v>
      </c>
      <c r="CA50" s="89">
        <v>1</v>
      </c>
      <c r="CB50" s="92">
        <v>0</v>
      </c>
      <c r="CC50" s="92">
        <v>0</v>
      </c>
      <c r="CD50" s="89">
        <v>1</v>
      </c>
      <c r="CE50" s="92">
        <v>0</v>
      </c>
      <c r="CF50" s="92">
        <v>0</v>
      </c>
      <c r="CG50" s="92">
        <v>0</v>
      </c>
      <c r="CH50" s="89">
        <v>1</v>
      </c>
      <c r="CI50" s="89">
        <v>1</v>
      </c>
      <c r="CJ50" s="92">
        <v>0</v>
      </c>
      <c r="CK50" s="89">
        <v>1</v>
      </c>
      <c r="CL50" s="92">
        <v>0</v>
      </c>
      <c r="CM50" s="92">
        <v>0</v>
      </c>
      <c r="CN50" s="89">
        <v>1</v>
      </c>
      <c r="CO50" s="92">
        <v>0</v>
      </c>
      <c r="CP50" s="92">
        <v>0</v>
      </c>
      <c r="CQ50" s="92">
        <v>0</v>
      </c>
      <c r="CR50" s="89">
        <v>1</v>
      </c>
      <c r="CS50" s="92">
        <v>0</v>
      </c>
      <c r="CT50" s="89">
        <v>1</v>
      </c>
      <c r="CU50" s="92">
        <v>0</v>
      </c>
      <c r="CV50" s="89">
        <v>1</v>
      </c>
      <c r="CW50" s="92">
        <v>0</v>
      </c>
      <c r="CX50" s="89">
        <v>1</v>
      </c>
      <c r="CY50" s="92">
        <v>0</v>
      </c>
      <c r="CZ50" s="89">
        <v>1</v>
      </c>
      <c r="DA50" s="89">
        <v>1</v>
      </c>
      <c r="DB50" s="89">
        <v>1</v>
      </c>
      <c r="DC50" s="89">
        <v>1</v>
      </c>
      <c r="DD50" s="92">
        <v>0</v>
      </c>
      <c r="DE50" s="92">
        <v>0</v>
      </c>
      <c r="DF50" s="89">
        <v>1</v>
      </c>
      <c r="DG50" s="89">
        <v>1</v>
      </c>
      <c r="DH50" s="92">
        <v>0</v>
      </c>
      <c r="DI50" s="92">
        <v>0</v>
      </c>
      <c r="DJ50" s="89">
        <v>1</v>
      </c>
      <c r="DK50" s="92">
        <v>0</v>
      </c>
      <c r="DL50" s="92">
        <v>0</v>
      </c>
      <c r="DM50" s="92">
        <v>0</v>
      </c>
      <c r="DN50" s="92">
        <v>0</v>
      </c>
      <c r="DO50" s="92">
        <v>0</v>
      </c>
      <c r="DP50" s="92">
        <v>0</v>
      </c>
      <c r="DQ50" s="19"/>
      <c r="DR50" s="18">
        <f>SUM(B50:DP50)</f>
        <v>35</v>
      </c>
      <c r="DS50" s="20">
        <f>SUMIFS(B50:DP50,B$51:DP$51,0,B$52:DP$52,0,B$53:DP$53,0)</f>
        <v>0</v>
      </c>
      <c r="DT50" s="10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66"/>
      <c r="GF50" s="12"/>
      <c r="GG50" s="7"/>
      <c r="GH50" s="7"/>
      <c r="GI50" s="7"/>
      <c r="GJ50" s="4"/>
      <c r="GK50" s="68"/>
    </row>
    <row r="51" spans="1:194" x14ac:dyDescent="0.25">
      <c r="A51" s="41" t="s">
        <v>13</v>
      </c>
      <c r="B51" s="92">
        <v>0</v>
      </c>
      <c r="C51" s="92">
        <v>0</v>
      </c>
      <c r="D51" s="89">
        <v>1</v>
      </c>
      <c r="E51" s="89">
        <v>1</v>
      </c>
      <c r="F51" s="92">
        <v>0</v>
      </c>
      <c r="G51" s="89">
        <v>1</v>
      </c>
      <c r="H51" s="92">
        <v>0</v>
      </c>
      <c r="I51" s="89">
        <v>1</v>
      </c>
      <c r="J51" s="89">
        <v>1</v>
      </c>
      <c r="K51" s="89">
        <v>1</v>
      </c>
      <c r="L51" s="92">
        <v>0</v>
      </c>
      <c r="M51" s="92">
        <v>0</v>
      </c>
      <c r="N51" s="92">
        <v>0</v>
      </c>
      <c r="O51" s="89">
        <v>1</v>
      </c>
      <c r="P51" s="89">
        <v>1</v>
      </c>
      <c r="Q51" s="89">
        <v>1</v>
      </c>
      <c r="R51" s="89">
        <v>1</v>
      </c>
      <c r="S51" s="89">
        <v>1</v>
      </c>
      <c r="T51" s="89">
        <v>1</v>
      </c>
      <c r="U51" s="89">
        <v>1</v>
      </c>
      <c r="V51" s="89">
        <v>1</v>
      </c>
      <c r="W51" s="89">
        <v>1</v>
      </c>
      <c r="X51" s="89">
        <v>1</v>
      </c>
      <c r="Y51" s="89">
        <v>1</v>
      </c>
      <c r="Z51" s="89">
        <v>1</v>
      </c>
      <c r="AA51" s="89">
        <v>1</v>
      </c>
      <c r="AB51" s="89">
        <v>1</v>
      </c>
      <c r="AC51" s="89">
        <v>1</v>
      </c>
      <c r="AD51" s="89">
        <v>1</v>
      </c>
      <c r="AE51" s="89">
        <v>1</v>
      </c>
      <c r="AF51" s="89">
        <v>1</v>
      </c>
      <c r="AG51" s="89">
        <v>1</v>
      </c>
      <c r="AH51" s="89">
        <v>1</v>
      </c>
      <c r="AI51" s="89">
        <v>1</v>
      </c>
      <c r="AJ51" s="89">
        <v>1</v>
      </c>
      <c r="AK51" s="89">
        <v>1</v>
      </c>
      <c r="AL51" s="89">
        <v>1</v>
      </c>
      <c r="AM51" s="92">
        <v>0</v>
      </c>
      <c r="AN51" s="89">
        <v>1</v>
      </c>
      <c r="AO51" s="89">
        <v>1</v>
      </c>
      <c r="AP51" s="89">
        <v>1</v>
      </c>
      <c r="AQ51" s="89">
        <v>1</v>
      </c>
      <c r="AR51" s="89">
        <v>1</v>
      </c>
      <c r="AS51" s="89">
        <v>1</v>
      </c>
      <c r="AT51" s="89">
        <v>1</v>
      </c>
      <c r="AU51" s="92">
        <v>0</v>
      </c>
      <c r="AV51" s="92">
        <v>0</v>
      </c>
      <c r="AW51" s="89">
        <v>1</v>
      </c>
      <c r="AX51" s="89">
        <v>1</v>
      </c>
      <c r="AY51" s="89">
        <v>1</v>
      </c>
      <c r="AZ51" s="89">
        <v>1</v>
      </c>
      <c r="BA51" s="92">
        <v>0</v>
      </c>
      <c r="BB51" s="89">
        <v>1</v>
      </c>
      <c r="BC51" s="92">
        <v>0</v>
      </c>
      <c r="BD51" s="89">
        <v>1</v>
      </c>
      <c r="BE51" s="89">
        <v>1</v>
      </c>
      <c r="BF51" s="89">
        <v>1</v>
      </c>
      <c r="BG51" s="89">
        <v>1</v>
      </c>
      <c r="BH51" s="89">
        <v>1</v>
      </c>
      <c r="BI51" s="89">
        <v>1</v>
      </c>
      <c r="BJ51" s="89">
        <v>1</v>
      </c>
      <c r="BK51" s="89">
        <v>1</v>
      </c>
      <c r="BL51" s="89">
        <v>1</v>
      </c>
      <c r="BM51" s="89">
        <v>1</v>
      </c>
      <c r="BN51" s="89">
        <v>1</v>
      </c>
      <c r="BO51" s="89">
        <v>1</v>
      </c>
      <c r="BP51" s="89">
        <v>1</v>
      </c>
      <c r="BQ51" s="89">
        <v>1</v>
      </c>
      <c r="BR51" s="89">
        <v>1</v>
      </c>
      <c r="BS51" s="89">
        <v>1</v>
      </c>
      <c r="BT51" s="89">
        <v>1</v>
      </c>
      <c r="BU51" s="89">
        <v>1</v>
      </c>
      <c r="BV51" s="92">
        <v>0</v>
      </c>
      <c r="BW51" s="89">
        <v>1</v>
      </c>
      <c r="BX51" s="89">
        <v>1</v>
      </c>
      <c r="BY51" s="92">
        <v>0</v>
      </c>
      <c r="BZ51" s="92">
        <v>0</v>
      </c>
      <c r="CA51" s="89">
        <v>1</v>
      </c>
      <c r="CB51" s="89">
        <v>1</v>
      </c>
      <c r="CC51" s="89">
        <v>1</v>
      </c>
      <c r="CD51" s="92">
        <v>0</v>
      </c>
      <c r="CE51" s="89">
        <v>1</v>
      </c>
      <c r="CF51" s="89">
        <v>1</v>
      </c>
      <c r="CG51" s="89">
        <v>1</v>
      </c>
      <c r="CH51" s="89">
        <v>1</v>
      </c>
      <c r="CI51" s="89">
        <v>1</v>
      </c>
      <c r="CJ51" s="89">
        <v>1</v>
      </c>
      <c r="CK51" s="89">
        <v>1</v>
      </c>
      <c r="CL51" s="89">
        <v>1</v>
      </c>
      <c r="CM51" s="92">
        <v>0</v>
      </c>
      <c r="CN51" s="89">
        <v>1</v>
      </c>
      <c r="CO51" s="89">
        <v>1</v>
      </c>
      <c r="CP51" s="89">
        <v>1</v>
      </c>
      <c r="CQ51" s="89">
        <v>1</v>
      </c>
      <c r="CR51" s="89">
        <v>1</v>
      </c>
      <c r="CS51" s="89">
        <v>1</v>
      </c>
      <c r="CT51" s="89">
        <v>1</v>
      </c>
      <c r="CU51" s="89">
        <v>1</v>
      </c>
      <c r="CV51" s="89">
        <v>1</v>
      </c>
      <c r="CW51" s="89">
        <v>1</v>
      </c>
      <c r="CX51" s="89">
        <v>1</v>
      </c>
      <c r="CY51" s="89">
        <v>1</v>
      </c>
      <c r="CZ51" s="89">
        <v>1</v>
      </c>
      <c r="DA51" s="89">
        <v>1</v>
      </c>
      <c r="DB51" s="89">
        <v>1</v>
      </c>
      <c r="DC51" s="89">
        <v>1</v>
      </c>
      <c r="DD51" s="89">
        <v>1</v>
      </c>
      <c r="DE51" s="89">
        <v>1</v>
      </c>
      <c r="DF51" s="89">
        <v>1</v>
      </c>
      <c r="DG51" s="89">
        <v>1</v>
      </c>
      <c r="DH51" s="89">
        <v>1</v>
      </c>
      <c r="DI51" s="89">
        <v>1</v>
      </c>
      <c r="DJ51" s="89">
        <v>1</v>
      </c>
      <c r="DK51" s="89">
        <v>1</v>
      </c>
      <c r="DL51" s="89">
        <v>1</v>
      </c>
      <c r="DM51" s="89">
        <v>1</v>
      </c>
      <c r="DN51" s="92">
        <v>0</v>
      </c>
      <c r="DO51" s="89">
        <v>1</v>
      </c>
      <c r="DP51" s="89">
        <v>1</v>
      </c>
      <c r="DQ51" s="19"/>
      <c r="DR51" s="18">
        <f>SUM(B51:DP51)</f>
        <v>101</v>
      </c>
      <c r="DS51" s="20">
        <f>SUMIFS(B51:DP51,B$50:DP$50,0,B$52:DP$52,0,B$53:DP$53,0)</f>
        <v>59</v>
      </c>
      <c r="DT51" s="10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65"/>
      <c r="GF51" s="12"/>
      <c r="GG51" s="7"/>
      <c r="GH51" s="7"/>
      <c r="GI51" s="7"/>
      <c r="GJ51" s="4"/>
      <c r="GK51" s="64"/>
    </row>
    <row r="52" spans="1:194" s="11" customFormat="1" x14ac:dyDescent="0.25">
      <c r="A52" s="41" t="s">
        <v>14</v>
      </c>
      <c r="B52" s="89">
        <v>1</v>
      </c>
      <c r="C52" s="92">
        <v>0</v>
      </c>
      <c r="D52" s="92">
        <v>0</v>
      </c>
      <c r="E52" s="92">
        <v>0</v>
      </c>
      <c r="F52" s="92">
        <v>0</v>
      </c>
      <c r="G52" s="92">
        <v>0</v>
      </c>
      <c r="H52" s="92">
        <v>0</v>
      </c>
      <c r="I52" s="92">
        <v>0</v>
      </c>
      <c r="J52" s="92">
        <v>0</v>
      </c>
      <c r="K52" s="89">
        <v>1</v>
      </c>
      <c r="L52" s="92">
        <v>0</v>
      </c>
      <c r="M52" s="92">
        <v>0</v>
      </c>
      <c r="N52" s="92">
        <v>0</v>
      </c>
      <c r="O52" s="92">
        <v>0</v>
      </c>
      <c r="P52" s="89">
        <v>1</v>
      </c>
      <c r="Q52" s="92">
        <v>0</v>
      </c>
      <c r="R52" s="92">
        <v>0</v>
      </c>
      <c r="S52" s="92">
        <v>0</v>
      </c>
      <c r="T52" s="92">
        <v>0</v>
      </c>
      <c r="U52" s="92">
        <v>0</v>
      </c>
      <c r="V52" s="92">
        <v>0</v>
      </c>
      <c r="W52" s="92">
        <v>0</v>
      </c>
      <c r="X52" s="92">
        <v>0</v>
      </c>
      <c r="Y52" s="92">
        <v>0</v>
      </c>
      <c r="Z52" s="92">
        <v>0</v>
      </c>
      <c r="AA52" s="92">
        <v>0</v>
      </c>
      <c r="AB52" s="92">
        <v>0</v>
      </c>
      <c r="AC52" s="92">
        <v>0</v>
      </c>
      <c r="AD52" s="92">
        <v>0</v>
      </c>
      <c r="AE52" s="89">
        <v>1</v>
      </c>
      <c r="AF52" s="92">
        <v>0</v>
      </c>
      <c r="AG52" s="92">
        <v>0</v>
      </c>
      <c r="AH52" s="89">
        <v>1</v>
      </c>
      <c r="AI52" s="89">
        <v>1</v>
      </c>
      <c r="AJ52" s="92">
        <v>0</v>
      </c>
      <c r="AK52" s="92">
        <v>0</v>
      </c>
      <c r="AL52" s="92">
        <v>0</v>
      </c>
      <c r="AM52" s="92">
        <v>0</v>
      </c>
      <c r="AN52" s="92">
        <v>0</v>
      </c>
      <c r="AO52" s="92">
        <v>0</v>
      </c>
      <c r="AP52" s="92">
        <v>0</v>
      </c>
      <c r="AQ52" s="92">
        <v>0</v>
      </c>
      <c r="AR52" s="92">
        <v>0</v>
      </c>
      <c r="AS52" s="92">
        <v>0</v>
      </c>
      <c r="AT52" s="92">
        <v>0</v>
      </c>
      <c r="AU52" s="92">
        <v>0</v>
      </c>
      <c r="AV52" s="92">
        <v>0</v>
      </c>
      <c r="AW52" s="92">
        <v>0</v>
      </c>
      <c r="AX52" s="92">
        <v>0</v>
      </c>
      <c r="AY52" s="92">
        <v>0</v>
      </c>
      <c r="AZ52" s="92">
        <v>0</v>
      </c>
      <c r="BA52" s="89">
        <v>1</v>
      </c>
      <c r="BB52" s="92">
        <v>0</v>
      </c>
      <c r="BC52" s="92">
        <v>0</v>
      </c>
      <c r="BD52" s="92">
        <v>0</v>
      </c>
      <c r="BE52" s="92">
        <v>0</v>
      </c>
      <c r="BF52" s="92">
        <v>0</v>
      </c>
      <c r="BG52" s="92">
        <v>0</v>
      </c>
      <c r="BH52" s="92">
        <v>0</v>
      </c>
      <c r="BI52" s="89">
        <v>1</v>
      </c>
      <c r="BJ52" s="92">
        <v>0</v>
      </c>
      <c r="BK52" s="92">
        <v>0</v>
      </c>
      <c r="BL52" s="92">
        <v>0</v>
      </c>
      <c r="BM52" s="92">
        <v>0</v>
      </c>
      <c r="BN52" s="92">
        <v>0</v>
      </c>
      <c r="BO52" s="89">
        <v>1</v>
      </c>
      <c r="BP52" s="92">
        <v>0</v>
      </c>
      <c r="BQ52" s="92">
        <v>0</v>
      </c>
      <c r="BR52" s="92">
        <v>0</v>
      </c>
      <c r="BS52" s="89">
        <v>1</v>
      </c>
      <c r="BT52" s="92">
        <v>0</v>
      </c>
      <c r="BU52" s="92">
        <v>0</v>
      </c>
      <c r="BV52" s="92">
        <v>0</v>
      </c>
      <c r="BW52" s="92">
        <v>0</v>
      </c>
      <c r="BX52" s="92">
        <v>0</v>
      </c>
      <c r="BY52" s="92">
        <v>0</v>
      </c>
      <c r="BZ52" s="92">
        <v>0</v>
      </c>
      <c r="CA52" s="92">
        <v>0</v>
      </c>
      <c r="CB52" s="92">
        <v>0</v>
      </c>
      <c r="CC52" s="92">
        <v>0</v>
      </c>
      <c r="CD52" s="92">
        <v>0</v>
      </c>
      <c r="CE52" s="92">
        <v>0</v>
      </c>
      <c r="CF52" s="92">
        <v>0</v>
      </c>
      <c r="CG52" s="92">
        <v>0</v>
      </c>
      <c r="CH52" s="89">
        <v>1</v>
      </c>
      <c r="CI52" s="89">
        <v>1</v>
      </c>
      <c r="CJ52" s="92">
        <v>0</v>
      </c>
      <c r="CK52" s="92">
        <v>0</v>
      </c>
      <c r="CL52" s="92">
        <v>0</v>
      </c>
      <c r="CM52" s="92">
        <v>0</v>
      </c>
      <c r="CN52" s="92">
        <v>0</v>
      </c>
      <c r="CO52" s="92">
        <v>0</v>
      </c>
      <c r="CP52" s="92">
        <v>0</v>
      </c>
      <c r="CQ52" s="92">
        <v>0</v>
      </c>
      <c r="CR52" s="92">
        <v>0</v>
      </c>
      <c r="CS52" s="92">
        <v>0</v>
      </c>
      <c r="CT52" s="92">
        <v>0</v>
      </c>
      <c r="CU52" s="92">
        <v>0</v>
      </c>
      <c r="CV52" s="92">
        <v>0</v>
      </c>
      <c r="CW52" s="92">
        <v>0</v>
      </c>
      <c r="CX52" s="92">
        <v>0</v>
      </c>
      <c r="CY52" s="92">
        <v>0</v>
      </c>
      <c r="CZ52" s="92">
        <v>0</v>
      </c>
      <c r="DA52" s="92">
        <v>0</v>
      </c>
      <c r="DB52" s="92">
        <v>0</v>
      </c>
      <c r="DC52" s="92">
        <v>0</v>
      </c>
      <c r="DD52" s="89">
        <v>1</v>
      </c>
      <c r="DE52" s="92">
        <v>0</v>
      </c>
      <c r="DF52" s="92">
        <v>0</v>
      </c>
      <c r="DG52" s="92">
        <v>0</v>
      </c>
      <c r="DH52" s="92">
        <v>0</v>
      </c>
      <c r="DI52" s="92">
        <v>0</v>
      </c>
      <c r="DJ52" s="92">
        <v>0</v>
      </c>
      <c r="DK52" s="89">
        <v>1</v>
      </c>
      <c r="DL52" s="92">
        <v>0</v>
      </c>
      <c r="DM52" s="92">
        <v>0</v>
      </c>
      <c r="DN52" s="92">
        <v>0</v>
      </c>
      <c r="DO52" s="92">
        <v>0</v>
      </c>
      <c r="DP52" s="92">
        <v>0</v>
      </c>
      <c r="DQ52" s="19"/>
      <c r="DR52" s="18">
        <f>SUM(B52:DP52)</f>
        <v>14</v>
      </c>
      <c r="DS52" s="20">
        <f>SUMIFS(B52:DP52,B$50:DP$50,0,B$51:DP$51,0,B$53:DP$53,0)</f>
        <v>1</v>
      </c>
      <c r="DT52" s="7"/>
      <c r="DU52" s="1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65"/>
      <c r="GF52" s="12"/>
      <c r="GG52" s="10"/>
      <c r="GH52" s="10"/>
      <c r="GI52" s="10"/>
      <c r="GJ52" s="5"/>
      <c r="GK52" s="64"/>
      <c r="GL52" s="1"/>
    </row>
    <row r="53" spans="1:194" s="11" customFormat="1" x14ac:dyDescent="0.25">
      <c r="A53" s="41" t="s">
        <v>15</v>
      </c>
      <c r="B53" s="89">
        <v>1</v>
      </c>
      <c r="C53" s="89">
        <v>1</v>
      </c>
      <c r="D53" s="92">
        <v>0</v>
      </c>
      <c r="E53" s="92">
        <v>0</v>
      </c>
      <c r="F53" s="89">
        <v>1</v>
      </c>
      <c r="G53" s="92">
        <v>0</v>
      </c>
      <c r="H53" s="89">
        <v>1</v>
      </c>
      <c r="I53" s="92">
        <v>0</v>
      </c>
      <c r="J53" s="92">
        <v>0</v>
      </c>
      <c r="K53" s="92">
        <v>0</v>
      </c>
      <c r="L53" s="89">
        <v>1</v>
      </c>
      <c r="M53" s="89">
        <v>1</v>
      </c>
      <c r="N53" s="89">
        <v>1</v>
      </c>
      <c r="O53" s="92">
        <v>0</v>
      </c>
      <c r="P53" s="92">
        <v>0</v>
      </c>
      <c r="Q53" s="92">
        <v>0</v>
      </c>
      <c r="R53" s="92">
        <v>0</v>
      </c>
      <c r="S53" s="92">
        <v>0</v>
      </c>
      <c r="T53" s="92">
        <v>0</v>
      </c>
      <c r="U53" s="92">
        <v>0</v>
      </c>
      <c r="V53" s="92">
        <v>0</v>
      </c>
      <c r="W53" s="92">
        <v>0</v>
      </c>
      <c r="X53" s="92">
        <v>0</v>
      </c>
      <c r="Y53" s="92">
        <v>0</v>
      </c>
      <c r="Z53" s="92">
        <v>0</v>
      </c>
      <c r="AA53" s="92">
        <v>0</v>
      </c>
      <c r="AB53" s="92">
        <v>0</v>
      </c>
      <c r="AC53" s="92">
        <v>0</v>
      </c>
      <c r="AD53" s="92">
        <v>0</v>
      </c>
      <c r="AE53" s="89">
        <v>1</v>
      </c>
      <c r="AF53" s="92">
        <v>0</v>
      </c>
      <c r="AG53" s="92">
        <v>0</v>
      </c>
      <c r="AH53" s="92">
        <v>0</v>
      </c>
      <c r="AI53" s="92">
        <v>0</v>
      </c>
      <c r="AJ53" s="92">
        <v>0</v>
      </c>
      <c r="AK53" s="92">
        <v>0</v>
      </c>
      <c r="AL53" s="92">
        <v>0</v>
      </c>
      <c r="AM53" s="89">
        <v>1</v>
      </c>
      <c r="AN53" s="92">
        <v>0</v>
      </c>
      <c r="AO53" s="92">
        <v>0</v>
      </c>
      <c r="AP53" s="92">
        <v>0</v>
      </c>
      <c r="AQ53" s="92">
        <v>0</v>
      </c>
      <c r="AR53" s="92">
        <v>0</v>
      </c>
      <c r="AS53" s="92">
        <v>0</v>
      </c>
      <c r="AT53" s="92">
        <v>0</v>
      </c>
      <c r="AU53" s="89">
        <v>1</v>
      </c>
      <c r="AV53" s="89">
        <v>1</v>
      </c>
      <c r="AW53" s="92">
        <v>0</v>
      </c>
      <c r="AX53" s="92">
        <v>0</v>
      </c>
      <c r="AY53" s="92">
        <v>0</v>
      </c>
      <c r="AZ53" s="92">
        <v>0</v>
      </c>
      <c r="BA53" s="92">
        <v>0</v>
      </c>
      <c r="BB53" s="92">
        <v>0</v>
      </c>
      <c r="BC53" s="89">
        <v>1</v>
      </c>
      <c r="BD53" s="92">
        <v>0</v>
      </c>
      <c r="BE53" s="92">
        <v>0</v>
      </c>
      <c r="BF53" s="92">
        <v>0</v>
      </c>
      <c r="BG53" s="92">
        <v>0</v>
      </c>
      <c r="BH53" s="92">
        <v>0</v>
      </c>
      <c r="BI53" s="89">
        <v>1</v>
      </c>
      <c r="BJ53" s="92">
        <v>0</v>
      </c>
      <c r="BK53" s="92">
        <v>0</v>
      </c>
      <c r="BL53" s="92">
        <v>0</v>
      </c>
      <c r="BM53" s="92">
        <v>0</v>
      </c>
      <c r="BN53" s="92">
        <v>0</v>
      </c>
      <c r="BO53" s="89">
        <v>1</v>
      </c>
      <c r="BP53" s="92">
        <v>0</v>
      </c>
      <c r="BQ53" s="92">
        <v>0</v>
      </c>
      <c r="BR53" s="92">
        <v>0</v>
      </c>
      <c r="BS53" s="89">
        <v>1</v>
      </c>
      <c r="BT53" s="92">
        <v>0</v>
      </c>
      <c r="BU53" s="92">
        <v>0</v>
      </c>
      <c r="BV53" s="89">
        <v>1</v>
      </c>
      <c r="BW53" s="92">
        <v>0</v>
      </c>
      <c r="BX53" s="92">
        <v>0</v>
      </c>
      <c r="BY53" s="89">
        <v>1</v>
      </c>
      <c r="BZ53" s="89">
        <v>1</v>
      </c>
      <c r="CA53" s="92">
        <v>0</v>
      </c>
      <c r="CB53" s="92">
        <v>0</v>
      </c>
      <c r="CC53" s="92">
        <v>0</v>
      </c>
      <c r="CD53" s="89">
        <v>1</v>
      </c>
      <c r="CE53" s="92">
        <v>0</v>
      </c>
      <c r="CF53" s="92">
        <v>0</v>
      </c>
      <c r="CG53" s="92">
        <v>0</v>
      </c>
      <c r="CH53" s="89">
        <v>1</v>
      </c>
      <c r="CI53" s="89">
        <v>1</v>
      </c>
      <c r="CJ53" s="92">
        <v>0</v>
      </c>
      <c r="CK53" s="92">
        <v>0</v>
      </c>
      <c r="CL53" s="92">
        <v>0</v>
      </c>
      <c r="CM53" s="89">
        <v>1</v>
      </c>
      <c r="CN53" s="92">
        <v>0</v>
      </c>
      <c r="CO53" s="92">
        <v>0</v>
      </c>
      <c r="CP53" s="92">
        <v>0</v>
      </c>
      <c r="CQ53" s="92">
        <v>0</v>
      </c>
      <c r="CR53" s="92">
        <v>0</v>
      </c>
      <c r="CS53" s="92">
        <v>0</v>
      </c>
      <c r="CT53" s="92">
        <v>0</v>
      </c>
      <c r="CU53" s="92">
        <v>0</v>
      </c>
      <c r="CV53" s="92">
        <v>0</v>
      </c>
      <c r="CW53" s="92">
        <v>0</v>
      </c>
      <c r="CX53" s="92">
        <v>0</v>
      </c>
      <c r="CY53" s="89">
        <v>1</v>
      </c>
      <c r="CZ53" s="92">
        <v>0</v>
      </c>
      <c r="DA53" s="92">
        <v>0</v>
      </c>
      <c r="DB53" s="92">
        <v>0</v>
      </c>
      <c r="DC53" s="92">
        <v>0</v>
      </c>
      <c r="DD53" s="89">
        <v>1</v>
      </c>
      <c r="DE53" s="92">
        <v>0</v>
      </c>
      <c r="DF53" s="92">
        <v>0</v>
      </c>
      <c r="DG53" s="92">
        <v>0</v>
      </c>
      <c r="DH53" s="92">
        <v>0</v>
      </c>
      <c r="DI53" s="92">
        <v>0</v>
      </c>
      <c r="DJ53" s="92">
        <v>0</v>
      </c>
      <c r="DK53" s="89">
        <v>1</v>
      </c>
      <c r="DL53" s="92">
        <v>0</v>
      </c>
      <c r="DM53" s="92">
        <v>0</v>
      </c>
      <c r="DN53" s="89">
        <v>1</v>
      </c>
      <c r="DO53" s="92">
        <v>0</v>
      </c>
      <c r="DP53" s="92">
        <v>0</v>
      </c>
      <c r="DQ53" s="19"/>
      <c r="DR53" s="18">
        <f>SUM(B53:DP53)</f>
        <v>26</v>
      </c>
      <c r="DS53" s="20">
        <f>SUMIFS(B53:DP53,B$50:DP$50,0,B$51:DP$51,0,B$52:DP$52,0)</f>
        <v>14</v>
      </c>
      <c r="DT53" s="10"/>
      <c r="DU53" s="1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E53" s="65"/>
      <c r="GG53" s="1"/>
      <c r="GH53" s="1"/>
      <c r="GI53" s="1"/>
      <c r="GJ53" s="1"/>
      <c r="GK53" s="64"/>
      <c r="GL53" s="1"/>
    </row>
    <row r="54" spans="1:194" s="11" customFormat="1" x14ac:dyDescent="0.2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64"/>
      <c r="DR54" s="64"/>
      <c r="DS54" s="64"/>
      <c r="DT54" s="64"/>
      <c r="DU54" s="64"/>
      <c r="DV54" s="64"/>
      <c r="DW54" s="64"/>
      <c r="DX54" s="64"/>
      <c r="DY54" s="64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4"/>
      <c r="GF54" s="65"/>
      <c r="GG54" s="64"/>
      <c r="GH54" s="64"/>
      <c r="GI54" s="64"/>
      <c r="GJ54" s="67"/>
      <c r="GK54" s="64"/>
    </row>
    <row r="55" spans="1:194" s="11" customFormat="1" ht="15" customHeight="1" x14ac:dyDescent="0.25">
      <c r="A55" s="61" t="s">
        <v>40</v>
      </c>
      <c r="B55" s="55">
        <f>B$15</f>
        <v>0</v>
      </c>
      <c r="C55" s="55">
        <f t="shared" ref="C55:BN55" si="70">C$15</f>
        <v>0</v>
      </c>
      <c r="D55" s="55">
        <f>D$15</f>
        <v>2</v>
      </c>
      <c r="E55" s="55">
        <f t="shared" si="70"/>
        <v>0</v>
      </c>
      <c r="F55" s="55">
        <f t="shared" si="70"/>
        <v>0</v>
      </c>
      <c r="G55" s="55">
        <f t="shared" si="70"/>
        <v>0</v>
      </c>
      <c r="H55" s="55">
        <f t="shared" si="70"/>
        <v>0</v>
      </c>
      <c r="I55" s="55">
        <f t="shared" si="70"/>
        <v>0</v>
      </c>
      <c r="J55" s="55">
        <f t="shared" si="70"/>
        <v>0</v>
      </c>
      <c r="K55" s="55">
        <f t="shared" si="70"/>
        <v>0</v>
      </c>
      <c r="L55" s="55">
        <f t="shared" si="70"/>
        <v>0</v>
      </c>
      <c r="M55" s="55">
        <f t="shared" si="70"/>
        <v>0</v>
      </c>
      <c r="N55" s="55">
        <f t="shared" si="70"/>
        <v>0</v>
      </c>
      <c r="O55" s="55">
        <f t="shared" si="70"/>
        <v>0</v>
      </c>
      <c r="P55" s="55">
        <f t="shared" si="70"/>
        <v>0</v>
      </c>
      <c r="Q55" s="55">
        <f t="shared" si="70"/>
        <v>0</v>
      </c>
      <c r="R55" s="55">
        <f t="shared" si="70"/>
        <v>1</v>
      </c>
      <c r="S55" s="55">
        <f t="shared" si="70"/>
        <v>2</v>
      </c>
      <c r="T55" s="55">
        <f t="shared" si="70"/>
        <v>0</v>
      </c>
      <c r="U55" s="55">
        <f t="shared" si="70"/>
        <v>0</v>
      </c>
      <c r="V55" s="55">
        <f t="shared" si="70"/>
        <v>0</v>
      </c>
      <c r="W55" s="55">
        <f t="shared" si="70"/>
        <v>0</v>
      </c>
      <c r="X55" s="55">
        <f>X$15</f>
        <v>0</v>
      </c>
      <c r="Y55" s="55">
        <f>Y$15</f>
        <v>1</v>
      </c>
      <c r="Z55" s="55">
        <f t="shared" si="70"/>
        <v>1</v>
      </c>
      <c r="AA55" s="55">
        <f t="shared" si="70"/>
        <v>0</v>
      </c>
      <c r="AB55" s="55">
        <f t="shared" si="70"/>
        <v>0</v>
      </c>
      <c r="AC55" s="55">
        <f t="shared" si="70"/>
        <v>0</v>
      </c>
      <c r="AD55" s="55">
        <f t="shared" si="70"/>
        <v>2</v>
      </c>
      <c r="AE55" s="55">
        <f t="shared" si="70"/>
        <v>0</v>
      </c>
      <c r="AF55" s="55">
        <f t="shared" si="70"/>
        <v>1</v>
      </c>
      <c r="AG55" s="55">
        <f t="shared" si="70"/>
        <v>0</v>
      </c>
      <c r="AH55" s="55">
        <f t="shared" si="70"/>
        <v>1</v>
      </c>
      <c r="AI55" s="55">
        <f t="shared" si="70"/>
        <v>0</v>
      </c>
      <c r="AJ55" s="55">
        <f t="shared" si="70"/>
        <v>0</v>
      </c>
      <c r="AK55" s="55">
        <f t="shared" si="70"/>
        <v>0</v>
      </c>
      <c r="AL55" s="55">
        <f t="shared" si="70"/>
        <v>0</v>
      </c>
      <c r="AM55" s="55">
        <f t="shared" si="70"/>
        <v>0</v>
      </c>
      <c r="AN55" s="55">
        <f t="shared" si="70"/>
        <v>0</v>
      </c>
      <c r="AO55" s="55">
        <f t="shared" si="70"/>
        <v>2</v>
      </c>
      <c r="AP55" s="55">
        <f t="shared" si="70"/>
        <v>0</v>
      </c>
      <c r="AQ55" s="55">
        <f t="shared" si="70"/>
        <v>1</v>
      </c>
      <c r="AR55" s="55">
        <f t="shared" si="70"/>
        <v>0</v>
      </c>
      <c r="AS55" s="55">
        <f t="shared" si="70"/>
        <v>2</v>
      </c>
      <c r="AT55" s="55">
        <f t="shared" si="70"/>
        <v>0</v>
      </c>
      <c r="AU55" s="55">
        <f t="shared" si="70"/>
        <v>0</v>
      </c>
      <c r="AV55" s="55">
        <f t="shared" si="70"/>
        <v>0</v>
      </c>
      <c r="AW55" s="55">
        <f t="shared" si="70"/>
        <v>0</v>
      </c>
      <c r="AX55" s="55">
        <f t="shared" si="70"/>
        <v>0</v>
      </c>
      <c r="AY55" s="55">
        <f t="shared" si="70"/>
        <v>1</v>
      </c>
      <c r="AZ55" s="55">
        <f t="shared" si="70"/>
        <v>0</v>
      </c>
      <c r="BA55" s="55">
        <f t="shared" si="70"/>
        <v>0</v>
      </c>
      <c r="BB55" s="55">
        <f t="shared" si="70"/>
        <v>1</v>
      </c>
      <c r="BC55" s="55">
        <f t="shared" si="70"/>
        <v>0</v>
      </c>
      <c r="BD55" s="55">
        <f t="shared" si="70"/>
        <v>0</v>
      </c>
      <c r="BE55" s="55">
        <f>BE$15</f>
        <v>0</v>
      </c>
      <c r="BF55" s="55">
        <f t="shared" si="70"/>
        <v>1</v>
      </c>
      <c r="BG55" s="55">
        <f t="shared" si="70"/>
        <v>2</v>
      </c>
      <c r="BH55" s="55">
        <f t="shared" si="70"/>
        <v>0</v>
      </c>
      <c r="BI55" s="55">
        <f t="shared" si="70"/>
        <v>0</v>
      </c>
      <c r="BJ55" s="55">
        <f t="shared" si="70"/>
        <v>0</v>
      </c>
      <c r="BK55" s="55">
        <f t="shared" si="70"/>
        <v>0</v>
      </c>
      <c r="BL55" s="55">
        <f t="shared" si="70"/>
        <v>1</v>
      </c>
      <c r="BM55" s="55">
        <f t="shared" si="70"/>
        <v>0</v>
      </c>
      <c r="BN55" s="55">
        <f t="shared" si="70"/>
        <v>0</v>
      </c>
      <c r="BO55" s="55">
        <f t="shared" ref="BO55:DP55" si="71">BO$15</f>
        <v>0</v>
      </c>
      <c r="BP55" s="55">
        <f t="shared" si="71"/>
        <v>0</v>
      </c>
      <c r="BQ55" s="55">
        <f t="shared" si="71"/>
        <v>0</v>
      </c>
      <c r="BR55" s="55">
        <f t="shared" si="71"/>
        <v>0</v>
      </c>
      <c r="BS55" s="55">
        <f t="shared" si="71"/>
        <v>0</v>
      </c>
      <c r="BT55" s="55">
        <f t="shared" si="71"/>
        <v>1</v>
      </c>
      <c r="BU55" s="55">
        <f t="shared" si="71"/>
        <v>1</v>
      </c>
      <c r="BV55" s="55">
        <f t="shared" si="71"/>
        <v>0</v>
      </c>
      <c r="BW55" s="55">
        <f t="shared" si="71"/>
        <v>0</v>
      </c>
      <c r="BX55" s="55">
        <f t="shared" si="71"/>
        <v>0</v>
      </c>
      <c r="BY55" s="55">
        <f t="shared" si="71"/>
        <v>0</v>
      </c>
      <c r="BZ55" s="55">
        <f t="shared" si="71"/>
        <v>0</v>
      </c>
      <c r="CA55" s="55">
        <f t="shared" si="71"/>
        <v>1</v>
      </c>
      <c r="CB55" s="55">
        <f t="shared" si="71"/>
        <v>0</v>
      </c>
      <c r="CC55" s="55">
        <f t="shared" si="71"/>
        <v>2</v>
      </c>
      <c r="CD55" s="55">
        <f t="shared" si="71"/>
        <v>0</v>
      </c>
      <c r="CE55" s="55">
        <f t="shared" si="71"/>
        <v>0</v>
      </c>
      <c r="CF55" s="55">
        <f t="shared" si="71"/>
        <v>0</v>
      </c>
      <c r="CG55" s="55">
        <f t="shared" si="71"/>
        <v>0</v>
      </c>
      <c r="CH55" s="55">
        <f t="shared" si="71"/>
        <v>0</v>
      </c>
      <c r="CI55" s="55">
        <f t="shared" si="71"/>
        <v>0</v>
      </c>
      <c r="CJ55" s="55">
        <f t="shared" si="71"/>
        <v>0</v>
      </c>
      <c r="CK55" s="55">
        <f t="shared" si="71"/>
        <v>0</v>
      </c>
      <c r="CL55" s="55">
        <f t="shared" si="71"/>
        <v>0</v>
      </c>
      <c r="CM55" s="55">
        <f t="shared" si="71"/>
        <v>0</v>
      </c>
      <c r="CN55" s="55">
        <f t="shared" si="71"/>
        <v>0</v>
      </c>
      <c r="CO55" s="55">
        <f t="shared" si="71"/>
        <v>1</v>
      </c>
      <c r="CP55" s="55">
        <f t="shared" si="71"/>
        <v>0</v>
      </c>
      <c r="CQ55" s="55">
        <f t="shared" si="71"/>
        <v>0</v>
      </c>
      <c r="CR55" s="55">
        <f t="shared" si="71"/>
        <v>0</v>
      </c>
      <c r="CS55" s="55">
        <f t="shared" si="71"/>
        <v>0</v>
      </c>
      <c r="CT55" s="55">
        <f t="shared" si="71"/>
        <v>1</v>
      </c>
      <c r="CU55" s="55">
        <f t="shared" si="71"/>
        <v>0</v>
      </c>
      <c r="CV55" s="55">
        <f t="shared" si="71"/>
        <v>0</v>
      </c>
      <c r="CW55" s="55">
        <f t="shared" si="71"/>
        <v>0</v>
      </c>
      <c r="CX55" s="55">
        <f>CX$15</f>
        <v>0</v>
      </c>
      <c r="CY55" s="55">
        <f t="shared" si="71"/>
        <v>0</v>
      </c>
      <c r="CZ55" s="55">
        <f t="shared" si="71"/>
        <v>1</v>
      </c>
      <c r="DA55" s="55">
        <f t="shared" si="71"/>
        <v>0</v>
      </c>
      <c r="DB55" s="55">
        <f>DB$15</f>
        <v>0</v>
      </c>
      <c r="DC55" s="55">
        <f t="shared" si="71"/>
        <v>0</v>
      </c>
      <c r="DD55" s="55">
        <f t="shared" si="71"/>
        <v>0</v>
      </c>
      <c r="DE55" s="55">
        <f t="shared" si="71"/>
        <v>0</v>
      </c>
      <c r="DF55" s="55">
        <f t="shared" si="71"/>
        <v>0</v>
      </c>
      <c r="DG55" s="55">
        <f t="shared" si="71"/>
        <v>0</v>
      </c>
      <c r="DH55" s="55">
        <f t="shared" si="71"/>
        <v>0</v>
      </c>
      <c r="DI55" s="55">
        <f t="shared" si="71"/>
        <v>0</v>
      </c>
      <c r="DJ55" s="55">
        <f t="shared" si="71"/>
        <v>0</v>
      </c>
      <c r="DK55" s="55">
        <f t="shared" si="71"/>
        <v>0</v>
      </c>
      <c r="DL55" s="55">
        <f t="shared" si="71"/>
        <v>0</v>
      </c>
      <c r="DM55" s="55">
        <f t="shared" si="71"/>
        <v>0</v>
      </c>
      <c r="DN55" s="55">
        <f t="shared" si="71"/>
        <v>0</v>
      </c>
      <c r="DO55" s="55">
        <f t="shared" si="71"/>
        <v>0</v>
      </c>
      <c r="DP55" s="55">
        <f t="shared" si="71"/>
        <v>0</v>
      </c>
      <c r="DQ55" s="1"/>
      <c r="DR55" s="16">
        <f t="shared" ref="DR55:DR72" si="72">COUNTIF($B55:$DP55,"&gt;0")</f>
        <v>23</v>
      </c>
      <c r="DS55" s="1"/>
      <c r="DT55" s="14">
        <f t="shared" ref="DT55:DT72" si="73">COUNTIFS($B$73:$DP$73,1,$B55:$DP55,"&gt;=1")</f>
        <v>2</v>
      </c>
      <c r="DU55" s="14">
        <f t="shared" ref="DU55:DU72" si="74">COUNTIFS($B$82:$DP$82,1,$B55:$DP55,"&gt;=1")</f>
        <v>2</v>
      </c>
      <c r="DV55" s="44">
        <f t="shared" ref="DV55:DV72" si="75">COUNTIFS($B$73:$DP$73,1,$B$2:$DP$2,1,$B55:$DP55,"&gt;=1")</f>
        <v>2</v>
      </c>
      <c r="DW55" s="45">
        <f t="shared" ref="DW55:DW72" si="76">COUNTIFS($B$73:$DP$73,1,$B$3:$DP$3,1,$B55:$DP55,"&gt;=1")</f>
        <v>1</v>
      </c>
      <c r="DX55" s="45">
        <f t="shared" ref="DX55:DX72" si="77">COUNTIFS($B$73:$DP$73,1,$B$4:$DP$4,1,$B55:$DP55,"&gt;=1")</f>
        <v>2</v>
      </c>
      <c r="DY55" s="46">
        <f t="shared" ref="DY55:DY72" si="78">COUNTIFS($B$73:$DP$73,1,$B$5:$DP$5,1,$B55:$DP55,"&gt;=1")</f>
        <v>1</v>
      </c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"/>
      <c r="GD55" s="1"/>
      <c r="GE55" s="64"/>
      <c r="GF55" s="1"/>
      <c r="GG55" s="134" t="s">
        <v>131</v>
      </c>
      <c r="GH55" s="134"/>
      <c r="GI55" s="134"/>
      <c r="GJ55" s="134"/>
      <c r="GK55" s="64"/>
    </row>
    <row r="56" spans="1:194" s="11" customFormat="1" x14ac:dyDescent="0.25">
      <c r="A56" s="35" t="s">
        <v>44</v>
      </c>
      <c r="B56" s="55">
        <f t="shared" ref="B56:AJ56" si="79">B$17</f>
        <v>0</v>
      </c>
      <c r="C56" s="55">
        <f t="shared" si="79"/>
        <v>0</v>
      </c>
      <c r="D56" s="55">
        <f>D$17</f>
        <v>0</v>
      </c>
      <c r="E56" s="55">
        <f t="shared" si="79"/>
        <v>0</v>
      </c>
      <c r="F56" s="55">
        <f t="shared" si="79"/>
        <v>0</v>
      </c>
      <c r="G56" s="55">
        <f t="shared" si="79"/>
        <v>0</v>
      </c>
      <c r="H56" s="55">
        <f t="shared" si="79"/>
        <v>0</v>
      </c>
      <c r="I56" s="55">
        <f t="shared" si="79"/>
        <v>0</v>
      </c>
      <c r="J56" s="55">
        <f t="shared" si="79"/>
        <v>0</v>
      </c>
      <c r="K56" s="55">
        <f t="shared" si="79"/>
        <v>1</v>
      </c>
      <c r="L56" s="55">
        <f t="shared" si="79"/>
        <v>0</v>
      </c>
      <c r="M56" s="55">
        <f t="shared" si="79"/>
        <v>0</v>
      </c>
      <c r="N56" s="55">
        <f t="shared" si="79"/>
        <v>0</v>
      </c>
      <c r="O56" s="55">
        <f t="shared" si="79"/>
        <v>0</v>
      </c>
      <c r="P56" s="55">
        <f t="shared" si="79"/>
        <v>0</v>
      </c>
      <c r="Q56" s="55">
        <f t="shared" si="79"/>
        <v>0</v>
      </c>
      <c r="R56" s="55">
        <f t="shared" si="79"/>
        <v>0</v>
      </c>
      <c r="S56" s="55">
        <f t="shared" si="79"/>
        <v>0</v>
      </c>
      <c r="T56" s="55">
        <f t="shared" si="79"/>
        <v>0</v>
      </c>
      <c r="U56" s="55">
        <f t="shared" si="79"/>
        <v>0</v>
      </c>
      <c r="V56" s="55">
        <f t="shared" si="79"/>
        <v>0</v>
      </c>
      <c r="W56" s="55">
        <f t="shared" si="79"/>
        <v>0</v>
      </c>
      <c r="X56" s="55">
        <f>X$17</f>
        <v>0</v>
      </c>
      <c r="Y56" s="55">
        <f>Y$17</f>
        <v>0</v>
      </c>
      <c r="Z56" s="55">
        <f t="shared" si="79"/>
        <v>0</v>
      </c>
      <c r="AA56" s="55">
        <f>AA$17</f>
        <v>0</v>
      </c>
      <c r="AB56" s="55">
        <f t="shared" si="79"/>
        <v>0</v>
      </c>
      <c r="AC56" s="55">
        <f t="shared" si="79"/>
        <v>2</v>
      </c>
      <c r="AD56" s="55">
        <f t="shared" si="79"/>
        <v>1</v>
      </c>
      <c r="AE56" s="55">
        <f t="shared" si="79"/>
        <v>0</v>
      </c>
      <c r="AF56" s="55">
        <f t="shared" si="79"/>
        <v>0</v>
      </c>
      <c r="AG56" s="55">
        <f t="shared" si="79"/>
        <v>0</v>
      </c>
      <c r="AH56" s="55">
        <f t="shared" si="79"/>
        <v>0</v>
      </c>
      <c r="AI56" s="55">
        <f t="shared" si="79"/>
        <v>0</v>
      </c>
      <c r="AJ56" s="55">
        <f t="shared" si="79"/>
        <v>0</v>
      </c>
      <c r="AK56" s="55">
        <f t="shared" ref="AK56:BO56" si="80">AK$17</f>
        <v>0</v>
      </c>
      <c r="AL56" s="55">
        <f t="shared" si="80"/>
        <v>0</v>
      </c>
      <c r="AM56" s="55">
        <f t="shared" si="80"/>
        <v>0</v>
      </c>
      <c r="AN56" s="55">
        <f t="shared" si="80"/>
        <v>0</v>
      </c>
      <c r="AO56" s="55">
        <f t="shared" si="80"/>
        <v>2</v>
      </c>
      <c r="AP56" s="55">
        <f t="shared" si="80"/>
        <v>0</v>
      </c>
      <c r="AQ56" s="55">
        <f t="shared" si="80"/>
        <v>0</v>
      </c>
      <c r="AR56" s="55">
        <f t="shared" si="80"/>
        <v>0</v>
      </c>
      <c r="AS56" s="55">
        <f t="shared" si="80"/>
        <v>0</v>
      </c>
      <c r="AT56" s="55">
        <f t="shared" si="80"/>
        <v>0</v>
      </c>
      <c r="AU56" s="55">
        <f t="shared" si="80"/>
        <v>0</v>
      </c>
      <c r="AV56" s="55">
        <f t="shared" si="80"/>
        <v>0</v>
      </c>
      <c r="AW56" s="55">
        <f t="shared" si="80"/>
        <v>0</v>
      </c>
      <c r="AX56" s="55">
        <f t="shared" si="80"/>
        <v>0</v>
      </c>
      <c r="AY56" s="55">
        <f t="shared" si="80"/>
        <v>0</v>
      </c>
      <c r="AZ56" s="55">
        <f t="shared" si="80"/>
        <v>0</v>
      </c>
      <c r="BA56" s="55">
        <f t="shared" si="80"/>
        <v>0</v>
      </c>
      <c r="BB56" s="55">
        <f t="shared" si="80"/>
        <v>0</v>
      </c>
      <c r="BC56" s="55">
        <f t="shared" si="80"/>
        <v>0</v>
      </c>
      <c r="BD56" s="55">
        <f t="shared" si="80"/>
        <v>0</v>
      </c>
      <c r="BE56" s="55">
        <f>BE$17</f>
        <v>0</v>
      </c>
      <c r="BF56" s="55">
        <f t="shared" si="80"/>
        <v>0</v>
      </c>
      <c r="BG56" s="55">
        <f t="shared" si="80"/>
        <v>0</v>
      </c>
      <c r="BH56" s="55">
        <f>BH$17</f>
        <v>0</v>
      </c>
      <c r="BI56" s="55">
        <f t="shared" si="80"/>
        <v>0</v>
      </c>
      <c r="BJ56" s="55">
        <f t="shared" si="80"/>
        <v>0</v>
      </c>
      <c r="BK56" s="55">
        <f t="shared" si="80"/>
        <v>0</v>
      </c>
      <c r="BL56" s="55">
        <f t="shared" si="80"/>
        <v>0</v>
      </c>
      <c r="BM56" s="55">
        <f t="shared" si="80"/>
        <v>1</v>
      </c>
      <c r="BN56" s="55">
        <f t="shared" si="80"/>
        <v>2</v>
      </c>
      <c r="BO56" s="55">
        <f t="shared" si="80"/>
        <v>0</v>
      </c>
      <c r="BP56" s="55">
        <f t="shared" ref="BP56:CT56" si="81">BP$17</f>
        <v>0</v>
      </c>
      <c r="BQ56" s="55">
        <f t="shared" si="81"/>
        <v>0</v>
      </c>
      <c r="BR56" s="55">
        <f>BR$17</f>
        <v>2</v>
      </c>
      <c r="BS56" s="55">
        <f t="shared" si="81"/>
        <v>0</v>
      </c>
      <c r="BT56" s="55">
        <f t="shared" si="81"/>
        <v>0</v>
      </c>
      <c r="BU56" s="55">
        <f t="shared" si="81"/>
        <v>0</v>
      </c>
      <c r="BV56" s="55">
        <f t="shared" si="81"/>
        <v>0</v>
      </c>
      <c r="BW56" s="55">
        <f t="shared" si="81"/>
        <v>0</v>
      </c>
      <c r="BX56" s="55">
        <f t="shared" si="81"/>
        <v>0</v>
      </c>
      <c r="BY56" s="55">
        <f t="shared" si="81"/>
        <v>0</v>
      </c>
      <c r="BZ56" s="55">
        <f t="shared" si="81"/>
        <v>0</v>
      </c>
      <c r="CA56" s="55">
        <f t="shared" si="81"/>
        <v>0</v>
      </c>
      <c r="CB56" s="55">
        <f t="shared" si="81"/>
        <v>0</v>
      </c>
      <c r="CC56" s="55">
        <f t="shared" si="81"/>
        <v>0</v>
      </c>
      <c r="CD56" s="55">
        <f t="shared" si="81"/>
        <v>0</v>
      </c>
      <c r="CE56" s="55">
        <f t="shared" si="81"/>
        <v>0</v>
      </c>
      <c r="CF56" s="55">
        <f t="shared" si="81"/>
        <v>0</v>
      </c>
      <c r="CG56" s="55">
        <f t="shared" si="81"/>
        <v>0</v>
      </c>
      <c r="CH56" s="55">
        <f t="shared" si="81"/>
        <v>0</v>
      </c>
      <c r="CI56" s="55">
        <f t="shared" si="81"/>
        <v>0</v>
      </c>
      <c r="CJ56" s="55">
        <f t="shared" si="81"/>
        <v>0</v>
      </c>
      <c r="CK56" s="55">
        <f t="shared" si="81"/>
        <v>0</v>
      </c>
      <c r="CL56" s="55">
        <f t="shared" si="81"/>
        <v>0</v>
      </c>
      <c r="CM56" s="55">
        <f t="shared" si="81"/>
        <v>0</v>
      </c>
      <c r="CN56" s="55">
        <f t="shared" si="81"/>
        <v>0</v>
      </c>
      <c r="CO56" s="55">
        <f t="shared" si="81"/>
        <v>0</v>
      </c>
      <c r="CP56" s="55">
        <f t="shared" si="81"/>
        <v>0</v>
      </c>
      <c r="CQ56" s="55">
        <f t="shared" si="81"/>
        <v>0</v>
      </c>
      <c r="CR56" s="55">
        <f t="shared" si="81"/>
        <v>1</v>
      </c>
      <c r="CS56" s="55">
        <f t="shared" si="81"/>
        <v>0</v>
      </c>
      <c r="CT56" s="55">
        <f t="shared" si="81"/>
        <v>0</v>
      </c>
      <c r="CU56" s="55">
        <f t="shared" ref="CU56:DP56" si="82">CU$17</f>
        <v>0</v>
      </c>
      <c r="CV56" s="55">
        <f t="shared" si="82"/>
        <v>0</v>
      </c>
      <c r="CW56" s="55">
        <f t="shared" si="82"/>
        <v>0</v>
      </c>
      <c r="CX56" s="55">
        <f>CX$17</f>
        <v>2</v>
      </c>
      <c r="CY56" s="55">
        <f t="shared" si="82"/>
        <v>0</v>
      </c>
      <c r="CZ56" s="55">
        <f t="shared" si="82"/>
        <v>0</v>
      </c>
      <c r="DA56" s="55">
        <f t="shared" si="82"/>
        <v>0</v>
      </c>
      <c r="DB56" s="55">
        <f>DB$17</f>
        <v>0</v>
      </c>
      <c r="DC56" s="55">
        <f t="shared" si="82"/>
        <v>0</v>
      </c>
      <c r="DD56" s="55">
        <f t="shared" si="82"/>
        <v>0</v>
      </c>
      <c r="DE56" s="55">
        <f t="shared" si="82"/>
        <v>0</v>
      </c>
      <c r="DF56" s="55">
        <f t="shared" si="82"/>
        <v>0</v>
      </c>
      <c r="DG56" s="55">
        <f t="shared" si="82"/>
        <v>0</v>
      </c>
      <c r="DH56" s="55">
        <f t="shared" si="82"/>
        <v>0</v>
      </c>
      <c r="DI56" s="55">
        <f t="shared" si="82"/>
        <v>0</v>
      </c>
      <c r="DJ56" s="55">
        <f t="shared" si="82"/>
        <v>0</v>
      </c>
      <c r="DK56" s="55">
        <f t="shared" si="82"/>
        <v>0</v>
      </c>
      <c r="DL56" s="55">
        <f t="shared" si="82"/>
        <v>0</v>
      </c>
      <c r="DM56" s="55">
        <f t="shared" si="82"/>
        <v>0</v>
      </c>
      <c r="DN56" s="55">
        <f t="shared" si="82"/>
        <v>0</v>
      </c>
      <c r="DO56" s="55">
        <f t="shared" si="82"/>
        <v>0</v>
      </c>
      <c r="DP56" s="55">
        <f t="shared" si="82"/>
        <v>0</v>
      </c>
      <c r="DQ56" s="1"/>
      <c r="DR56" s="16">
        <f t="shared" si="72"/>
        <v>9</v>
      </c>
      <c r="DS56" s="1"/>
      <c r="DT56" s="14">
        <f t="shared" si="73"/>
        <v>0</v>
      </c>
      <c r="DU56" s="14">
        <f t="shared" si="74"/>
        <v>0</v>
      </c>
      <c r="DV56" s="47">
        <f t="shared" si="75"/>
        <v>0</v>
      </c>
      <c r="DW56" s="14">
        <f t="shared" si="76"/>
        <v>0</v>
      </c>
      <c r="DX56" s="14">
        <f t="shared" si="77"/>
        <v>0</v>
      </c>
      <c r="DY56" s="48">
        <f t="shared" si="78"/>
        <v>0</v>
      </c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"/>
      <c r="GE56" s="64"/>
      <c r="GF56" s="1"/>
      <c r="GG56" s="58" t="s">
        <v>0</v>
      </c>
      <c r="GH56" s="58" t="s">
        <v>2</v>
      </c>
      <c r="GI56" s="58" t="s">
        <v>3</v>
      </c>
      <c r="GJ56" s="58" t="s">
        <v>1</v>
      </c>
      <c r="GK56" s="64"/>
    </row>
    <row r="57" spans="1:194" s="11" customFormat="1" x14ac:dyDescent="0.25">
      <c r="A57" s="61" t="s">
        <v>32</v>
      </c>
      <c r="B57" s="55">
        <f t="shared" ref="B57:AJ57" si="83">B$18</f>
        <v>0</v>
      </c>
      <c r="C57" s="55">
        <f t="shared" si="83"/>
        <v>0</v>
      </c>
      <c r="D57" s="55">
        <f>D$18</f>
        <v>0</v>
      </c>
      <c r="E57" s="55">
        <f t="shared" si="83"/>
        <v>0</v>
      </c>
      <c r="F57" s="55">
        <f t="shared" si="83"/>
        <v>0</v>
      </c>
      <c r="G57" s="55">
        <f t="shared" si="83"/>
        <v>0</v>
      </c>
      <c r="H57" s="55">
        <f t="shared" si="83"/>
        <v>0</v>
      </c>
      <c r="I57" s="55">
        <f t="shared" si="83"/>
        <v>2</v>
      </c>
      <c r="J57" s="55">
        <f t="shared" si="83"/>
        <v>0</v>
      </c>
      <c r="K57" s="55">
        <f t="shared" si="83"/>
        <v>0</v>
      </c>
      <c r="L57" s="55">
        <f t="shared" si="83"/>
        <v>0</v>
      </c>
      <c r="M57" s="55">
        <f t="shared" si="83"/>
        <v>0</v>
      </c>
      <c r="N57" s="55">
        <f t="shared" si="83"/>
        <v>0</v>
      </c>
      <c r="O57" s="55">
        <f t="shared" si="83"/>
        <v>0</v>
      </c>
      <c r="P57" s="55">
        <f t="shared" si="83"/>
        <v>0</v>
      </c>
      <c r="Q57" s="55">
        <f t="shared" si="83"/>
        <v>0</v>
      </c>
      <c r="R57" s="55">
        <f t="shared" si="83"/>
        <v>1</v>
      </c>
      <c r="S57" s="55">
        <f t="shared" si="83"/>
        <v>0</v>
      </c>
      <c r="T57" s="55">
        <f t="shared" si="83"/>
        <v>2</v>
      </c>
      <c r="U57" s="55">
        <f t="shared" si="83"/>
        <v>0</v>
      </c>
      <c r="V57" s="55">
        <f t="shared" si="83"/>
        <v>0</v>
      </c>
      <c r="W57" s="55">
        <f t="shared" si="83"/>
        <v>0</v>
      </c>
      <c r="X57" s="55">
        <f>X$18</f>
        <v>0</v>
      </c>
      <c r="Y57" s="55">
        <f>Y$18</f>
        <v>0</v>
      </c>
      <c r="Z57" s="55">
        <f t="shared" si="83"/>
        <v>1</v>
      </c>
      <c r="AA57" s="55">
        <f>AA$18</f>
        <v>2</v>
      </c>
      <c r="AB57" s="55">
        <f t="shared" si="83"/>
        <v>2</v>
      </c>
      <c r="AC57" s="55">
        <f t="shared" si="83"/>
        <v>0</v>
      </c>
      <c r="AD57" s="55">
        <f t="shared" si="83"/>
        <v>2</v>
      </c>
      <c r="AE57" s="55">
        <f t="shared" si="83"/>
        <v>0</v>
      </c>
      <c r="AF57" s="55">
        <f t="shared" si="83"/>
        <v>0</v>
      </c>
      <c r="AG57" s="55">
        <f t="shared" si="83"/>
        <v>1</v>
      </c>
      <c r="AH57" s="55">
        <f t="shared" si="83"/>
        <v>1</v>
      </c>
      <c r="AI57" s="55">
        <f t="shared" si="83"/>
        <v>0</v>
      </c>
      <c r="AJ57" s="55">
        <f t="shared" si="83"/>
        <v>0</v>
      </c>
      <c r="AK57" s="55">
        <f t="shared" ref="AK57:BO57" si="84">AK$18</f>
        <v>0</v>
      </c>
      <c r="AL57" s="55">
        <f t="shared" si="84"/>
        <v>0</v>
      </c>
      <c r="AM57" s="55">
        <f t="shared" si="84"/>
        <v>0</v>
      </c>
      <c r="AN57" s="55">
        <f t="shared" si="84"/>
        <v>0</v>
      </c>
      <c r="AO57" s="55">
        <f t="shared" si="84"/>
        <v>0</v>
      </c>
      <c r="AP57" s="55">
        <f t="shared" si="84"/>
        <v>0</v>
      </c>
      <c r="AQ57" s="55">
        <f t="shared" si="84"/>
        <v>1</v>
      </c>
      <c r="AR57" s="55">
        <f t="shared" si="84"/>
        <v>1</v>
      </c>
      <c r="AS57" s="55">
        <f t="shared" si="84"/>
        <v>2</v>
      </c>
      <c r="AT57" s="55">
        <f t="shared" si="84"/>
        <v>0</v>
      </c>
      <c r="AU57" s="55">
        <f t="shared" si="84"/>
        <v>0</v>
      </c>
      <c r="AV57" s="55">
        <f t="shared" si="84"/>
        <v>0</v>
      </c>
      <c r="AW57" s="55">
        <f t="shared" si="84"/>
        <v>0</v>
      </c>
      <c r="AX57" s="55">
        <f t="shared" si="84"/>
        <v>0</v>
      </c>
      <c r="AY57" s="55">
        <f t="shared" si="84"/>
        <v>0</v>
      </c>
      <c r="AZ57" s="55">
        <f t="shared" si="84"/>
        <v>0</v>
      </c>
      <c r="BA57" s="55">
        <f t="shared" si="84"/>
        <v>0</v>
      </c>
      <c r="BB57" s="55">
        <f t="shared" si="84"/>
        <v>0</v>
      </c>
      <c r="BC57" s="55">
        <f t="shared" si="84"/>
        <v>0</v>
      </c>
      <c r="BD57" s="55">
        <f t="shared" si="84"/>
        <v>2</v>
      </c>
      <c r="BE57" s="55">
        <f>BE$18</f>
        <v>0</v>
      </c>
      <c r="BF57" s="55">
        <f t="shared" si="84"/>
        <v>1</v>
      </c>
      <c r="BG57" s="55">
        <f t="shared" si="84"/>
        <v>1</v>
      </c>
      <c r="BH57" s="55">
        <f>BH$18</f>
        <v>0</v>
      </c>
      <c r="BI57" s="55">
        <f t="shared" si="84"/>
        <v>0</v>
      </c>
      <c r="BJ57" s="55">
        <f t="shared" si="84"/>
        <v>0</v>
      </c>
      <c r="BK57" s="55">
        <f t="shared" si="84"/>
        <v>0</v>
      </c>
      <c r="BL57" s="55">
        <f t="shared" si="84"/>
        <v>0</v>
      </c>
      <c r="BM57" s="55">
        <f t="shared" si="84"/>
        <v>0</v>
      </c>
      <c r="BN57" s="55">
        <f t="shared" si="84"/>
        <v>2</v>
      </c>
      <c r="BO57" s="55">
        <f t="shared" si="84"/>
        <v>0</v>
      </c>
      <c r="BP57" s="55">
        <f t="shared" ref="BP57:CT57" si="85">BP$18</f>
        <v>0</v>
      </c>
      <c r="BQ57" s="55">
        <f t="shared" si="85"/>
        <v>0</v>
      </c>
      <c r="BR57" s="55">
        <f>BR$18</f>
        <v>2</v>
      </c>
      <c r="BS57" s="55">
        <f t="shared" si="85"/>
        <v>0</v>
      </c>
      <c r="BT57" s="55">
        <f t="shared" si="85"/>
        <v>1</v>
      </c>
      <c r="BU57" s="55">
        <f t="shared" si="85"/>
        <v>1</v>
      </c>
      <c r="BV57" s="55">
        <f t="shared" si="85"/>
        <v>0</v>
      </c>
      <c r="BW57" s="55">
        <f t="shared" si="85"/>
        <v>0</v>
      </c>
      <c r="BX57" s="55">
        <f t="shared" si="85"/>
        <v>0</v>
      </c>
      <c r="BY57" s="55">
        <f t="shared" si="85"/>
        <v>0</v>
      </c>
      <c r="BZ57" s="55">
        <f t="shared" si="85"/>
        <v>0</v>
      </c>
      <c r="CA57" s="55">
        <f t="shared" si="85"/>
        <v>0</v>
      </c>
      <c r="CB57" s="55">
        <f t="shared" si="85"/>
        <v>0</v>
      </c>
      <c r="CC57" s="55">
        <f t="shared" si="85"/>
        <v>0</v>
      </c>
      <c r="CD57" s="55">
        <f t="shared" si="85"/>
        <v>0</v>
      </c>
      <c r="CE57" s="55">
        <f t="shared" si="85"/>
        <v>0</v>
      </c>
      <c r="CF57" s="55">
        <f t="shared" si="85"/>
        <v>0</v>
      </c>
      <c r="CG57" s="55">
        <f t="shared" si="85"/>
        <v>0</v>
      </c>
      <c r="CH57" s="55">
        <f t="shared" si="85"/>
        <v>0</v>
      </c>
      <c r="CI57" s="55">
        <f t="shared" si="85"/>
        <v>0</v>
      </c>
      <c r="CJ57" s="55">
        <f t="shared" si="85"/>
        <v>0</v>
      </c>
      <c r="CK57" s="55">
        <f t="shared" si="85"/>
        <v>0</v>
      </c>
      <c r="CL57" s="55">
        <f t="shared" si="85"/>
        <v>0</v>
      </c>
      <c r="CM57" s="55">
        <f t="shared" si="85"/>
        <v>0</v>
      </c>
      <c r="CN57" s="55">
        <f t="shared" si="85"/>
        <v>0</v>
      </c>
      <c r="CO57" s="55">
        <f t="shared" si="85"/>
        <v>1</v>
      </c>
      <c r="CP57" s="55">
        <f t="shared" si="85"/>
        <v>0</v>
      </c>
      <c r="CQ57" s="55">
        <f t="shared" si="85"/>
        <v>0</v>
      </c>
      <c r="CR57" s="55">
        <f t="shared" si="85"/>
        <v>0</v>
      </c>
      <c r="CS57" s="55">
        <f t="shared" si="85"/>
        <v>0</v>
      </c>
      <c r="CT57" s="55">
        <f t="shared" si="85"/>
        <v>1</v>
      </c>
      <c r="CU57" s="55">
        <f t="shared" ref="CU57:DP57" si="86">CU$18</f>
        <v>0</v>
      </c>
      <c r="CV57" s="55">
        <f t="shared" si="86"/>
        <v>0</v>
      </c>
      <c r="CW57" s="55">
        <f t="shared" si="86"/>
        <v>0</v>
      </c>
      <c r="CX57" s="55">
        <f>CX$18</f>
        <v>0</v>
      </c>
      <c r="CY57" s="55">
        <f t="shared" si="86"/>
        <v>0</v>
      </c>
      <c r="CZ57" s="55">
        <f t="shared" si="86"/>
        <v>1</v>
      </c>
      <c r="DA57" s="55">
        <f t="shared" si="86"/>
        <v>2</v>
      </c>
      <c r="DB57" s="55">
        <f>DB$18</f>
        <v>2</v>
      </c>
      <c r="DC57" s="55">
        <f t="shared" si="86"/>
        <v>0</v>
      </c>
      <c r="DD57" s="55">
        <f t="shared" si="86"/>
        <v>0</v>
      </c>
      <c r="DE57" s="55">
        <f t="shared" si="86"/>
        <v>0</v>
      </c>
      <c r="DF57" s="55">
        <f t="shared" si="86"/>
        <v>0</v>
      </c>
      <c r="DG57" s="55">
        <f t="shared" si="86"/>
        <v>0</v>
      </c>
      <c r="DH57" s="55">
        <f t="shared" si="86"/>
        <v>0</v>
      </c>
      <c r="DI57" s="55">
        <f t="shared" si="86"/>
        <v>0</v>
      </c>
      <c r="DJ57" s="55">
        <f t="shared" si="86"/>
        <v>0</v>
      </c>
      <c r="DK57" s="55">
        <f t="shared" si="86"/>
        <v>0</v>
      </c>
      <c r="DL57" s="55">
        <f t="shared" si="86"/>
        <v>0</v>
      </c>
      <c r="DM57" s="55">
        <f t="shared" si="86"/>
        <v>0</v>
      </c>
      <c r="DN57" s="55">
        <f t="shared" si="86"/>
        <v>0</v>
      </c>
      <c r="DO57" s="55">
        <f t="shared" si="86"/>
        <v>0</v>
      </c>
      <c r="DP57" s="55">
        <f t="shared" si="86"/>
        <v>0</v>
      </c>
      <c r="DQ57" s="1"/>
      <c r="DR57" s="16">
        <f t="shared" si="72"/>
        <v>24</v>
      </c>
      <c r="DS57" s="1"/>
      <c r="DT57" s="14">
        <f t="shared" si="73"/>
        <v>1</v>
      </c>
      <c r="DU57" s="14">
        <f t="shared" si="74"/>
        <v>7</v>
      </c>
      <c r="DV57" s="47">
        <f t="shared" si="75"/>
        <v>0</v>
      </c>
      <c r="DW57" s="14">
        <f t="shared" si="76"/>
        <v>0</v>
      </c>
      <c r="DX57" s="14">
        <f t="shared" si="77"/>
        <v>0</v>
      </c>
      <c r="DY57" s="48">
        <f t="shared" si="78"/>
        <v>1</v>
      </c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64"/>
      <c r="GF57" s="34" t="s">
        <v>40</v>
      </c>
      <c r="GG57" s="20">
        <f>DV55</f>
        <v>2</v>
      </c>
      <c r="GH57" s="20">
        <f>DW55</f>
        <v>1</v>
      </c>
      <c r="GI57" s="20">
        <f>DX55</f>
        <v>2</v>
      </c>
      <c r="GJ57" s="20">
        <f>DY55</f>
        <v>1</v>
      </c>
      <c r="GK57" s="64"/>
    </row>
    <row r="58" spans="1:194" s="11" customFormat="1" x14ac:dyDescent="0.25">
      <c r="A58" s="42" t="s">
        <v>33</v>
      </c>
      <c r="B58" s="55">
        <f t="shared" ref="B58:AJ58" si="87">B$19</f>
        <v>0</v>
      </c>
      <c r="C58" s="55">
        <f t="shared" si="87"/>
        <v>0</v>
      </c>
      <c r="D58" s="55">
        <f>D$19</f>
        <v>0</v>
      </c>
      <c r="E58" s="55">
        <f t="shared" si="87"/>
        <v>0</v>
      </c>
      <c r="F58" s="55">
        <f t="shared" si="87"/>
        <v>0</v>
      </c>
      <c r="G58" s="55">
        <f t="shared" si="87"/>
        <v>0</v>
      </c>
      <c r="H58" s="55">
        <f t="shared" si="87"/>
        <v>0</v>
      </c>
      <c r="I58" s="55">
        <f t="shared" si="87"/>
        <v>0</v>
      </c>
      <c r="J58" s="55">
        <f t="shared" si="87"/>
        <v>0</v>
      </c>
      <c r="K58" s="55">
        <f t="shared" si="87"/>
        <v>0</v>
      </c>
      <c r="L58" s="55">
        <f t="shared" si="87"/>
        <v>0</v>
      </c>
      <c r="M58" s="55">
        <f t="shared" si="87"/>
        <v>0</v>
      </c>
      <c r="N58" s="55">
        <f t="shared" si="87"/>
        <v>0</v>
      </c>
      <c r="O58" s="55">
        <f t="shared" si="87"/>
        <v>0</v>
      </c>
      <c r="P58" s="55">
        <f t="shared" si="87"/>
        <v>0</v>
      </c>
      <c r="Q58" s="55">
        <f t="shared" si="87"/>
        <v>0</v>
      </c>
      <c r="R58" s="55">
        <f t="shared" si="87"/>
        <v>1</v>
      </c>
      <c r="S58" s="55">
        <f t="shared" si="87"/>
        <v>0</v>
      </c>
      <c r="T58" s="55">
        <f t="shared" si="87"/>
        <v>0</v>
      </c>
      <c r="U58" s="55">
        <f t="shared" si="87"/>
        <v>0</v>
      </c>
      <c r="V58" s="55">
        <f t="shared" si="87"/>
        <v>0</v>
      </c>
      <c r="W58" s="55">
        <f t="shared" si="87"/>
        <v>0</v>
      </c>
      <c r="X58" s="55">
        <f>X$19</f>
        <v>0</v>
      </c>
      <c r="Y58" s="55">
        <f>Y$19</f>
        <v>0</v>
      </c>
      <c r="Z58" s="55">
        <f t="shared" si="87"/>
        <v>1</v>
      </c>
      <c r="AA58" s="55">
        <f>AA$19</f>
        <v>0</v>
      </c>
      <c r="AB58" s="55">
        <f t="shared" si="87"/>
        <v>0</v>
      </c>
      <c r="AC58" s="55">
        <f t="shared" si="87"/>
        <v>0</v>
      </c>
      <c r="AD58" s="55">
        <f t="shared" si="87"/>
        <v>2</v>
      </c>
      <c r="AE58" s="55">
        <f t="shared" si="87"/>
        <v>0</v>
      </c>
      <c r="AF58" s="55">
        <f t="shared" si="87"/>
        <v>0</v>
      </c>
      <c r="AG58" s="55">
        <f t="shared" si="87"/>
        <v>0</v>
      </c>
      <c r="AH58" s="55">
        <f t="shared" si="87"/>
        <v>0</v>
      </c>
      <c r="AI58" s="55">
        <f t="shared" si="87"/>
        <v>0</v>
      </c>
      <c r="AJ58" s="55">
        <f t="shared" si="87"/>
        <v>0</v>
      </c>
      <c r="AK58" s="55">
        <f t="shared" ref="AK58:BO58" si="88">AK$19</f>
        <v>0</v>
      </c>
      <c r="AL58" s="55">
        <f t="shared" si="88"/>
        <v>0</v>
      </c>
      <c r="AM58" s="55">
        <f t="shared" si="88"/>
        <v>0</v>
      </c>
      <c r="AN58" s="55">
        <f t="shared" si="88"/>
        <v>0</v>
      </c>
      <c r="AO58" s="55">
        <f t="shared" si="88"/>
        <v>2</v>
      </c>
      <c r="AP58" s="55">
        <f t="shared" si="88"/>
        <v>0</v>
      </c>
      <c r="AQ58" s="55">
        <f t="shared" si="88"/>
        <v>1</v>
      </c>
      <c r="AR58" s="55">
        <f t="shared" si="88"/>
        <v>0</v>
      </c>
      <c r="AS58" s="55">
        <f t="shared" si="88"/>
        <v>0</v>
      </c>
      <c r="AT58" s="55">
        <f t="shared" si="88"/>
        <v>0</v>
      </c>
      <c r="AU58" s="55">
        <f t="shared" si="88"/>
        <v>0</v>
      </c>
      <c r="AV58" s="55">
        <f t="shared" si="88"/>
        <v>0</v>
      </c>
      <c r="AW58" s="55">
        <f t="shared" si="88"/>
        <v>0</v>
      </c>
      <c r="AX58" s="55">
        <f t="shared" si="88"/>
        <v>0</v>
      </c>
      <c r="AY58" s="55">
        <f t="shared" si="88"/>
        <v>1</v>
      </c>
      <c r="AZ58" s="55">
        <f t="shared" si="88"/>
        <v>0</v>
      </c>
      <c r="BA58" s="55">
        <f t="shared" si="88"/>
        <v>0</v>
      </c>
      <c r="BB58" s="55">
        <f t="shared" si="88"/>
        <v>0</v>
      </c>
      <c r="BC58" s="55">
        <f t="shared" si="88"/>
        <v>0</v>
      </c>
      <c r="BD58" s="55">
        <f t="shared" si="88"/>
        <v>2</v>
      </c>
      <c r="BE58" s="55">
        <f>BE$19</f>
        <v>0</v>
      </c>
      <c r="BF58" s="55">
        <f t="shared" si="88"/>
        <v>1</v>
      </c>
      <c r="BG58" s="55">
        <f t="shared" si="88"/>
        <v>1</v>
      </c>
      <c r="BH58" s="55">
        <f>BH$19</f>
        <v>0</v>
      </c>
      <c r="BI58" s="55">
        <f t="shared" si="88"/>
        <v>0</v>
      </c>
      <c r="BJ58" s="55">
        <f t="shared" si="88"/>
        <v>0</v>
      </c>
      <c r="BK58" s="55">
        <f t="shared" si="88"/>
        <v>0</v>
      </c>
      <c r="BL58" s="55">
        <f t="shared" si="88"/>
        <v>1</v>
      </c>
      <c r="BM58" s="55">
        <f t="shared" si="88"/>
        <v>0</v>
      </c>
      <c r="BN58" s="55">
        <f t="shared" si="88"/>
        <v>0</v>
      </c>
      <c r="BO58" s="55">
        <f t="shared" si="88"/>
        <v>0</v>
      </c>
      <c r="BP58" s="55">
        <f t="shared" ref="BP58:CT58" si="89">BP$19</f>
        <v>0</v>
      </c>
      <c r="BQ58" s="55">
        <f t="shared" si="89"/>
        <v>0</v>
      </c>
      <c r="BR58" s="55">
        <f>BR$19</f>
        <v>0</v>
      </c>
      <c r="BS58" s="55">
        <f t="shared" si="89"/>
        <v>0</v>
      </c>
      <c r="BT58" s="55">
        <f t="shared" si="89"/>
        <v>0</v>
      </c>
      <c r="BU58" s="55">
        <f t="shared" si="89"/>
        <v>1</v>
      </c>
      <c r="BV58" s="55">
        <f t="shared" si="89"/>
        <v>0</v>
      </c>
      <c r="BW58" s="55">
        <f t="shared" si="89"/>
        <v>0</v>
      </c>
      <c r="BX58" s="55">
        <f t="shared" si="89"/>
        <v>0</v>
      </c>
      <c r="BY58" s="55">
        <f t="shared" si="89"/>
        <v>0</v>
      </c>
      <c r="BZ58" s="55">
        <f t="shared" si="89"/>
        <v>0</v>
      </c>
      <c r="CA58" s="55">
        <f t="shared" si="89"/>
        <v>0</v>
      </c>
      <c r="CB58" s="55">
        <f t="shared" si="89"/>
        <v>0</v>
      </c>
      <c r="CC58" s="55">
        <f t="shared" si="89"/>
        <v>0</v>
      </c>
      <c r="CD58" s="55">
        <f t="shared" si="89"/>
        <v>0</v>
      </c>
      <c r="CE58" s="55">
        <f t="shared" si="89"/>
        <v>0</v>
      </c>
      <c r="CF58" s="55">
        <f t="shared" si="89"/>
        <v>0</v>
      </c>
      <c r="CG58" s="55">
        <f t="shared" si="89"/>
        <v>0</v>
      </c>
      <c r="CH58" s="55">
        <f t="shared" si="89"/>
        <v>0</v>
      </c>
      <c r="CI58" s="55">
        <f t="shared" si="89"/>
        <v>0</v>
      </c>
      <c r="CJ58" s="55">
        <f t="shared" si="89"/>
        <v>0</v>
      </c>
      <c r="CK58" s="55">
        <f t="shared" si="89"/>
        <v>0</v>
      </c>
      <c r="CL58" s="55">
        <f t="shared" si="89"/>
        <v>0</v>
      </c>
      <c r="CM58" s="55">
        <f t="shared" si="89"/>
        <v>0</v>
      </c>
      <c r="CN58" s="55">
        <f t="shared" si="89"/>
        <v>0</v>
      </c>
      <c r="CO58" s="55">
        <f t="shared" si="89"/>
        <v>1</v>
      </c>
      <c r="CP58" s="55">
        <f t="shared" si="89"/>
        <v>0</v>
      </c>
      <c r="CQ58" s="55">
        <f t="shared" si="89"/>
        <v>0</v>
      </c>
      <c r="CR58" s="55">
        <f t="shared" si="89"/>
        <v>0</v>
      </c>
      <c r="CS58" s="55">
        <f t="shared" si="89"/>
        <v>0</v>
      </c>
      <c r="CT58" s="55">
        <f t="shared" si="89"/>
        <v>1</v>
      </c>
      <c r="CU58" s="55">
        <f t="shared" ref="CU58:DP58" si="90">CU$19</f>
        <v>0</v>
      </c>
      <c r="CV58" s="55">
        <f t="shared" si="90"/>
        <v>0</v>
      </c>
      <c r="CW58" s="55">
        <f t="shared" si="90"/>
        <v>0</v>
      </c>
      <c r="CX58" s="55">
        <f>CX$19</f>
        <v>0</v>
      </c>
      <c r="CY58" s="55">
        <f t="shared" si="90"/>
        <v>0</v>
      </c>
      <c r="CZ58" s="55">
        <f t="shared" si="90"/>
        <v>1</v>
      </c>
      <c r="DA58" s="55">
        <f t="shared" si="90"/>
        <v>0</v>
      </c>
      <c r="DB58" s="55">
        <f>DB$19</f>
        <v>0</v>
      </c>
      <c r="DC58" s="55">
        <f t="shared" si="90"/>
        <v>0</v>
      </c>
      <c r="DD58" s="55">
        <f t="shared" si="90"/>
        <v>0</v>
      </c>
      <c r="DE58" s="55">
        <f t="shared" si="90"/>
        <v>0</v>
      </c>
      <c r="DF58" s="55">
        <f t="shared" si="90"/>
        <v>0</v>
      </c>
      <c r="DG58" s="55">
        <f t="shared" si="90"/>
        <v>0</v>
      </c>
      <c r="DH58" s="55">
        <f t="shared" si="90"/>
        <v>0</v>
      </c>
      <c r="DI58" s="55">
        <f t="shared" si="90"/>
        <v>0</v>
      </c>
      <c r="DJ58" s="55">
        <f t="shared" si="90"/>
        <v>0</v>
      </c>
      <c r="DK58" s="55">
        <f t="shared" si="90"/>
        <v>0</v>
      </c>
      <c r="DL58" s="55">
        <f t="shared" si="90"/>
        <v>0</v>
      </c>
      <c r="DM58" s="55">
        <f t="shared" si="90"/>
        <v>0</v>
      </c>
      <c r="DN58" s="55">
        <f t="shared" si="90"/>
        <v>0</v>
      </c>
      <c r="DO58" s="55">
        <f t="shared" si="90"/>
        <v>0</v>
      </c>
      <c r="DP58" s="55">
        <f t="shared" si="90"/>
        <v>0</v>
      </c>
      <c r="DQ58" s="1"/>
      <c r="DR58" s="16">
        <f t="shared" si="72"/>
        <v>14</v>
      </c>
      <c r="DS58" s="1"/>
      <c r="DT58" s="14">
        <f t="shared" si="73"/>
        <v>0</v>
      </c>
      <c r="DU58" s="14">
        <f t="shared" si="74"/>
        <v>1</v>
      </c>
      <c r="DV58" s="47">
        <f t="shared" si="75"/>
        <v>0</v>
      </c>
      <c r="DW58" s="14">
        <f t="shared" si="76"/>
        <v>0</v>
      </c>
      <c r="DX58" s="14">
        <f t="shared" si="77"/>
        <v>0</v>
      </c>
      <c r="DY58" s="48">
        <f t="shared" si="78"/>
        <v>0</v>
      </c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64"/>
      <c r="GF58" s="34" t="s">
        <v>32</v>
      </c>
      <c r="GG58" s="20">
        <f>DV57</f>
        <v>0</v>
      </c>
      <c r="GH58" s="20">
        <f>DW57</f>
        <v>0</v>
      </c>
      <c r="GI58" s="20">
        <f>DX57</f>
        <v>0</v>
      </c>
      <c r="GJ58" s="20">
        <f>DY57</f>
        <v>1</v>
      </c>
      <c r="GK58" s="64"/>
    </row>
    <row r="59" spans="1:194" s="11" customFormat="1" x14ac:dyDescent="0.25">
      <c r="A59" s="35" t="s">
        <v>38</v>
      </c>
      <c r="B59" s="55">
        <f>B$20</f>
        <v>0</v>
      </c>
      <c r="C59" s="55">
        <f t="shared" ref="C59:BN59" si="91">C$20</f>
        <v>0</v>
      </c>
      <c r="D59" s="55">
        <f>D$20</f>
        <v>0</v>
      </c>
      <c r="E59" s="55">
        <f t="shared" si="91"/>
        <v>1</v>
      </c>
      <c r="F59" s="55">
        <f t="shared" si="91"/>
        <v>0</v>
      </c>
      <c r="G59" s="55">
        <f t="shared" si="91"/>
        <v>0</v>
      </c>
      <c r="H59" s="55">
        <f t="shared" si="91"/>
        <v>0</v>
      </c>
      <c r="I59" s="55">
        <f t="shared" si="91"/>
        <v>0</v>
      </c>
      <c r="J59" s="55">
        <f t="shared" si="91"/>
        <v>0</v>
      </c>
      <c r="K59" s="55">
        <f t="shared" si="91"/>
        <v>0</v>
      </c>
      <c r="L59" s="55">
        <f t="shared" si="91"/>
        <v>0</v>
      </c>
      <c r="M59" s="55">
        <f t="shared" si="91"/>
        <v>0</v>
      </c>
      <c r="N59" s="55">
        <f t="shared" si="91"/>
        <v>0</v>
      </c>
      <c r="O59" s="55">
        <f t="shared" si="91"/>
        <v>0</v>
      </c>
      <c r="P59" s="55">
        <f t="shared" si="91"/>
        <v>0</v>
      </c>
      <c r="Q59" s="55">
        <f t="shared" si="91"/>
        <v>0</v>
      </c>
      <c r="R59" s="55">
        <f t="shared" si="91"/>
        <v>1</v>
      </c>
      <c r="S59" s="55">
        <f t="shared" si="91"/>
        <v>0</v>
      </c>
      <c r="T59" s="55">
        <f t="shared" si="91"/>
        <v>0</v>
      </c>
      <c r="U59" s="55">
        <f t="shared" si="91"/>
        <v>0</v>
      </c>
      <c r="V59" s="55">
        <f t="shared" si="91"/>
        <v>0</v>
      </c>
      <c r="W59" s="55">
        <f t="shared" si="91"/>
        <v>0</v>
      </c>
      <c r="X59" s="55">
        <f>X$20</f>
        <v>0</v>
      </c>
      <c r="Y59" s="55">
        <f>Y$20</f>
        <v>0</v>
      </c>
      <c r="Z59" s="55">
        <f t="shared" si="91"/>
        <v>0</v>
      </c>
      <c r="AA59" s="55">
        <f t="shared" si="91"/>
        <v>0</v>
      </c>
      <c r="AB59" s="55">
        <f t="shared" si="91"/>
        <v>0</v>
      </c>
      <c r="AC59" s="55">
        <f t="shared" si="91"/>
        <v>0</v>
      </c>
      <c r="AD59" s="55">
        <f t="shared" si="91"/>
        <v>0</v>
      </c>
      <c r="AE59" s="55">
        <f t="shared" si="91"/>
        <v>0</v>
      </c>
      <c r="AF59" s="55">
        <f t="shared" si="91"/>
        <v>0</v>
      </c>
      <c r="AG59" s="55">
        <f t="shared" si="91"/>
        <v>0</v>
      </c>
      <c r="AH59" s="55">
        <f t="shared" si="91"/>
        <v>0</v>
      </c>
      <c r="AI59" s="55">
        <f t="shared" si="91"/>
        <v>0</v>
      </c>
      <c r="AJ59" s="55">
        <f t="shared" si="91"/>
        <v>0</v>
      </c>
      <c r="AK59" s="55">
        <f t="shared" si="91"/>
        <v>0</v>
      </c>
      <c r="AL59" s="55">
        <f t="shared" si="91"/>
        <v>0</v>
      </c>
      <c r="AM59" s="55">
        <f t="shared" si="91"/>
        <v>0</v>
      </c>
      <c r="AN59" s="55">
        <f t="shared" si="91"/>
        <v>0</v>
      </c>
      <c r="AO59" s="55">
        <f t="shared" si="91"/>
        <v>0</v>
      </c>
      <c r="AP59" s="55">
        <f t="shared" si="91"/>
        <v>0</v>
      </c>
      <c r="AQ59" s="55">
        <f t="shared" si="91"/>
        <v>0</v>
      </c>
      <c r="AR59" s="55">
        <f t="shared" si="91"/>
        <v>0</v>
      </c>
      <c r="AS59" s="55">
        <f t="shared" si="91"/>
        <v>0</v>
      </c>
      <c r="AT59" s="55">
        <f t="shared" si="91"/>
        <v>0</v>
      </c>
      <c r="AU59" s="55">
        <f t="shared" si="91"/>
        <v>0</v>
      </c>
      <c r="AV59" s="55">
        <f t="shared" si="91"/>
        <v>0</v>
      </c>
      <c r="AW59" s="55">
        <f t="shared" si="91"/>
        <v>0</v>
      </c>
      <c r="AX59" s="55">
        <f t="shared" si="91"/>
        <v>0</v>
      </c>
      <c r="AY59" s="55">
        <f t="shared" si="91"/>
        <v>0</v>
      </c>
      <c r="AZ59" s="55">
        <f t="shared" si="91"/>
        <v>0</v>
      </c>
      <c r="BA59" s="55">
        <f t="shared" si="91"/>
        <v>0</v>
      </c>
      <c r="BB59" s="55">
        <f t="shared" si="91"/>
        <v>0</v>
      </c>
      <c r="BC59" s="55">
        <f t="shared" si="91"/>
        <v>0</v>
      </c>
      <c r="BD59" s="55">
        <f t="shared" si="91"/>
        <v>0</v>
      </c>
      <c r="BE59" s="55">
        <f>BE$20</f>
        <v>0</v>
      </c>
      <c r="BF59" s="55">
        <f t="shared" si="91"/>
        <v>0</v>
      </c>
      <c r="BG59" s="55">
        <f t="shared" si="91"/>
        <v>2</v>
      </c>
      <c r="BH59" s="55">
        <f t="shared" si="91"/>
        <v>0</v>
      </c>
      <c r="BI59" s="55">
        <f t="shared" si="91"/>
        <v>0</v>
      </c>
      <c r="BJ59" s="55">
        <f t="shared" si="91"/>
        <v>0</v>
      </c>
      <c r="BK59" s="55">
        <f t="shared" si="91"/>
        <v>0</v>
      </c>
      <c r="BL59" s="55">
        <f t="shared" si="91"/>
        <v>1</v>
      </c>
      <c r="BM59" s="55">
        <f t="shared" si="91"/>
        <v>0</v>
      </c>
      <c r="BN59" s="55">
        <f t="shared" si="91"/>
        <v>0</v>
      </c>
      <c r="BO59" s="55">
        <f t="shared" ref="BO59:DP59" si="92">BO$20</f>
        <v>0</v>
      </c>
      <c r="BP59" s="55">
        <f t="shared" si="92"/>
        <v>0</v>
      </c>
      <c r="BQ59" s="55">
        <f t="shared" si="92"/>
        <v>0</v>
      </c>
      <c r="BR59" s="55">
        <f t="shared" si="92"/>
        <v>0</v>
      </c>
      <c r="BS59" s="55">
        <f t="shared" si="92"/>
        <v>0</v>
      </c>
      <c r="BT59" s="55">
        <f t="shared" si="92"/>
        <v>0</v>
      </c>
      <c r="BU59" s="55">
        <f t="shared" si="92"/>
        <v>0</v>
      </c>
      <c r="BV59" s="55">
        <f t="shared" si="92"/>
        <v>0</v>
      </c>
      <c r="BW59" s="55">
        <f t="shared" si="92"/>
        <v>0</v>
      </c>
      <c r="BX59" s="55">
        <f t="shared" si="92"/>
        <v>0</v>
      </c>
      <c r="BY59" s="55">
        <f t="shared" si="92"/>
        <v>0</v>
      </c>
      <c r="BZ59" s="55">
        <f t="shared" si="92"/>
        <v>0</v>
      </c>
      <c r="CA59" s="55">
        <f t="shared" si="92"/>
        <v>0</v>
      </c>
      <c r="CB59" s="55">
        <f t="shared" si="92"/>
        <v>0</v>
      </c>
      <c r="CC59" s="55">
        <f t="shared" si="92"/>
        <v>0</v>
      </c>
      <c r="CD59" s="55">
        <f t="shared" si="92"/>
        <v>0</v>
      </c>
      <c r="CE59" s="55">
        <f t="shared" si="92"/>
        <v>0</v>
      </c>
      <c r="CF59" s="55">
        <f t="shared" si="92"/>
        <v>0</v>
      </c>
      <c r="CG59" s="55">
        <f t="shared" si="92"/>
        <v>0</v>
      </c>
      <c r="CH59" s="55">
        <f t="shared" si="92"/>
        <v>0</v>
      </c>
      <c r="CI59" s="55">
        <f t="shared" si="92"/>
        <v>0</v>
      </c>
      <c r="CJ59" s="55">
        <f t="shared" si="92"/>
        <v>0</v>
      </c>
      <c r="CK59" s="55">
        <f t="shared" si="92"/>
        <v>0</v>
      </c>
      <c r="CL59" s="55">
        <f t="shared" si="92"/>
        <v>0</v>
      </c>
      <c r="CM59" s="55">
        <f t="shared" si="92"/>
        <v>0</v>
      </c>
      <c r="CN59" s="55">
        <f t="shared" si="92"/>
        <v>0</v>
      </c>
      <c r="CO59" s="55">
        <f t="shared" si="92"/>
        <v>0</v>
      </c>
      <c r="CP59" s="55">
        <f t="shared" si="92"/>
        <v>0</v>
      </c>
      <c r="CQ59" s="55">
        <f t="shared" si="92"/>
        <v>0</v>
      </c>
      <c r="CR59" s="55">
        <f t="shared" si="92"/>
        <v>0</v>
      </c>
      <c r="CS59" s="55">
        <f t="shared" si="92"/>
        <v>0</v>
      </c>
      <c r="CT59" s="55">
        <f t="shared" si="92"/>
        <v>0</v>
      </c>
      <c r="CU59" s="55">
        <f t="shared" si="92"/>
        <v>0</v>
      </c>
      <c r="CV59" s="55">
        <f t="shared" si="92"/>
        <v>0</v>
      </c>
      <c r="CW59" s="55">
        <f t="shared" si="92"/>
        <v>0</v>
      </c>
      <c r="CX59" s="55">
        <f>CX$20</f>
        <v>0</v>
      </c>
      <c r="CY59" s="55">
        <f t="shared" si="92"/>
        <v>0</v>
      </c>
      <c r="CZ59" s="55">
        <f t="shared" si="92"/>
        <v>0</v>
      </c>
      <c r="DA59" s="55">
        <f t="shared" si="92"/>
        <v>0</v>
      </c>
      <c r="DB59" s="55">
        <f>DB$20</f>
        <v>0</v>
      </c>
      <c r="DC59" s="55">
        <f t="shared" si="92"/>
        <v>0</v>
      </c>
      <c r="DD59" s="55">
        <f t="shared" si="92"/>
        <v>0</v>
      </c>
      <c r="DE59" s="55">
        <f t="shared" si="92"/>
        <v>0</v>
      </c>
      <c r="DF59" s="55">
        <f t="shared" si="92"/>
        <v>0</v>
      </c>
      <c r="DG59" s="55">
        <f t="shared" si="92"/>
        <v>0</v>
      </c>
      <c r="DH59" s="55">
        <f t="shared" si="92"/>
        <v>0</v>
      </c>
      <c r="DI59" s="55">
        <f t="shared" si="92"/>
        <v>0</v>
      </c>
      <c r="DJ59" s="55">
        <f t="shared" si="92"/>
        <v>0</v>
      </c>
      <c r="DK59" s="55">
        <f t="shared" si="92"/>
        <v>0</v>
      </c>
      <c r="DL59" s="55">
        <f t="shared" si="92"/>
        <v>0</v>
      </c>
      <c r="DM59" s="55">
        <f t="shared" si="92"/>
        <v>0</v>
      </c>
      <c r="DN59" s="55">
        <f t="shared" si="92"/>
        <v>0</v>
      </c>
      <c r="DO59" s="55">
        <f t="shared" si="92"/>
        <v>0</v>
      </c>
      <c r="DP59" s="55">
        <f t="shared" si="92"/>
        <v>0</v>
      </c>
      <c r="DQ59" s="1"/>
      <c r="DR59" s="16">
        <f t="shared" si="72"/>
        <v>4</v>
      </c>
      <c r="DS59" s="1"/>
      <c r="DT59" s="14">
        <f t="shared" si="73"/>
        <v>0</v>
      </c>
      <c r="DU59" s="14">
        <f t="shared" si="74"/>
        <v>0</v>
      </c>
      <c r="DV59" s="47">
        <f t="shared" si="75"/>
        <v>0</v>
      </c>
      <c r="DW59" s="14">
        <f t="shared" si="76"/>
        <v>0</v>
      </c>
      <c r="DX59" s="14">
        <f t="shared" si="77"/>
        <v>0</v>
      </c>
      <c r="DY59" s="48">
        <f t="shared" si="78"/>
        <v>0</v>
      </c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64"/>
      <c r="GF59" s="34" t="s">
        <v>34</v>
      </c>
      <c r="GG59" s="20">
        <f t="shared" ref="GG59:GJ60" si="93">DV61</f>
        <v>1</v>
      </c>
      <c r="GH59" s="20">
        <f t="shared" si="93"/>
        <v>0</v>
      </c>
      <c r="GI59" s="20">
        <f t="shared" si="93"/>
        <v>1</v>
      </c>
      <c r="GJ59" s="20">
        <f t="shared" si="93"/>
        <v>3</v>
      </c>
      <c r="GK59" s="64"/>
    </row>
    <row r="60" spans="1:194" s="11" customFormat="1" x14ac:dyDescent="0.25">
      <c r="A60" s="35" t="s">
        <v>39</v>
      </c>
      <c r="B60" s="55">
        <f>B$21</f>
        <v>0</v>
      </c>
      <c r="C60" s="55">
        <f t="shared" ref="C60:BN60" si="94">C$21</f>
        <v>0</v>
      </c>
      <c r="D60" s="55">
        <f>D$21</f>
        <v>0</v>
      </c>
      <c r="E60" s="55">
        <f t="shared" si="94"/>
        <v>0</v>
      </c>
      <c r="F60" s="55">
        <f t="shared" si="94"/>
        <v>0</v>
      </c>
      <c r="G60" s="55">
        <f t="shared" si="94"/>
        <v>0</v>
      </c>
      <c r="H60" s="55">
        <f t="shared" si="94"/>
        <v>0</v>
      </c>
      <c r="I60" s="55">
        <f t="shared" si="94"/>
        <v>0</v>
      </c>
      <c r="J60" s="55">
        <f t="shared" si="94"/>
        <v>0</v>
      </c>
      <c r="K60" s="55">
        <f t="shared" si="94"/>
        <v>0</v>
      </c>
      <c r="L60" s="55">
        <f t="shared" si="94"/>
        <v>0</v>
      </c>
      <c r="M60" s="55">
        <f t="shared" si="94"/>
        <v>0</v>
      </c>
      <c r="N60" s="55">
        <f t="shared" si="94"/>
        <v>0</v>
      </c>
      <c r="O60" s="55">
        <f t="shared" si="94"/>
        <v>0</v>
      </c>
      <c r="P60" s="55">
        <f t="shared" si="94"/>
        <v>0</v>
      </c>
      <c r="Q60" s="55">
        <f t="shared" si="94"/>
        <v>0</v>
      </c>
      <c r="R60" s="55">
        <f t="shared" si="94"/>
        <v>0</v>
      </c>
      <c r="S60" s="55">
        <f t="shared" si="94"/>
        <v>0</v>
      </c>
      <c r="T60" s="55">
        <f t="shared" si="94"/>
        <v>0</v>
      </c>
      <c r="U60" s="55">
        <f t="shared" si="94"/>
        <v>0</v>
      </c>
      <c r="V60" s="55">
        <f t="shared" si="94"/>
        <v>0</v>
      </c>
      <c r="W60" s="55">
        <f t="shared" si="94"/>
        <v>0</v>
      </c>
      <c r="X60" s="55">
        <f>X$21</f>
        <v>0</v>
      </c>
      <c r="Y60" s="55">
        <f>Y$21</f>
        <v>0</v>
      </c>
      <c r="Z60" s="55">
        <f t="shared" si="94"/>
        <v>0</v>
      </c>
      <c r="AA60" s="55">
        <f t="shared" si="94"/>
        <v>0</v>
      </c>
      <c r="AB60" s="55">
        <f t="shared" si="94"/>
        <v>2</v>
      </c>
      <c r="AC60" s="55">
        <f t="shared" si="94"/>
        <v>0</v>
      </c>
      <c r="AD60" s="55">
        <f t="shared" si="94"/>
        <v>0</v>
      </c>
      <c r="AE60" s="55">
        <f t="shared" si="94"/>
        <v>0</v>
      </c>
      <c r="AF60" s="55">
        <f t="shared" si="94"/>
        <v>0</v>
      </c>
      <c r="AG60" s="55">
        <f t="shared" si="94"/>
        <v>0</v>
      </c>
      <c r="AH60" s="55">
        <f t="shared" si="94"/>
        <v>0</v>
      </c>
      <c r="AI60" s="55">
        <f t="shared" si="94"/>
        <v>0</v>
      </c>
      <c r="AJ60" s="55">
        <f t="shared" si="94"/>
        <v>0</v>
      </c>
      <c r="AK60" s="55">
        <f t="shared" si="94"/>
        <v>0</v>
      </c>
      <c r="AL60" s="55">
        <f t="shared" si="94"/>
        <v>0</v>
      </c>
      <c r="AM60" s="55">
        <f t="shared" si="94"/>
        <v>0</v>
      </c>
      <c r="AN60" s="55">
        <f t="shared" si="94"/>
        <v>0</v>
      </c>
      <c r="AO60" s="55">
        <f t="shared" si="94"/>
        <v>2</v>
      </c>
      <c r="AP60" s="55">
        <f t="shared" si="94"/>
        <v>0</v>
      </c>
      <c r="AQ60" s="55">
        <f t="shared" si="94"/>
        <v>0</v>
      </c>
      <c r="AR60" s="55">
        <f t="shared" si="94"/>
        <v>0</v>
      </c>
      <c r="AS60" s="55">
        <f t="shared" si="94"/>
        <v>0</v>
      </c>
      <c r="AT60" s="55">
        <f t="shared" si="94"/>
        <v>0</v>
      </c>
      <c r="AU60" s="55">
        <f t="shared" si="94"/>
        <v>0</v>
      </c>
      <c r="AV60" s="55">
        <f t="shared" si="94"/>
        <v>0</v>
      </c>
      <c r="AW60" s="55">
        <f t="shared" si="94"/>
        <v>0</v>
      </c>
      <c r="AX60" s="55">
        <f t="shared" si="94"/>
        <v>0</v>
      </c>
      <c r="AY60" s="55">
        <f t="shared" si="94"/>
        <v>0</v>
      </c>
      <c r="AZ60" s="55">
        <f t="shared" si="94"/>
        <v>0</v>
      </c>
      <c r="BA60" s="55">
        <f t="shared" si="94"/>
        <v>0</v>
      </c>
      <c r="BB60" s="55">
        <f t="shared" si="94"/>
        <v>0</v>
      </c>
      <c r="BC60" s="55">
        <f t="shared" si="94"/>
        <v>0</v>
      </c>
      <c r="BD60" s="55">
        <f t="shared" si="94"/>
        <v>0</v>
      </c>
      <c r="BE60" s="55">
        <f>BE$21</f>
        <v>0</v>
      </c>
      <c r="BF60" s="55">
        <f t="shared" si="94"/>
        <v>0</v>
      </c>
      <c r="BG60" s="55">
        <f t="shared" si="94"/>
        <v>0</v>
      </c>
      <c r="BH60" s="55">
        <f t="shared" si="94"/>
        <v>0</v>
      </c>
      <c r="BI60" s="55">
        <f t="shared" si="94"/>
        <v>0</v>
      </c>
      <c r="BJ60" s="55">
        <f t="shared" si="94"/>
        <v>0</v>
      </c>
      <c r="BK60" s="55">
        <f t="shared" si="94"/>
        <v>0</v>
      </c>
      <c r="BL60" s="55">
        <f t="shared" si="94"/>
        <v>0</v>
      </c>
      <c r="BM60" s="55">
        <f t="shared" si="94"/>
        <v>0</v>
      </c>
      <c r="BN60" s="55">
        <f t="shared" si="94"/>
        <v>0</v>
      </c>
      <c r="BO60" s="55">
        <f t="shared" ref="BO60:DP60" si="95">BO$21</f>
        <v>0</v>
      </c>
      <c r="BP60" s="55">
        <f t="shared" si="95"/>
        <v>0</v>
      </c>
      <c r="BQ60" s="55">
        <f t="shared" si="95"/>
        <v>0</v>
      </c>
      <c r="BR60" s="55">
        <f t="shared" si="95"/>
        <v>0</v>
      </c>
      <c r="BS60" s="55">
        <f t="shared" si="95"/>
        <v>0</v>
      </c>
      <c r="BT60" s="55">
        <f t="shared" si="95"/>
        <v>0</v>
      </c>
      <c r="BU60" s="55">
        <f t="shared" si="95"/>
        <v>1</v>
      </c>
      <c r="BV60" s="55">
        <f t="shared" si="95"/>
        <v>0</v>
      </c>
      <c r="BW60" s="55">
        <f t="shared" si="95"/>
        <v>0</v>
      </c>
      <c r="BX60" s="55">
        <f t="shared" si="95"/>
        <v>0</v>
      </c>
      <c r="BY60" s="55">
        <f t="shared" si="95"/>
        <v>0</v>
      </c>
      <c r="BZ60" s="55">
        <f t="shared" si="95"/>
        <v>0</v>
      </c>
      <c r="CA60" s="55">
        <f t="shared" si="95"/>
        <v>0</v>
      </c>
      <c r="CB60" s="55">
        <f t="shared" si="95"/>
        <v>0</v>
      </c>
      <c r="CC60" s="55">
        <f t="shared" si="95"/>
        <v>2</v>
      </c>
      <c r="CD60" s="55">
        <f t="shared" si="95"/>
        <v>0</v>
      </c>
      <c r="CE60" s="55">
        <f t="shared" si="95"/>
        <v>0</v>
      </c>
      <c r="CF60" s="55">
        <f t="shared" si="95"/>
        <v>0</v>
      </c>
      <c r="CG60" s="55">
        <f t="shared" si="95"/>
        <v>0</v>
      </c>
      <c r="CH60" s="55">
        <f t="shared" si="95"/>
        <v>0</v>
      </c>
      <c r="CI60" s="55">
        <f t="shared" si="95"/>
        <v>0</v>
      </c>
      <c r="CJ60" s="55">
        <f t="shared" si="95"/>
        <v>0</v>
      </c>
      <c r="CK60" s="55">
        <f t="shared" si="95"/>
        <v>0</v>
      </c>
      <c r="CL60" s="55">
        <f t="shared" si="95"/>
        <v>0</v>
      </c>
      <c r="CM60" s="55">
        <f t="shared" si="95"/>
        <v>0</v>
      </c>
      <c r="CN60" s="55">
        <f t="shared" si="95"/>
        <v>0</v>
      </c>
      <c r="CO60" s="55">
        <f t="shared" si="95"/>
        <v>0</v>
      </c>
      <c r="CP60" s="55">
        <f t="shared" si="95"/>
        <v>0</v>
      </c>
      <c r="CQ60" s="55">
        <f t="shared" si="95"/>
        <v>0</v>
      </c>
      <c r="CR60" s="55">
        <f t="shared" si="95"/>
        <v>0</v>
      </c>
      <c r="CS60" s="55">
        <f t="shared" si="95"/>
        <v>0</v>
      </c>
      <c r="CT60" s="55">
        <f t="shared" si="95"/>
        <v>0</v>
      </c>
      <c r="CU60" s="55">
        <f t="shared" si="95"/>
        <v>0</v>
      </c>
      <c r="CV60" s="55">
        <f t="shared" si="95"/>
        <v>0</v>
      </c>
      <c r="CW60" s="55">
        <f t="shared" si="95"/>
        <v>0</v>
      </c>
      <c r="CX60" s="55">
        <f>CX$21</f>
        <v>0</v>
      </c>
      <c r="CY60" s="55">
        <f t="shared" si="95"/>
        <v>0</v>
      </c>
      <c r="CZ60" s="55">
        <f t="shared" si="95"/>
        <v>0</v>
      </c>
      <c r="DA60" s="55">
        <f t="shared" si="95"/>
        <v>0</v>
      </c>
      <c r="DB60" s="55">
        <f>DB$21</f>
        <v>0</v>
      </c>
      <c r="DC60" s="55">
        <f t="shared" si="95"/>
        <v>0</v>
      </c>
      <c r="DD60" s="55">
        <f t="shared" si="95"/>
        <v>0</v>
      </c>
      <c r="DE60" s="55">
        <f t="shared" si="95"/>
        <v>0</v>
      </c>
      <c r="DF60" s="55">
        <f t="shared" si="95"/>
        <v>0</v>
      </c>
      <c r="DG60" s="55">
        <f t="shared" si="95"/>
        <v>0</v>
      </c>
      <c r="DH60" s="55">
        <f t="shared" si="95"/>
        <v>0</v>
      </c>
      <c r="DI60" s="55">
        <f t="shared" si="95"/>
        <v>0</v>
      </c>
      <c r="DJ60" s="55">
        <f t="shared" si="95"/>
        <v>0</v>
      </c>
      <c r="DK60" s="55">
        <f t="shared" si="95"/>
        <v>0</v>
      </c>
      <c r="DL60" s="55">
        <f t="shared" si="95"/>
        <v>0</v>
      </c>
      <c r="DM60" s="55">
        <f t="shared" si="95"/>
        <v>0</v>
      </c>
      <c r="DN60" s="55">
        <f t="shared" si="95"/>
        <v>0</v>
      </c>
      <c r="DO60" s="55">
        <f t="shared" si="95"/>
        <v>0</v>
      </c>
      <c r="DP60" s="55">
        <f t="shared" si="95"/>
        <v>0</v>
      </c>
      <c r="DQ60" s="1"/>
      <c r="DR60" s="16">
        <f t="shared" si="72"/>
        <v>4</v>
      </c>
      <c r="DS60" s="1"/>
      <c r="DT60" s="14">
        <f t="shared" si="73"/>
        <v>0</v>
      </c>
      <c r="DU60" s="14">
        <f t="shared" si="74"/>
        <v>0</v>
      </c>
      <c r="DV60" s="47">
        <f t="shared" si="75"/>
        <v>0</v>
      </c>
      <c r="DW60" s="14">
        <f t="shared" si="76"/>
        <v>0</v>
      </c>
      <c r="DX60" s="14">
        <f t="shared" si="77"/>
        <v>0</v>
      </c>
      <c r="DY60" s="48">
        <f t="shared" si="78"/>
        <v>0</v>
      </c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64"/>
      <c r="GF60" s="34" t="s">
        <v>17</v>
      </c>
      <c r="GG60" s="20">
        <f t="shared" si="93"/>
        <v>2</v>
      </c>
      <c r="GH60" s="20">
        <f t="shared" si="93"/>
        <v>2</v>
      </c>
      <c r="GI60" s="20">
        <f t="shared" si="93"/>
        <v>1</v>
      </c>
      <c r="GJ60" s="20">
        <f t="shared" si="93"/>
        <v>1</v>
      </c>
      <c r="GK60" s="64"/>
    </row>
    <row r="61" spans="1:194" s="11" customFormat="1" x14ac:dyDescent="0.25">
      <c r="A61" s="61" t="s">
        <v>34</v>
      </c>
      <c r="B61" s="55">
        <f t="shared" ref="B61:AJ61" si="96">B$22</f>
        <v>0</v>
      </c>
      <c r="C61" s="55">
        <f t="shared" si="96"/>
        <v>0</v>
      </c>
      <c r="D61" s="55">
        <f>D$22</f>
        <v>0</v>
      </c>
      <c r="E61" s="55">
        <f t="shared" si="96"/>
        <v>0</v>
      </c>
      <c r="F61" s="55">
        <f t="shared" si="96"/>
        <v>0</v>
      </c>
      <c r="G61" s="55">
        <f t="shared" si="96"/>
        <v>0</v>
      </c>
      <c r="H61" s="55">
        <f t="shared" si="96"/>
        <v>0</v>
      </c>
      <c r="I61" s="55">
        <f t="shared" si="96"/>
        <v>0</v>
      </c>
      <c r="J61" s="55">
        <f t="shared" si="96"/>
        <v>0</v>
      </c>
      <c r="K61" s="55">
        <f t="shared" si="96"/>
        <v>0</v>
      </c>
      <c r="L61" s="55">
        <f t="shared" si="96"/>
        <v>0</v>
      </c>
      <c r="M61" s="55">
        <f t="shared" si="96"/>
        <v>0</v>
      </c>
      <c r="N61" s="55">
        <f t="shared" si="96"/>
        <v>0</v>
      </c>
      <c r="O61" s="55">
        <f t="shared" si="96"/>
        <v>0</v>
      </c>
      <c r="P61" s="55">
        <f t="shared" si="96"/>
        <v>0</v>
      </c>
      <c r="Q61" s="55">
        <f t="shared" si="96"/>
        <v>0</v>
      </c>
      <c r="R61" s="55">
        <f t="shared" si="96"/>
        <v>0</v>
      </c>
      <c r="S61" s="55">
        <f t="shared" si="96"/>
        <v>0</v>
      </c>
      <c r="T61" s="55">
        <f t="shared" si="96"/>
        <v>2</v>
      </c>
      <c r="U61" s="55">
        <f t="shared" si="96"/>
        <v>1</v>
      </c>
      <c r="V61" s="55">
        <f t="shared" si="96"/>
        <v>0</v>
      </c>
      <c r="W61" s="55">
        <f t="shared" si="96"/>
        <v>0</v>
      </c>
      <c r="X61" s="55">
        <f>X$22</f>
        <v>0</v>
      </c>
      <c r="Y61" s="55">
        <f>Y$22</f>
        <v>0</v>
      </c>
      <c r="Z61" s="55">
        <f t="shared" si="96"/>
        <v>0</v>
      </c>
      <c r="AA61" s="55">
        <f>AA$22</f>
        <v>0</v>
      </c>
      <c r="AB61" s="55">
        <f t="shared" si="96"/>
        <v>2</v>
      </c>
      <c r="AC61" s="55">
        <f t="shared" si="96"/>
        <v>0</v>
      </c>
      <c r="AD61" s="55">
        <f t="shared" si="96"/>
        <v>0</v>
      </c>
      <c r="AE61" s="55">
        <f t="shared" si="96"/>
        <v>0</v>
      </c>
      <c r="AF61" s="55">
        <f t="shared" si="96"/>
        <v>0</v>
      </c>
      <c r="AG61" s="55">
        <f t="shared" si="96"/>
        <v>0</v>
      </c>
      <c r="AH61" s="55">
        <f t="shared" si="96"/>
        <v>0</v>
      </c>
      <c r="AI61" s="55">
        <f t="shared" si="96"/>
        <v>0</v>
      </c>
      <c r="AJ61" s="55">
        <f t="shared" si="96"/>
        <v>0</v>
      </c>
      <c r="AK61" s="55">
        <f t="shared" ref="AK61:BO61" si="97">AK$22</f>
        <v>0</v>
      </c>
      <c r="AL61" s="55">
        <f t="shared" si="97"/>
        <v>0</v>
      </c>
      <c r="AM61" s="55">
        <f t="shared" si="97"/>
        <v>0</v>
      </c>
      <c r="AN61" s="55">
        <f t="shared" si="97"/>
        <v>0</v>
      </c>
      <c r="AO61" s="55">
        <f t="shared" si="97"/>
        <v>2</v>
      </c>
      <c r="AP61" s="55">
        <f t="shared" si="97"/>
        <v>0</v>
      </c>
      <c r="AQ61" s="55">
        <f t="shared" si="97"/>
        <v>0</v>
      </c>
      <c r="AR61" s="55">
        <f t="shared" si="97"/>
        <v>1</v>
      </c>
      <c r="AS61" s="55">
        <f t="shared" si="97"/>
        <v>0</v>
      </c>
      <c r="AT61" s="55">
        <f t="shared" si="97"/>
        <v>0</v>
      </c>
      <c r="AU61" s="55">
        <f t="shared" si="97"/>
        <v>0</v>
      </c>
      <c r="AV61" s="55">
        <f t="shared" si="97"/>
        <v>0</v>
      </c>
      <c r="AW61" s="55">
        <f t="shared" si="97"/>
        <v>0</v>
      </c>
      <c r="AX61" s="55">
        <f t="shared" si="97"/>
        <v>0</v>
      </c>
      <c r="AY61" s="55">
        <f t="shared" si="97"/>
        <v>0</v>
      </c>
      <c r="AZ61" s="55">
        <f t="shared" si="97"/>
        <v>1</v>
      </c>
      <c r="BA61" s="55">
        <f t="shared" si="97"/>
        <v>1</v>
      </c>
      <c r="BB61" s="55">
        <f t="shared" si="97"/>
        <v>0</v>
      </c>
      <c r="BC61" s="55">
        <f t="shared" si="97"/>
        <v>0</v>
      </c>
      <c r="BD61" s="55">
        <f t="shared" si="97"/>
        <v>0</v>
      </c>
      <c r="BE61" s="55">
        <f>BE$22</f>
        <v>1</v>
      </c>
      <c r="BF61" s="55">
        <f t="shared" si="97"/>
        <v>1</v>
      </c>
      <c r="BG61" s="55">
        <f t="shared" si="97"/>
        <v>1</v>
      </c>
      <c r="BH61" s="55">
        <f>BH$22</f>
        <v>0</v>
      </c>
      <c r="BI61" s="55">
        <f t="shared" si="97"/>
        <v>0</v>
      </c>
      <c r="BJ61" s="55">
        <f t="shared" si="97"/>
        <v>0</v>
      </c>
      <c r="BK61" s="55">
        <f t="shared" si="97"/>
        <v>0</v>
      </c>
      <c r="BL61" s="55">
        <f t="shared" si="97"/>
        <v>1</v>
      </c>
      <c r="BM61" s="55">
        <f t="shared" si="97"/>
        <v>0</v>
      </c>
      <c r="BN61" s="55">
        <f t="shared" si="97"/>
        <v>0</v>
      </c>
      <c r="BO61" s="55">
        <f t="shared" si="97"/>
        <v>0</v>
      </c>
      <c r="BP61" s="55">
        <f t="shared" ref="BP61:CT61" si="98">BP$22</f>
        <v>2</v>
      </c>
      <c r="BQ61" s="55">
        <f t="shared" si="98"/>
        <v>0</v>
      </c>
      <c r="BR61" s="55">
        <f>BR$22</f>
        <v>0</v>
      </c>
      <c r="BS61" s="55">
        <f t="shared" si="98"/>
        <v>0</v>
      </c>
      <c r="BT61" s="55">
        <f t="shared" si="98"/>
        <v>0</v>
      </c>
      <c r="BU61" s="55">
        <f t="shared" si="98"/>
        <v>0</v>
      </c>
      <c r="BV61" s="55">
        <f t="shared" si="98"/>
        <v>0</v>
      </c>
      <c r="BW61" s="55">
        <f t="shared" si="98"/>
        <v>0</v>
      </c>
      <c r="BX61" s="55">
        <f t="shared" si="98"/>
        <v>0</v>
      </c>
      <c r="BY61" s="55">
        <f t="shared" si="98"/>
        <v>0</v>
      </c>
      <c r="BZ61" s="55">
        <f t="shared" si="98"/>
        <v>0</v>
      </c>
      <c r="CA61" s="55">
        <f t="shared" si="98"/>
        <v>0</v>
      </c>
      <c r="CB61" s="55">
        <f t="shared" si="98"/>
        <v>0</v>
      </c>
      <c r="CC61" s="55">
        <f t="shared" si="98"/>
        <v>0</v>
      </c>
      <c r="CD61" s="55">
        <f t="shared" si="98"/>
        <v>0</v>
      </c>
      <c r="CE61" s="55">
        <f t="shared" si="98"/>
        <v>0</v>
      </c>
      <c r="CF61" s="55">
        <f t="shared" si="98"/>
        <v>2</v>
      </c>
      <c r="CG61" s="55">
        <f t="shared" si="98"/>
        <v>0</v>
      </c>
      <c r="CH61" s="55">
        <f t="shared" si="98"/>
        <v>0</v>
      </c>
      <c r="CI61" s="55">
        <f t="shared" si="98"/>
        <v>0</v>
      </c>
      <c r="CJ61" s="55">
        <f t="shared" si="98"/>
        <v>0</v>
      </c>
      <c r="CK61" s="55">
        <f t="shared" si="98"/>
        <v>0</v>
      </c>
      <c r="CL61" s="55">
        <f t="shared" si="98"/>
        <v>0</v>
      </c>
      <c r="CM61" s="55">
        <f t="shared" si="98"/>
        <v>0</v>
      </c>
      <c r="CN61" s="55">
        <f t="shared" si="98"/>
        <v>0</v>
      </c>
      <c r="CO61" s="55">
        <f t="shared" si="98"/>
        <v>0</v>
      </c>
      <c r="CP61" s="55">
        <f t="shared" si="98"/>
        <v>0</v>
      </c>
      <c r="CQ61" s="55">
        <f t="shared" si="98"/>
        <v>2</v>
      </c>
      <c r="CR61" s="55">
        <f t="shared" si="98"/>
        <v>0</v>
      </c>
      <c r="CS61" s="55">
        <f t="shared" si="98"/>
        <v>1</v>
      </c>
      <c r="CT61" s="55">
        <f t="shared" si="98"/>
        <v>0</v>
      </c>
      <c r="CU61" s="55">
        <f t="shared" ref="CU61:DP61" si="99">CU$22</f>
        <v>0</v>
      </c>
      <c r="CV61" s="55">
        <f t="shared" si="99"/>
        <v>0</v>
      </c>
      <c r="CW61" s="55">
        <f t="shared" si="99"/>
        <v>0</v>
      </c>
      <c r="CX61" s="55">
        <f>CX$22</f>
        <v>0</v>
      </c>
      <c r="CY61" s="55">
        <f t="shared" si="99"/>
        <v>0</v>
      </c>
      <c r="CZ61" s="55">
        <f t="shared" si="99"/>
        <v>0</v>
      </c>
      <c r="DA61" s="55">
        <f t="shared" si="99"/>
        <v>0</v>
      </c>
      <c r="DB61" s="55">
        <f>DB$22</f>
        <v>0</v>
      </c>
      <c r="DC61" s="55">
        <f t="shared" si="99"/>
        <v>0</v>
      </c>
      <c r="DD61" s="55">
        <f t="shared" si="99"/>
        <v>0</v>
      </c>
      <c r="DE61" s="55">
        <f t="shared" si="99"/>
        <v>0</v>
      </c>
      <c r="DF61" s="55">
        <f t="shared" si="99"/>
        <v>0</v>
      </c>
      <c r="DG61" s="55">
        <f t="shared" si="99"/>
        <v>0</v>
      </c>
      <c r="DH61" s="55">
        <f t="shared" si="99"/>
        <v>0</v>
      </c>
      <c r="DI61" s="55">
        <f t="shared" si="99"/>
        <v>0</v>
      </c>
      <c r="DJ61" s="55">
        <f t="shared" si="99"/>
        <v>0</v>
      </c>
      <c r="DK61" s="55">
        <f t="shared" si="99"/>
        <v>0</v>
      </c>
      <c r="DL61" s="55">
        <f t="shared" si="99"/>
        <v>0</v>
      </c>
      <c r="DM61" s="55">
        <f t="shared" si="99"/>
        <v>0</v>
      </c>
      <c r="DN61" s="55">
        <f t="shared" si="99"/>
        <v>0</v>
      </c>
      <c r="DO61" s="55">
        <f t="shared" si="99"/>
        <v>0</v>
      </c>
      <c r="DP61" s="55">
        <f t="shared" si="99"/>
        <v>0</v>
      </c>
      <c r="DQ61" s="1"/>
      <c r="DR61" s="16">
        <f t="shared" si="72"/>
        <v>15</v>
      </c>
      <c r="DS61" s="1"/>
      <c r="DT61" s="14">
        <f t="shared" si="73"/>
        <v>4</v>
      </c>
      <c r="DU61" s="14">
        <f t="shared" si="74"/>
        <v>6</v>
      </c>
      <c r="DV61" s="47">
        <f t="shared" si="75"/>
        <v>1</v>
      </c>
      <c r="DW61" s="14">
        <f t="shared" si="76"/>
        <v>0</v>
      </c>
      <c r="DX61" s="14">
        <f t="shared" si="77"/>
        <v>1</v>
      </c>
      <c r="DY61" s="48">
        <f t="shared" si="78"/>
        <v>3</v>
      </c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64"/>
      <c r="GF61" s="34" t="s">
        <v>58</v>
      </c>
      <c r="GG61" s="20">
        <f>DV66</f>
        <v>13</v>
      </c>
      <c r="GH61" s="20">
        <f>DW66</f>
        <v>11</v>
      </c>
      <c r="GI61" s="20">
        <f>DX66</f>
        <v>7</v>
      </c>
      <c r="GJ61" s="20">
        <f>DY66</f>
        <v>11</v>
      </c>
      <c r="GK61" s="64"/>
    </row>
    <row r="62" spans="1:194" s="11" customFormat="1" x14ac:dyDescent="0.25">
      <c r="A62" s="61" t="s">
        <v>17</v>
      </c>
      <c r="B62" s="55">
        <f t="shared" ref="B62:AJ62" si="100">B$23</f>
        <v>0</v>
      </c>
      <c r="C62" s="55">
        <f t="shared" si="100"/>
        <v>0</v>
      </c>
      <c r="D62" s="55">
        <f>D$23</f>
        <v>2</v>
      </c>
      <c r="E62" s="55">
        <f t="shared" si="100"/>
        <v>1</v>
      </c>
      <c r="F62" s="55">
        <f t="shared" si="100"/>
        <v>0</v>
      </c>
      <c r="G62" s="55">
        <f t="shared" si="100"/>
        <v>0</v>
      </c>
      <c r="H62" s="55">
        <f t="shared" si="100"/>
        <v>0</v>
      </c>
      <c r="I62" s="55">
        <f t="shared" si="100"/>
        <v>2</v>
      </c>
      <c r="J62" s="55">
        <f t="shared" si="100"/>
        <v>0</v>
      </c>
      <c r="K62" s="55">
        <f t="shared" si="100"/>
        <v>0</v>
      </c>
      <c r="L62" s="55">
        <f t="shared" si="100"/>
        <v>0</v>
      </c>
      <c r="M62" s="55">
        <f t="shared" si="100"/>
        <v>0</v>
      </c>
      <c r="N62" s="55">
        <f t="shared" si="100"/>
        <v>0</v>
      </c>
      <c r="O62" s="55">
        <f t="shared" si="100"/>
        <v>0</v>
      </c>
      <c r="P62" s="55">
        <f t="shared" si="100"/>
        <v>0</v>
      </c>
      <c r="Q62" s="55">
        <f t="shared" si="100"/>
        <v>0</v>
      </c>
      <c r="R62" s="55">
        <f t="shared" si="100"/>
        <v>1</v>
      </c>
      <c r="S62" s="55">
        <f t="shared" si="100"/>
        <v>0</v>
      </c>
      <c r="T62" s="55">
        <f t="shared" si="100"/>
        <v>0</v>
      </c>
      <c r="U62" s="55">
        <f t="shared" si="100"/>
        <v>0</v>
      </c>
      <c r="V62" s="55">
        <f t="shared" si="100"/>
        <v>2</v>
      </c>
      <c r="W62" s="55">
        <f t="shared" si="100"/>
        <v>0</v>
      </c>
      <c r="X62" s="55">
        <f>X$23</f>
        <v>0</v>
      </c>
      <c r="Y62" s="55">
        <f>Y$23</f>
        <v>0</v>
      </c>
      <c r="Z62" s="55">
        <f t="shared" si="100"/>
        <v>1</v>
      </c>
      <c r="AA62" s="55">
        <f>AA$23</f>
        <v>0</v>
      </c>
      <c r="AB62" s="55">
        <f t="shared" si="100"/>
        <v>0</v>
      </c>
      <c r="AC62" s="55">
        <f t="shared" si="100"/>
        <v>0</v>
      </c>
      <c r="AD62" s="55">
        <f t="shared" si="100"/>
        <v>2</v>
      </c>
      <c r="AE62" s="55">
        <f t="shared" si="100"/>
        <v>0</v>
      </c>
      <c r="AF62" s="55">
        <f t="shared" si="100"/>
        <v>0</v>
      </c>
      <c r="AG62" s="55">
        <f t="shared" si="100"/>
        <v>1</v>
      </c>
      <c r="AH62" s="55">
        <f t="shared" si="100"/>
        <v>1</v>
      </c>
      <c r="AI62" s="55">
        <f t="shared" si="100"/>
        <v>0</v>
      </c>
      <c r="AJ62" s="55">
        <f t="shared" si="100"/>
        <v>1</v>
      </c>
      <c r="AK62" s="55">
        <f t="shared" ref="AK62:BO62" si="101">AK$23</f>
        <v>1</v>
      </c>
      <c r="AL62" s="55">
        <f t="shared" si="101"/>
        <v>2</v>
      </c>
      <c r="AM62" s="55">
        <f t="shared" si="101"/>
        <v>0</v>
      </c>
      <c r="AN62" s="55">
        <f t="shared" si="101"/>
        <v>0</v>
      </c>
      <c r="AO62" s="55">
        <f t="shared" si="101"/>
        <v>0</v>
      </c>
      <c r="AP62" s="55">
        <f t="shared" si="101"/>
        <v>0</v>
      </c>
      <c r="AQ62" s="55">
        <f t="shared" si="101"/>
        <v>0</v>
      </c>
      <c r="AR62" s="55">
        <f t="shared" si="101"/>
        <v>0</v>
      </c>
      <c r="AS62" s="55">
        <f t="shared" si="101"/>
        <v>0</v>
      </c>
      <c r="AT62" s="55">
        <f t="shared" si="101"/>
        <v>0</v>
      </c>
      <c r="AU62" s="55">
        <f t="shared" si="101"/>
        <v>0</v>
      </c>
      <c r="AV62" s="55">
        <f t="shared" si="101"/>
        <v>0</v>
      </c>
      <c r="AW62" s="55">
        <f t="shared" si="101"/>
        <v>0</v>
      </c>
      <c r="AX62" s="55">
        <f t="shared" si="101"/>
        <v>0</v>
      </c>
      <c r="AY62" s="55">
        <f t="shared" si="101"/>
        <v>0</v>
      </c>
      <c r="AZ62" s="55">
        <f t="shared" si="101"/>
        <v>0</v>
      </c>
      <c r="BA62" s="55">
        <f t="shared" si="101"/>
        <v>0</v>
      </c>
      <c r="BB62" s="55">
        <f t="shared" si="101"/>
        <v>0</v>
      </c>
      <c r="BC62" s="55">
        <f t="shared" si="101"/>
        <v>0</v>
      </c>
      <c r="BD62" s="55">
        <f t="shared" si="101"/>
        <v>0</v>
      </c>
      <c r="BE62" s="55">
        <f>BE$23</f>
        <v>0</v>
      </c>
      <c r="BF62" s="55">
        <f t="shared" si="101"/>
        <v>1</v>
      </c>
      <c r="BG62" s="55">
        <f t="shared" si="101"/>
        <v>1</v>
      </c>
      <c r="BH62" s="55">
        <f>BH$23</f>
        <v>0</v>
      </c>
      <c r="BI62" s="55">
        <f t="shared" si="101"/>
        <v>0</v>
      </c>
      <c r="BJ62" s="55">
        <f t="shared" si="101"/>
        <v>0</v>
      </c>
      <c r="BK62" s="55">
        <f t="shared" si="101"/>
        <v>0</v>
      </c>
      <c r="BL62" s="55">
        <f t="shared" si="101"/>
        <v>0</v>
      </c>
      <c r="BM62" s="55">
        <f t="shared" si="101"/>
        <v>0</v>
      </c>
      <c r="BN62" s="55">
        <f t="shared" si="101"/>
        <v>0</v>
      </c>
      <c r="BO62" s="55">
        <f t="shared" si="101"/>
        <v>0</v>
      </c>
      <c r="BP62" s="55">
        <f t="shared" ref="BP62:CT62" si="102">BP$23</f>
        <v>0</v>
      </c>
      <c r="BQ62" s="55">
        <f t="shared" si="102"/>
        <v>0</v>
      </c>
      <c r="BR62" s="55">
        <f>BR$23</f>
        <v>0</v>
      </c>
      <c r="BS62" s="55">
        <f t="shared" si="102"/>
        <v>0</v>
      </c>
      <c r="BT62" s="55">
        <f t="shared" si="102"/>
        <v>0</v>
      </c>
      <c r="BU62" s="55">
        <f t="shared" si="102"/>
        <v>1</v>
      </c>
      <c r="BV62" s="55">
        <f t="shared" si="102"/>
        <v>0</v>
      </c>
      <c r="BW62" s="55">
        <f t="shared" si="102"/>
        <v>0</v>
      </c>
      <c r="BX62" s="55">
        <f t="shared" si="102"/>
        <v>0</v>
      </c>
      <c r="BY62" s="55">
        <f t="shared" si="102"/>
        <v>0</v>
      </c>
      <c r="BZ62" s="55">
        <f t="shared" si="102"/>
        <v>0</v>
      </c>
      <c r="CA62" s="55">
        <f t="shared" si="102"/>
        <v>0</v>
      </c>
      <c r="CB62" s="55">
        <f t="shared" si="102"/>
        <v>0</v>
      </c>
      <c r="CC62" s="55">
        <f t="shared" si="102"/>
        <v>0</v>
      </c>
      <c r="CD62" s="55">
        <f t="shared" si="102"/>
        <v>0</v>
      </c>
      <c r="CE62" s="55">
        <f t="shared" si="102"/>
        <v>0</v>
      </c>
      <c r="CF62" s="55">
        <f t="shared" si="102"/>
        <v>2</v>
      </c>
      <c r="CG62" s="55">
        <f t="shared" si="102"/>
        <v>0</v>
      </c>
      <c r="CH62" s="55">
        <f t="shared" si="102"/>
        <v>0</v>
      </c>
      <c r="CI62" s="55">
        <f t="shared" si="102"/>
        <v>0</v>
      </c>
      <c r="CJ62" s="55">
        <f t="shared" si="102"/>
        <v>0</v>
      </c>
      <c r="CK62" s="55">
        <f t="shared" si="102"/>
        <v>0</v>
      </c>
      <c r="CL62" s="55">
        <f t="shared" si="102"/>
        <v>0</v>
      </c>
      <c r="CM62" s="55">
        <f t="shared" si="102"/>
        <v>0</v>
      </c>
      <c r="CN62" s="55">
        <f t="shared" si="102"/>
        <v>0</v>
      </c>
      <c r="CO62" s="55">
        <f t="shared" si="102"/>
        <v>1</v>
      </c>
      <c r="CP62" s="55">
        <f t="shared" si="102"/>
        <v>0</v>
      </c>
      <c r="CQ62" s="55">
        <f t="shared" si="102"/>
        <v>0</v>
      </c>
      <c r="CR62" s="55">
        <f t="shared" si="102"/>
        <v>0</v>
      </c>
      <c r="CS62" s="55">
        <f t="shared" si="102"/>
        <v>0</v>
      </c>
      <c r="CT62" s="55">
        <f t="shared" si="102"/>
        <v>1</v>
      </c>
      <c r="CU62" s="55">
        <f t="shared" ref="CU62:DP62" si="103">CU$23</f>
        <v>0</v>
      </c>
      <c r="CV62" s="55">
        <f t="shared" si="103"/>
        <v>0</v>
      </c>
      <c r="CW62" s="55">
        <f t="shared" si="103"/>
        <v>0</v>
      </c>
      <c r="CX62" s="55">
        <f>CX$23</f>
        <v>0</v>
      </c>
      <c r="CY62" s="55">
        <f t="shared" si="103"/>
        <v>0</v>
      </c>
      <c r="CZ62" s="55">
        <f t="shared" si="103"/>
        <v>1</v>
      </c>
      <c r="DA62" s="55">
        <f t="shared" si="103"/>
        <v>0</v>
      </c>
      <c r="DB62" s="55">
        <f>DB$23</f>
        <v>2</v>
      </c>
      <c r="DC62" s="55">
        <f t="shared" si="103"/>
        <v>0</v>
      </c>
      <c r="DD62" s="55">
        <f t="shared" si="103"/>
        <v>0</v>
      </c>
      <c r="DE62" s="55">
        <f t="shared" si="103"/>
        <v>0</v>
      </c>
      <c r="DF62" s="55">
        <f t="shared" si="103"/>
        <v>0</v>
      </c>
      <c r="DG62" s="55">
        <f t="shared" si="103"/>
        <v>0</v>
      </c>
      <c r="DH62" s="55">
        <f t="shared" si="103"/>
        <v>0</v>
      </c>
      <c r="DI62" s="55">
        <f t="shared" si="103"/>
        <v>2</v>
      </c>
      <c r="DJ62" s="55">
        <f t="shared" si="103"/>
        <v>1</v>
      </c>
      <c r="DK62" s="55">
        <f t="shared" si="103"/>
        <v>0</v>
      </c>
      <c r="DL62" s="55">
        <f t="shared" si="103"/>
        <v>2</v>
      </c>
      <c r="DM62" s="55">
        <f t="shared" si="103"/>
        <v>1</v>
      </c>
      <c r="DN62" s="55">
        <f t="shared" si="103"/>
        <v>0</v>
      </c>
      <c r="DO62" s="55">
        <f t="shared" si="103"/>
        <v>1</v>
      </c>
      <c r="DP62" s="55">
        <f t="shared" si="103"/>
        <v>0</v>
      </c>
      <c r="DQ62" s="1"/>
      <c r="DR62" s="16">
        <f t="shared" si="72"/>
        <v>25</v>
      </c>
      <c r="DS62" s="1"/>
      <c r="DT62" s="14">
        <f t="shared" si="73"/>
        <v>2</v>
      </c>
      <c r="DU62" s="14">
        <f t="shared" si="74"/>
        <v>7</v>
      </c>
      <c r="DV62" s="47">
        <f t="shared" si="75"/>
        <v>2</v>
      </c>
      <c r="DW62" s="14">
        <f t="shared" si="76"/>
        <v>2</v>
      </c>
      <c r="DX62" s="14">
        <f t="shared" si="77"/>
        <v>1</v>
      </c>
      <c r="DY62" s="48">
        <f t="shared" si="78"/>
        <v>1</v>
      </c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64"/>
      <c r="GF62" s="34" t="s">
        <v>31</v>
      </c>
      <c r="GG62" s="20">
        <f t="shared" ref="GG62:GJ66" si="104">DV68</f>
        <v>0</v>
      </c>
      <c r="GH62" s="20">
        <f t="shared" si="104"/>
        <v>1</v>
      </c>
      <c r="GI62" s="20">
        <f t="shared" si="104"/>
        <v>0</v>
      </c>
      <c r="GJ62" s="20">
        <f t="shared" si="104"/>
        <v>0</v>
      </c>
      <c r="GK62" s="64"/>
    </row>
    <row r="63" spans="1:194" s="11" customFormat="1" x14ac:dyDescent="0.25">
      <c r="A63" s="42" t="s">
        <v>35</v>
      </c>
      <c r="B63" s="55">
        <f t="shared" ref="B63:AJ63" si="105">B$24</f>
        <v>0</v>
      </c>
      <c r="C63" s="55">
        <f t="shared" si="105"/>
        <v>0</v>
      </c>
      <c r="D63" s="55">
        <f>D$24</f>
        <v>0</v>
      </c>
      <c r="E63" s="55">
        <f t="shared" si="105"/>
        <v>0</v>
      </c>
      <c r="F63" s="55">
        <f t="shared" si="105"/>
        <v>0</v>
      </c>
      <c r="G63" s="55">
        <f t="shared" si="105"/>
        <v>0</v>
      </c>
      <c r="H63" s="55">
        <f t="shared" si="105"/>
        <v>0</v>
      </c>
      <c r="I63" s="55">
        <f t="shared" si="105"/>
        <v>0</v>
      </c>
      <c r="J63" s="55">
        <f t="shared" si="105"/>
        <v>0</v>
      </c>
      <c r="K63" s="55">
        <f t="shared" si="105"/>
        <v>0</v>
      </c>
      <c r="L63" s="55">
        <f t="shared" si="105"/>
        <v>0</v>
      </c>
      <c r="M63" s="55">
        <f t="shared" si="105"/>
        <v>0</v>
      </c>
      <c r="N63" s="55">
        <f t="shared" si="105"/>
        <v>0</v>
      </c>
      <c r="O63" s="55">
        <f t="shared" si="105"/>
        <v>0</v>
      </c>
      <c r="P63" s="55">
        <f t="shared" si="105"/>
        <v>0</v>
      </c>
      <c r="Q63" s="55">
        <f t="shared" si="105"/>
        <v>0</v>
      </c>
      <c r="R63" s="55">
        <f t="shared" si="105"/>
        <v>0</v>
      </c>
      <c r="S63" s="55">
        <f t="shared" si="105"/>
        <v>0</v>
      </c>
      <c r="T63" s="55">
        <f t="shared" si="105"/>
        <v>0</v>
      </c>
      <c r="U63" s="55">
        <f t="shared" si="105"/>
        <v>0</v>
      </c>
      <c r="V63" s="55">
        <f t="shared" si="105"/>
        <v>0</v>
      </c>
      <c r="W63" s="55">
        <f t="shared" si="105"/>
        <v>0</v>
      </c>
      <c r="X63" s="55">
        <f>X$24</f>
        <v>0</v>
      </c>
      <c r="Y63" s="55">
        <f>Y$24</f>
        <v>0</v>
      </c>
      <c r="Z63" s="55">
        <f t="shared" si="105"/>
        <v>0</v>
      </c>
      <c r="AA63" s="55">
        <f>AA$24</f>
        <v>0</v>
      </c>
      <c r="AB63" s="55">
        <f t="shared" si="105"/>
        <v>0</v>
      </c>
      <c r="AC63" s="55">
        <f t="shared" si="105"/>
        <v>0</v>
      </c>
      <c r="AD63" s="55">
        <f t="shared" si="105"/>
        <v>0</v>
      </c>
      <c r="AE63" s="55">
        <f t="shared" si="105"/>
        <v>0</v>
      </c>
      <c r="AF63" s="55">
        <f t="shared" si="105"/>
        <v>0</v>
      </c>
      <c r="AG63" s="55">
        <f t="shared" si="105"/>
        <v>0</v>
      </c>
      <c r="AH63" s="55">
        <f t="shared" si="105"/>
        <v>0</v>
      </c>
      <c r="AI63" s="55">
        <f t="shared" si="105"/>
        <v>1</v>
      </c>
      <c r="AJ63" s="55">
        <f t="shared" si="105"/>
        <v>0</v>
      </c>
      <c r="AK63" s="55">
        <f t="shared" ref="AK63:BO63" si="106">AK$24</f>
        <v>0</v>
      </c>
      <c r="AL63" s="55">
        <f t="shared" si="106"/>
        <v>0</v>
      </c>
      <c r="AM63" s="55">
        <f t="shared" si="106"/>
        <v>0</v>
      </c>
      <c r="AN63" s="55">
        <f t="shared" si="106"/>
        <v>0</v>
      </c>
      <c r="AO63" s="55">
        <f t="shared" si="106"/>
        <v>0</v>
      </c>
      <c r="AP63" s="55">
        <f t="shared" si="106"/>
        <v>0</v>
      </c>
      <c r="AQ63" s="55">
        <f t="shared" si="106"/>
        <v>1</v>
      </c>
      <c r="AR63" s="55">
        <f t="shared" si="106"/>
        <v>0</v>
      </c>
      <c r="AS63" s="55">
        <f t="shared" si="106"/>
        <v>2</v>
      </c>
      <c r="AT63" s="55">
        <f t="shared" si="106"/>
        <v>0</v>
      </c>
      <c r="AU63" s="55">
        <f t="shared" si="106"/>
        <v>0</v>
      </c>
      <c r="AV63" s="55">
        <f t="shared" si="106"/>
        <v>0</v>
      </c>
      <c r="AW63" s="55">
        <f t="shared" si="106"/>
        <v>0</v>
      </c>
      <c r="AX63" s="55">
        <f t="shared" si="106"/>
        <v>0</v>
      </c>
      <c r="AY63" s="55">
        <f t="shared" si="106"/>
        <v>0</v>
      </c>
      <c r="AZ63" s="55">
        <f t="shared" si="106"/>
        <v>0</v>
      </c>
      <c r="BA63" s="55">
        <f t="shared" si="106"/>
        <v>0</v>
      </c>
      <c r="BB63" s="55">
        <f t="shared" si="106"/>
        <v>0</v>
      </c>
      <c r="BC63" s="55">
        <f t="shared" si="106"/>
        <v>0</v>
      </c>
      <c r="BD63" s="55">
        <f t="shared" si="106"/>
        <v>2</v>
      </c>
      <c r="BE63" s="55">
        <f>BE$24</f>
        <v>0</v>
      </c>
      <c r="BF63" s="55">
        <f t="shared" si="106"/>
        <v>0</v>
      </c>
      <c r="BG63" s="55">
        <f t="shared" si="106"/>
        <v>1</v>
      </c>
      <c r="BH63" s="55">
        <f>BH$24</f>
        <v>0</v>
      </c>
      <c r="BI63" s="55">
        <f t="shared" si="106"/>
        <v>0</v>
      </c>
      <c r="BJ63" s="55">
        <f t="shared" si="106"/>
        <v>0</v>
      </c>
      <c r="BK63" s="55">
        <f t="shared" si="106"/>
        <v>0</v>
      </c>
      <c r="BL63" s="55">
        <f t="shared" si="106"/>
        <v>0</v>
      </c>
      <c r="BM63" s="55">
        <f t="shared" si="106"/>
        <v>0</v>
      </c>
      <c r="BN63" s="55">
        <f t="shared" si="106"/>
        <v>0</v>
      </c>
      <c r="BO63" s="55">
        <f t="shared" si="106"/>
        <v>0</v>
      </c>
      <c r="BP63" s="55">
        <f t="shared" ref="BP63:CT63" si="107">BP$24</f>
        <v>0</v>
      </c>
      <c r="BQ63" s="55">
        <f t="shared" si="107"/>
        <v>0</v>
      </c>
      <c r="BR63" s="55">
        <f>BR$24</f>
        <v>0</v>
      </c>
      <c r="BS63" s="55">
        <f t="shared" si="107"/>
        <v>0</v>
      </c>
      <c r="BT63" s="55">
        <f t="shared" si="107"/>
        <v>0</v>
      </c>
      <c r="BU63" s="55">
        <f t="shared" si="107"/>
        <v>0</v>
      </c>
      <c r="BV63" s="55">
        <f t="shared" si="107"/>
        <v>0</v>
      </c>
      <c r="BW63" s="55">
        <f t="shared" si="107"/>
        <v>0</v>
      </c>
      <c r="BX63" s="55">
        <f t="shared" si="107"/>
        <v>0</v>
      </c>
      <c r="BY63" s="55">
        <f t="shared" si="107"/>
        <v>0</v>
      </c>
      <c r="BZ63" s="55">
        <f t="shared" si="107"/>
        <v>0</v>
      </c>
      <c r="CA63" s="55">
        <f t="shared" si="107"/>
        <v>0</v>
      </c>
      <c r="CB63" s="55">
        <f t="shared" si="107"/>
        <v>0</v>
      </c>
      <c r="CC63" s="55">
        <f t="shared" si="107"/>
        <v>0</v>
      </c>
      <c r="CD63" s="55">
        <f t="shared" si="107"/>
        <v>0</v>
      </c>
      <c r="CE63" s="55">
        <f t="shared" si="107"/>
        <v>0</v>
      </c>
      <c r="CF63" s="55">
        <f t="shared" si="107"/>
        <v>0</v>
      </c>
      <c r="CG63" s="55">
        <f t="shared" si="107"/>
        <v>0</v>
      </c>
      <c r="CH63" s="55">
        <f t="shared" si="107"/>
        <v>0</v>
      </c>
      <c r="CI63" s="55">
        <f t="shared" si="107"/>
        <v>0</v>
      </c>
      <c r="CJ63" s="55">
        <f t="shared" si="107"/>
        <v>0</v>
      </c>
      <c r="CK63" s="55">
        <f t="shared" si="107"/>
        <v>0</v>
      </c>
      <c r="CL63" s="55">
        <f t="shared" si="107"/>
        <v>0</v>
      </c>
      <c r="CM63" s="55">
        <f t="shared" si="107"/>
        <v>0</v>
      </c>
      <c r="CN63" s="55">
        <f t="shared" si="107"/>
        <v>0</v>
      </c>
      <c r="CO63" s="55">
        <f t="shared" si="107"/>
        <v>0</v>
      </c>
      <c r="CP63" s="55">
        <f t="shared" si="107"/>
        <v>0</v>
      </c>
      <c r="CQ63" s="55">
        <f t="shared" si="107"/>
        <v>0</v>
      </c>
      <c r="CR63" s="55">
        <f t="shared" si="107"/>
        <v>0</v>
      </c>
      <c r="CS63" s="55">
        <f t="shared" si="107"/>
        <v>0</v>
      </c>
      <c r="CT63" s="55">
        <f t="shared" si="107"/>
        <v>0</v>
      </c>
      <c r="CU63" s="55">
        <f t="shared" ref="CU63:DP63" si="108">CU$24</f>
        <v>0</v>
      </c>
      <c r="CV63" s="55">
        <f t="shared" si="108"/>
        <v>0</v>
      </c>
      <c r="CW63" s="55">
        <f t="shared" si="108"/>
        <v>0</v>
      </c>
      <c r="CX63" s="55">
        <f>CX$24</f>
        <v>0</v>
      </c>
      <c r="CY63" s="55">
        <f t="shared" si="108"/>
        <v>0</v>
      </c>
      <c r="CZ63" s="55">
        <f t="shared" si="108"/>
        <v>1</v>
      </c>
      <c r="DA63" s="55">
        <f t="shared" si="108"/>
        <v>0</v>
      </c>
      <c r="DB63" s="55">
        <f>DB$24</f>
        <v>0</v>
      </c>
      <c r="DC63" s="55">
        <f t="shared" si="108"/>
        <v>0</v>
      </c>
      <c r="DD63" s="55">
        <f t="shared" si="108"/>
        <v>0</v>
      </c>
      <c r="DE63" s="55">
        <f t="shared" si="108"/>
        <v>0</v>
      </c>
      <c r="DF63" s="55">
        <f t="shared" si="108"/>
        <v>0</v>
      </c>
      <c r="DG63" s="55">
        <f t="shared" si="108"/>
        <v>0</v>
      </c>
      <c r="DH63" s="55">
        <f t="shared" si="108"/>
        <v>0</v>
      </c>
      <c r="DI63" s="55">
        <f t="shared" si="108"/>
        <v>0</v>
      </c>
      <c r="DJ63" s="55">
        <f t="shared" si="108"/>
        <v>0</v>
      </c>
      <c r="DK63" s="55">
        <f t="shared" si="108"/>
        <v>0</v>
      </c>
      <c r="DL63" s="55">
        <f t="shared" si="108"/>
        <v>2</v>
      </c>
      <c r="DM63" s="55">
        <f t="shared" si="108"/>
        <v>1</v>
      </c>
      <c r="DN63" s="55">
        <f t="shared" si="108"/>
        <v>0</v>
      </c>
      <c r="DO63" s="55">
        <f t="shared" si="108"/>
        <v>1</v>
      </c>
      <c r="DP63" s="55">
        <f t="shared" si="108"/>
        <v>0</v>
      </c>
      <c r="DQ63" s="1"/>
      <c r="DR63" s="16">
        <f t="shared" si="72"/>
        <v>9</v>
      </c>
      <c r="DS63" s="1"/>
      <c r="DT63" s="14">
        <f t="shared" si="73"/>
        <v>0</v>
      </c>
      <c r="DU63" s="14">
        <f t="shared" si="74"/>
        <v>3</v>
      </c>
      <c r="DV63" s="47">
        <f t="shared" si="75"/>
        <v>0</v>
      </c>
      <c r="DW63" s="14">
        <f t="shared" si="76"/>
        <v>0</v>
      </c>
      <c r="DX63" s="14">
        <f t="shared" si="77"/>
        <v>0</v>
      </c>
      <c r="DY63" s="48">
        <f t="shared" si="78"/>
        <v>0</v>
      </c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64"/>
      <c r="GF63" s="34" t="s">
        <v>25</v>
      </c>
      <c r="GG63" s="20">
        <f t="shared" si="104"/>
        <v>0</v>
      </c>
      <c r="GH63" s="20">
        <f t="shared" si="104"/>
        <v>3</v>
      </c>
      <c r="GI63" s="20">
        <f t="shared" si="104"/>
        <v>0</v>
      </c>
      <c r="GJ63" s="20">
        <f t="shared" si="104"/>
        <v>0</v>
      </c>
      <c r="GK63" s="64"/>
    </row>
    <row r="64" spans="1:194" s="11" customFormat="1" x14ac:dyDescent="0.25">
      <c r="A64" s="35" t="s">
        <v>36</v>
      </c>
      <c r="B64" s="55">
        <f t="shared" ref="B64:AJ64" si="109">B$25</f>
        <v>0</v>
      </c>
      <c r="C64" s="55">
        <f t="shared" si="109"/>
        <v>0</v>
      </c>
      <c r="D64" s="55">
        <f>D$25</f>
        <v>0</v>
      </c>
      <c r="E64" s="55">
        <f t="shared" si="109"/>
        <v>0</v>
      </c>
      <c r="F64" s="55">
        <f t="shared" si="109"/>
        <v>0</v>
      </c>
      <c r="G64" s="55">
        <f t="shared" si="109"/>
        <v>0</v>
      </c>
      <c r="H64" s="55">
        <f t="shared" si="109"/>
        <v>0</v>
      </c>
      <c r="I64" s="55">
        <f t="shared" si="109"/>
        <v>0</v>
      </c>
      <c r="J64" s="55">
        <f t="shared" si="109"/>
        <v>0</v>
      </c>
      <c r="K64" s="55">
        <f t="shared" si="109"/>
        <v>0</v>
      </c>
      <c r="L64" s="55">
        <f t="shared" si="109"/>
        <v>0</v>
      </c>
      <c r="M64" s="55">
        <f t="shared" si="109"/>
        <v>0</v>
      </c>
      <c r="N64" s="55">
        <f t="shared" si="109"/>
        <v>0</v>
      </c>
      <c r="O64" s="55">
        <f t="shared" si="109"/>
        <v>0</v>
      </c>
      <c r="P64" s="55">
        <f t="shared" si="109"/>
        <v>0</v>
      </c>
      <c r="Q64" s="55">
        <f t="shared" si="109"/>
        <v>0</v>
      </c>
      <c r="R64" s="55">
        <f t="shared" si="109"/>
        <v>0</v>
      </c>
      <c r="S64" s="55">
        <f t="shared" si="109"/>
        <v>0</v>
      </c>
      <c r="T64" s="55">
        <f t="shared" si="109"/>
        <v>0</v>
      </c>
      <c r="U64" s="55">
        <f t="shared" si="109"/>
        <v>0</v>
      </c>
      <c r="V64" s="55">
        <f t="shared" si="109"/>
        <v>0</v>
      </c>
      <c r="W64" s="55">
        <f t="shared" si="109"/>
        <v>0</v>
      </c>
      <c r="X64" s="55">
        <f>X$25</f>
        <v>0</v>
      </c>
      <c r="Y64" s="55">
        <f>Y$25</f>
        <v>0</v>
      </c>
      <c r="Z64" s="55">
        <f t="shared" si="109"/>
        <v>0</v>
      </c>
      <c r="AA64" s="55">
        <f>AA$25</f>
        <v>0</v>
      </c>
      <c r="AB64" s="55">
        <f t="shared" si="109"/>
        <v>0</v>
      </c>
      <c r="AC64" s="55">
        <f t="shared" si="109"/>
        <v>0</v>
      </c>
      <c r="AD64" s="55">
        <f t="shared" si="109"/>
        <v>0</v>
      </c>
      <c r="AE64" s="55">
        <f t="shared" si="109"/>
        <v>0</v>
      </c>
      <c r="AF64" s="55">
        <f t="shared" si="109"/>
        <v>0</v>
      </c>
      <c r="AG64" s="55">
        <f t="shared" si="109"/>
        <v>0</v>
      </c>
      <c r="AH64" s="55">
        <f t="shared" si="109"/>
        <v>0</v>
      </c>
      <c r="AI64" s="55">
        <f t="shared" si="109"/>
        <v>0</v>
      </c>
      <c r="AJ64" s="55">
        <f t="shared" si="109"/>
        <v>0</v>
      </c>
      <c r="AK64" s="55">
        <f t="shared" ref="AK64:BO64" si="110">AK$25</f>
        <v>0</v>
      </c>
      <c r="AL64" s="55">
        <f t="shared" si="110"/>
        <v>0</v>
      </c>
      <c r="AM64" s="55">
        <f t="shared" si="110"/>
        <v>0</v>
      </c>
      <c r="AN64" s="55">
        <f t="shared" si="110"/>
        <v>0</v>
      </c>
      <c r="AO64" s="55">
        <f t="shared" si="110"/>
        <v>0</v>
      </c>
      <c r="AP64" s="55">
        <f t="shared" si="110"/>
        <v>0</v>
      </c>
      <c r="AQ64" s="55">
        <f t="shared" si="110"/>
        <v>0</v>
      </c>
      <c r="AR64" s="55">
        <f t="shared" si="110"/>
        <v>0</v>
      </c>
      <c r="AS64" s="55">
        <f t="shared" si="110"/>
        <v>0</v>
      </c>
      <c r="AT64" s="55">
        <f t="shared" si="110"/>
        <v>0</v>
      </c>
      <c r="AU64" s="55">
        <f t="shared" si="110"/>
        <v>0</v>
      </c>
      <c r="AV64" s="55">
        <f t="shared" si="110"/>
        <v>0</v>
      </c>
      <c r="AW64" s="55">
        <f t="shared" si="110"/>
        <v>0</v>
      </c>
      <c r="AX64" s="55">
        <f t="shared" si="110"/>
        <v>0</v>
      </c>
      <c r="AY64" s="55">
        <f t="shared" si="110"/>
        <v>0</v>
      </c>
      <c r="AZ64" s="55">
        <f t="shared" si="110"/>
        <v>0</v>
      </c>
      <c r="BA64" s="55">
        <f t="shared" si="110"/>
        <v>0</v>
      </c>
      <c r="BB64" s="55">
        <f t="shared" si="110"/>
        <v>0</v>
      </c>
      <c r="BC64" s="55">
        <f t="shared" si="110"/>
        <v>0</v>
      </c>
      <c r="BD64" s="55">
        <f t="shared" si="110"/>
        <v>0</v>
      </c>
      <c r="BE64" s="55">
        <f>BE$25</f>
        <v>0</v>
      </c>
      <c r="BF64" s="55">
        <f t="shared" si="110"/>
        <v>0</v>
      </c>
      <c r="BG64" s="55">
        <f t="shared" si="110"/>
        <v>0</v>
      </c>
      <c r="BH64" s="55">
        <f>BH$25</f>
        <v>0</v>
      </c>
      <c r="BI64" s="55">
        <f t="shared" si="110"/>
        <v>0</v>
      </c>
      <c r="BJ64" s="55">
        <f t="shared" si="110"/>
        <v>0</v>
      </c>
      <c r="BK64" s="55">
        <f t="shared" si="110"/>
        <v>0</v>
      </c>
      <c r="BL64" s="55">
        <f t="shared" si="110"/>
        <v>0</v>
      </c>
      <c r="BM64" s="55">
        <f t="shared" si="110"/>
        <v>0</v>
      </c>
      <c r="BN64" s="55">
        <f t="shared" si="110"/>
        <v>0</v>
      </c>
      <c r="BO64" s="55">
        <f t="shared" si="110"/>
        <v>0</v>
      </c>
      <c r="BP64" s="55">
        <f t="shared" ref="BP64:CT64" si="111">BP$25</f>
        <v>0</v>
      </c>
      <c r="BQ64" s="55">
        <f t="shared" si="111"/>
        <v>0</v>
      </c>
      <c r="BR64" s="55">
        <f>BR$25</f>
        <v>0</v>
      </c>
      <c r="BS64" s="55">
        <f t="shared" si="111"/>
        <v>0</v>
      </c>
      <c r="BT64" s="55">
        <f t="shared" si="111"/>
        <v>0</v>
      </c>
      <c r="BU64" s="55">
        <f t="shared" si="111"/>
        <v>1</v>
      </c>
      <c r="BV64" s="55">
        <f t="shared" si="111"/>
        <v>0</v>
      </c>
      <c r="BW64" s="55">
        <f t="shared" si="111"/>
        <v>0</v>
      </c>
      <c r="BX64" s="55">
        <f t="shared" si="111"/>
        <v>0</v>
      </c>
      <c r="BY64" s="55">
        <f t="shared" si="111"/>
        <v>0</v>
      </c>
      <c r="BZ64" s="55">
        <f t="shared" si="111"/>
        <v>0</v>
      </c>
      <c r="CA64" s="55">
        <f t="shared" si="111"/>
        <v>0</v>
      </c>
      <c r="CB64" s="55">
        <f t="shared" si="111"/>
        <v>0</v>
      </c>
      <c r="CC64" s="55">
        <f t="shared" si="111"/>
        <v>0</v>
      </c>
      <c r="CD64" s="55">
        <f t="shared" si="111"/>
        <v>0</v>
      </c>
      <c r="CE64" s="55">
        <f t="shared" si="111"/>
        <v>0</v>
      </c>
      <c r="CF64" s="55">
        <f t="shared" si="111"/>
        <v>2</v>
      </c>
      <c r="CG64" s="55">
        <f t="shared" si="111"/>
        <v>0</v>
      </c>
      <c r="CH64" s="55">
        <f t="shared" si="111"/>
        <v>0</v>
      </c>
      <c r="CI64" s="55">
        <f t="shared" si="111"/>
        <v>0</v>
      </c>
      <c r="CJ64" s="55">
        <f t="shared" si="111"/>
        <v>0</v>
      </c>
      <c r="CK64" s="55">
        <f t="shared" si="111"/>
        <v>0</v>
      </c>
      <c r="CL64" s="55">
        <f t="shared" si="111"/>
        <v>0</v>
      </c>
      <c r="CM64" s="55">
        <f t="shared" si="111"/>
        <v>0</v>
      </c>
      <c r="CN64" s="55">
        <f t="shared" si="111"/>
        <v>0</v>
      </c>
      <c r="CO64" s="55">
        <f t="shared" si="111"/>
        <v>0</v>
      </c>
      <c r="CP64" s="55">
        <f t="shared" si="111"/>
        <v>0</v>
      </c>
      <c r="CQ64" s="55">
        <f t="shared" si="111"/>
        <v>0</v>
      </c>
      <c r="CR64" s="55">
        <f t="shared" si="111"/>
        <v>0</v>
      </c>
      <c r="CS64" s="55">
        <f t="shared" si="111"/>
        <v>0</v>
      </c>
      <c r="CT64" s="55">
        <f t="shared" si="111"/>
        <v>0</v>
      </c>
      <c r="CU64" s="55">
        <f t="shared" ref="CU64:DP64" si="112">CU$25</f>
        <v>0</v>
      </c>
      <c r="CV64" s="55">
        <f t="shared" si="112"/>
        <v>0</v>
      </c>
      <c r="CW64" s="55">
        <f t="shared" si="112"/>
        <v>0</v>
      </c>
      <c r="CX64" s="55">
        <f>CX$25</f>
        <v>0</v>
      </c>
      <c r="CY64" s="55">
        <f t="shared" si="112"/>
        <v>0</v>
      </c>
      <c r="CZ64" s="55">
        <f t="shared" si="112"/>
        <v>0</v>
      </c>
      <c r="DA64" s="55">
        <f t="shared" si="112"/>
        <v>0</v>
      </c>
      <c r="DB64" s="55">
        <f>DB$25</f>
        <v>0</v>
      </c>
      <c r="DC64" s="55">
        <f t="shared" si="112"/>
        <v>0</v>
      </c>
      <c r="DD64" s="55">
        <f t="shared" si="112"/>
        <v>0</v>
      </c>
      <c r="DE64" s="55">
        <f t="shared" si="112"/>
        <v>0</v>
      </c>
      <c r="DF64" s="55">
        <f t="shared" si="112"/>
        <v>0</v>
      </c>
      <c r="DG64" s="55">
        <f t="shared" si="112"/>
        <v>0</v>
      </c>
      <c r="DH64" s="55">
        <f t="shared" si="112"/>
        <v>0</v>
      </c>
      <c r="DI64" s="55">
        <f t="shared" si="112"/>
        <v>0</v>
      </c>
      <c r="DJ64" s="55">
        <f t="shared" si="112"/>
        <v>0</v>
      </c>
      <c r="DK64" s="55">
        <f t="shared" si="112"/>
        <v>0</v>
      </c>
      <c r="DL64" s="55">
        <f t="shared" si="112"/>
        <v>0</v>
      </c>
      <c r="DM64" s="55">
        <f t="shared" si="112"/>
        <v>0</v>
      </c>
      <c r="DN64" s="55">
        <f t="shared" si="112"/>
        <v>0</v>
      </c>
      <c r="DO64" s="55">
        <f t="shared" si="112"/>
        <v>0</v>
      </c>
      <c r="DP64" s="55">
        <f t="shared" si="112"/>
        <v>0</v>
      </c>
      <c r="DQ64" s="1"/>
      <c r="DR64" s="16">
        <f t="shared" si="72"/>
        <v>2</v>
      </c>
      <c r="DS64" s="1"/>
      <c r="DT64" s="14">
        <f t="shared" si="73"/>
        <v>0</v>
      </c>
      <c r="DU64" s="14">
        <f t="shared" si="74"/>
        <v>0</v>
      </c>
      <c r="DV64" s="47">
        <f t="shared" si="75"/>
        <v>0</v>
      </c>
      <c r="DW64" s="14">
        <f t="shared" si="76"/>
        <v>0</v>
      </c>
      <c r="DX64" s="14">
        <f t="shared" si="77"/>
        <v>0</v>
      </c>
      <c r="DY64" s="48">
        <f t="shared" si="78"/>
        <v>0</v>
      </c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64"/>
      <c r="GF64" s="34" t="s">
        <v>41</v>
      </c>
      <c r="GG64" s="20">
        <f t="shared" si="104"/>
        <v>0</v>
      </c>
      <c r="GH64" s="20">
        <f t="shared" si="104"/>
        <v>0</v>
      </c>
      <c r="GI64" s="20">
        <f t="shared" si="104"/>
        <v>1</v>
      </c>
      <c r="GJ64" s="20">
        <f t="shared" si="104"/>
        <v>0</v>
      </c>
      <c r="GK64" s="64"/>
    </row>
    <row r="65" spans="1:194" s="11" customFormat="1" x14ac:dyDescent="0.25">
      <c r="A65" s="35" t="s">
        <v>37</v>
      </c>
      <c r="B65" s="55">
        <f t="shared" ref="B65:AJ65" si="113">B$26</f>
        <v>0</v>
      </c>
      <c r="C65" s="55">
        <f t="shared" si="113"/>
        <v>0</v>
      </c>
      <c r="D65" s="55">
        <f>D$26</f>
        <v>0</v>
      </c>
      <c r="E65" s="55">
        <f t="shared" si="113"/>
        <v>1</v>
      </c>
      <c r="F65" s="55">
        <f t="shared" si="113"/>
        <v>0</v>
      </c>
      <c r="G65" s="55">
        <f t="shared" si="113"/>
        <v>0</v>
      </c>
      <c r="H65" s="55">
        <f t="shared" si="113"/>
        <v>0</v>
      </c>
      <c r="I65" s="55">
        <f t="shared" si="113"/>
        <v>0</v>
      </c>
      <c r="J65" s="55">
        <f t="shared" si="113"/>
        <v>0</v>
      </c>
      <c r="K65" s="55">
        <f t="shared" si="113"/>
        <v>0</v>
      </c>
      <c r="L65" s="55">
        <f t="shared" si="113"/>
        <v>0</v>
      </c>
      <c r="M65" s="55">
        <f t="shared" si="113"/>
        <v>0</v>
      </c>
      <c r="N65" s="55">
        <f t="shared" si="113"/>
        <v>0</v>
      </c>
      <c r="O65" s="55">
        <f t="shared" si="113"/>
        <v>0</v>
      </c>
      <c r="P65" s="55">
        <f t="shared" si="113"/>
        <v>0</v>
      </c>
      <c r="Q65" s="55">
        <f t="shared" si="113"/>
        <v>0</v>
      </c>
      <c r="R65" s="55">
        <f t="shared" si="113"/>
        <v>0</v>
      </c>
      <c r="S65" s="55">
        <f t="shared" si="113"/>
        <v>0</v>
      </c>
      <c r="T65" s="55">
        <f t="shared" si="113"/>
        <v>0</v>
      </c>
      <c r="U65" s="55">
        <f t="shared" si="113"/>
        <v>0</v>
      </c>
      <c r="V65" s="55">
        <f t="shared" si="113"/>
        <v>0</v>
      </c>
      <c r="W65" s="55">
        <f t="shared" si="113"/>
        <v>0</v>
      </c>
      <c r="X65" s="55">
        <f>X$26</f>
        <v>0</v>
      </c>
      <c r="Y65" s="55">
        <f>Y$26</f>
        <v>0</v>
      </c>
      <c r="Z65" s="55">
        <f t="shared" si="113"/>
        <v>0</v>
      </c>
      <c r="AA65" s="55">
        <f>AA$26</f>
        <v>0</v>
      </c>
      <c r="AB65" s="55">
        <f t="shared" si="113"/>
        <v>0</v>
      </c>
      <c r="AC65" s="55">
        <f t="shared" si="113"/>
        <v>0</v>
      </c>
      <c r="AD65" s="55">
        <f t="shared" si="113"/>
        <v>0</v>
      </c>
      <c r="AE65" s="55">
        <f t="shared" si="113"/>
        <v>0</v>
      </c>
      <c r="AF65" s="55">
        <f t="shared" si="113"/>
        <v>0</v>
      </c>
      <c r="AG65" s="55">
        <f t="shared" si="113"/>
        <v>0</v>
      </c>
      <c r="AH65" s="55">
        <f t="shared" si="113"/>
        <v>0</v>
      </c>
      <c r="AI65" s="55">
        <f t="shared" si="113"/>
        <v>0</v>
      </c>
      <c r="AJ65" s="55">
        <f t="shared" si="113"/>
        <v>0</v>
      </c>
      <c r="AK65" s="55">
        <f t="shared" ref="AK65:BO65" si="114">AK$26</f>
        <v>0</v>
      </c>
      <c r="AL65" s="55">
        <f t="shared" si="114"/>
        <v>0</v>
      </c>
      <c r="AM65" s="55">
        <f t="shared" si="114"/>
        <v>0</v>
      </c>
      <c r="AN65" s="55">
        <f t="shared" si="114"/>
        <v>0</v>
      </c>
      <c r="AO65" s="55">
        <f t="shared" si="114"/>
        <v>0</v>
      </c>
      <c r="AP65" s="55">
        <f t="shared" si="114"/>
        <v>0</v>
      </c>
      <c r="AQ65" s="55">
        <f t="shared" si="114"/>
        <v>0</v>
      </c>
      <c r="AR65" s="55">
        <f t="shared" si="114"/>
        <v>0</v>
      </c>
      <c r="AS65" s="55">
        <f t="shared" si="114"/>
        <v>0</v>
      </c>
      <c r="AT65" s="55">
        <f t="shared" si="114"/>
        <v>0</v>
      </c>
      <c r="AU65" s="55">
        <f t="shared" si="114"/>
        <v>0</v>
      </c>
      <c r="AV65" s="55">
        <f t="shared" si="114"/>
        <v>0</v>
      </c>
      <c r="AW65" s="55">
        <f t="shared" si="114"/>
        <v>0</v>
      </c>
      <c r="AX65" s="55">
        <f t="shared" si="114"/>
        <v>0</v>
      </c>
      <c r="AY65" s="55">
        <f t="shared" si="114"/>
        <v>0</v>
      </c>
      <c r="AZ65" s="55">
        <f t="shared" si="114"/>
        <v>0</v>
      </c>
      <c r="BA65" s="55">
        <f t="shared" si="114"/>
        <v>0</v>
      </c>
      <c r="BB65" s="55">
        <f t="shared" si="114"/>
        <v>0</v>
      </c>
      <c r="BC65" s="55">
        <f t="shared" si="114"/>
        <v>0</v>
      </c>
      <c r="BD65" s="55">
        <f t="shared" si="114"/>
        <v>0</v>
      </c>
      <c r="BE65" s="55">
        <f>BE$26</f>
        <v>0</v>
      </c>
      <c r="BF65" s="55">
        <f t="shared" si="114"/>
        <v>0</v>
      </c>
      <c r="BG65" s="55">
        <f t="shared" si="114"/>
        <v>0</v>
      </c>
      <c r="BH65" s="55">
        <f>BH$26</f>
        <v>0</v>
      </c>
      <c r="BI65" s="55">
        <f t="shared" si="114"/>
        <v>0</v>
      </c>
      <c r="BJ65" s="55">
        <f t="shared" si="114"/>
        <v>0</v>
      </c>
      <c r="BK65" s="55">
        <f t="shared" si="114"/>
        <v>0</v>
      </c>
      <c r="BL65" s="55">
        <f t="shared" si="114"/>
        <v>0</v>
      </c>
      <c r="BM65" s="55">
        <f t="shared" si="114"/>
        <v>0</v>
      </c>
      <c r="BN65" s="55">
        <f t="shared" si="114"/>
        <v>0</v>
      </c>
      <c r="BO65" s="55">
        <f t="shared" si="114"/>
        <v>0</v>
      </c>
      <c r="BP65" s="55">
        <f t="shared" ref="BP65:CT65" si="115">BP$26</f>
        <v>0</v>
      </c>
      <c r="BQ65" s="55">
        <f t="shared" si="115"/>
        <v>0</v>
      </c>
      <c r="BR65" s="55">
        <f>BR$26</f>
        <v>0</v>
      </c>
      <c r="BS65" s="55">
        <f t="shared" si="115"/>
        <v>0</v>
      </c>
      <c r="BT65" s="55">
        <f t="shared" si="115"/>
        <v>0</v>
      </c>
      <c r="BU65" s="55">
        <f t="shared" si="115"/>
        <v>0</v>
      </c>
      <c r="BV65" s="55">
        <f t="shared" si="115"/>
        <v>0</v>
      </c>
      <c r="BW65" s="55">
        <f t="shared" si="115"/>
        <v>0</v>
      </c>
      <c r="BX65" s="55">
        <f t="shared" si="115"/>
        <v>0</v>
      </c>
      <c r="BY65" s="55">
        <f t="shared" si="115"/>
        <v>0</v>
      </c>
      <c r="BZ65" s="55">
        <f t="shared" si="115"/>
        <v>0</v>
      </c>
      <c r="CA65" s="55">
        <f t="shared" si="115"/>
        <v>0</v>
      </c>
      <c r="CB65" s="55">
        <f t="shared" si="115"/>
        <v>0</v>
      </c>
      <c r="CC65" s="55">
        <f t="shared" si="115"/>
        <v>0</v>
      </c>
      <c r="CD65" s="55">
        <f t="shared" si="115"/>
        <v>0</v>
      </c>
      <c r="CE65" s="55">
        <f t="shared" si="115"/>
        <v>0</v>
      </c>
      <c r="CF65" s="55">
        <f t="shared" si="115"/>
        <v>0</v>
      </c>
      <c r="CG65" s="55">
        <f t="shared" si="115"/>
        <v>0</v>
      </c>
      <c r="CH65" s="55">
        <f t="shared" si="115"/>
        <v>0</v>
      </c>
      <c r="CI65" s="55">
        <f t="shared" si="115"/>
        <v>0</v>
      </c>
      <c r="CJ65" s="55">
        <f t="shared" si="115"/>
        <v>0</v>
      </c>
      <c r="CK65" s="55">
        <f t="shared" si="115"/>
        <v>0</v>
      </c>
      <c r="CL65" s="55">
        <f t="shared" si="115"/>
        <v>0</v>
      </c>
      <c r="CM65" s="55">
        <f t="shared" si="115"/>
        <v>0</v>
      </c>
      <c r="CN65" s="55">
        <f t="shared" si="115"/>
        <v>0</v>
      </c>
      <c r="CO65" s="55">
        <f t="shared" si="115"/>
        <v>0</v>
      </c>
      <c r="CP65" s="55">
        <f t="shared" si="115"/>
        <v>0</v>
      </c>
      <c r="CQ65" s="55">
        <f t="shared" si="115"/>
        <v>0</v>
      </c>
      <c r="CR65" s="55">
        <f t="shared" si="115"/>
        <v>0</v>
      </c>
      <c r="CS65" s="55">
        <f t="shared" si="115"/>
        <v>0</v>
      </c>
      <c r="CT65" s="55">
        <f t="shared" si="115"/>
        <v>1</v>
      </c>
      <c r="CU65" s="55">
        <f t="shared" ref="CU65:DP65" si="116">CU$26</f>
        <v>0</v>
      </c>
      <c r="CV65" s="55">
        <f t="shared" si="116"/>
        <v>0</v>
      </c>
      <c r="CW65" s="55">
        <f t="shared" si="116"/>
        <v>0</v>
      </c>
      <c r="CX65" s="55">
        <f>CX$26</f>
        <v>0</v>
      </c>
      <c r="CY65" s="55">
        <f t="shared" si="116"/>
        <v>0</v>
      </c>
      <c r="CZ65" s="55">
        <f t="shared" si="116"/>
        <v>0</v>
      </c>
      <c r="DA65" s="55">
        <f t="shared" si="116"/>
        <v>0</v>
      </c>
      <c r="DB65" s="55">
        <f>DB$26</f>
        <v>0</v>
      </c>
      <c r="DC65" s="55">
        <f t="shared" si="116"/>
        <v>0</v>
      </c>
      <c r="DD65" s="55">
        <f t="shared" si="116"/>
        <v>0</v>
      </c>
      <c r="DE65" s="55">
        <f t="shared" si="116"/>
        <v>0</v>
      </c>
      <c r="DF65" s="55">
        <f t="shared" si="116"/>
        <v>0</v>
      </c>
      <c r="DG65" s="55">
        <f t="shared" si="116"/>
        <v>0</v>
      </c>
      <c r="DH65" s="55">
        <f t="shared" si="116"/>
        <v>0</v>
      </c>
      <c r="DI65" s="55">
        <f t="shared" si="116"/>
        <v>0</v>
      </c>
      <c r="DJ65" s="55">
        <f t="shared" si="116"/>
        <v>0</v>
      </c>
      <c r="DK65" s="55">
        <f t="shared" si="116"/>
        <v>0</v>
      </c>
      <c r="DL65" s="55">
        <f t="shared" si="116"/>
        <v>0</v>
      </c>
      <c r="DM65" s="55">
        <f t="shared" si="116"/>
        <v>0</v>
      </c>
      <c r="DN65" s="55">
        <f t="shared" si="116"/>
        <v>0</v>
      </c>
      <c r="DO65" s="55">
        <f t="shared" si="116"/>
        <v>0</v>
      </c>
      <c r="DP65" s="55">
        <f t="shared" si="116"/>
        <v>0</v>
      </c>
      <c r="DQ65" s="1"/>
      <c r="DR65" s="16">
        <f t="shared" si="72"/>
        <v>2</v>
      </c>
      <c r="DS65" s="1"/>
      <c r="DT65" s="14">
        <f t="shared" si="73"/>
        <v>0</v>
      </c>
      <c r="DU65" s="14">
        <f t="shared" si="74"/>
        <v>0</v>
      </c>
      <c r="DV65" s="47">
        <f t="shared" si="75"/>
        <v>0</v>
      </c>
      <c r="DW65" s="14">
        <f t="shared" si="76"/>
        <v>0</v>
      </c>
      <c r="DX65" s="14">
        <f t="shared" si="77"/>
        <v>0</v>
      </c>
      <c r="DY65" s="48">
        <f t="shared" si="78"/>
        <v>0</v>
      </c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64"/>
      <c r="GF65" s="34" t="s">
        <v>42</v>
      </c>
      <c r="GG65" s="20">
        <f t="shared" si="104"/>
        <v>0</v>
      </c>
      <c r="GH65" s="20">
        <f t="shared" si="104"/>
        <v>4</v>
      </c>
      <c r="GI65" s="20">
        <f t="shared" si="104"/>
        <v>0</v>
      </c>
      <c r="GJ65" s="20">
        <f t="shared" si="104"/>
        <v>0</v>
      </c>
      <c r="GK65" s="64"/>
    </row>
    <row r="66" spans="1:194" s="11" customFormat="1" x14ac:dyDescent="0.25">
      <c r="A66" s="61" t="s">
        <v>58</v>
      </c>
      <c r="B66" s="55">
        <f t="shared" ref="B66:AJ66" si="117">B$27</f>
        <v>0</v>
      </c>
      <c r="C66" s="55">
        <f t="shared" si="117"/>
        <v>0</v>
      </c>
      <c r="D66" s="55">
        <f>D$27</f>
        <v>0</v>
      </c>
      <c r="E66" s="55">
        <f t="shared" si="117"/>
        <v>0</v>
      </c>
      <c r="F66" s="55">
        <f t="shared" si="117"/>
        <v>0</v>
      </c>
      <c r="G66" s="55">
        <f t="shared" si="117"/>
        <v>0</v>
      </c>
      <c r="H66" s="55">
        <f t="shared" si="117"/>
        <v>0</v>
      </c>
      <c r="I66" s="55">
        <f t="shared" si="117"/>
        <v>0</v>
      </c>
      <c r="J66" s="55">
        <f t="shared" si="117"/>
        <v>0</v>
      </c>
      <c r="K66" s="55">
        <f t="shared" si="117"/>
        <v>0</v>
      </c>
      <c r="L66" s="55">
        <f t="shared" si="117"/>
        <v>0</v>
      </c>
      <c r="M66" s="55">
        <f t="shared" si="117"/>
        <v>0</v>
      </c>
      <c r="N66" s="55">
        <f t="shared" si="117"/>
        <v>0</v>
      </c>
      <c r="O66" s="55">
        <f t="shared" si="117"/>
        <v>2</v>
      </c>
      <c r="P66" s="55">
        <f t="shared" si="117"/>
        <v>2</v>
      </c>
      <c r="Q66" s="55">
        <f t="shared" si="117"/>
        <v>1</v>
      </c>
      <c r="R66" s="55">
        <f t="shared" si="117"/>
        <v>0</v>
      </c>
      <c r="S66" s="55">
        <f t="shared" si="117"/>
        <v>2</v>
      </c>
      <c r="T66" s="55">
        <f t="shared" si="117"/>
        <v>0</v>
      </c>
      <c r="U66" s="55">
        <f t="shared" si="117"/>
        <v>2</v>
      </c>
      <c r="V66" s="55">
        <f t="shared" si="117"/>
        <v>0</v>
      </c>
      <c r="W66" s="55">
        <f t="shared" si="117"/>
        <v>2</v>
      </c>
      <c r="X66" s="55">
        <f>X$27</f>
        <v>2</v>
      </c>
      <c r="Y66" s="55">
        <f>Y$27</f>
        <v>2</v>
      </c>
      <c r="Z66" s="55">
        <f t="shared" si="117"/>
        <v>0</v>
      </c>
      <c r="AA66" s="55">
        <f>AA$27</f>
        <v>0</v>
      </c>
      <c r="AB66" s="55">
        <f t="shared" si="117"/>
        <v>2</v>
      </c>
      <c r="AC66" s="55">
        <f t="shared" si="117"/>
        <v>2</v>
      </c>
      <c r="AD66" s="55">
        <f t="shared" si="117"/>
        <v>0</v>
      </c>
      <c r="AE66" s="55">
        <f t="shared" si="117"/>
        <v>0</v>
      </c>
      <c r="AF66" s="55">
        <f t="shared" si="117"/>
        <v>0</v>
      </c>
      <c r="AG66" s="55">
        <f t="shared" si="117"/>
        <v>0</v>
      </c>
      <c r="AH66" s="55">
        <f t="shared" si="117"/>
        <v>0</v>
      </c>
      <c r="AI66" s="55">
        <f t="shared" si="117"/>
        <v>0</v>
      </c>
      <c r="AJ66" s="55">
        <f t="shared" si="117"/>
        <v>0</v>
      </c>
      <c r="AK66" s="55">
        <f t="shared" ref="AK66:BO66" si="118">AK$27</f>
        <v>0</v>
      </c>
      <c r="AL66" s="55">
        <f t="shared" si="118"/>
        <v>0</v>
      </c>
      <c r="AM66" s="55">
        <f t="shared" si="118"/>
        <v>0</v>
      </c>
      <c r="AN66" s="55">
        <f t="shared" si="118"/>
        <v>2</v>
      </c>
      <c r="AO66" s="55">
        <f t="shared" si="118"/>
        <v>2</v>
      </c>
      <c r="AP66" s="55">
        <f t="shared" si="118"/>
        <v>2</v>
      </c>
      <c r="AQ66" s="55">
        <f t="shared" si="118"/>
        <v>0</v>
      </c>
      <c r="AR66" s="55">
        <f t="shared" si="118"/>
        <v>0</v>
      </c>
      <c r="AS66" s="55">
        <f t="shared" si="118"/>
        <v>0</v>
      </c>
      <c r="AT66" s="55">
        <f t="shared" si="118"/>
        <v>0</v>
      </c>
      <c r="AU66" s="55">
        <f t="shared" si="118"/>
        <v>0</v>
      </c>
      <c r="AV66" s="55">
        <f t="shared" si="118"/>
        <v>0</v>
      </c>
      <c r="AW66" s="55">
        <f t="shared" si="118"/>
        <v>2</v>
      </c>
      <c r="AX66" s="55">
        <f t="shared" si="118"/>
        <v>1</v>
      </c>
      <c r="AY66" s="55">
        <f t="shared" si="118"/>
        <v>0</v>
      </c>
      <c r="AZ66" s="55">
        <f t="shared" si="118"/>
        <v>0</v>
      </c>
      <c r="BA66" s="55">
        <f t="shared" si="118"/>
        <v>0</v>
      </c>
      <c r="BB66" s="55">
        <f t="shared" si="118"/>
        <v>0</v>
      </c>
      <c r="BC66" s="55">
        <f t="shared" si="118"/>
        <v>0</v>
      </c>
      <c r="BD66" s="55">
        <f t="shared" si="118"/>
        <v>0</v>
      </c>
      <c r="BE66" s="55">
        <f>BE$27</f>
        <v>0</v>
      </c>
      <c r="BF66" s="55">
        <f t="shared" si="118"/>
        <v>0</v>
      </c>
      <c r="BG66" s="55">
        <f t="shared" si="118"/>
        <v>0</v>
      </c>
      <c r="BH66" s="55">
        <f>BH$27</f>
        <v>0</v>
      </c>
      <c r="BI66" s="55">
        <f t="shared" si="118"/>
        <v>0</v>
      </c>
      <c r="BJ66" s="55">
        <f t="shared" si="118"/>
        <v>2</v>
      </c>
      <c r="BK66" s="55">
        <f t="shared" si="118"/>
        <v>1</v>
      </c>
      <c r="BL66" s="55">
        <f t="shared" si="118"/>
        <v>0</v>
      </c>
      <c r="BM66" s="55">
        <f t="shared" si="118"/>
        <v>0</v>
      </c>
      <c r="BN66" s="55">
        <f t="shared" si="118"/>
        <v>0</v>
      </c>
      <c r="BO66" s="55">
        <f t="shared" si="118"/>
        <v>0</v>
      </c>
      <c r="BP66" s="55">
        <f t="shared" ref="BP66:CT66" si="119">BP$27</f>
        <v>2</v>
      </c>
      <c r="BQ66" s="55">
        <f t="shared" si="119"/>
        <v>2</v>
      </c>
      <c r="BR66" s="55">
        <f>BR$27</f>
        <v>0</v>
      </c>
      <c r="BS66" s="55">
        <f t="shared" si="119"/>
        <v>0</v>
      </c>
      <c r="BT66" s="55">
        <f t="shared" si="119"/>
        <v>0</v>
      </c>
      <c r="BU66" s="55">
        <f t="shared" si="119"/>
        <v>0</v>
      </c>
      <c r="BV66" s="55">
        <f t="shared" si="119"/>
        <v>0</v>
      </c>
      <c r="BW66" s="55">
        <f t="shared" si="119"/>
        <v>1</v>
      </c>
      <c r="BX66" s="55">
        <f t="shared" si="119"/>
        <v>2</v>
      </c>
      <c r="BY66" s="55">
        <f t="shared" si="119"/>
        <v>0</v>
      </c>
      <c r="BZ66" s="55">
        <f t="shared" si="119"/>
        <v>0</v>
      </c>
      <c r="CA66" s="55">
        <f t="shared" si="119"/>
        <v>0</v>
      </c>
      <c r="CB66" s="55">
        <f t="shared" si="119"/>
        <v>2</v>
      </c>
      <c r="CC66" s="55">
        <f t="shared" si="119"/>
        <v>2</v>
      </c>
      <c r="CD66" s="55">
        <f t="shared" si="119"/>
        <v>0</v>
      </c>
      <c r="CE66" s="55">
        <f t="shared" si="119"/>
        <v>2</v>
      </c>
      <c r="CF66" s="55">
        <f t="shared" si="119"/>
        <v>0</v>
      </c>
      <c r="CG66" s="55">
        <f t="shared" si="119"/>
        <v>0</v>
      </c>
      <c r="CH66" s="55">
        <f t="shared" si="119"/>
        <v>0</v>
      </c>
      <c r="CI66" s="55">
        <f t="shared" si="119"/>
        <v>0</v>
      </c>
      <c r="CJ66" s="55">
        <f t="shared" si="119"/>
        <v>1</v>
      </c>
      <c r="CK66" s="55">
        <f t="shared" si="119"/>
        <v>1</v>
      </c>
      <c r="CL66" s="55">
        <f t="shared" si="119"/>
        <v>2</v>
      </c>
      <c r="CM66" s="55">
        <f t="shared" si="119"/>
        <v>0</v>
      </c>
      <c r="CN66" s="55">
        <f t="shared" si="119"/>
        <v>2</v>
      </c>
      <c r="CO66" s="55">
        <f t="shared" si="119"/>
        <v>0</v>
      </c>
      <c r="CP66" s="55">
        <f t="shared" si="119"/>
        <v>2</v>
      </c>
      <c r="CQ66" s="55">
        <f t="shared" si="119"/>
        <v>0</v>
      </c>
      <c r="CR66" s="55">
        <f t="shared" si="119"/>
        <v>0</v>
      </c>
      <c r="CS66" s="55">
        <f t="shared" si="119"/>
        <v>2</v>
      </c>
      <c r="CT66" s="55">
        <f t="shared" si="119"/>
        <v>0</v>
      </c>
      <c r="CU66" s="55">
        <f t="shared" ref="CU66:DP66" si="120">CU$27</f>
        <v>1</v>
      </c>
      <c r="CV66" s="55">
        <f t="shared" si="120"/>
        <v>2</v>
      </c>
      <c r="CW66" s="55">
        <f t="shared" si="120"/>
        <v>2</v>
      </c>
      <c r="CX66" s="55">
        <f>CX$27</f>
        <v>0</v>
      </c>
      <c r="CY66" s="55">
        <f t="shared" si="120"/>
        <v>2</v>
      </c>
      <c r="CZ66" s="55">
        <f t="shared" si="120"/>
        <v>0</v>
      </c>
      <c r="DA66" s="55">
        <f t="shared" si="120"/>
        <v>0</v>
      </c>
      <c r="DB66" s="55">
        <f>DB$27</f>
        <v>0</v>
      </c>
      <c r="DC66" s="55">
        <f t="shared" si="120"/>
        <v>2</v>
      </c>
      <c r="DD66" s="55">
        <f t="shared" si="120"/>
        <v>2</v>
      </c>
      <c r="DE66" s="55">
        <f t="shared" si="120"/>
        <v>1</v>
      </c>
      <c r="DF66" s="55">
        <f t="shared" si="120"/>
        <v>1</v>
      </c>
      <c r="DG66" s="55">
        <f t="shared" si="120"/>
        <v>1</v>
      </c>
      <c r="DH66" s="55">
        <f t="shared" si="120"/>
        <v>2</v>
      </c>
      <c r="DI66" s="55">
        <f t="shared" si="120"/>
        <v>2</v>
      </c>
      <c r="DJ66" s="55">
        <f t="shared" si="120"/>
        <v>1</v>
      </c>
      <c r="DK66" s="55">
        <f t="shared" si="120"/>
        <v>0</v>
      </c>
      <c r="DL66" s="55">
        <f t="shared" si="120"/>
        <v>0</v>
      </c>
      <c r="DM66" s="55">
        <f t="shared" si="120"/>
        <v>0</v>
      </c>
      <c r="DN66" s="55">
        <f t="shared" si="120"/>
        <v>0</v>
      </c>
      <c r="DO66" s="55">
        <f t="shared" si="120"/>
        <v>1</v>
      </c>
      <c r="DP66" s="55">
        <f t="shared" si="120"/>
        <v>1</v>
      </c>
      <c r="DQ66" s="1"/>
      <c r="DR66" s="16">
        <f t="shared" si="72"/>
        <v>44</v>
      </c>
      <c r="DS66" s="1"/>
      <c r="DT66" s="14">
        <f t="shared" si="73"/>
        <v>25</v>
      </c>
      <c r="DU66" s="14">
        <f t="shared" si="74"/>
        <v>28</v>
      </c>
      <c r="DV66" s="47">
        <f t="shared" si="75"/>
        <v>13</v>
      </c>
      <c r="DW66" s="14">
        <f t="shared" si="76"/>
        <v>11</v>
      </c>
      <c r="DX66" s="14">
        <f t="shared" si="77"/>
        <v>7</v>
      </c>
      <c r="DY66" s="48">
        <f t="shared" si="78"/>
        <v>11</v>
      </c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64"/>
      <c r="GF66" s="74" t="s">
        <v>18</v>
      </c>
      <c r="GG66" s="20">
        <f t="shared" si="104"/>
        <v>2</v>
      </c>
      <c r="GH66" s="20">
        <f t="shared" si="104"/>
        <v>13</v>
      </c>
      <c r="GI66" s="20">
        <f t="shared" si="104"/>
        <v>2</v>
      </c>
      <c r="GJ66" s="20">
        <f t="shared" si="104"/>
        <v>3</v>
      </c>
      <c r="GK66" s="64"/>
    </row>
    <row r="67" spans="1:194" s="11" customFormat="1" x14ac:dyDescent="0.25">
      <c r="A67" s="42" t="s">
        <v>23</v>
      </c>
      <c r="B67" s="55">
        <f t="shared" ref="B67:AJ67" si="121">B$28</f>
        <v>0</v>
      </c>
      <c r="C67" s="55">
        <f t="shared" si="121"/>
        <v>0</v>
      </c>
      <c r="D67" s="55">
        <f>D$28</f>
        <v>0</v>
      </c>
      <c r="E67" s="55">
        <f t="shared" si="121"/>
        <v>0</v>
      </c>
      <c r="F67" s="55">
        <f t="shared" si="121"/>
        <v>0</v>
      </c>
      <c r="G67" s="55">
        <f t="shared" si="121"/>
        <v>0</v>
      </c>
      <c r="H67" s="55">
        <f t="shared" si="121"/>
        <v>0</v>
      </c>
      <c r="I67" s="55">
        <f t="shared" si="121"/>
        <v>0</v>
      </c>
      <c r="J67" s="55">
        <f t="shared" si="121"/>
        <v>0</v>
      </c>
      <c r="K67" s="55">
        <f t="shared" si="121"/>
        <v>0</v>
      </c>
      <c r="L67" s="55">
        <f t="shared" si="121"/>
        <v>0</v>
      </c>
      <c r="M67" s="55">
        <f t="shared" si="121"/>
        <v>0</v>
      </c>
      <c r="N67" s="55">
        <f t="shared" si="121"/>
        <v>0</v>
      </c>
      <c r="O67" s="55">
        <f t="shared" si="121"/>
        <v>0</v>
      </c>
      <c r="P67" s="55">
        <f t="shared" si="121"/>
        <v>0</v>
      </c>
      <c r="Q67" s="55">
        <f t="shared" si="121"/>
        <v>0</v>
      </c>
      <c r="R67" s="55">
        <f t="shared" si="121"/>
        <v>0</v>
      </c>
      <c r="S67" s="55">
        <f t="shared" si="121"/>
        <v>0</v>
      </c>
      <c r="T67" s="55">
        <f t="shared" si="121"/>
        <v>0</v>
      </c>
      <c r="U67" s="55">
        <f t="shared" si="121"/>
        <v>0</v>
      </c>
      <c r="V67" s="55">
        <f t="shared" si="121"/>
        <v>0</v>
      </c>
      <c r="W67" s="55">
        <f t="shared" si="121"/>
        <v>0</v>
      </c>
      <c r="X67" s="55">
        <f>X$28</f>
        <v>2</v>
      </c>
      <c r="Y67" s="55">
        <f>Y$28</f>
        <v>0</v>
      </c>
      <c r="Z67" s="55">
        <f t="shared" si="121"/>
        <v>0</v>
      </c>
      <c r="AA67" s="55">
        <f>AA$28</f>
        <v>0</v>
      </c>
      <c r="AB67" s="55">
        <f t="shared" si="121"/>
        <v>0</v>
      </c>
      <c r="AC67" s="55">
        <f t="shared" si="121"/>
        <v>0</v>
      </c>
      <c r="AD67" s="55">
        <f t="shared" si="121"/>
        <v>0</v>
      </c>
      <c r="AE67" s="55">
        <f t="shared" si="121"/>
        <v>0</v>
      </c>
      <c r="AF67" s="55">
        <f t="shared" si="121"/>
        <v>0</v>
      </c>
      <c r="AG67" s="55">
        <f t="shared" si="121"/>
        <v>0</v>
      </c>
      <c r="AH67" s="55">
        <f t="shared" si="121"/>
        <v>0</v>
      </c>
      <c r="AI67" s="55">
        <f t="shared" si="121"/>
        <v>0</v>
      </c>
      <c r="AJ67" s="55">
        <f t="shared" si="121"/>
        <v>0</v>
      </c>
      <c r="AK67" s="55">
        <f t="shared" ref="AK67:BO67" si="122">AK$28</f>
        <v>0</v>
      </c>
      <c r="AL67" s="55">
        <f t="shared" si="122"/>
        <v>0</v>
      </c>
      <c r="AM67" s="55">
        <f t="shared" si="122"/>
        <v>0</v>
      </c>
      <c r="AN67" s="55">
        <f t="shared" si="122"/>
        <v>2</v>
      </c>
      <c r="AO67" s="55">
        <f t="shared" si="122"/>
        <v>0</v>
      </c>
      <c r="AP67" s="55">
        <f t="shared" si="122"/>
        <v>1</v>
      </c>
      <c r="AQ67" s="55">
        <f t="shared" si="122"/>
        <v>0</v>
      </c>
      <c r="AR67" s="55">
        <f t="shared" si="122"/>
        <v>0</v>
      </c>
      <c r="AS67" s="55">
        <f t="shared" si="122"/>
        <v>0</v>
      </c>
      <c r="AT67" s="55">
        <f t="shared" si="122"/>
        <v>0</v>
      </c>
      <c r="AU67" s="55">
        <f t="shared" si="122"/>
        <v>0</v>
      </c>
      <c r="AV67" s="55">
        <f t="shared" si="122"/>
        <v>0</v>
      </c>
      <c r="AW67" s="55">
        <f t="shared" si="122"/>
        <v>0</v>
      </c>
      <c r="AX67" s="55">
        <f t="shared" si="122"/>
        <v>0</v>
      </c>
      <c r="AY67" s="55">
        <f t="shared" si="122"/>
        <v>0</v>
      </c>
      <c r="AZ67" s="55">
        <f t="shared" si="122"/>
        <v>0</v>
      </c>
      <c r="BA67" s="55">
        <f t="shared" si="122"/>
        <v>0</v>
      </c>
      <c r="BB67" s="55">
        <f t="shared" si="122"/>
        <v>0</v>
      </c>
      <c r="BC67" s="55">
        <f t="shared" si="122"/>
        <v>0</v>
      </c>
      <c r="BD67" s="55">
        <f t="shared" si="122"/>
        <v>0</v>
      </c>
      <c r="BE67" s="55">
        <f>BE$28</f>
        <v>0</v>
      </c>
      <c r="BF67" s="55">
        <f t="shared" si="122"/>
        <v>0</v>
      </c>
      <c r="BG67" s="55">
        <f t="shared" si="122"/>
        <v>0</v>
      </c>
      <c r="BH67" s="55">
        <f>BH$28</f>
        <v>0</v>
      </c>
      <c r="BI67" s="55">
        <f t="shared" si="122"/>
        <v>0</v>
      </c>
      <c r="BJ67" s="55">
        <f t="shared" si="122"/>
        <v>0</v>
      </c>
      <c r="BK67" s="55">
        <f t="shared" si="122"/>
        <v>0</v>
      </c>
      <c r="BL67" s="55">
        <f t="shared" si="122"/>
        <v>0</v>
      </c>
      <c r="BM67" s="55">
        <f t="shared" si="122"/>
        <v>0</v>
      </c>
      <c r="BN67" s="55">
        <f t="shared" si="122"/>
        <v>0</v>
      </c>
      <c r="BO67" s="55">
        <f t="shared" si="122"/>
        <v>0</v>
      </c>
      <c r="BP67" s="55">
        <f t="shared" ref="BP67:CT67" si="123">BP$28</f>
        <v>0</v>
      </c>
      <c r="BQ67" s="55">
        <f t="shared" si="123"/>
        <v>0</v>
      </c>
      <c r="BR67" s="55">
        <f>BR$28</f>
        <v>0</v>
      </c>
      <c r="BS67" s="55">
        <f t="shared" si="123"/>
        <v>0</v>
      </c>
      <c r="BT67" s="55">
        <f t="shared" si="123"/>
        <v>0</v>
      </c>
      <c r="BU67" s="55">
        <f t="shared" si="123"/>
        <v>0</v>
      </c>
      <c r="BV67" s="55">
        <f t="shared" si="123"/>
        <v>0</v>
      </c>
      <c r="BW67" s="55">
        <f t="shared" si="123"/>
        <v>0</v>
      </c>
      <c r="BX67" s="55">
        <f t="shared" si="123"/>
        <v>0</v>
      </c>
      <c r="BY67" s="55">
        <f t="shared" si="123"/>
        <v>0</v>
      </c>
      <c r="BZ67" s="55">
        <f t="shared" si="123"/>
        <v>0</v>
      </c>
      <c r="CA67" s="55">
        <f t="shared" si="123"/>
        <v>0</v>
      </c>
      <c r="CB67" s="55">
        <f t="shared" si="123"/>
        <v>0</v>
      </c>
      <c r="CC67" s="55">
        <f t="shared" si="123"/>
        <v>0</v>
      </c>
      <c r="CD67" s="55">
        <f t="shared" si="123"/>
        <v>0</v>
      </c>
      <c r="CE67" s="55">
        <f t="shared" si="123"/>
        <v>0</v>
      </c>
      <c r="CF67" s="55">
        <f t="shared" si="123"/>
        <v>0</v>
      </c>
      <c r="CG67" s="55">
        <f t="shared" si="123"/>
        <v>0</v>
      </c>
      <c r="CH67" s="55">
        <f t="shared" si="123"/>
        <v>0</v>
      </c>
      <c r="CI67" s="55">
        <f t="shared" si="123"/>
        <v>0</v>
      </c>
      <c r="CJ67" s="55">
        <f t="shared" si="123"/>
        <v>0</v>
      </c>
      <c r="CK67" s="55">
        <f t="shared" si="123"/>
        <v>0</v>
      </c>
      <c r="CL67" s="55">
        <f t="shared" si="123"/>
        <v>0</v>
      </c>
      <c r="CM67" s="55">
        <f t="shared" si="123"/>
        <v>0</v>
      </c>
      <c r="CN67" s="55">
        <f t="shared" si="123"/>
        <v>0</v>
      </c>
      <c r="CO67" s="55">
        <f t="shared" si="123"/>
        <v>0</v>
      </c>
      <c r="CP67" s="55">
        <f t="shared" si="123"/>
        <v>0</v>
      </c>
      <c r="CQ67" s="55">
        <f t="shared" si="123"/>
        <v>0</v>
      </c>
      <c r="CR67" s="55">
        <f t="shared" si="123"/>
        <v>0</v>
      </c>
      <c r="CS67" s="55">
        <f t="shared" si="123"/>
        <v>0</v>
      </c>
      <c r="CT67" s="55">
        <f t="shared" si="123"/>
        <v>0</v>
      </c>
      <c r="CU67" s="55">
        <f t="shared" ref="CU67:DP67" si="124">CU$28</f>
        <v>0</v>
      </c>
      <c r="CV67" s="55">
        <f t="shared" si="124"/>
        <v>0</v>
      </c>
      <c r="CW67" s="55">
        <f t="shared" si="124"/>
        <v>0</v>
      </c>
      <c r="CX67" s="55">
        <f>CX$28</f>
        <v>0</v>
      </c>
      <c r="CY67" s="55">
        <f t="shared" si="124"/>
        <v>0</v>
      </c>
      <c r="CZ67" s="55">
        <f t="shared" si="124"/>
        <v>0</v>
      </c>
      <c r="DA67" s="55">
        <f t="shared" si="124"/>
        <v>0</v>
      </c>
      <c r="DB67" s="55">
        <f>DB$28</f>
        <v>0</v>
      </c>
      <c r="DC67" s="55">
        <f t="shared" si="124"/>
        <v>0</v>
      </c>
      <c r="DD67" s="55">
        <f t="shared" si="124"/>
        <v>0</v>
      </c>
      <c r="DE67" s="55">
        <f t="shared" si="124"/>
        <v>0</v>
      </c>
      <c r="DF67" s="55">
        <f t="shared" si="124"/>
        <v>0</v>
      </c>
      <c r="DG67" s="55">
        <f t="shared" si="124"/>
        <v>0</v>
      </c>
      <c r="DH67" s="55">
        <f t="shared" si="124"/>
        <v>0</v>
      </c>
      <c r="DI67" s="55">
        <f t="shared" si="124"/>
        <v>0</v>
      </c>
      <c r="DJ67" s="55">
        <f t="shared" si="124"/>
        <v>0</v>
      </c>
      <c r="DK67" s="55">
        <f t="shared" si="124"/>
        <v>0</v>
      </c>
      <c r="DL67" s="55">
        <f t="shared" si="124"/>
        <v>0</v>
      </c>
      <c r="DM67" s="55">
        <f t="shared" si="124"/>
        <v>0</v>
      </c>
      <c r="DN67" s="55">
        <f t="shared" si="124"/>
        <v>0</v>
      </c>
      <c r="DO67" s="55">
        <f t="shared" si="124"/>
        <v>0</v>
      </c>
      <c r="DP67" s="55">
        <f t="shared" si="124"/>
        <v>0</v>
      </c>
      <c r="DQ67" s="1"/>
      <c r="DR67" s="16">
        <f t="shared" si="72"/>
        <v>3</v>
      </c>
      <c r="DS67" s="1"/>
      <c r="DT67" s="14">
        <f t="shared" si="73"/>
        <v>0</v>
      </c>
      <c r="DU67" s="14">
        <f t="shared" si="74"/>
        <v>3</v>
      </c>
      <c r="DV67" s="47">
        <f t="shared" si="75"/>
        <v>0</v>
      </c>
      <c r="DW67" s="14">
        <f t="shared" si="76"/>
        <v>0</v>
      </c>
      <c r="DX67" s="14">
        <f t="shared" si="77"/>
        <v>0</v>
      </c>
      <c r="DY67" s="48">
        <f t="shared" si="78"/>
        <v>0</v>
      </c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64"/>
      <c r="GF67" s="1"/>
      <c r="GG67" s="5"/>
      <c r="GH67" s="5"/>
      <c r="GI67" s="5"/>
      <c r="GJ67" s="5"/>
      <c r="GK67" s="64"/>
    </row>
    <row r="68" spans="1:194" s="11" customFormat="1" x14ac:dyDescent="0.25">
      <c r="A68" s="61" t="s">
        <v>31</v>
      </c>
      <c r="B68" s="55">
        <f t="shared" ref="B68:AJ68" si="125">B$29</f>
        <v>1</v>
      </c>
      <c r="C68" s="55">
        <f t="shared" si="125"/>
        <v>0</v>
      </c>
      <c r="D68" s="55">
        <f>D$29</f>
        <v>0</v>
      </c>
      <c r="E68" s="55">
        <f t="shared" si="125"/>
        <v>0</v>
      </c>
      <c r="F68" s="55">
        <f t="shared" si="125"/>
        <v>0</v>
      </c>
      <c r="G68" s="55">
        <f t="shared" si="125"/>
        <v>0</v>
      </c>
      <c r="H68" s="55">
        <f t="shared" si="125"/>
        <v>0</v>
      </c>
      <c r="I68" s="55">
        <f t="shared" si="125"/>
        <v>0</v>
      </c>
      <c r="J68" s="55">
        <f t="shared" si="125"/>
        <v>0</v>
      </c>
      <c r="K68" s="55">
        <f t="shared" si="125"/>
        <v>1</v>
      </c>
      <c r="L68" s="55">
        <f t="shared" si="125"/>
        <v>0</v>
      </c>
      <c r="M68" s="55">
        <f t="shared" si="125"/>
        <v>0</v>
      </c>
      <c r="N68" s="55">
        <f t="shared" si="125"/>
        <v>0</v>
      </c>
      <c r="O68" s="55">
        <f t="shared" si="125"/>
        <v>0</v>
      </c>
      <c r="P68" s="55">
        <f t="shared" si="125"/>
        <v>0</v>
      </c>
      <c r="Q68" s="55">
        <f t="shared" si="125"/>
        <v>0</v>
      </c>
      <c r="R68" s="55">
        <f t="shared" si="125"/>
        <v>0</v>
      </c>
      <c r="S68" s="55">
        <f t="shared" si="125"/>
        <v>0</v>
      </c>
      <c r="T68" s="55">
        <f t="shared" si="125"/>
        <v>0</v>
      </c>
      <c r="U68" s="55">
        <f t="shared" si="125"/>
        <v>0</v>
      </c>
      <c r="V68" s="55">
        <f t="shared" si="125"/>
        <v>0</v>
      </c>
      <c r="W68" s="55">
        <f t="shared" si="125"/>
        <v>0</v>
      </c>
      <c r="X68" s="55">
        <f>X$29</f>
        <v>0</v>
      </c>
      <c r="Y68" s="55">
        <f>Y$29</f>
        <v>0</v>
      </c>
      <c r="Z68" s="55">
        <f t="shared" si="125"/>
        <v>0</v>
      </c>
      <c r="AA68" s="55">
        <f>AA$29</f>
        <v>0</v>
      </c>
      <c r="AB68" s="55">
        <f t="shared" si="125"/>
        <v>0</v>
      </c>
      <c r="AC68" s="55">
        <f t="shared" si="125"/>
        <v>0</v>
      </c>
      <c r="AD68" s="55">
        <f t="shared" si="125"/>
        <v>0</v>
      </c>
      <c r="AE68" s="55">
        <f t="shared" si="125"/>
        <v>0</v>
      </c>
      <c r="AF68" s="55">
        <f t="shared" si="125"/>
        <v>0</v>
      </c>
      <c r="AG68" s="55">
        <f t="shared" si="125"/>
        <v>0</v>
      </c>
      <c r="AH68" s="55">
        <f t="shared" si="125"/>
        <v>0</v>
      </c>
      <c r="AI68" s="55">
        <f t="shared" si="125"/>
        <v>0</v>
      </c>
      <c r="AJ68" s="55">
        <f t="shared" si="125"/>
        <v>0</v>
      </c>
      <c r="AK68" s="55">
        <f t="shared" ref="AK68:BO68" si="126">AK$29</f>
        <v>0</v>
      </c>
      <c r="AL68" s="55">
        <f t="shared" si="126"/>
        <v>0</v>
      </c>
      <c r="AM68" s="55">
        <f t="shared" si="126"/>
        <v>0</v>
      </c>
      <c r="AN68" s="55">
        <f t="shared" si="126"/>
        <v>0</v>
      </c>
      <c r="AO68" s="55">
        <f t="shared" si="126"/>
        <v>0</v>
      </c>
      <c r="AP68" s="55">
        <f t="shared" si="126"/>
        <v>0</v>
      </c>
      <c r="AQ68" s="55">
        <f t="shared" si="126"/>
        <v>0</v>
      </c>
      <c r="AR68" s="55">
        <f t="shared" si="126"/>
        <v>0</v>
      </c>
      <c r="AS68" s="55">
        <f t="shared" si="126"/>
        <v>0</v>
      </c>
      <c r="AT68" s="55">
        <f t="shared" si="126"/>
        <v>0</v>
      </c>
      <c r="AU68" s="55">
        <f t="shared" si="126"/>
        <v>0</v>
      </c>
      <c r="AV68" s="55">
        <f t="shared" si="126"/>
        <v>0</v>
      </c>
      <c r="AW68" s="55">
        <f t="shared" si="126"/>
        <v>0</v>
      </c>
      <c r="AX68" s="55">
        <f t="shared" si="126"/>
        <v>0</v>
      </c>
      <c r="AY68" s="55">
        <f t="shared" si="126"/>
        <v>0</v>
      </c>
      <c r="AZ68" s="55">
        <f t="shared" si="126"/>
        <v>0</v>
      </c>
      <c r="BA68" s="55">
        <f t="shared" si="126"/>
        <v>0</v>
      </c>
      <c r="BB68" s="55">
        <f t="shared" si="126"/>
        <v>0</v>
      </c>
      <c r="BC68" s="55">
        <f t="shared" si="126"/>
        <v>0</v>
      </c>
      <c r="BD68" s="55">
        <f t="shared" si="126"/>
        <v>0</v>
      </c>
      <c r="BE68" s="55">
        <f>BE$29</f>
        <v>0</v>
      </c>
      <c r="BF68" s="55">
        <f t="shared" si="126"/>
        <v>0</v>
      </c>
      <c r="BG68" s="55">
        <f t="shared" si="126"/>
        <v>0</v>
      </c>
      <c r="BH68" s="55">
        <f>BH$29</f>
        <v>0</v>
      </c>
      <c r="BI68" s="55">
        <f t="shared" si="126"/>
        <v>0</v>
      </c>
      <c r="BJ68" s="55">
        <f t="shared" si="126"/>
        <v>0</v>
      </c>
      <c r="BK68" s="55">
        <f t="shared" si="126"/>
        <v>0</v>
      </c>
      <c r="BL68" s="55">
        <f t="shared" si="126"/>
        <v>0</v>
      </c>
      <c r="BM68" s="55">
        <f t="shared" si="126"/>
        <v>1</v>
      </c>
      <c r="BN68" s="55">
        <f t="shared" si="126"/>
        <v>0</v>
      </c>
      <c r="BO68" s="55">
        <f t="shared" si="126"/>
        <v>0</v>
      </c>
      <c r="BP68" s="55">
        <f t="shared" ref="BP68:CT68" si="127">BP$29</f>
        <v>0</v>
      </c>
      <c r="BQ68" s="55">
        <f t="shared" si="127"/>
        <v>0</v>
      </c>
      <c r="BR68" s="55">
        <f>BR$29</f>
        <v>0</v>
      </c>
      <c r="BS68" s="55">
        <f t="shared" si="127"/>
        <v>0</v>
      </c>
      <c r="BT68" s="55">
        <f t="shared" si="127"/>
        <v>0</v>
      </c>
      <c r="BU68" s="55">
        <f t="shared" si="127"/>
        <v>0</v>
      </c>
      <c r="BV68" s="55">
        <f t="shared" si="127"/>
        <v>0</v>
      </c>
      <c r="BW68" s="55">
        <f t="shared" si="127"/>
        <v>0</v>
      </c>
      <c r="BX68" s="55">
        <f t="shared" si="127"/>
        <v>0</v>
      </c>
      <c r="BY68" s="55">
        <f t="shared" si="127"/>
        <v>0</v>
      </c>
      <c r="BZ68" s="55">
        <f t="shared" si="127"/>
        <v>0</v>
      </c>
      <c r="CA68" s="55">
        <f t="shared" si="127"/>
        <v>0</v>
      </c>
      <c r="CB68" s="55">
        <f t="shared" si="127"/>
        <v>0</v>
      </c>
      <c r="CC68" s="55">
        <f t="shared" si="127"/>
        <v>0</v>
      </c>
      <c r="CD68" s="55">
        <f t="shared" si="127"/>
        <v>0</v>
      </c>
      <c r="CE68" s="55">
        <f t="shared" si="127"/>
        <v>0</v>
      </c>
      <c r="CF68" s="55">
        <f t="shared" si="127"/>
        <v>0</v>
      </c>
      <c r="CG68" s="55">
        <f t="shared" si="127"/>
        <v>0</v>
      </c>
      <c r="CH68" s="55">
        <f t="shared" si="127"/>
        <v>0</v>
      </c>
      <c r="CI68" s="55">
        <f t="shared" si="127"/>
        <v>0</v>
      </c>
      <c r="CJ68" s="55">
        <f t="shared" si="127"/>
        <v>0</v>
      </c>
      <c r="CK68" s="55">
        <f t="shared" si="127"/>
        <v>0</v>
      </c>
      <c r="CL68" s="55">
        <f t="shared" si="127"/>
        <v>0</v>
      </c>
      <c r="CM68" s="55">
        <f t="shared" si="127"/>
        <v>0</v>
      </c>
      <c r="CN68" s="55">
        <f t="shared" si="127"/>
        <v>0</v>
      </c>
      <c r="CO68" s="55">
        <f t="shared" si="127"/>
        <v>0</v>
      </c>
      <c r="CP68" s="55">
        <f t="shared" si="127"/>
        <v>0</v>
      </c>
      <c r="CQ68" s="55">
        <f t="shared" si="127"/>
        <v>0</v>
      </c>
      <c r="CR68" s="55">
        <f t="shared" si="127"/>
        <v>0</v>
      </c>
      <c r="CS68" s="55">
        <f t="shared" si="127"/>
        <v>0</v>
      </c>
      <c r="CT68" s="55">
        <f t="shared" si="127"/>
        <v>0</v>
      </c>
      <c r="CU68" s="55">
        <f t="shared" ref="CU68:DP68" si="128">CU$29</f>
        <v>0</v>
      </c>
      <c r="CV68" s="55">
        <f t="shared" si="128"/>
        <v>0</v>
      </c>
      <c r="CW68" s="55">
        <f t="shared" si="128"/>
        <v>0</v>
      </c>
      <c r="CX68" s="55">
        <f>CX$29</f>
        <v>0</v>
      </c>
      <c r="CY68" s="55">
        <f t="shared" si="128"/>
        <v>0</v>
      </c>
      <c r="CZ68" s="55">
        <f t="shared" si="128"/>
        <v>0</v>
      </c>
      <c r="DA68" s="55">
        <f t="shared" si="128"/>
        <v>0</v>
      </c>
      <c r="DB68" s="55">
        <f>DB$29</f>
        <v>0</v>
      </c>
      <c r="DC68" s="55">
        <f t="shared" si="128"/>
        <v>0</v>
      </c>
      <c r="DD68" s="55">
        <f t="shared" si="128"/>
        <v>0</v>
      </c>
      <c r="DE68" s="55">
        <f t="shared" si="128"/>
        <v>0</v>
      </c>
      <c r="DF68" s="55">
        <f t="shared" si="128"/>
        <v>0</v>
      </c>
      <c r="DG68" s="55">
        <f t="shared" si="128"/>
        <v>0</v>
      </c>
      <c r="DH68" s="55">
        <f t="shared" si="128"/>
        <v>0</v>
      </c>
      <c r="DI68" s="55">
        <f t="shared" si="128"/>
        <v>0</v>
      </c>
      <c r="DJ68" s="55">
        <f t="shared" si="128"/>
        <v>0</v>
      </c>
      <c r="DK68" s="55">
        <f t="shared" si="128"/>
        <v>0</v>
      </c>
      <c r="DL68" s="55">
        <f t="shared" si="128"/>
        <v>0</v>
      </c>
      <c r="DM68" s="55">
        <f t="shared" si="128"/>
        <v>0</v>
      </c>
      <c r="DN68" s="55">
        <f t="shared" si="128"/>
        <v>0</v>
      </c>
      <c r="DO68" s="55">
        <f t="shared" si="128"/>
        <v>0</v>
      </c>
      <c r="DP68" s="55">
        <f t="shared" si="128"/>
        <v>0</v>
      </c>
      <c r="DQ68" s="1"/>
      <c r="DR68" s="16">
        <f t="shared" si="72"/>
        <v>3</v>
      </c>
      <c r="DS68" s="1"/>
      <c r="DT68" s="14">
        <f t="shared" si="73"/>
        <v>1</v>
      </c>
      <c r="DU68" s="14">
        <f t="shared" si="74"/>
        <v>1</v>
      </c>
      <c r="DV68" s="47">
        <f t="shared" si="75"/>
        <v>0</v>
      </c>
      <c r="DW68" s="14">
        <f t="shared" si="76"/>
        <v>1</v>
      </c>
      <c r="DX68" s="14">
        <f t="shared" si="77"/>
        <v>0</v>
      </c>
      <c r="DY68" s="48">
        <f t="shared" si="78"/>
        <v>0</v>
      </c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E68" s="64"/>
      <c r="GF68" s="1"/>
      <c r="GG68" s="5"/>
      <c r="GH68" s="5"/>
      <c r="GI68" s="5"/>
      <c r="GJ68" s="5"/>
      <c r="GK68" s="64"/>
      <c r="GL68" s="5"/>
    </row>
    <row r="69" spans="1:194" s="11" customFormat="1" x14ac:dyDescent="0.25">
      <c r="A69" s="61" t="s">
        <v>25</v>
      </c>
      <c r="B69" s="55">
        <f t="shared" ref="B69:AJ69" si="129">B$30</f>
        <v>0</v>
      </c>
      <c r="C69" s="55">
        <f t="shared" si="129"/>
        <v>0</v>
      </c>
      <c r="D69" s="55">
        <f>D$30</f>
        <v>0</v>
      </c>
      <c r="E69" s="55">
        <f t="shared" si="129"/>
        <v>0</v>
      </c>
      <c r="F69" s="55">
        <f t="shared" si="129"/>
        <v>0</v>
      </c>
      <c r="G69" s="55">
        <f t="shared" si="129"/>
        <v>0</v>
      </c>
      <c r="H69" s="55">
        <f t="shared" si="129"/>
        <v>0</v>
      </c>
      <c r="I69" s="55">
        <f t="shared" si="129"/>
        <v>0</v>
      </c>
      <c r="J69" s="55">
        <f t="shared" si="129"/>
        <v>0</v>
      </c>
      <c r="K69" s="55">
        <f t="shared" si="129"/>
        <v>0</v>
      </c>
      <c r="L69" s="55">
        <f t="shared" si="129"/>
        <v>1</v>
      </c>
      <c r="M69" s="55">
        <f t="shared" si="129"/>
        <v>0</v>
      </c>
      <c r="N69" s="55">
        <f t="shared" si="129"/>
        <v>0</v>
      </c>
      <c r="O69" s="55">
        <f t="shared" si="129"/>
        <v>0</v>
      </c>
      <c r="P69" s="55">
        <f t="shared" si="129"/>
        <v>0</v>
      </c>
      <c r="Q69" s="55">
        <f t="shared" si="129"/>
        <v>0</v>
      </c>
      <c r="R69" s="55">
        <f t="shared" si="129"/>
        <v>0</v>
      </c>
      <c r="S69" s="55">
        <f t="shared" si="129"/>
        <v>0</v>
      </c>
      <c r="T69" s="55">
        <f t="shared" si="129"/>
        <v>0</v>
      </c>
      <c r="U69" s="55">
        <f t="shared" si="129"/>
        <v>0</v>
      </c>
      <c r="V69" s="55">
        <f t="shared" si="129"/>
        <v>0</v>
      </c>
      <c r="W69" s="55">
        <f t="shared" si="129"/>
        <v>0</v>
      </c>
      <c r="X69" s="55">
        <f>X$30</f>
        <v>0</v>
      </c>
      <c r="Y69" s="55">
        <f>Y$30</f>
        <v>0</v>
      </c>
      <c r="Z69" s="55">
        <f t="shared" si="129"/>
        <v>0</v>
      </c>
      <c r="AA69" s="55">
        <f>AA$30</f>
        <v>0</v>
      </c>
      <c r="AB69" s="55">
        <f t="shared" si="129"/>
        <v>0</v>
      </c>
      <c r="AC69" s="55">
        <f t="shared" si="129"/>
        <v>0</v>
      </c>
      <c r="AD69" s="55">
        <f t="shared" si="129"/>
        <v>0</v>
      </c>
      <c r="AE69" s="55">
        <f t="shared" si="129"/>
        <v>0</v>
      </c>
      <c r="AF69" s="55">
        <f t="shared" si="129"/>
        <v>0</v>
      </c>
      <c r="AG69" s="55">
        <f t="shared" si="129"/>
        <v>0</v>
      </c>
      <c r="AH69" s="55">
        <f t="shared" si="129"/>
        <v>0</v>
      </c>
      <c r="AI69" s="55">
        <f t="shared" si="129"/>
        <v>0</v>
      </c>
      <c r="AJ69" s="55">
        <f t="shared" si="129"/>
        <v>0</v>
      </c>
      <c r="AK69" s="55">
        <f t="shared" ref="AK69:BO69" si="130">AK$30</f>
        <v>0</v>
      </c>
      <c r="AL69" s="55">
        <f t="shared" si="130"/>
        <v>0</v>
      </c>
      <c r="AM69" s="55">
        <f t="shared" si="130"/>
        <v>0</v>
      </c>
      <c r="AN69" s="55">
        <f t="shared" si="130"/>
        <v>0</v>
      </c>
      <c r="AO69" s="55">
        <f t="shared" si="130"/>
        <v>0</v>
      </c>
      <c r="AP69" s="55">
        <f t="shared" si="130"/>
        <v>0</v>
      </c>
      <c r="AQ69" s="55">
        <f t="shared" si="130"/>
        <v>0</v>
      </c>
      <c r="AR69" s="55">
        <f t="shared" si="130"/>
        <v>0</v>
      </c>
      <c r="AS69" s="55">
        <f t="shared" si="130"/>
        <v>0</v>
      </c>
      <c r="AT69" s="55">
        <f t="shared" si="130"/>
        <v>0</v>
      </c>
      <c r="AU69" s="55">
        <f t="shared" si="130"/>
        <v>2</v>
      </c>
      <c r="AV69" s="55">
        <f t="shared" si="130"/>
        <v>1</v>
      </c>
      <c r="AW69" s="55">
        <f t="shared" si="130"/>
        <v>0</v>
      </c>
      <c r="AX69" s="55">
        <f t="shared" si="130"/>
        <v>0</v>
      </c>
      <c r="AY69" s="55">
        <f t="shared" si="130"/>
        <v>0</v>
      </c>
      <c r="AZ69" s="55">
        <f t="shared" si="130"/>
        <v>0</v>
      </c>
      <c r="BA69" s="55">
        <f t="shared" si="130"/>
        <v>0</v>
      </c>
      <c r="BB69" s="55">
        <f t="shared" si="130"/>
        <v>0</v>
      </c>
      <c r="BC69" s="55">
        <f t="shared" si="130"/>
        <v>0</v>
      </c>
      <c r="BD69" s="55">
        <f t="shared" si="130"/>
        <v>0</v>
      </c>
      <c r="BE69" s="55">
        <f>BE$30</f>
        <v>0</v>
      </c>
      <c r="BF69" s="55">
        <f t="shared" si="130"/>
        <v>0</v>
      </c>
      <c r="BG69" s="55">
        <f t="shared" si="130"/>
        <v>0</v>
      </c>
      <c r="BH69" s="55">
        <f>BH$30</f>
        <v>0</v>
      </c>
      <c r="BI69" s="55">
        <f t="shared" si="130"/>
        <v>0</v>
      </c>
      <c r="BJ69" s="55">
        <f t="shared" si="130"/>
        <v>0</v>
      </c>
      <c r="BK69" s="55">
        <f t="shared" si="130"/>
        <v>0</v>
      </c>
      <c r="BL69" s="55">
        <f t="shared" si="130"/>
        <v>0</v>
      </c>
      <c r="BM69" s="55">
        <f t="shared" si="130"/>
        <v>0</v>
      </c>
      <c r="BN69" s="55">
        <f t="shared" si="130"/>
        <v>0</v>
      </c>
      <c r="BO69" s="55">
        <f t="shared" si="130"/>
        <v>0</v>
      </c>
      <c r="BP69" s="55">
        <f t="shared" ref="BP69:CT69" si="131">BP$30</f>
        <v>0</v>
      </c>
      <c r="BQ69" s="55">
        <f t="shared" si="131"/>
        <v>0</v>
      </c>
      <c r="BR69" s="55">
        <f>BR$30</f>
        <v>0</v>
      </c>
      <c r="BS69" s="55">
        <f t="shared" si="131"/>
        <v>0</v>
      </c>
      <c r="BT69" s="55">
        <f t="shared" si="131"/>
        <v>0</v>
      </c>
      <c r="BU69" s="55">
        <f t="shared" si="131"/>
        <v>0</v>
      </c>
      <c r="BV69" s="55">
        <f t="shared" si="131"/>
        <v>0</v>
      </c>
      <c r="BW69" s="55">
        <f t="shared" si="131"/>
        <v>0</v>
      </c>
      <c r="BX69" s="55">
        <f t="shared" si="131"/>
        <v>0</v>
      </c>
      <c r="BY69" s="55">
        <f t="shared" si="131"/>
        <v>1</v>
      </c>
      <c r="BZ69" s="55">
        <f t="shared" si="131"/>
        <v>0</v>
      </c>
      <c r="CA69" s="55">
        <f t="shared" si="131"/>
        <v>0</v>
      </c>
      <c r="CB69" s="55">
        <f t="shared" si="131"/>
        <v>0</v>
      </c>
      <c r="CC69" s="55">
        <f t="shared" si="131"/>
        <v>0</v>
      </c>
      <c r="CD69" s="55">
        <f t="shared" si="131"/>
        <v>0</v>
      </c>
      <c r="CE69" s="55">
        <f t="shared" si="131"/>
        <v>0</v>
      </c>
      <c r="CF69" s="55">
        <f t="shared" si="131"/>
        <v>0</v>
      </c>
      <c r="CG69" s="55">
        <f t="shared" si="131"/>
        <v>0</v>
      </c>
      <c r="CH69" s="55">
        <f t="shared" si="131"/>
        <v>0</v>
      </c>
      <c r="CI69" s="55">
        <f t="shared" si="131"/>
        <v>0</v>
      </c>
      <c r="CJ69" s="55">
        <f t="shared" si="131"/>
        <v>0</v>
      </c>
      <c r="CK69" s="55">
        <f t="shared" si="131"/>
        <v>0</v>
      </c>
      <c r="CL69" s="55">
        <f t="shared" si="131"/>
        <v>0</v>
      </c>
      <c r="CM69" s="55">
        <f t="shared" si="131"/>
        <v>0</v>
      </c>
      <c r="CN69" s="55">
        <f t="shared" si="131"/>
        <v>0</v>
      </c>
      <c r="CO69" s="55">
        <f t="shared" si="131"/>
        <v>0</v>
      </c>
      <c r="CP69" s="55">
        <f t="shared" si="131"/>
        <v>0</v>
      </c>
      <c r="CQ69" s="55">
        <f t="shared" si="131"/>
        <v>0</v>
      </c>
      <c r="CR69" s="55">
        <f t="shared" si="131"/>
        <v>0</v>
      </c>
      <c r="CS69" s="55">
        <f t="shared" si="131"/>
        <v>0</v>
      </c>
      <c r="CT69" s="55">
        <f t="shared" si="131"/>
        <v>0</v>
      </c>
      <c r="CU69" s="55">
        <f t="shared" ref="CU69:DP69" si="132">CU$30</f>
        <v>0</v>
      </c>
      <c r="CV69" s="55">
        <f t="shared" si="132"/>
        <v>0</v>
      </c>
      <c r="CW69" s="55">
        <f t="shared" si="132"/>
        <v>0</v>
      </c>
      <c r="CX69" s="55">
        <f>CX$30</f>
        <v>0</v>
      </c>
      <c r="CY69" s="55">
        <f t="shared" si="132"/>
        <v>0</v>
      </c>
      <c r="CZ69" s="55">
        <f t="shared" si="132"/>
        <v>0</v>
      </c>
      <c r="DA69" s="55">
        <f t="shared" si="132"/>
        <v>0</v>
      </c>
      <c r="DB69" s="55">
        <f>DB$30</f>
        <v>0</v>
      </c>
      <c r="DC69" s="55">
        <f t="shared" si="132"/>
        <v>0</v>
      </c>
      <c r="DD69" s="55">
        <f t="shared" si="132"/>
        <v>0</v>
      </c>
      <c r="DE69" s="55">
        <f t="shared" si="132"/>
        <v>0</v>
      </c>
      <c r="DF69" s="55">
        <f t="shared" si="132"/>
        <v>0</v>
      </c>
      <c r="DG69" s="55">
        <f t="shared" si="132"/>
        <v>0</v>
      </c>
      <c r="DH69" s="55">
        <f t="shared" si="132"/>
        <v>0</v>
      </c>
      <c r="DI69" s="55">
        <f t="shared" si="132"/>
        <v>0</v>
      </c>
      <c r="DJ69" s="55">
        <f t="shared" si="132"/>
        <v>0</v>
      </c>
      <c r="DK69" s="55">
        <f t="shared" si="132"/>
        <v>1</v>
      </c>
      <c r="DL69" s="55">
        <f t="shared" si="132"/>
        <v>0</v>
      </c>
      <c r="DM69" s="55">
        <f t="shared" si="132"/>
        <v>0</v>
      </c>
      <c r="DN69" s="55">
        <f t="shared" si="132"/>
        <v>0</v>
      </c>
      <c r="DO69" s="55">
        <f t="shared" si="132"/>
        <v>0</v>
      </c>
      <c r="DP69" s="55">
        <f t="shared" si="132"/>
        <v>0</v>
      </c>
      <c r="DQ69" s="1"/>
      <c r="DR69" s="16">
        <f t="shared" si="72"/>
        <v>5</v>
      </c>
      <c r="DS69" s="1"/>
      <c r="DT69" s="14">
        <f t="shared" si="73"/>
        <v>3</v>
      </c>
      <c r="DU69" s="14">
        <f t="shared" si="74"/>
        <v>3</v>
      </c>
      <c r="DV69" s="47">
        <f t="shared" si="75"/>
        <v>0</v>
      </c>
      <c r="DW69" s="14">
        <f t="shared" si="76"/>
        <v>3</v>
      </c>
      <c r="DX69" s="14">
        <f t="shared" si="77"/>
        <v>0</v>
      </c>
      <c r="DY69" s="48">
        <f t="shared" si="78"/>
        <v>0</v>
      </c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64"/>
      <c r="GF69" s="1"/>
      <c r="GG69" s="5"/>
      <c r="GH69" s="5"/>
      <c r="GI69" s="5"/>
      <c r="GJ69" s="5"/>
      <c r="GK69" s="67"/>
    </row>
    <row r="70" spans="1:194" s="11" customFormat="1" x14ac:dyDescent="0.25">
      <c r="A70" s="61" t="s">
        <v>41</v>
      </c>
      <c r="B70" s="55">
        <f t="shared" ref="B70:AJ70" si="133">B$31</f>
        <v>0</v>
      </c>
      <c r="C70" s="55">
        <f t="shared" si="133"/>
        <v>0</v>
      </c>
      <c r="D70" s="55">
        <f>D$31</f>
        <v>0</v>
      </c>
      <c r="E70" s="55">
        <f t="shared" si="133"/>
        <v>0</v>
      </c>
      <c r="F70" s="55">
        <f t="shared" si="133"/>
        <v>0</v>
      </c>
      <c r="G70" s="55">
        <f t="shared" si="133"/>
        <v>0</v>
      </c>
      <c r="H70" s="55">
        <f t="shared" si="133"/>
        <v>0</v>
      </c>
      <c r="I70" s="55">
        <f t="shared" si="133"/>
        <v>0</v>
      </c>
      <c r="J70" s="55">
        <f t="shared" si="133"/>
        <v>0</v>
      </c>
      <c r="K70" s="55">
        <f t="shared" si="133"/>
        <v>0</v>
      </c>
      <c r="L70" s="55">
        <f t="shared" si="133"/>
        <v>0</v>
      </c>
      <c r="M70" s="55">
        <f t="shared" si="133"/>
        <v>0</v>
      </c>
      <c r="N70" s="55">
        <f t="shared" si="133"/>
        <v>0</v>
      </c>
      <c r="O70" s="55">
        <f t="shared" si="133"/>
        <v>0</v>
      </c>
      <c r="P70" s="55">
        <f t="shared" si="133"/>
        <v>0</v>
      </c>
      <c r="Q70" s="55">
        <f t="shared" si="133"/>
        <v>0</v>
      </c>
      <c r="R70" s="55">
        <f t="shared" si="133"/>
        <v>0</v>
      </c>
      <c r="S70" s="55">
        <f t="shared" si="133"/>
        <v>0</v>
      </c>
      <c r="T70" s="55">
        <f t="shared" si="133"/>
        <v>0</v>
      </c>
      <c r="U70" s="55">
        <f t="shared" si="133"/>
        <v>0</v>
      </c>
      <c r="V70" s="55">
        <f t="shared" si="133"/>
        <v>0</v>
      </c>
      <c r="W70" s="55">
        <f t="shared" si="133"/>
        <v>0</v>
      </c>
      <c r="X70" s="55">
        <f>X$31</f>
        <v>0</v>
      </c>
      <c r="Y70" s="55">
        <f>Y$31</f>
        <v>0</v>
      </c>
      <c r="Z70" s="55">
        <f t="shared" si="133"/>
        <v>0</v>
      </c>
      <c r="AA70" s="55">
        <f>AA$31</f>
        <v>0</v>
      </c>
      <c r="AB70" s="55">
        <f t="shared" si="133"/>
        <v>0</v>
      </c>
      <c r="AC70" s="55">
        <f t="shared" si="133"/>
        <v>0</v>
      </c>
      <c r="AD70" s="55">
        <f t="shared" si="133"/>
        <v>0</v>
      </c>
      <c r="AE70" s="55">
        <f t="shared" si="133"/>
        <v>0</v>
      </c>
      <c r="AF70" s="55">
        <f t="shared" si="133"/>
        <v>0</v>
      </c>
      <c r="AG70" s="55">
        <f t="shared" si="133"/>
        <v>0</v>
      </c>
      <c r="AH70" s="55">
        <f t="shared" si="133"/>
        <v>0</v>
      </c>
      <c r="AI70" s="55">
        <f t="shared" si="133"/>
        <v>0</v>
      </c>
      <c r="AJ70" s="55">
        <f t="shared" si="133"/>
        <v>0</v>
      </c>
      <c r="AK70" s="55">
        <f t="shared" ref="AK70:BO70" si="134">AK$31</f>
        <v>0</v>
      </c>
      <c r="AL70" s="55">
        <f t="shared" si="134"/>
        <v>0</v>
      </c>
      <c r="AM70" s="55">
        <f t="shared" si="134"/>
        <v>0</v>
      </c>
      <c r="AN70" s="55">
        <f t="shared" si="134"/>
        <v>0</v>
      </c>
      <c r="AO70" s="55">
        <f t="shared" si="134"/>
        <v>0</v>
      </c>
      <c r="AP70" s="55">
        <f t="shared" si="134"/>
        <v>0</v>
      </c>
      <c r="AQ70" s="55">
        <f t="shared" si="134"/>
        <v>0</v>
      </c>
      <c r="AR70" s="55">
        <f t="shared" si="134"/>
        <v>0</v>
      </c>
      <c r="AS70" s="55">
        <f t="shared" si="134"/>
        <v>0</v>
      </c>
      <c r="AT70" s="55">
        <f t="shared" si="134"/>
        <v>0</v>
      </c>
      <c r="AU70" s="55">
        <f t="shared" si="134"/>
        <v>0</v>
      </c>
      <c r="AV70" s="55">
        <f t="shared" si="134"/>
        <v>0</v>
      </c>
      <c r="AW70" s="55">
        <f t="shared" si="134"/>
        <v>0</v>
      </c>
      <c r="AX70" s="55">
        <f t="shared" si="134"/>
        <v>0</v>
      </c>
      <c r="AY70" s="55">
        <f t="shared" si="134"/>
        <v>0</v>
      </c>
      <c r="AZ70" s="55">
        <f t="shared" si="134"/>
        <v>0</v>
      </c>
      <c r="BA70" s="55">
        <f t="shared" si="134"/>
        <v>0</v>
      </c>
      <c r="BB70" s="55">
        <f t="shared" si="134"/>
        <v>0</v>
      </c>
      <c r="BC70" s="55">
        <f t="shared" si="134"/>
        <v>0</v>
      </c>
      <c r="BD70" s="55">
        <f t="shared" si="134"/>
        <v>0</v>
      </c>
      <c r="BE70" s="55">
        <f>BE$31</f>
        <v>0</v>
      </c>
      <c r="BF70" s="55">
        <f t="shared" si="134"/>
        <v>0</v>
      </c>
      <c r="BG70" s="55">
        <f t="shared" si="134"/>
        <v>0</v>
      </c>
      <c r="BH70" s="55">
        <f>BH$31</f>
        <v>0</v>
      </c>
      <c r="BI70" s="55">
        <f t="shared" si="134"/>
        <v>0</v>
      </c>
      <c r="BJ70" s="55">
        <f t="shared" si="134"/>
        <v>0</v>
      </c>
      <c r="BK70" s="55">
        <f t="shared" si="134"/>
        <v>0</v>
      </c>
      <c r="BL70" s="55">
        <f t="shared" si="134"/>
        <v>0</v>
      </c>
      <c r="BM70" s="55">
        <f t="shared" si="134"/>
        <v>0</v>
      </c>
      <c r="BN70" s="55">
        <f t="shared" si="134"/>
        <v>0</v>
      </c>
      <c r="BO70" s="55">
        <f t="shared" si="134"/>
        <v>0</v>
      </c>
      <c r="BP70" s="55">
        <f t="shared" ref="BP70:CT70" si="135">BP$31</f>
        <v>0</v>
      </c>
      <c r="BQ70" s="55">
        <f t="shared" si="135"/>
        <v>0</v>
      </c>
      <c r="BR70" s="55">
        <f>BR$31</f>
        <v>0</v>
      </c>
      <c r="BS70" s="55">
        <f t="shared" si="135"/>
        <v>0</v>
      </c>
      <c r="BT70" s="55">
        <f t="shared" si="135"/>
        <v>0</v>
      </c>
      <c r="BU70" s="55">
        <f t="shared" si="135"/>
        <v>0</v>
      </c>
      <c r="BV70" s="55">
        <f t="shared" si="135"/>
        <v>0</v>
      </c>
      <c r="BW70" s="55">
        <f t="shared" si="135"/>
        <v>0</v>
      </c>
      <c r="BX70" s="55">
        <f t="shared" si="135"/>
        <v>0</v>
      </c>
      <c r="BY70" s="55">
        <f t="shared" si="135"/>
        <v>0</v>
      </c>
      <c r="BZ70" s="55">
        <f t="shared" si="135"/>
        <v>2</v>
      </c>
      <c r="CA70" s="55">
        <f t="shared" si="135"/>
        <v>0</v>
      </c>
      <c r="CB70" s="55">
        <f t="shared" si="135"/>
        <v>0</v>
      </c>
      <c r="CC70" s="55">
        <f t="shared" si="135"/>
        <v>0</v>
      </c>
      <c r="CD70" s="55">
        <f t="shared" si="135"/>
        <v>0</v>
      </c>
      <c r="CE70" s="55">
        <f t="shared" si="135"/>
        <v>0</v>
      </c>
      <c r="CF70" s="55">
        <f t="shared" si="135"/>
        <v>0</v>
      </c>
      <c r="CG70" s="55">
        <f t="shared" si="135"/>
        <v>0</v>
      </c>
      <c r="CH70" s="55">
        <f t="shared" si="135"/>
        <v>0</v>
      </c>
      <c r="CI70" s="55">
        <f t="shared" si="135"/>
        <v>0</v>
      </c>
      <c r="CJ70" s="55">
        <f t="shared" si="135"/>
        <v>0</v>
      </c>
      <c r="CK70" s="55">
        <f t="shared" si="135"/>
        <v>0</v>
      </c>
      <c r="CL70" s="55">
        <f t="shared" si="135"/>
        <v>0</v>
      </c>
      <c r="CM70" s="55">
        <f t="shared" si="135"/>
        <v>0</v>
      </c>
      <c r="CN70" s="55">
        <f t="shared" si="135"/>
        <v>0</v>
      </c>
      <c r="CO70" s="55">
        <f t="shared" si="135"/>
        <v>0</v>
      </c>
      <c r="CP70" s="55">
        <f t="shared" si="135"/>
        <v>0</v>
      </c>
      <c r="CQ70" s="55">
        <f t="shared" si="135"/>
        <v>0</v>
      </c>
      <c r="CR70" s="55">
        <f t="shared" si="135"/>
        <v>0</v>
      </c>
      <c r="CS70" s="55">
        <f t="shared" si="135"/>
        <v>0</v>
      </c>
      <c r="CT70" s="55">
        <f t="shared" si="135"/>
        <v>0</v>
      </c>
      <c r="CU70" s="55">
        <f t="shared" ref="CU70:DP70" si="136">CU$31</f>
        <v>0</v>
      </c>
      <c r="CV70" s="55">
        <f t="shared" si="136"/>
        <v>0</v>
      </c>
      <c r="CW70" s="55">
        <f t="shared" si="136"/>
        <v>0</v>
      </c>
      <c r="CX70" s="55">
        <f>CX$31</f>
        <v>0</v>
      </c>
      <c r="CY70" s="55">
        <f t="shared" si="136"/>
        <v>0</v>
      </c>
      <c r="CZ70" s="55">
        <f t="shared" si="136"/>
        <v>0</v>
      </c>
      <c r="DA70" s="55">
        <f t="shared" si="136"/>
        <v>0</v>
      </c>
      <c r="DB70" s="55">
        <f>DB$31</f>
        <v>0</v>
      </c>
      <c r="DC70" s="55">
        <f t="shared" si="136"/>
        <v>0</v>
      </c>
      <c r="DD70" s="55">
        <f t="shared" si="136"/>
        <v>0</v>
      </c>
      <c r="DE70" s="55">
        <f t="shared" si="136"/>
        <v>0</v>
      </c>
      <c r="DF70" s="55">
        <f t="shared" si="136"/>
        <v>0</v>
      </c>
      <c r="DG70" s="55">
        <f t="shared" si="136"/>
        <v>0</v>
      </c>
      <c r="DH70" s="55">
        <f t="shared" si="136"/>
        <v>0</v>
      </c>
      <c r="DI70" s="55">
        <f t="shared" si="136"/>
        <v>0</v>
      </c>
      <c r="DJ70" s="55">
        <f t="shared" si="136"/>
        <v>0</v>
      </c>
      <c r="DK70" s="55">
        <f t="shared" si="136"/>
        <v>1</v>
      </c>
      <c r="DL70" s="55">
        <f t="shared" si="136"/>
        <v>0</v>
      </c>
      <c r="DM70" s="55">
        <f t="shared" si="136"/>
        <v>0</v>
      </c>
      <c r="DN70" s="55">
        <f t="shared" si="136"/>
        <v>0</v>
      </c>
      <c r="DO70" s="55">
        <f t="shared" si="136"/>
        <v>0</v>
      </c>
      <c r="DP70" s="55">
        <f t="shared" si="136"/>
        <v>0</v>
      </c>
      <c r="DQ70" s="1"/>
      <c r="DR70" s="16">
        <f t="shared" si="72"/>
        <v>2</v>
      </c>
      <c r="DS70" s="1"/>
      <c r="DT70" s="14">
        <f t="shared" si="73"/>
        <v>1</v>
      </c>
      <c r="DU70" s="14">
        <f t="shared" si="74"/>
        <v>1</v>
      </c>
      <c r="DV70" s="47">
        <f t="shared" si="75"/>
        <v>0</v>
      </c>
      <c r="DW70" s="14">
        <f t="shared" si="76"/>
        <v>0</v>
      </c>
      <c r="DX70" s="14">
        <f t="shared" si="77"/>
        <v>1</v>
      </c>
      <c r="DY70" s="48">
        <f t="shared" si="78"/>
        <v>0</v>
      </c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64"/>
      <c r="GF70" s="1"/>
      <c r="GG70" s="5"/>
      <c r="GH70" s="5"/>
      <c r="GI70" s="5"/>
      <c r="GJ70" s="5"/>
      <c r="GK70" s="65"/>
    </row>
    <row r="71" spans="1:194" s="11" customFormat="1" x14ac:dyDescent="0.25">
      <c r="A71" s="61" t="s">
        <v>42</v>
      </c>
      <c r="B71" s="55">
        <f t="shared" ref="B71:AJ71" si="137">B$32</f>
        <v>0</v>
      </c>
      <c r="C71" s="55">
        <f t="shared" si="137"/>
        <v>1</v>
      </c>
      <c r="D71" s="55">
        <f>D$32</f>
        <v>0</v>
      </c>
      <c r="E71" s="55">
        <f t="shared" si="137"/>
        <v>0</v>
      </c>
      <c r="F71" s="55">
        <f t="shared" si="137"/>
        <v>0</v>
      </c>
      <c r="G71" s="55">
        <f t="shared" si="137"/>
        <v>0</v>
      </c>
      <c r="H71" s="55">
        <f t="shared" si="137"/>
        <v>0</v>
      </c>
      <c r="I71" s="55">
        <f t="shared" si="137"/>
        <v>0</v>
      </c>
      <c r="J71" s="55">
        <f t="shared" si="137"/>
        <v>0</v>
      </c>
      <c r="K71" s="55">
        <f t="shared" si="137"/>
        <v>0</v>
      </c>
      <c r="L71" s="55">
        <f t="shared" si="137"/>
        <v>0</v>
      </c>
      <c r="M71" s="55">
        <f t="shared" si="137"/>
        <v>0</v>
      </c>
      <c r="N71" s="55">
        <f t="shared" si="137"/>
        <v>0</v>
      </c>
      <c r="O71" s="55">
        <f t="shared" si="137"/>
        <v>0</v>
      </c>
      <c r="P71" s="55">
        <f t="shared" si="137"/>
        <v>0</v>
      </c>
      <c r="Q71" s="55">
        <f t="shared" si="137"/>
        <v>0</v>
      </c>
      <c r="R71" s="55">
        <f t="shared" si="137"/>
        <v>0</v>
      </c>
      <c r="S71" s="55">
        <f t="shared" si="137"/>
        <v>0</v>
      </c>
      <c r="T71" s="55">
        <f t="shared" si="137"/>
        <v>0</v>
      </c>
      <c r="U71" s="55">
        <f t="shared" si="137"/>
        <v>0</v>
      </c>
      <c r="V71" s="55">
        <f t="shared" si="137"/>
        <v>0</v>
      </c>
      <c r="W71" s="55">
        <f t="shared" si="137"/>
        <v>0</v>
      </c>
      <c r="X71" s="55">
        <f>X$32</f>
        <v>0</v>
      </c>
      <c r="Y71" s="55">
        <f>Y$32</f>
        <v>0</v>
      </c>
      <c r="Z71" s="55">
        <f t="shared" si="137"/>
        <v>0</v>
      </c>
      <c r="AA71" s="55">
        <f>AA$32</f>
        <v>0</v>
      </c>
      <c r="AB71" s="55">
        <f t="shared" si="137"/>
        <v>0</v>
      </c>
      <c r="AC71" s="55">
        <f t="shared" si="137"/>
        <v>0</v>
      </c>
      <c r="AD71" s="55">
        <f t="shared" si="137"/>
        <v>0</v>
      </c>
      <c r="AE71" s="55">
        <f t="shared" si="137"/>
        <v>0</v>
      </c>
      <c r="AF71" s="55">
        <f t="shared" si="137"/>
        <v>0</v>
      </c>
      <c r="AG71" s="55">
        <f t="shared" si="137"/>
        <v>0</v>
      </c>
      <c r="AH71" s="55">
        <f t="shared" si="137"/>
        <v>0</v>
      </c>
      <c r="AI71" s="55">
        <f t="shared" si="137"/>
        <v>0</v>
      </c>
      <c r="AJ71" s="55">
        <f t="shared" si="137"/>
        <v>0</v>
      </c>
      <c r="AK71" s="55">
        <f t="shared" ref="AK71:BO71" si="138">AK$32</f>
        <v>0</v>
      </c>
      <c r="AL71" s="55">
        <f t="shared" si="138"/>
        <v>0</v>
      </c>
      <c r="AM71" s="55">
        <f t="shared" si="138"/>
        <v>1</v>
      </c>
      <c r="AN71" s="55">
        <f t="shared" si="138"/>
        <v>0</v>
      </c>
      <c r="AO71" s="55">
        <f t="shared" si="138"/>
        <v>0</v>
      </c>
      <c r="AP71" s="55">
        <f t="shared" si="138"/>
        <v>0</v>
      </c>
      <c r="AQ71" s="55">
        <f t="shared" si="138"/>
        <v>0</v>
      </c>
      <c r="AR71" s="55">
        <f t="shared" si="138"/>
        <v>0</v>
      </c>
      <c r="AS71" s="55">
        <f t="shared" si="138"/>
        <v>0</v>
      </c>
      <c r="AT71" s="55">
        <f t="shared" si="138"/>
        <v>0</v>
      </c>
      <c r="AU71" s="55">
        <f t="shared" si="138"/>
        <v>0</v>
      </c>
      <c r="AV71" s="55">
        <f t="shared" si="138"/>
        <v>0</v>
      </c>
      <c r="AW71" s="55">
        <f t="shared" si="138"/>
        <v>0</v>
      </c>
      <c r="AX71" s="55">
        <f t="shared" si="138"/>
        <v>0</v>
      </c>
      <c r="AY71" s="55">
        <f t="shared" si="138"/>
        <v>0</v>
      </c>
      <c r="AZ71" s="55">
        <f t="shared" si="138"/>
        <v>0</v>
      </c>
      <c r="BA71" s="55">
        <f t="shared" si="138"/>
        <v>0</v>
      </c>
      <c r="BB71" s="55">
        <f t="shared" si="138"/>
        <v>0</v>
      </c>
      <c r="BC71" s="55">
        <f t="shared" si="138"/>
        <v>0</v>
      </c>
      <c r="BD71" s="55">
        <f t="shared" si="138"/>
        <v>0</v>
      </c>
      <c r="BE71" s="55">
        <f>BE$32</f>
        <v>0</v>
      </c>
      <c r="BF71" s="55">
        <f t="shared" si="138"/>
        <v>0</v>
      </c>
      <c r="BG71" s="55">
        <f t="shared" si="138"/>
        <v>0</v>
      </c>
      <c r="BH71" s="55">
        <f>BH$32</f>
        <v>0</v>
      </c>
      <c r="BI71" s="55">
        <f t="shared" si="138"/>
        <v>0</v>
      </c>
      <c r="BJ71" s="55">
        <f t="shared" si="138"/>
        <v>0</v>
      </c>
      <c r="BK71" s="55">
        <f t="shared" si="138"/>
        <v>0</v>
      </c>
      <c r="BL71" s="55">
        <f t="shared" si="138"/>
        <v>0</v>
      </c>
      <c r="BM71" s="55">
        <f t="shared" si="138"/>
        <v>0</v>
      </c>
      <c r="BN71" s="55">
        <f t="shared" si="138"/>
        <v>0</v>
      </c>
      <c r="BO71" s="55">
        <f t="shared" si="138"/>
        <v>0</v>
      </c>
      <c r="BP71" s="55">
        <f t="shared" ref="BP71:CT71" si="139">BP$32</f>
        <v>0</v>
      </c>
      <c r="BQ71" s="55">
        <f t="shared" si="139"/>
        <v>0</v>
      </c>
      <c r="BR71" s="55">
        <f>BR$32</f>
        <v>0</v>
      </c>
      <c r="BS71" s="55">
        <f t="shared" si="139"/>
        <v>0</v>
      </c>
      <c r="BT71" s="55">
        <f t="shared" si="139"/>
        <v>0</v>
      </c>
      <c r="BU71" s="55">
        <f t="shared" si="139"/>
        <v>0</v>
      </c>
      <c r="BV71" s="55">
        <f t="shared" si="139"/>
        <v>1</v>
      </c>
      <c r="BW71" s="55">
        <f t="shared" si="139"/>
        <v>0</v>
      </c>
      <c r="BX71" s="55">
        <f t="shared" si="139"/>
        <v>0</v>
      </c>
      <c r="BY71" s="55">
        <f t="shared" si="139"/>
        <v>0</v>
      </c>
      <c r="BZ71" s="55">
        <f t="shared" si="139"/>
        <v>0</v>
      </c>
      <c r="CA71" s="55">
        <f t="shared" si="139"/>
        <v>0</v>
      </c>
      <c r="CB71" s="55">
        <f t="shared" si="139"/>
        <v>0</v>
      </c>
      <c r="CC71" s="55">
        <f t="shared" si="139"/>
        <v>0</v>
      </c>
      <c r="CD71" s="55">
        <f t="shared" si="139"/>
        <v>0</v>
      </c>
      <c r="CE71" s="55">
        <f t="shared" si="139"/>
        <v>0</v>
      </c>
      <c r="CF71" s="55">
        <f t="shared" si="139"/>
        <v>0</v>
      </c>
      <c r="CG71" s="55">
        <f t="shared" si="139"/>
        <v>0</v>
      </c>
      <c r="CH71" s="55">
        <f t="shared" si="139"/>
        <v>0</v>
      </c>
      <c r="CI71" s="55">
        <f t="shared" si="139"/>
        <v>0</v>
      </c>
      <c r="CJ71" s="55">
        <f t="shared" si="139"/>
        <v>0</v>
      </c>
      <c r="CK71" s="55">
        <f t="shared" si="139"/>
        <v>0</v>
      </c>
      <c r="CL71" s="55">
        <f t="shared" si="139"/>
        <v>0</v>
      </c>
      <c r="CM71" s="55">
        <f t="shared" si="139"/>
        <v>0</v>
      </c>
      <c r="CN71" s="55">
        <f t="shared" si="139"/>
        <v>0</v>
      </c>
      <c r="CO71" s="55">
        <f t="shared" si="139"/>
        <v>0</v>
      </c>
      <c r="CP71" s="55">
        <f t="shared" si="139"/>
        <v>0</v>
      </c>
      <c r="CQ71" s="55">
        <f t="shared" si="139"/>
        <v>0</v>
      </c>
      <c r="CR71" s="55">
        <f t="shared" si="139"/>
        <v>0</v>
      </c>
      <c r="CS71" s="55">
        <f t="shared" si="139"/>
        <v>0</v>
      </c>
      <c r="CT71" s="55">
        <f t="shared" si="139"/>
        <v>0</v>
      </c>
      <c r="CU71" s="55">
        <f t="shared" ref="CU71:DP71" si="140">CU$32</f>
        <v>0</v>
      </c>
      <c r="CV71" s="55">
        <f t="shared" si="140"/>
        <v>0</v>
      </c>
      <c r="CW71" s="55">
        <f t="shared" si="140"/>
        <v>0</v>
      </c>
      <c r="CX71" s="55">
        <f>CX$32</f>
        <v>0</v>
      </c>
      <c r="CY71" s="55">
        <f t="shared" si="140"/>
        <v>0</v>
      </c>
      <c r="CZ71" s="55">
        <f t="shared" si="140"/>
        <v>0</v>
      </c>
      <c r="DA71" s="55">
        <f t="shared" si="140"/>
        <v>0</v>
      </c>
      <c r="DB71" s="55">
        <f>DB$32</f>
        <v>0</v>
      </c>
      <c r="DC71" s="55">
        <f t="shared" si="140"/>
        <v>0</v>
      </c>
      <c r="DD71" s="55">
        <f t="shared" si="140"/>
        <v>0</v>
      </c>
      <c r="DE71" s="55">
        <f t="shared" si="140"/>
        <v>0</v>
      </c>
      <c r="DF71" s="55">
        <f t="shared" si="140"/>
        <v>0</v>
      </c>
      <c r="DG71" s="55">
        <f t="shared" si="140"/>
        <v>0</v>
      </c>
      <c r="DH71" s="55">
        <f t="shared" si="140"/>
        <v>0</v>
      </c>
      <c r="DI71" s="55">
        <f t="shared" si="140"/>
        <v>0</v>
      </c>
      <c r="DJ71" s="55">
        <f t="shared" si="140"/>
        <v>0</v>
      </c>
      <c r="DK71" s="55">
        <f t="shared" si="140"/>
        <v>0</v>
      </c>
      <c r="DL71" s="55">
        <f t="shared" si="140"/>
        <v>0</v>
      </c>
      <c r="DM71" s="55">
        <f t="shared" si="140"/>
        <v>0</v>
      </c>
      <c r="DN71" s="55">
        <f t="shared" si="140"/>
        <v>1</v>
      </c>
      <c r="DO71" s="55">
        <f t="shared" si="140"/>
        <v>0</v>
      </c>
      <c r="DP71" s="55">
        <f t="shared" si="140"/>
        <v>0</v>
      </c>
      <c r="DQ71" s="1"/>
      <c r="DR71" s="16">
        <f t="shared" si="72"/>
        <v>4</v>
      </c>
      <c r="DS71" s="1"/>
      <c r="DT71" s="14">
        <f t="shared" si="73"/>
        <v>4</v>
      </c>
      <c r="DU71" s="14">
        <f t="shared" si="74"/>
        <v>4</v>
      </c>
      <c r="DV71" s="47">
        <f t="shared" si="75"/>
        <v>0</v>
      </c>
      <c r="DW71" s="14">
        <f t="shared" si="76"/>
        <v>4</v>
      </c>
      <c r="DX71" s="14">
        <f t="shared" si="77"/>
        <v>0</v>
      </c>
      <c r="DY71" s="48">
        <f t="shared" si="78"/>
        <v>0</v>
      </c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64"/>
      <c r="GF71" s="1"/>
      <c r="GG71" s="5"/>
      <c r="GH71" s="5"/>
      <c r="GI71" s="5"/>
      <c r="GJ71" s="5"/>
      <c r="GK71" s="65"/>
      <c r="GL71" s="1"/>
    </row>
    <row r="72" spans="1:194" s="11" customFormat="1" ht="17.25" customHeight="1" thickBot="1" x14ac:dyDescent="0.3">
      <c r="A72" s="61" t="s">
        <v>18</v>
      </c>
      <c r="B72" s="55">
        <f t="shared" ref="B72:AJ72" si="141">B$33</f>
        <v>0</v>
      </c>
      <c r="C72" s="55">
        <f t="shared" si="141"/>
        <v>0</v>
      </c>
      <c r="D72" s="55">
        <f>D$33</f>
        <v>0</v>
      </c>
      <c r="E72" s="55">
        <f t="shared" si="141"/>
        <v>0</v>
      </c>
      <c r="F72" s="55">
        <f t="shared" si="141"/>
        <v>1</v>
      </c>
      <c r="G72" s="55">
        <f t="shared" si="141"/>
        <v>2</v>
      </c>
      <c r="H72" s="55">
        <f t="shared" si="141"/>
        <v>2</v>
      </c>
      <c r="I72" s="55">
        <f t="shared" si="141"/>
        <v>0</v>
      </c>
      <c r="J72" s="55">
        <f t="shared" si="141"/>
        <v>2</v>
      </c>
      <c r="K72" s="55">
        <f t="shared" si="141"/>
        <v>1</v>
      </c>
      <c r="L72" s="55">
        <f t="shared" si="141"/>
        <v>1</v>
      </c>
      <c r="M72" s="55">
        <f t="shared" si="141"/>
        <v>1</v>
      </c>
      <c r="N72" s="55">
        <f t="shared" si="141"/>
        <v>1</v>
      </c>
      <c r="O72" s="55">
        <f t="shared" si="141"/>
        <v>0</v>
      </c>
      <c r="P72" s="55">
        <f t="shared" si="141"/>
        <v>2</v>
      </c>
      <c r="Q72" s="55">
        <f t="shared" si="141"/>
        <v>0</v>
      </c>
      <c r="R72" s="55">
        <f t="shared" si="141"/>
        <v>0</v>
      </c>
      <c r="S72" s="55">
        <f t="shared" si="141"/>
        <v>0</v>
      </c>
      <c r="T72" s="55">
        <f t="shared" si="141"/>
        <v>0</v>
      </c>
      <c r="U72" s="55">
        <f t="shared" si="141"/>
        <v>2</v>
      </c>
      <c r="V72" s="55">
        <f t="shared" si="141"/>
        <v>0</v>
      </c>
      <c r="W72" s="55">
        <f t="shared" si="141"/>
        <v>2</v>
      </c>
      <c r="X72" s="55">
        <f>X$33</f>
        <v>0</v>
      </c>
      <c r="Y72" s="55">
        <f>Y$33</f>
        <v>0</v>
      </c>
      <c r="Z72" s="55">
        <f t="shared" si="141"/>
        <v>0</v>
      </c>
      <c r="AA72" s="55">
        <f>AA$33</f>
        <v>0</v>
      </c>
      <c r="AB72" s="55">
        <f t="shared" si="141"/>
        <v>0</v>
      </c>
      <c r="AC72" s="55">
        <f t="shared" si="141"/>
        <v>0</v>
      </c>
      <c r="AD72" s="55">
        <f t="shared" si="141"/>
        <v>0</v>
      </c>
      <c r="AE72" s="55">
        <f t="shared" si="141"/>
        <v>1</v>
      </c>
      <c r="AF72" s="55">
        <f t="shared" si="141"/>
        <v>0</v>
      </c>
      <c r="AG72" s="55">
        <f t="shared" si="141"/>
        <v>0</v>
      </c>
      <c r="AH72" s="55">
        <f t="shared" si="141"/>
        <v>1</v>
      </c>
      <c r="AI72" s="55">
        <f t="shared" si="141"/>
        <v>1</v>
      </c>
      <c r="AJ72" s="55">
        <f t="shared" si="141"/>
        <v>0</v>
      </c>
      <c r="AK72" s="55">
        <f t="shared" ref="AK72:BO72" si="142">AK$33</f>
        <v>1</v>
      </c>
      <c r="AL72" s="55">
        <f t="shared" si="142"/>
        <v>2</v>
      </c>
      <c r="AM72" s="55">
        <f t="shared" si="142"/>
        <v>0</v>
      </c>
      <c r="AN72" s="55">
        <f t="shared" si="142"/>
        <v>0</v>
      </c>
      <c r="AO72" s="55">
        <f t="shared" si="142"/>
        <v>0</v>
      </c>
      <c r="AP72" s="55">
        <f t="shared" si="142"/>
        <v>0</v>
      </c>
      <c r="AQ72" s="55">
        <f t="shared" si="142"/>
        <v>0</v>
      </c>
      <c r="AR72" s="55">
        <f t="shared" si="142"/>
        <v>0</v>
      </c>
      <c r="AS72" s="55">
        <f t="shared" si="142"/>
        <v>0</v>
      </c>
      <c r="AT72" s="55">
        <f t="shared" si="142"/>
        <v>2</v>
      </c>
      <c r="AU72" s="55">
        <f t="shared" si="142"/>
        <v>0</v>
      </c>
      <c r="AV72" s="55">
        <f t="shared" si="142"/>
        <v>0</v>
      </c>
      <c r="AW72" s="55">
        <f t="shared" si="142"/>
        <v>0</v>
      </c>
      <c r="AX72" s="55">
        <f t="shared" si="142"/>
        <v>0</v>
      </c>
      <c r="AY72" s="55">
        <f t="shared" si="142"/>
        <v>0</v>
      </c>
      <c r="AZ72" s="55">
        <f t="shared" si="142"/>
        <v>0</v>
      </c>
      <c r="BA72" s="55">
        <f t="shared" si="142"/>
        <v>0</v>
      </c>
      <c r="BB72" s="55">
        <f t="shared" si="142"/>
        <v>1</v>
      </c>
      <c r="BC72" s="55">
        <f t="shared" si="142"/>
        <v>1</v>
      </c>
      <c r="BD72" s="55">
        <f t="shared" si="142"/>
        <v>0</v>
      </c>
      <c r="BE72" s="55">
        <f>BE$33</f>
        <v>0</v>
      </c>
      <c r="BF72" s="55">
        <f t="shared" si="142"/>
        <v>0</v>
      </c>
      <c r="BG72" s="55">
        <f t="shared" si="142"/>
        <v>0</v>
      </c>
      <c r="BH72" s="55">
        <f>BH$33</f>
        <v>1</v>
      </c>
      <c r="BI72" s="55">
        <f t="shared" si="142"/>
        <v>2</v>
      </c>
      <c r="BJ72" s="55">
        <f t="shared" si="142"/>
        <v>0</v>
      </c>
      <c r="BK72" s="55">
        <f t="shared" si="142"/>
        <v>0</v>
      </c>
      <c r="BL72" s="55">
        <f t="shared" si="142"/>
        <v>0</v>
      </c>
      <c r="BM72" s="55">
        <f t="shared" si="142"/>
        <v>2</v>
      </c>
      <c r="BN72" s="55">
        <f t="shared" si="142"/>
        <v>2</v>
      </c>
      <c r="BO72" s="55">
        <f t="shared" si="142"/>
        <v>2</v>
      </c>
      <c r="BP72" s="55">
        <f t="shared" ref="BP72:CT72" si="143">BP$33</f>
        <v>0</v>
      </c>
      <c r="BQ72" s="55">
        <f t="shared" si="143"/>
        <v>0</v>
      </c>
      <c r="BR72" s="55">
        <f>BR$33</f>
        <v>2</v>
      </c>
      <c r="BS72" s="55">
        <f t="shared" si="143"/>
        <v>2</v>
      </c>
      <c r="BT72" s="55">
        <f t="shared" si="143"/>
        <v>0</v>
      </c>
      <c r="BU72" s="55">
        <f t="shared" si="143"/>
        <v>0</v>
      </c>
      <c r="BV72" s="55">
        <f t="shared" si="143"/>
        <v>0</v>
      </c>
      <c r="BW72" s="55">
        <f t="shared" si="143"/>
        <v>0</v>
      </c>
      <c r="BX72" s="55">
        <f t="shared" si="143"/>
        <v>0</v>
      </c>
      <c r="BY72" s="55">
        <f t="shared" si="143"/>
        <v>0</v>
      </c>
      <c r="BZ72" s="55">
        <f t="shared" si="143"/>
        <v>0</v>
      </c>
      <c r="CA72" s="55">
        <f t="shared" si="143"/>
        <v>0</v>
      </c>
      <c r="CB72" s="55">
        <f t="shared" si="143"/>
        <v>0</v>
      </c>
      <c r="CC72" s="55">
        <f t="shared" si="143"/>
        <v>0</v>
      </c>
      <c r="CD72" s="55">
        <f t="shared" si="143"/>
        <v>2</v>
      </c>
      <c r="CE72" s="55">
        <f t="shared" si="143"/>
        <v>0</v>
      </c>
      <c r="CF72" s="55">
        <f t="shared" si="143"/>
        <v>2</v>
      </c>
      <c r="CG72" s="55">
        <f t="shared" si="143"/>
        <v>2</v>
      </c>
      <c r="CH72" s="55">
        <f t="shared" si="143"/>
        <v>2</v>
      </c>
      <c r="CI72" s="55">
        <f t="shared" si="143"/>
        <v>2</v>
      </c>
      <c r="CJ72" s="55">
        <f t="shared" si="143"/>
        <v>0</v>
      </c>
      <c r="CK72" s="55">
        <f t="shared" si="143"/>
        <v>0</v>
      </c>
      <c r="CL72" s="55">
        <f t="shared" si="143"/>
        <v>2</v>
      </c>
      <c r="CM72" s="55">
        <f t="shared" si="143"/>
        <v>1</v>
      </c>
      <c r="CN72" s="55">
        <f t="shared" si="143"/>
        <v>0</v>
      </c>
      <c r="CO72" s="55">
        <f t="shared" si="143"/>
        <v>0</v>
      </c>
      <c r="CP72" s="55">
        <f t="shared" si="143"/>
        <v>0</v>
      </c>
      <c r="CQ72" s="55">
        <f t="shared" si="143"/>
        <v>0</v>
      </c>
      <c r="CR72" s="55">
        <f t="shared" si="143"/>
        <v>1</v>
      </c>
      <c r="CS72" s="55">
        <f t="shared" si="143"/>
        <v>0</v>
      </c>
      <c r="CT72" s="55">
        <f t="shared" si="143"/>
        <v>0</v>
      </c>
      <c r="CU72" s="55">
        <f t="shared" ref="CU72:DP72" si="144">CU$33</f>
        <v>0</v>
      </c>
      <c r="CV72" s="55">
        <f t="shared" si="144"/>
        <v>0</v>
      </c>
      <c r="CW72" s="55">
        <f t="shared" si="144"/>
        <v>0</v>
      </c>
      <c r="CX72" s="55">
        <f>CX$33</f>
        <v>2</v>
      </c>
      <c r="CY72" s="55">
        <f t="shared" si="144"/>
        <v>0</v>
      </c>
      <c r="CZ72" s="55">
        <f t="shared" si="144"/>
        <v>0</v>
      </c>
      <c r="DA72" s="55">
        <f t="shared" si="144"/>
        <v>2</v>
      </c>
      <c r="DB72" s="55">
        <f>DB$33</f>
        <v>0</v>
      </c>
      <c r="DC72" s="55">
        <f t="shared" si="144"/>
        <v>0</v>
      </c>
      <c r="DD72" s="55">
        <f t="shared" si="144"/>
        <v>2</v>
      </c>
      <c r="DE72" s="55">
        <f t="shared" si="144"/>
        <v>0</v>
      </c>
      <c r="DF72" s="55">
        <f t="shared" si="144"/>
        <v>0</v>
      </c>
      <c r="DG72" s="55">
        <f t="shared" si="144"/>
        <v>0</v>
      </c>
      <c r="DH72" s="55">
        <f t="shared" si="144"/>
        <v>0</v>
      </c>
      <c r="DI72" s="55">
        <f t="shared" si="144"/>
        <v>0</v>
      </c>
      <c r="DJ72" s="55">
        <f t="shared" si="144"/>
        <v>0</v>
      </c>
      <c r="DK72" s="55">
        <f t="shared" si="144"/>
        <v>1</v>
      </c>
      <c r="DL72" s="55">
        <f t="shared" si="144"/>
        <v>0</v>
      </c>
      <c r="DM72" s="55">
        <f t="shared" si="144"/>
        <v>0</v>
      </c>
      <c r="DN72" s="55">
        <f t="shared" si="144"/>
        <v>0</v>
      </c>
      <c r="DO72" s="55">
        <f t="shared" si="144"/>
        <v>0</v>
      </c>
      <c r="DP72" s="55">
        <f t="shared" si="144"/>
        <v>0</v>
      </c>
      <c r="DQ72" s="1"/>
      <c r="DR72" s="16">
        <f t="shared" si="72"/>
        <v>38</v>
      </c>
      <c r="DS72" s="1"/>
      <c r="DT72" s="14">
        <f t="shared" si="73"/>
        <v>18</v>
      </c>
      <c r="DU72" s="14">
        <f t="shared" si="74"/>
        <v>18</v>
      </c>
      <c r="DV72" s="49">
        <f t="shared" si="75"/>
        <v>2</v>
      </c>
      <c r="DW72" s="50">
        <f t="shared" si="76"/>
        <v>13</v>
      </c>
      <c r="DX72" s="50">
        <f t="shared" si="77"/>
        <v>2</v>
      </c>
      <c r="DY72" s="51">
        <f t="shared" si="78"/>
        <v>3</v>
      </c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64"/>
      <c r="GF72" s="1"/>
      <c r="GG72" s="5"/>
      <c r="GH72" s="5"/>
      <c r="GI72" s="5"/>
      <c r="GJ72" s="5"/>
      <c r="GK72" s="64"/>
      <c r="GL72" s="1"/>
    </row>
    <row r="73" spans="1:194" s="11" customFormat="1" ht="14.25" customHeight="1" thickTop="1" thickBot="1" x14ac:dyDescent="0.3">
      <c r="A73" s="59" t="s">
        <v>10</v>
      </c>
      <c r="B73" s="60">
        <f t="shared" ref="B73:AH73" si="145">COUNTIF(B$55:B$72,"&gt;0")</f>
        <v>1</v>
      </c>
      <c r="C73" s="60">
        <f t="shared" si="145"/>
        <v>1</v>
      </c>
      <c r="D73" s="60">
        <f t="shared" si="145"/>
        <v>2</v>
      </c>
      <c r="E73" s="60">
        <f t="shared" si="145"/>
        <v>3</v>
      </c>
      <c r="F73" s="60">
        <f t="shared" si="145"/>
        <v>1</v>
      </c>
      <c r="G73" s="60">
        <f t="shared" si="145"/>
        <v>1</v>
      </c>
      <c r="H73" s="60">
        <f t="shared" si="145"/>
        <v>1</v>
      </c>
      <c r="I73" s="60">
        <f t="shared" si="145"/>
        <v>2</v>
      </c>
      <c r="J73" s="60">
        <f t="shared" si="145"/>
        <v>1</v>
      </c>
      <c r="K73" s="60">
        <f t="shared" si="145"/>
        <v>3</v>
      </c>
      <c r="L73" s="60">
        <f t="shared" si="145"/>
        <v>2</v>
      </c>
      <c r="M73" s="60">
        <f t="shared" si="145"/>
        <v>1</v>
      </c>
      <c r="N73" s="60">
        <f t="shared" si="145"/>
        <v>1</v>
      </c>
      <c r="O73" s="60">
        <f t="shared" si="145"/>
        <v>1</v>
      </c>
      <c r="P73" s="60">
        <f t="shared" si="145"/>
        <v>2</v>
      </c>
      <c r="Q73" s="60">
        <f t="shared" si="145"/>
        <v>1</v>
      </c>
      <c r="R73" s="60">
        <f t="shared" si="145"/>
        <v>5</v>
      </c>
      <c r="S73" s="60">
        <f t="shared" si="145"/>
        <v>2</v>
      </c>
      <c r="T73" s="60">
        <f t="shared" si="145"/>
        <v>2</v>
      </c>
      <c r="U73" s="60">
        <f t="shared" si="145"/>
        <v>3</v>
      </c>
      <c r="V73" s="60">
        <f t="shared" si="145"/>
        <v>1</v>
      </c>
      <c r="W73" s="60">
        <f t="shared" si="145"/>
        <v>2</v>
      </c>
      <c r="X73" s="60">
        <f>COUNTIF(X$55:X$72,"&gt;0")</f>
        <v>2</v>
      </c>
      <c r="Y73" s="60">
        <f>COUNTIF(Y$55:Y$72,"&gt;0")</f>
        <v>2</v>
      </c>
      <c r="Z73" s="60">
        <f t="shared" si="145"/>
        <v>4</v>
      </c>
      <c r="AA73" s="60">
        <f t="shared" si="145"/>
        <v>1</v>
      </c>
      <c r="AB73" s="60">
        <f t="shared" si="145"/>
        <v>4</v>
      </c>
      <c r="AC73" s="60">
        <f t="shared" si="145"/>
        <v>2</v>
      </c>
      <c r="AD73" s="60">
        <f t="shared" si="145"/>
        <v>5</v>
      </c>
      <c r="AE73" s="60">
        <f t="shared" si="145"/>
        <v>1</v>
      </c>
      <c r="AF73" s="60">
        <f t="shared" si="145"/>
        <v>1</v>
      </c>
      <c r="AG73" s="60">
        <f t="shared" si="145"/>
        <v>2</v>
      </c>
      <c r="AH73" s="60">
        <f t="shared" si="145"/>
        <v>4</v>
      </c>
      <c r="AI73" s="60">
        <f t="shared" ref="AI73:BN73" si="146">COUNTIF(AI$55:AI$72,"&gt;0")</f>
        <v>2</v>
      </c>
      <c r="AJ73" s="60">
        <f t="shared" si="146"/>
        <v>1</v>
      </c>
      <c r="AK73" s="60">
        <f t="shared" si="146"/>
        <v>2</v>
      </c>
      <c r="AL73" s="60">
        <f t="shared" si="146"/>
        <v>2</v>
      </c>
      <c r="AM73" s="60">
        <f t="shared" si="146"/>
        <v>1</v>
      </c>
      <c r="AN73" s="60">
        <f t="shared" si="146"/>
        <v>2</v>
      </c>
      <c r="AO73" s="60">
        <f t="shared" si="146"/>
        <v>6</v>
      </c>
      <c r="AP73" s="60">
        <f t="shared" si="146"/>
        <v>2</v>
      </c>
      <c r="AQ73" s="60">
        <f t="shared" si="146"/>
        <v>4</v>
      </c>
      <c r="AR73" s="60">
        <f t="shared" si="146"/>
        <v>2</v>
      </c>
      <c r="AS73" s="60">
        <f t="shared" si="146"/>
        <v>3</v>
      </c>
      <c r="AT73" s="60">
        <f t="shared" si="146"/>
        <v>1</v>
      </c>
      <c r="AU73" s="60">
        <f t="shared" si="146"/>
        <v>1</v>
      </c>
      <c r="AV73" s="60">
        <f t="shared" si="146"/>
        <v>1</v>
      </c>
      <c r="AW73" s="60">
        <f t="shared" si="146"/>
        <v>1</v>
      </c>
      <c r="AX73" s="60">
        <f t="shared" si="146"/>
        <v>1</v>
      </c>
      <c r="AY73" s="60">
        <f t="shared" si="146"/>
        <v>2</v>
      </c>
      <c r="AZ73" s="60">
        <f t="shared" si="146"/>
        <v>1</v>
      </c>
      <c r="BA73" s="60">
        <f t="shared" si="146"/>
        <v>1</v>
      </c>
      <c r="BB73" s="60">
        <f t="shared" si="146"/>
        <v>2</v>
      </c>
      <c r="BC73" s="60">
        <f t="shared" si="146"/>
        <v>1</v>
      </c>
      <c r="BD73" s="60">
        <f t="shared" si="146"/>
        <v>3</v>
      </c>
      <c r="BE73" s="60">
        <f t="shared" si="146"/>
        <v>1</v>
      </c>
      <c r="BF73" s="60">
        <f t="shared" si="146"/>
        <v>5</v>
      </c>
      <c r="BG73" s="60">
        <f t="shared" si="146"/>
        <v>7</v>
      </c>
      <c r="BH73" s="60">
        <f t="shared" si="146"/>
        <v>1</v>
      </c>
      <c r="BI73" s="60">
        <f t="shared" si="146"/>
        <v>1</v>
      </c>
      <c r="BJ73" s="60">
        <f t="shared" si="146"/>
        <v>1</v>
      </c>
      <c r="BK73" s="60">
        <f t="shared" si="146"/>
        <v>1</v>
      </c>
      <c r="BL73" s="60">
        <f t="shared" si="146"/>
        <v>4</v>
      </c>
      <c r="BM73" s="60">
        <f t="shared" si="146"/>
        <v>3</v>
      </c>
      <c r="BN73" s="60">
        <f t="shared" si="146"/>
        <v>3</v>
      </c>
      <c r="BO73" s="60">
        <f t="shared" ref="BO73:CR73" si="147">COUNTIF(BO$55:BO$72,"&gt;0")</f>
        <v>1</v>
      </c>
      <c r="BP73" s="60">
        <f t="shared" si="147"/>
        <v>2</v>
      </c>
      <c r="BQ73" s="60">
        <f t="shared" si="147"/>
        <v>1</v>
      </c>
      <c r="BR73" s="60">
        <f t="shared" si="147"/>
        <v>3</v>
      </c>
      <c r="BS73" s="60">
        <f t="shared" si="147"/>
        <v>1</v>
      </c>
      <c r="BT73" s="60">
        <f t="shared" si="147"/>
        <v>2</v>
      </c>
      <c r="BU73" s="60">
        <f t="shared" si="147"/>
        <v>6</v>
      </c>
      <c r="BV73" s="60">
        <f t="shared" si="147"/>
        <v>1</v>
      </c>
      <c r="BW73" s="60">
        <f t="shared" si="147"/>
        <v>1</v>
      </c>
      <c r="BX73" s="60">
        <f t="shared" si="147"/>
        <v>1</v>
      </c>
      <c r="BY73" s="60">
        <f t="shared" si="147"/>
        <v>1</v>
      </c>
      <c r="BZ73" s="60">
        <f t="shared" si="147"/>
        <v>1</v>
      </c>
      <c r="CA73" s="60">
        <f t="shared" si="147"/>
        <v>1</v>
      </c>
      <c r="CB73" s="60">
        <f t="shared" si="147"/>
        <v>1</v>
      </c>
      <c r="CC73" s="60">
        <f t="shared" si="147"/>
        <v>3</v>
      </c>
      <c r="CD73" s="60">
        <f t="shared" si="147"/>
        <v>1</v>
      </c>
      <c r="CE73" s="60">
        <f t="shared" si="147"/>
        <v>1</v>
      </c>
      <c r="CF73" s="60">
        <f t="shared" si="147"/>
        <v>4</v>
      </c>
      <c r="CG73" s="60">
        <f t="shared" si="147"/>
        <v>1</v>
      </c>
      <c r="CH73" s="60">
        <f t="shared" si="147"/>
        <v>1</v>
      </c>
      <c r="CI73" s="60">
        <f t="shared" si="147"/>
        <v>1</v>
      </c>
      <c r="CJ73" s="60">
        <f t="shared" si="147"/>
        <v>1</v>
      </c>
      <c r="CK73" s="60">
        <f t="shared" si="147"/>
        <v>1</v>
      </c>
      <c r="CL73" s="60">
        <f t="shared" si="147"/>
        <v>2</v>
      </c>
      <c r="CM73" s="60">
        <f t="shared" si="147"/>
        <v>1</v>
      </c>
      <c r="CN73" s="60">
        <f t="shared" si="147"/>
        <v>1</v>
      </c>
      <c r="CO73" s="60">
        <f t="shared" si="147"/>
        <v>4</v>
      </c>
      <c r="CP73" s="60">
        <f t="shared" si="147"/>
        <v>1</v>
      </c>
      <c r="CQ73" s="60">
        <f t="shared" si="147"/>
        <v>1</v>
      </c>
      <c r="CR73" s="60">
        <f t="shared" si="147"/>
        <v>2</v>
      </c>
      <c r="CS73" s="60">
        <f t="shared" ref="CS73:DP73" si="148">COUNTIF(CS$55:CS$72,"&gt;0")</f>
        <v>2</v>
      </c>
      <c r="CT73" s="60">
        <f t="shared" si="148"/>
        <v>5</v>
      </c>
      <c r="CU73" s="60">
        <f t="shared" si="148"/>
        <v>1</v>
      </c>
      <c r="CV73" s="60">
        <f t="shared" si="148"/>
        <v>1</v>
      </c>
      <c r="CW73" s="60">
        <f t="shared" si="148"/>
        <v>1</v>
      </c>
      <c r="CX73" s="60">
        <f>COUNTIF(CX$55:CX$72,"&gt;0")</f>
        <v>2</v>
      </c>
      <c r="CY73" s="60">
        <f t="shared" si="148"/>
        <v>1</v>
      </c>
      <c r="CZ73" s="60">
        <f t="shared" si="148"/>
        <v>5</v>
      </c>
      <c r="DA73" s="60">
        <f t="shared" si="148"/>
        <v>2</v>
      </c>
      <c r="DB73" s="60">
        <f>COUNTIF(DB$55:DB$72,"&gt;0")</f>
        <v>2</v>
      </c>
      <c r="DC73" s="60">
        <f t="shared" si="148"/>
        <v>1</v>
      </c>
      <c r="DD73" s="60">
        <f t="shared" si="148"/>
        <v>2</v>
      </c>
      <c r="DE73" s="60">
        <f t="shared" si="148"/>
        <v>1</v>
      </c>
      <c r="DF73" s="60">
        <f t="shared" si="148"/>
        <v>1</v>
      </c>
      <c r="DG73" s="60">
        <f t="shared" si="148"/>
        <v>1</v>
      </c>
      <c r="DH73" s="60">
        <f t="shared" si="148"/>
        <v>1</v>
      </c>
      <c r="DI73" s="60">
        <f t="shared" si="148"/>
        <v>2</v>
      </c>
      <c r="DJ73" s="60">
        <f t="shared" si="148"/>
        <v>2</v>
      </c>
      <c r="DK73" s="60">
        <f t="shared" si="148"/>
        <v>3</v>
      </c>
      <c r="DL73" s="60">
        <f t="shared" si="148"/>
        <v>2</v>
      </c>
      <c r="DM73" s="60">
        <f t="shared" si="148"/>
        <v>2</v>
      </c>
      <c r="DN73" s="60">
        <f t="shared" si="148"/>
        <v>1</v>
      </c>
      <c r="DO73" s="60">
        <f t="shared" si="148"/>
        <v>3</v>
      </c>
      <c r="DP73" s="60">
        <f t="shared" si="148"/>
        <v>1</v>
      </c>
      <c r="DQ73" s="62">
        <f>SUMIFS($B73:$DP73,$B73:$DP73,1)</f>
        <v>61</v>
      </c>
      <c r="DR73" s="29">
        <f>$DQ73/$DX$35</f>
        <v>0.51260504201680668</v>
      </c>
      <c r="DS73" s="145" t="s">
        <v>54</v>
      </c>
      <c r="DT73" s="144"/>
      <c r="DU73" s="135" t="s">
        <v>122</v>
      </c>
      <c r="DV73" s="135"/>
      <c r="DW73" s="13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64"/>
      <c r="GF73" s="1"/>
      <c r="GG73" s="5"/>
      <c r="GH73" s="5"/>
      <c r="GI73" s="5"/>
      <c r="GJ73" s="5"/>
      <c r="GK73" s="64"/>
      <c r="GL73" s="1"/>
    </row>
    <row r="74" spans="1:194" s="11" customFormat="1" ht="13.8" thickTop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64"/>
      <c r="GF74" s="1"/>
      <c r="GG74" s="5"/>
      <c r="GH74" s="5"/>
      <c r="GI74" s="5"/>
      <c r="GJ74" s="5"/>
      <c r="GK74" s="64"/>
      <c r="GL74" s="1"/>
    </row>
    <row r="75" spans="1:194" s="11" customFormat="1" x14ac:dyDescent="0.25">
      <c r="A75" s="41" t="s">
        <v>47</v>
      </c>
      <c r="B75" s="15">
        <f>IF(OR(B$15&gt;=1,B$20&gt;=1,B$21&gt;=1),1,0)</f>
        <v>0</v>
      </c>
      <c r="C75" s="15">
        <f t="shared" ref="C75:BO75" si="149">IF(OR(C$15&gt;=1,C$20&gt;=1,C$21&gt;=1),1,0)</f>
        <v>0</v>
      </c>
      <c r="D75" s="15">
        <f t="shared" si="149"/>
        <v>1</v>
      </c>
      <c r="E75" s="15">
        <f t="shared" si="149"/>
        <v>1</v>
      </c>
      <c r="F75" s="15">
        <f t="shared" si="149"/>
        <v>0</v>
      </c>
      <c r="G75" s="15">
        <f t="shared" si="149"/>
        <v>0</v>
      </c>
      <c r="H75" s="15">
        <f t="shared" si="149"/>
        <v>0</v>
      </c>
      <c r="I75" s="15">
        <f t="shared" si="149"/>
        <v>0</v>
      </c>
      <c r="J75" s="15">
        <f t="shared" si="149"/>
        <v>0</v>
      </c>
      <c r="K75" s="15">
        <f t="shared" si="149"/>
        <v>0</v>
      </c>
      <c r="L75" s="15">
        <f t="shared" si="149"/>
        <v>0</v>
      </c>
      <c r="M75" s="15">
        <f t="shared" si="149"/>
        <v>0</v>
      </c>
      <c r="N75" s="15">
        <f t="shared" si="149"/>
        <v>0</v>
      </c>
      <c r="O75" s="15">
        <f t="shared" si="149"/>
        <v>0</v>
      </c>
      <c r="P75" s="15">
        <f t="shared" si="149"/>
        <v>0</v>
      </c>
      <c r="Q75" s="15">
        <f t="shared" si="149"/>
        <v>0</v>
      </c>
      <c r="R75" s="15">
        <f t="shared" si="149"/>
        <v>1</v>
      </c>
      <c r="S75" s="15">
        <f t="shared" si="149"/>
        <v>1</v>
      </c>
      <c r="T75" s="15">
        <f t="shared" si="149"/>
        <v>0</v>
      </c>
      <c r="U75" s="15">
        <f t="shared" si="149"/>
        <v>0</v>
      </c>
      <c r="V75" s="15">
        <f t="shared" si="149"/>
        <v>0</v>
      </c>
      <c r="W75" s="15">
        <f t="shared" si="149"/>
        <v>0</v>
      </c>
      <c r="X75" s="15">
        <f>IF(OR(X$15&gt;=1,X$20&gt;=1,X$21&gt;=1),1,0)</f>
        <v>0</v>
      </c>
      <c r="Y75" s="15">
        <f>IF(OR(Y$15&gt;=1,Y$20&gt;=1,Y$21&gt;=1),1,0)</f>
        <v>1</v>
      </c>
      <c r="Z75" s="15">
        <f t="shared" si="149"/>
        <v>1</v>
      </c>
      <c r="AA75" s="15">
        <f t="shared" si="149"/>
        <v>0</v>
      </c>
      <c r="AB75" s="15">
        <f t="shared" si="149"/>
        <v>1</v>
      </c>
      <c r="AC75" s="15">
        <f t="shared" si="149"/>
        <v>0</v>
      </c>
      <c r="AD75" s="15">
        <f t="shared" si="149"/>
        <v>1</v>
      </c>
      <c r="AE75" s="15">
        <f t="shared" si="149"/>
        <v>0</v>
      </c>
      <c r="AF75" s="15">
        <f t="shared" si="149"/>
        <v>1</v>
      </c>
      <c r="AG75" s="15">
        <f t="shared" si="149"/>
        <v>0</v>
      </c>
      <c r="AH75" s="15">
        <f t="shared" si="149"/>
        <v>1</v>
      </c>
      <c r="AI75" s="15">
        <f t="shared" si="149"/>
        <v>0</v>
      </c>
      <c r="AJ75" s="15">
        <f t="shared" si="149"/>
        <v>0</v>
      </c>
      <c r="AK75" s="15">
        <f t="shared" si="149"/>
        <v>0</v>
      </c>
      <c r="AL75" s="15">
        <f t="shared" si="149"/>
        <v>0</v>
      </c>
      <c r="AM75" s="15">
        <f t="shared" si="149"/>
        <v>0</v>
      </c>
      <c r="AN75" s="15">
        <f t="shared" si="149"/>
        <v>0</v>
      </c>
      <c r="AO75" s="15">
        <f t="shared" si="149"/>
        <v>1</v>
      </c>
      <c r="AP75" s="15">
        <f t="shared" si="149"/>
        <v>0</v>
      </c>
      <c r="AQ75" s="15">
        <f t="shared" si="149"/>
        <v>1</v>
      </c>
      <c r="AR75" s="15">
        <f t="shared" si="149"/>
        <v>0</v>
      </c>
      <c r="AS75" s="15">
        <f t="shared" si="149"/>
        <v>1</v>
      </c>
      <c r="AT75" s="15">
        <f t="shared" si="149"/>
        <v>0</v>
      </c>
      <c r="AU75" s="15">
        <f t="shared" si="149"/>
        <v>0</v>
      </c>
      <c r="AV75" s="15">
        <f t="shared" si="149"/>
        <v>0</v>
      </c>
      <c r="AW75" s="15">
        <f t="shared" si="149"/>
        <v>0</v>
      </c>
      <c r="AX75" s="15">
        <f t="shared" si="149"/>
        <v>0</v>
      </c>
      <c r="AY75" s="15">
        <f t="shared" si="149"/>
        <v>1</v>
      </c>
      <c r="AZ75" s="15">
        <f t="shared" si="149"/>
        <v>0</v>
      </c>
      <c r="BA75" s="15">
        <f t="shared" si="149"/>
        <v>0</v>
      </c>
      <c r="BB75" s="15">
        <f t="shared" si="149"/>
        <v>1</v>
      </c>
      <c r="BC75" s="15">
        <f t="shared" si="149"/>
        <v>0</v>
      </c>
      <c r="BD75" s="15">
        <f t="shared" si="149"/>
        <v>0</v>
      </c>
      <c r="BE75" s="15">
        <f t="shared" si="149"/>
        <v>0</v>
      </c>
      <c r="BF75" s="15">
        <f t="shared" si="149"/>
        <v>1</v>
      </c>
      <c r="BG75" s="15">
        <f t="shared" si="149"/>
        <v>1</v>
      </c>
      <c r="BH75" s="15">
        <f t="shared" si="149"/>
        <v>0</v>
      </c>
      <c r="BI75" s="15">
        <f t="shared" si="149"/>
        <v>0</v>
      </c>
      <c r="BJ75" s="15">
        <f t="shared" si="149"/>
        <v>0</v>
      </c>
      <c r="BK75" s="15">
        <f t="shared" si="149"/>
        <v>0</v>
      </c>
      <c r="BL75" s="15">
        <f t="shared" si="149"/>
        <v>1</v>
      </c>
      <c r="BM75" s="15">
        <f t="shared" si="149"/>
        <v>0</v>
      </c>
      <c r="BN75" s="15">
        <f t="shared" si="149"/>
        <v>0</v>
      </c>
      <c r="BO75" s="15">
        <f t="shared" si="149"/>
        <v>0</v>
      </c>
      <c r="BP75" s="15">
        <f t="shared" ref="BP75:DP75" si="150">IF(OR(BP$15&gt;=1,BP$20&gt;=1,BP$21&gt;=1),1,0)</f>
        <v>0</v>
      </c>
      <c r="BQ75" s="15">
        <f t="shared" si="150"/>
        <v>0</v>
      </c>
      <c r="BR75" s="15">
        <f t="shared" si="150"/>
        <v>0</v>
      </c>
      <c r="BS75" s="15">
        <f t="shared" si="150"/>
        <v>0</v>
      </c>
      <c r="BT75" s="15">
        <f t="shared" si="150"/>
        <v>1</v>
      </c>
      <c r="BU75" s="15">
        <f t="shared" si="150"/>
        <v>1</v>
      </c>
      <c r="BV75" s="15">
        <f t="shared" si="150"/>
        <v>0</v>
      </c>
      <c r="BW75" s="15">
        <f t="shared" si="150"/>
        <v>0</v>
      </c>
      <c r="BX75" s="15">
        <f t="shared" si="150"/>
        <v>0</v>
      </c>
      <c r="BY75" s="15">
        <f t="shared" si="150"/>
        <v>0</v>
      </c>
      <c r="BZ75" s="15">
        <f t="shared" si="150"/>
        <v>0</v>
      </c>
      <c r="CA75" s="15">
        <f t="shared" si="150"/>
        <v>1</v>
      </c>
      <c r="CB75" s="15">
        <f t="shared" si="150"/>
        <v>0</v>
      </c>
      <c r="CC75" s="15">
        <f t="shared" si="150"/>
        <v>1</v>
      </c>
      <c r="CD75" s="15">
        <f t="shared" si="150"/>
        <v>0</v>
      </c>
      <c r="CE75" s="15">
        <f t="shared" si="150"/>
        <v>0</v>
      </c>
      <c r="CF75" s="15">
        <f t="shared" si="150"/>
        <v>0</v>
      </c>
      <c r="CG75" s="15">
        <f t="shared" si="150"/>
        <v>0</v>
      </c>
      <c r="CH75" s="15">
        <f t="shared" si="150"/>
        <v>0</v>
      </c>
      <c r="CI75" s="15">
        <f t="shared" si="150"/>
        <v>0</v>
      </c>
      <c r="CJ75" s="15">
        <f t="shared" si="150"/>
        <v>0</v>
      </c>
      <c r="CK75" s="15">
        <f t="shared" si="150"/>
        <v>0</v>
      </c>
      <c r="CL75" s="15">
        <f t="shared" si="150"/>
        <v>0</v>
      </c>
      <c r="CM75" s="15">
        <f t="shared" si="150"/>
        <v>0</v>
      </c>
      <c r="CN75" s="15">
        <f t="shared" si="150"/>
        <v>0</v>
      </c>
      <c r="CO75" s="15">
        <f t="shared" si="150"/>
        <v>1</v>
      </c>
      <c r="CP75" s="15">
        <f t="shared" si="150"/>
        <v>0</v>
      </c>
      <c r="CQ75" s="15">
        <f t="shared" si="150"/>
        <v>0</v>
      </c>
      <c r="CR75" s="15">
        <f t="shared" si="150"/>
        <v>0</v>
      </c>
      <c r="CS75" s="15">
        <f t="shared" si="150"/>
        <v>0</v>
      </c>
      <c r="CT75" s="15">
        <f t="shared" si="150"/>
        <v>1</v>
      </c>
      <c r="CU75" s="15">
        <f t="shared" si="150"/>
        <v>0</v>
      </c>
      <c r="CV75" s="15">
        <f t="shared" si="150"/>
        <v>0</v>
      </c>
      <c r="CW75" s="15">
        <f t="shared" si="150"/>
        <v>0</v>
      </c>
      <c r="CX75" s="15">
        <f>IF(OR(CX$15&gt;=1,CX$20&gt;=1,CX$21&gt;=1),1,0)</f>
        <v>0</v>
      </c>
      <c r="CY75" s="15">
        <f t="shared" si="150"/>
        <v>0</v>
      </c>
      <c r="CZ75" s="15">
        <f t="shared" si="150"/>
        <v>1</v>
      </c>
      <c r="DA75" s="15">
        <f t="shared" si="150"/>
        <v>0</v>
      </c>
      <c r="DB75" s="15">
        <f>IF(OR(DB$15&gt;=1,DB$20&gt;=1,DB$21&gt;=1),1,0)</f>
        <v>0</v>
      </c>
      <c r="DC75" s="15">
        <f t="shared" si="150"/>
        <v>0</v>
      </c>
      <c r="DD75" s="15">
        <f t="shared" si="150"/>
        <v>0</v>
      </c>
      <c r="DE75" s="15">
        <f t="shared" si="150"/>
        <v>0</v>
      </c>
      <c r="DF75" s="15">
        <f t="shared" si="150"/>
        <v>0</v>
      </c>
      <c r="DG75" s="15">
        <f t="shared" si="150"/>
        <v>0</v>
      </c>
      <c r="DH75" s="15">
        <f t="shared" si="150"/>
        <v>0</v>
      </c>
      <c r="DI75" s="15">
        <f t="shared" si="150"/>
        <v>0</v>
      </c>
      <c r="DJ75" s="15">
        <f t="shared" si="150"/>
        <v>0</v>
      </c>
      <c r="DK75" s="15">
        <f t="shared" si="150"/>
        <v>0</v>
      </c>
      <c r="DL75" s="15">
        <f t="shared" si="150"/>
        <v>0</v>
      </c>
      <c r="DM75" s="15">
        <f t="shared" si="150"/>
        <v>0</v>
      </c>
      <c r="DN75" s="15">
        <f t="shared" si="150"/>
        <v>0</v>
      </c>
      <c r="DO75" s="15">
        <f t="shared" si="150"/>
        <v>0</v>
      </c>
      <c r="DP75" s="15">
        <f t="shared" si="150"/>
        <v>0</v>
      </c>
      <c r="DQ75" s="1"/>
      <c r="DR75" s="1"/>
      <c r="DS75" s="1"/>
      <c r="DT75" s="1"/>
      <c r="DU75" s="48">
        <f t="shared" ref="DU75:DU81" si="151">SUMIF(B$82:DP$82,1,B75:DP75)</f>
        <v>2</v>
      </c>
      <c r="DV75" s="52">
        <f t="shared" ref="DV75:DV81" si="152">SUMIFS(B75:DP75,B$82:DP$82,1,B$2:DP$2,1)</f>
        <v>2</v>
      </c>
      <c r="DW75" s="27">
        <f t="shared" ref="DW75:DW81" si="153">SUMIFS(B75:DP75,B$82:DP$82,1,B$3:DP$3,1)</f>
        <v>1</v>
      </c>
      <c r="DX75" s="27">
        <f t="shared" ref="DX75:DX81" si="154">SUMIFS(B75:DP75,B$82:DP$82,1,B$4:DP$4,1)</f>
        <v>2</v>
      </c>
      <c r="DY75" s="28">
        <f t="shared" ref="DY75:DY81" si="155">SUMIFS(B75:DP75,B$82:DP$82,1,B$5:DP$5,1)</f>
        <v>1</v>
      </c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D75" s="1"/>
      <c r="GE75" s="64"/>
      <c r="GF75" s="1"/>
      <c r="GG75" s="5"/>
      <c r="GH75" s="5"/>
      <c r="GI75" s="5"/>
      <c r="GJ75" s="5"/>
      <c r="GK75" s="64"/>
    </row>
    <row r="76" spans="1:194" s="11" customFormat="1" x14ac:dyDescent="0.25">
      <c r="A76" s="41" t="s">
        <v>45</v>
      </c>
      <c r="B76" s="15">
        <f t="shared" ref="B76:AH76" si="156">IF(OR(B$57&gt;=1,B$58&gt;=1,B$61&gt;=1,B$62&gt;=1,B$63&gt;=1,B$64&gt;=1,B$65&gt;=1),1,0)</f>
        <v>0</v>
      </c>
      <c r="C76" s="15">
        <f t="shared" si="156"/>
        <v>0</v>
      </c>
      <c r="D76" s="15">
        <f t="shared" si="156"/>
        <v>1</v>
      </c>
      <c r="E76" s="15">
        <f t="shared" si="156"/>
        <v>1</v>
      </c>
      <c r="F76" s="15">
        <f t="shared" si="156"/>
        <v>0</v>
      </c>
      <c r="G76" s="15">
        <f t="shared" si="156"/>
        <v>0</v>
      </c>
      <c r="H76" s="15">
        <f t="shared" si="156"/>
        <v>0</v>
      </c>
      <c r="I76" s="15">
        <f t="shared" si="156"/>
        <v>1</v>
      </c>
      <c r="J76" s="15">
        <f t="shared" si="156"/>
        <v>0</v>
      </c>
      <c r="K76" s="15">
        <f t="shared" si="156"/>
        <v>0</v>
      </c>
      <c r="L76" s="15">
        <f t="shared" si="156"/>
        <v>0</v>
      </c>
      <c r="M76" s="15">
        <f t="shared" si="156"/>
        <v>0</v>
      </c>
      <c r="N76" s="15">
        <f t="shared" si="156"/>
        <v>0</v>
      </c>
      <c r="O76" s="15">
        <f t="shared" si="156"/>
        <v>0</v>
      </c>
      <c r="P76" s="15">
        <f t="shared" si="156"/>
        <v>0</v>
      </c>
      <c r="Q76" s="15">
        <f t="shared" si="156"/>
        <v>0</v>
      </c>
      <c r="R76" s="15">
        <f t="shared" si="156"/>
        <v>1</v>
      </c>
      <c r="S76" s="15">
        <f t="shared" si="156"/>
        <v>0</v>
      </c>
      <c r="T76" s="15">
        <f t="shared" si="156"/>
        <v>1</v>
      </c>
      <c r="U76" s="15">
        <f t="shared" si="156"/>
        <v>1</v>
      </c>
      <c r="V76" s="15">
        <f t="shared" si="156"/>
        <v>1</v>
      </c>
      <c r="W76" s="15">
        <f t="shared" si="156"/>
        <v>0</v>
      </c>
      <c r="X76" s="15">
        <f>IF(OR(X$57&gt;=1,X$58&gt;=1,X$61&gt;=1,X$62&gt;=1,X$63&gt;=1,X$64&gt;=1,X$65&gt;=1),1,0)</f>
        <v>0</v>
      </c>
      <c r="Y76" s="15">
        <f>IF(OR(Y$57&gt;=1,Y$58&gt;=1,Y$61&gt;=1,Y$62&gt;=1,Y$63&gt;=1,Y$64&gt;=1,Y$65&gt;=1),1,0)</f>
        <v>0</v>
      </c>
      <c r="Z76" s="15">
        <f t="shared" si="156"/>
        <v>1</v>
      </c>
      <c r="AA76" s="15">
        <f t="shared" si="156"/>
        <v>1</v>
      </c>
      <c r="AB76" s="15">
        <f t="shared" si="156"/>
        <v>1</v>
      </c>
      <c r="AC76" s="15">
        <f t="shared" si="156"/>
        <v>0</v>
      </c>
      <c r="AD76" s="15">
        <f t="shared" si="156"/>
        <v>1</v>
      </c>
      <c r="AE76" s="15">
        <f t="shared" si="156"/>
        <v>0</v>
      </c>
      <c r="AF76" s="15">
        <f t="shared" si="156"/>
        <v>0</v>
      </c>
      <c r="AG76" s="15">
        <f t="shared" si="156"/>
        <v>1</v>
      </c>
      <c r="AH76" s="15">
        <f t="shared" si="156"/>
        <v>1</v>
      </c>
      <c r="AI76" s="15">
        <f t="shared" ref="AI76:BN76" si="157">IF(OR(AI$57&gt;=1,AI$58&gt;=1,AI$61&gt;=1,AI$62&gt;=1,AI$63&gt;=1,AI$64&gt;=1,AI$65&gt;=1),1,0)</f>
        <v>1</v>
      </c>
      <c r="AJ76" s="15">
        <f t="shared" si="157"/>
        <v>1</v>
      </c>
      <c r="AK76" s="15">
        <f t="shared" si="157"/>
        <v>1</v>
      </c>
      <c r="AL76" s="15">
        <f t="shared" si="157"/>
        <v>1</v>
      </c>
      <c r="AM76" s="15">
        <f t="shared" si="157"/>
        <v>0</v>
      </c>
      <c r="AN76" s="15">
        <f t="shared" si="157"/>
        <v>0</v>
      </c>
      <c r="AO76" s="15">
        <f t="shared" si="157"/>
        <v>1</v>
      </c>
      <c r="AP76" s="15">
        <f t="shared" si="157"/>
        <v>0</v>
      </c>
      <c r="AQ76" s="15">
        <f t="shared" si="157"/>
        <v>1</v>
      </c>
      <c r="AR76" s="15">
        <f t="shared" si="157"/>
        <v>1</v>
      </c>
      <c r="AS76" s="15">
        <f t="shared" si="157"/>
        <v>1</v>
      </c>
      <c r="AT76" s="15">
        <f t="shared" si="157"/>
        <v>0</v>
      </c>
      <c r="AU76" s="15">
        <f t="shared" si="157"/>
        <v>0</v>
      </c>
      <c r="AV76" s="15">
        <f t="shared" si="157"/>
        <v>0</v>
      </c>
      <c r="AW76" s="15">
        <f t="shared" si="157"/>
        <v>0</v>
      </c>
      <c r="AX76" s="15">
        <f t="shared" si="157"/>
        <v>0</v>
      </c>
      <c r="AY76" s="15">
        <f t="shared" si="157"/>
        <v>1</v>
      </c>
      <c r="AZ76" s="15">
        <f t="shared" si="157"/>
        <v>1</v>
      </c>
      <c r="BA76" s="15">
        <f t="shared" si="157"/>
        <v>1</v>
      </c>
      <c r="BB76" s="15">
        <f t="shared" si="157"/>
        <v>0</v>
      </c>
      <c r="BC76" s="15">
        <f t="shared" si="157"/>
        <v>0</v>
      </c>
      <c r="BD76" s="15">
        <f t="shared" si="157"/>
        <v>1</v>
      </c>
      <c r="BE76" s="15">
        <f t="shared" si="157"/>
        <v>1</v>
      </c>
      <c r="BF76" s="15">
        <f t="shared" si="157"/>
        <v>1</v>
      </c>
      <c r="BG76" s="15">
        <f t="shared" si="157"/>
        <v>1</v>
      </c>
      <c r="BH76" s="15">
        <f t="shared" si="157"/>
        <v>0</v>
      </c>
      <c r="BI76" s="15">
        <f t="shared" si="157"/>
        <v>0</v>
      </c>
      <c r="BJ76" s="15">
        <f t="shared" si="157"/>
        <v>0</v>
      </c>
      <c r="BK76" s="15">
        <f t="shared" si="157"/>
        <v>0</v>
      </c>
      <c r="BL76" s="15">
        <f t="shared" si="157"/>
        <v>1</v>
      </c>
      <c r="BM76" s="15">
        <f t="shared" si="157"/>
        <v>0</v>
      </c>
      <c r="BN76" s="15">
        <f t="shared" si="157"/>
        <v>1</v>
      </c>
      <c r="BO76" s="15">
        <f t="shared" ref="BO76:CR76" si="158">IF(OR(BO$57&gt;=1,BO$58&gt;=1,BO$61&gt;=1,BO$62&gt;=1,BO$63&gt;=1,BO$64&gt;=1,BO$65&gt;=1),1,0)</f>
        <v>0</v>
      </c>
      <c r="BP76" s="15">
        <f t="shared" si="158"/>
        <v>1</v>
      </c>
      <c r="BQ76" s="15">
        <f t="shared" si="158"/>
        <v>0</v>
      </c>
      <c r="BR76" s="15">
        <f t="shared" si="158"/>
        <v>1</v>
      </c>
      <c r="BS76" s="15">
        <f t="shared" si="158"/>
        <v>0</v>
      </c>
      <c r="BT76" s="15">
        <f t="shared" si="158"/>
        <v>1</v>
      </c>
      <c r="BU76" s="15">
        <f t="shared" si="158"/>
        <v>1</v>
      </c>
      <c r="BV76" s="15">
        <f t="shared" si="158"/>
        <v>0</v>
      </c>
      <c r="BW76" s="15">
        <f t="shared" si="158"/>
        <v>0</v>
      </c>
      <c r="BX76" s="15">
        <f t="shared" si="158"/>
        <v>0</v>
      </c>
      <c r="BY76" s="15">
        <f t="shared" si="158"/>
        <v>0</v>
      </c>
      <c r="BZ76" s="15">
        <f t="shared" si="158"/>
        <v>0</v>
      </c>
      <c r="CA76" s="15">
        <f t="shared" si="158"/>
        <v>0</v>
      </c>
      <c r="CB76" s="15">
        <f t="shared" si="158"/>
        <v>0</v>
      </c>
      <c r="CC76" s="15">
        <f t="shared" si="158"/>
        <v>0</v>
      </c>
      <c r="CD76" s="15">
        <f t="shared" si="158"/>
        <v>0</v>
      </c>
      <c r="CE76" s="15">
        <f t="shared" si="158"/>
        <v>0</v>
      </c>
      <c r="CF76" s="15">
        <f t="shared" si="158"/>
        <v>1</v>
      </c>
      <c r="CG76" s="15">
        <f t="shared" si="158"/>
        <v>0</v>
      </c>
      <c r="CH76" s="15">
        <f t="shared" si="158"/>
        <v>0</v>
      </c>
      <c r="CI76" s="15">
        <f t="shared" si="158"/>
        <v>0</v>
      </c>
      <c r="CJ76" s="15">
        <f t="shared" si="158"/>
        <v>0</v>
      </c>
      <c r="CK76" s="15">
        <f t="shared" si="158"/>
        <v>0</v>
      </c>
      <c r="CL76" s="15">
        <f t="shared" si="158"/>
        <v>0</v>
      </c>
      <c r="CM76" s="15">
        <f t="shared" si="158"/>
        <v>0</v>
      </c>
      <c r="CN76" s="15">
        <f t="shared" si="158"/>
        <v>0</v>
      </c>
      <c r="CO76" s="15">
        <f t="shared" si="158"/>
        <v>1</v>
      </c>
      <c r="CP76" s="15">
        <f t="shared" si="158"/>
        <v>0</v>
      </c>
      <c r="CQ76" s="15">
        <f t="shared" si="158"/>
        <v>1</v>
      </c>
      <c r="CR76" s="15">
        <f t="shared" si="158"/>
        <v>0</v>
      </c>
      <c r="CS76" s="15">
        <f t="shared" ref="CS76:DP76" si="159">IF(OR(CS$57&gt;=1,CS$58&gt;=1,CS$61&gt;=1,CS$62&gt;=1,CS$63&gt;=1,CS$64&gt;=1,CS$65&gt;=1),1,0)</f>
        <v>1</v>
      </c>
      <c r="CT76" s="15">
        <f t="shared" si="159"/>
        <v>1</v>
      </c>
      <c r="CU76" s="15">
        <f t="shared" si="159"/>
        <v>0</v>
      </c>
      <c r="CV76" s="15">
        <f t="shared" si="159"/>
        <v>0</v>
      </c>
      <c r="CW76" s="15">
        <f t="shared" si="159"/>
        <v>0</v>
      </c>
      <c r="CX76" s="15">
        <f>IF(OR(CX$57&gt;=1,CX$58&gt;=1,CX$61&gt;=1,CX$62&gt;=1,CX$63&gt;=1,CX$64&gt;=1,CX$65&gt;=1),1,0)</f>
        <v>0</v>
      </c>
      <c r="CY76" s="15">
        <f t="shared" si="159"/>
        <v>0</v>
      </c>
      <c r="CZ76" s="15">
        <f t="shared" si="159"/>
        <v>1</v>
      </c>
      <c r="DA76" s="15">
        <f t="shared" si="159"/>
        <v>1</v>
      </c>
      <c r="DB76" s="15">
        <f>IF(OR(DB$57&gt;=1,DB$58&gt;=1,DB$61&gt;=1,DB$62&gt;=1,DB$63&gt;=1,DB$64&gt;=1,DB$65&gt;=1),1,0)</f>
        <v>1</v>
      </c>
      <c r="DC76" s="15">
        <f t="shared" si="159"/>
        <v>0</v>
      </c>
      <c r="DD76" s="15">
        <f t="shared" si="159"/>
        <v>0</v>
      </c>
      <c r="DE76" s="15">
        <f t="shared" si="159"/>
        <v>0</v>
      </c>
      <c r="DF76" s="15">
        <f t="shared" si="159"/>
        <v>0</v>
      </c>
      <c r="DG76" s="15">
        <f t="shared" si="159"/>
        <v>0</v>
      </c>
      <c r="DH76" s="15">
        <f t="shared" si="159"/>
        <v>0</v>
      </c>
      <c r="DI76" s="15">
        <f t="shared" si="159"/>
        <v>1</v>
      </c>
      <c r="DJ76" s="15">
        <f t="shared" si="159"/>
        <v>1</v>
      </c>
      <c r="DK76" s="15">
        <f t="shared" si="159"/>
        <v>0</v>
      </c>
      <c r="DL76" s="15">
        <f t="shared" si="159"/>
        <v>1</v>
      </c>
      <c r="DM76" s="15">
        <f t="shared" si="159"/>
        <v>1</v>
      </c>
      <c r="DN76" s="15">
        <f t="shared" si="159"/>
        <v>0</v>
      </c>
      <c r="DO76" s="15">
        <f t="shared" si="159"/>
        <v>1</v>
      </c>
      <c r="DP76" s="15">
        <f t="shared" si="159"/>
        <v>0</v>
      </c>
      <c r="DQ76" s="1"/>
      <c r="DR76" s="1"/>
      <c r="DS76" s="1"/>
      <c r="DT76" s="1"/>
      <c r="DU76" s="48">
        <f t="shared" si="151"/>
        <v>15</v>
      </c>
      <c r="DV76" s="53">
        <f t="shared" si="152"/>
        <v>5</v>
      </c>
      <c r="DW76" s="21">
        <f t="shared" si="153"/>
        <v>4</v>
      </c>
      <c r="DX76" s="21">
        <f t="shared" si="154"/>
        <v>6</v>
      </c>
      <c r="DY76" s="24">
        <f t="shared" si="155"/>
        <v>10</v>
      </c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"/>
      <c r="FI76" s="1"/>
      <c r="FJ76" s="1"/>
      <c r="FK76" s="1"/>
      <c r="FL76" s="1"/>
      <c r="FM76" s="1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"/>
      <c r="GD76" s="1"/>
      <c r="GE76" s="64"/>
      <c r="GF76" s="1"/>
      <c r="GG76" s="5"/>
      <c r="GH76" s="5"/>
      <c r="GI76" s="5"/>
      <c r="GJ76" s="5"/>
      <c r="GK76" s="64"/>
    </row>
    <row r="77" spans="1:194" s="11" customFormat="1" x14ac:dyDescent="0.25">
      <c r="A77" s="41" t="s">
        <v>24</v>
      </c>
      <c r="B77" s="15">
        <f>IF(OR(B$56&gt;=1,B$68&gt;=1),1,0)</f>
        <v>1</v>
      </c>
      <c r="C77" s="15">
        <f t="shared" ref="C77:BO77" si="160">IF(OR(C$56&gt;=1,C$68&gt;=1),1,0)</f>
        <v>0</v>
      </c>
      <c r="D77" s="15">
        <f t="shared" si="160"/>
        <v>0</v>
      </c>
      <c r="E77" s="15">
        <f t="shared" si="160"/>
        <v>0</v>
      </c>
      <c r="F77" s="15">
        <f t="shared" si="160"/>
        <v>0</v>
      </c>
      <c r="G77" s="15">
        <f t="shared" si="160"/>
        <v>0</v>
      </c>
      <c r="H77" s="15">
        <f t="shared" si="160"/>
        <v>0</v>
      </c>
      <c r="I77" s="15">
        <f t="shared" si="160"/>
        <v>0</v>
      </c>
      <c r="J77" s="15">
        <f t="shared" si="160"/>
        <v>0</v>
      </c>
      <c r="K77" s="15">
        <f t="shared" si="160"/>
        <v>1</v>
      </c>
      <c r="L77" s="15">
        <f t="shared" si="160"/>
        <v>0</v>
      </c>
      <c r="M77" s="15">
        <f t="shared" si="160"/>
        <v>0</v>
      </c>
      <c r="N77" s="15">
        <f t="shared" si="160"/>
        <v>0</v>
      </c>
      <c r="O77" s="15">
        <f t="shared" si="160"/>
        <v>0</v>
      </c>
      <c r="P77" s="15">
        <f t="shared" si="160"/>
        <v>0</v>
      </c>
      <c r="Q77" s="15">
        <f t="shared" si="160"/>
        <v>0</v>
      </c>
      <c r="R77" s="15">
        <f t="shared" si="160"/>
        <v>0</v>
      </c>
      <c r="S77" s="15">
        <f t="shared" si="160"/>
        <v>0</v>
      </c>
      <c r="T77" s="15">
        <f t="shared" si="160"/>
        <v>0</v>
      </c>
      <c r="U77" s="15">
        <f t="shared" si="160"/>
        <v>0</v>
      </c>
      <c r="V77" s="15">
        <f t="shared" si="160"/>
        <v>0</v>
      </c>
      <c r="W77" s="15">
        <f t="shared" si="160"/>
        <v>0</v>
      </c>
      <c r="X77" s="15">
        <f>IF(OR(X$56&gt;=1,X$68&gt;=1),1,0)</f>
        <v>0</v>
      </c>
      <c r="Y77" s="15">
        <f>IF(OR(Y$56&gt;=1,Y$68&gt;=1),1,0)</f>
        <v>0</v>
      </c>
      <c r="Z77" s="15">
        <f t="shared" si="160"/>
        <v>0</v>
      </c>
      <c r="AA77" s="15">
        <f t="shared" si="160"/>
        <v>0</v>
      </c>
      <c r="AB77" s="15">
        <f t="shared" si="160"/>
        <v>0</v>
      </c>
      <c r="AC77" s="15">
        <f t="shared" si="160"/>
        <v>1</v>
      </c>
      <c r="AD77" s="15">
        <f t="shared" si="160"/>
        <v>1</v>
      </c>
      <c r="AE77" s="15">
        <f t="shared" si="160"/>
        <v>0</v>
      </c>
      <c r="AF77" s="15">
        <f t="shared" si="160"/>
        <v>0</v>
      </c>
      <c r="AG77" s="15">
        <f t="shared" si="160"/>
        <v>0</v>
      </c>
      <c r="AH77" s="15">
        <f t="shared" si="160"/>
        <v>0</v>
      </c>
      <c r="AI77" s="15">
        <f t="shared" si="160"/>
        <v>0</v>
      </c>
      <c r="AJ77" s="15">
        <f t="shared" si="160"/>
        <v>0</v>
      </c>
      <c r="AK77" s="15">
        <f t="shared" si="160"/>
        <v>0</v>
      </c>
      <c r="AL77" s="15">
        <f t="shared" si="160"/>
        <v>0</v>
      </c>
      <c r="AM77" s="15">
        <f t="shared" si="160"/>
        <v>0</v>
      </c>
      <c r="AN77" s="15">
        <f t="shared" si="160"/>
        <v>0</v>
      </c>
      <c r="AO77" s="15">
        <f t="shared" si="160"/>
        <v>1</v>
      </c>
      <c r="AP77" s="15">
        <f t="shared" si="160"/>
        <v>0</v>
      </c>
      <c r="AQ77" s="15">
        <f t="shared" si="160"/>
        <v>0</v>
      </c>
      <c r="AR77" s="15">
        <f t="shared" si="160"/>
        <v>0</v>
      </c>
      <c r="AS77" s="15">
        <f t="shared" si="160"/>
        <v>0</v>
      </c>
      <c r="AT77" s="15">
        <f t="shared" si="160"/>
        <v>0</v>
      </c>
      <c r="AU77" s="15">
        <f t="shared" si="160"/>
        <v>0</v>
      </c>
      <c r="AV77" s="15">
        <f t="shared" si="160"/>
        <v>0</v>
      </c>
      <c r="AW77" s="15">
        <f t="shared" si="160"/>
        <v>0</v>
      </c>
      <c r="AX77" s="15">
        <f t="shared" si="160"/>
        <v>0</v>
      </c>
      <c r="AY77" s="15">
        <f t="shared" si="160"/>
        <v>0</v>
      </c>
      <c r="AZ77" s="15">
        <f t="shared" si="160"/>
        <v>0</v>
      </c>
      <c r="BA77" s="15">
        <f t="shared" si="160"/>
        <v>0</v>
      </c>
      <c r="BB77" s="15">
        <f t="shared" si="160"/>
        <v>0</v>
      </c>
      <c r="BC77" s="15">
        <f t="shared" si="160"/>
        <v>0</v>
      </c>
      <c r="BD77" s="15">
        <f t="shared" si="160"/>
        <v>0</v>
      </c>
      <c r="BE77" s="15">
        <f t="shared" si="160"/>
        <v>0</v>
      </c>
      <c r="BF77" s="15">
        <f t="shared" si="160"/>
        <v>0</v>
      </c>
      <c r="BG77" s="15">
        <f t="shared" si="160"/>
        <v>0</v>
      </c>
      <c r="BH77" s="15">
        <f t="shared" si="160"/>
        <v>0</v>
      </c>
      <c r="BI77" s="15">
        <f t="shared" si="160"/>
        <v>0</v>
      </c>
      <c r="BJ77" s="15">
        <f t="shared" si="160"/>
        <v>0</v>
      </c>
      <c r="BK77" s="15">
        <f t="shared" si="160"/>
        <v>0</v>
      </c>
      <c r="BL77" s="15">
        <f t="shared" si="160"/>
        <v>0</v>
      </c>
      <c r="BM77" s="15">
        <f t="shared" si="160"/>
        <v>1</v>
      </c>
      <c r="BN77" s="15">
        <f t="shared" si="160"/>
        <v>1</v>
      </c>
      <c r="BO77" s="15">
        <f t="shared" si="160"/>
        <v>0</v>
      </c>
      <c r="BP77" s="15">
        <f t="shared" ref="BP77:DP77" si="161">IF(OR(BP$56&gt;=1,BP$68&gt;=1),1,0)</f>
        <v>0</v>
      </c>
      <c r="BQ77" s="15">
        <f t="shared" si="161"/>
        <v>0</v>
      </c>
      <c r="BR77" s="15">
        <f t="shared" si="161"/>
        <v>1</v>
      </c>
      <c r="BS77" s="15">
        <f t="shared" si="161"/>
        <v>0</v>
      </c>
      <c r="BT77" s="15">
        <f t="shared" si="161"/>
        <v>0</v>
      </c>
      <c r="BU77" s="15">
        <f t="shared" si="161"/>
        <v>0</v>
      </c>
      <c r="BV77" s="15">
        <f t="shared" si="161"/>
        <v>0</v>
      </c>
      <c r="BW77" s="15">
        <f t="shared" si="161"/>
        <v>0</v>
      </c>
      <c r="BX77" s="15">
        <f t="shared" si="161"/>
        <v>0</v>
      </c>
      <c r="BY77" s="15">
        <f t="shared" si="161"/>
        <v>0</v>
      </c>
      <c r="BZ77" s="15">
        <f t="shared" si="161"/>
        <v>0</v>
      </c>
      <c r="CA77" s="15">
        <f t="shared" si="161"/>
        <v>0</v>
      </c>
      <c r="CB77" s="15">
        <f t="shared" si="161"/>
        <v>0</v>
      </c>
      <c r="CC77" s="15">
        <f t="shared" si="161"/>
        <v>0</v>
      </c>
      <c r="CD77" s="15">
        <f t="shared" si="161"/>
        <v>0</v>
      </c>
      <c r="CE77" s="15">
        <f t="shared" si="161"/>
        <v>0</v>
      </c>
      <c r="CF77" s="15">
        <f t="shared" si="161"/>
        <v>0</v>
      </c>
      <c r="CG77" s="15">
        <f t="shared" si="161"/>
        <v>0</v>
      </c>
      <c r="CH77" s="15">
        <f t="shared" si="161"/>
        <v>0</v>
      </c>
      <c r="CI77" s="15">
        <f t="shared" si="161"/>
        <v>0</v>
      </c>
      <c r="CJ77" s="15">
        <f t="shared" si="161"/>
        <v>0</v>
      </c>
      <c r="CK77" s="15">
        <f t="shared" si="161"/>
        <v>0</v>
      </c>
      <c r="CL77" s="15">
        <f t="shared" si="161"/>
        <v>0</v>
      </c>
      <c r="CM77" s="15">
        <f t="shared" si="161"/>
        <v>0</v>
      </c>
      <c r="CN77" s="15">
        <f t="shared" si="161"/>
        <v>0</v>
      </c>
      <c r="CO77" s="15">
        <f t="shared" si="161"/>
        <v>0</v>
      </c>
      <c r="CP77" s="15">
        <f t="shared" si="161"/>
        <v>0</v>
      </c>
      <c r="CQ77" s="15">
        <f t="shared" si="161"/>
        <v>0</v>
      </c>
      <c r="CR77" s="15">
        <f t="shared" si="161"/>
        <v>1</v>
      </c>
      <c r="CS77" s="15">
        <f t="shared" si="161"/>
        <v>0</v>
      </c>
      <c r="CT77" s="15">
        <f t="shared" si="161"/>
        <v>0</v>
      </c>
      <c r="CU77" s="15">
        <f t="shared" si="161"/>
        <v>0</v>
      </c>
      <c r="CV77" s="15">
        <f t="shared" si="161"/>
        <v>0</v>
      </c>
      <c r="CW77" s="15">
        <f t="shared" si="161"/>
        <v>0</v>
      </c>
      <c r="CX77" s="15">
        <f>IF(OR(CX$56&gt;=1,CX$68&gt;=1),1,0)</f>
        <v>1</v>
      </c>
      <c r="CY77" s="15">
        <f t="shared" si="161"/>
        <v>0</v>
      </c>
      <c r="CZ77" s="15">
        <f t="shared" si="161"/>
        <v>0</v>
      </c>
      <c r="DA77" s="15">
        <f t="shared" si="161"/>
        <v>0</v>
      </c>
      <c r="DB77" s="15">
        <f>IF(OR(DB$56&gt;=1,DB$68&gt;=1),1,0)</f>
        <v>0</v>
      </c>
      <c r="DC77" s="15">
        <f t="shared" si="161"/>
        <v>0</v>
      </c>
      <c r="DD77" s="15">
        <f t="shared" si="161"/>
        <v>0</v>
      </c>
      <c r="DE77" s="15">
        <f t="shared" si="161"/>
        <v>0</v>
      </c>
      <c r="DF77" s="15">
        <f t="shared" si="161"/>
        <v>0</v>
      </c>
      <c r="DG77" s="15">
        <f t="shared" si="161"/>
        <v>0</v>
      </c>
      <c r="DH77" s="15">
        <f t="shared" si="161"/>
        <v>0</v>
      </c>
      <c r="DI77" s="15">
        <f t="shared" si="161"/>
        <v>0</v>
      </c>
      <c r="DJ77" s="15">
        <f t="shared" si="161"/>
        <v>0</v>
      </c>
      <c r="DK77" s="15">
        <f t="shared" si="161"/>
        <v>0</v>
      </c>
      <c r="DL77" s="15">
        <f t="shared" si="161"/>
        <v>0</v>
      </c>
      <c r="DM77" s="15">
        <f t="shared" si="161"/>
        <v>0</v>
      </c>
      <c r="DN77" s="15">
        <f t="shared" si="161"/>
        <v>0</v>
      </c>
      <c r="DO77" s="15">
        <f t="shared" si="161"/>
        <v>0</v>
      </c>
      <c r="DP77" s="15">
        <f t="shared" si="161"/>
        <v>0</v>
      </c>
      <c r="DQ77" s="1"/>
      <c r="DR77" s="1"/>
      <c r="DS77" s="1"/>
      <c r="DT77" s="1"/>
      <c r="DU77" s="48">
        <f t="shared" si="151"/>
        <v>1</v>
      </c>
      <c r="DV77" s="53">
        <f t="shared" si="152"/>
        <v>0</v>
      </c>
      <c r="DW77" s="21">
        <f t="shared" si="153"/>
        <v>1</v>
      </c>
      <c r="DX77" s="21">
        <f t="shared" si="154"/>
        <v>0</v>
      </c>
      <c r="DY77" s="24">
        <f t="shared" si="155"/>
        <v>0</v>
      </c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64"/>
      <c r="GF77" s="1"/>
      <c r="GK77" s="64"/>
    </row>
    <row r="78" spans="1:194" s="11" customFormat="1" x14ac:dyDescent="0.25">
      <c r="A78" s="41" t="s">
        <v>60</v>
      </c>
      <c r="B78" s="15">
        <f>IF(OR(B$66&gt;=1,B$67&gt;=1),1,0)</f>
        <v>0</v>
      </c>
      <c r="C78" s="15">
        <f t="shared" ref="C78:BO78" si="162">IF(OR(C$66&gt;=1,C$67&gt;=1),1,0)</f>
        <v>0</v>
      </c>
      <c r="D78" s="15">
        <f t="shared" si="162"/>
        <v>0</v>
      </c>
      <c r="E78" s="15">
        <f t="shared" si="162"/>
        <v>0</v>
      </c>
      <c r="F78" s="15">
        <f t="shared" si="162"/>
        <v>0</v>
      </c>
      <c r="G78" s="15">
        <f t="shared" si="162"/>
        <v>0</v>
      </c>
      <c r="H78" s="15">
        <f t="shared" si="162"/>
        <v>0</v>
      </c>
      <c r="I78" s="15">
        <f t="shared" si="162"/>
        <v>0</v>
      </c>
      <c r="J78" s="15">
        <f t="shared" si="162"/>
        <v>0</v>
      </c>
      <c r="K78" s="15">
        <f t="shared" si="162"/>
        <v>0</v>
      </c>
      <c r="L78" s="15">
        <f t="shared" si="162"/>
        <v>0</v>
      </c>
      <c r="M78" s="15">
        <f t="shared" si="162"/>
        <v>0</v>
      </c>
      <c r="N78" s="15">
        <f t="shared" si="162"/>
        <v>0</v>
      </c>
      <c r="O78" s="15">
        <f t="shared" si="162"/>
        <v>1</v>
      </c>
      <c r="P78" s="15">
        <f t="shared" si="162"/>
        <v>1</v>
      </c>
      <c r="Q78" s="15">
        <f t="shared" si="162"/>
        <v>1</v>
      </c>
      <c r="R78" s="15">
        <f t="shared" si="162"/>
        <v>0</v>
      </c>
      <c r="S78" s="15">
        <f t="shared" si="162"/>
        <v>1</v>
      </c>
      <c r="T78" s="15">
        <f t="shared" si="162"/>
        <v>0</v>
      </c>
      <c r="U78" s="15">
        <f t="shared" si="162"/>
        <v>1</v>
      </c>
      <c r="V78" s="15">
        <f t="shared" si="162"/>
        <v>0</v>
      </c>
      <c r="W78" s="15">
        <f t="shared" si="162"/>
        <v>1</v>
      </c>
      <c r="X78" s="15">
        <f>IF(OR(X$66&gt;=1,X$67&gt;=1),1,0)</f>
        <v>1</v>
      </c>
      <c r="Y78" s="15">
        <f>IF(OR(Y$66&gt;=1,Y$67&gt;=1),1,0)</f>
        <v>1</v>
      </c>
      <c r="Z78" s="15">
        <f t="shared" si="162"/>
        <v>0</v>
      </c>
      <c r="AA78" s="15">
        <f t="shared" si="162"/>
        <v>0</v>
      </c>
      <c r="AB78" s="15">
        <f t="shared" si="162"/>
        <v>1</v>
      </c>
      <c r="AC78" s="15">
        <f t="shared" si="162"/>
        <v>1</v>
      </c>
      <c r="AD78" s="15">
        <f t="shared" si="162"/>
        <v>0</v>
      </c>
      <c r="AE78" s="15">
        <f t="shared" si="162"/>
        <v>0</v>
      </c>
      <c r="AF78" s="15">
        <f t="shared" si="162"/>
        <v>0</v>
      </c>
      <c r="AG78" s="15">
        <f t="shared" si="162"/>
        <v>0</v>
      </c>
      <c r="AH78" s="15">
        <f t="shared" si="162"/>
        <v>0</v>
      </c>
      <c r="AI78" s="15">
        <f t="shared" si="162"/>
        <v>0</v>
      </c>
      <c r="AJ78" s="15">
        <f t="shared" si="162"/>
        <v>0</v>
      </c>
      <c r="AK78" s="15">
        <f t="shared" si="162"/>
        <v>0</v>
      </c>
      <c r="AL78" s="15">
        <f t="shared" si="162"/>
        <v>0</v>
      </c>
      <c r="AM78" s="15">
        <f t="shared" si="162"/>
        <v>0</v>
      </c>
      <c r="AN78" s="15">
        <f t="shared" si="162"/>
        <v>1</v>
      </c>
      <c r="AO78" s="15">
        <f t="shared" si="162"/>
        <v>1</v>
      </c>
      <c r="AP78" s="15">
        <f t="shared" si="162"/>
        <v>1</v>
      </c>
      <c r="AQ78" s="15">
        <f t="shared" si="162"/>
        <v>0</v>
      </c>
      <c r="AR78" s="15">
        <f t="shared" si="162"/>
        <v>0</v>
      </c>
      <c r="AS78" s="15">
        <f t="shared" si="162"/>
        <v>0</v>
      </c>
      <c r="AT78" s="15">
        <f t="shared" si="162"/>
        <v>0</v>
      </c>
      <c r="AU78" s="15">
        <f t="shared" si="162"/>
        <v>0</v>
      </c>
      <c r="AV78" s="15">
        <f t="shared" si="162"/>
        <v>0</v>
      </c>
      <c r="AW78" s="15">
        <f t="shared" si="162"/>
        <v>1</v>
      </c>
      <c r="AX78" s="15">
        <f t="shared" si="162"/>
        <v>1</v>
      </c>
      <c r="AY78" s="15">
        <f t="shared" si="162"/>
        <v>0</v>
      </c>
      <c r="AZ78" s="15">
        <f t="shared" si="162"/>
        <v>0</v>
      </c>
      <c r="BA78" s="15">
        <f t="shared" si="162"/>
        <v>0</v>
      </c>
      <c r="BB78" s="15">
        <f t="shared" si="162"/>
        <v>0</v>
      </c>
      <c r="BC78" s="15">
        <f t="shared" si="162"/>
        <v>0</v>
      </c>
      <c r="BD78" s="15">
        <f t="shared" si="162"/>
        <v>0</v>
      </c>
      <c r="BE78" s="15">
        <f t="shared" si="162"/>
        <v>0</v>
      </c>
      <c r="BF78" s="15">
        <f t="shared" si="162"/>
        <v>0</v>
      </c>
      <c r="BG78" s="15">
        <f t="shared" si="162"/>
        <v>0</v>
      </c>
      <c r="BH78" s="15">
        <f t="shared" si="162"/>
        <v>0</v>
      </c>
      <c r="BI78" s="15">
        <f t="shared" si="162"/>
        <v>0</v>
      </c>
      <c r="BJ78" s="15">
        <f t="shared" si="162"/>
        <v>1</v>
      </c>
      <c r="BK78" s="15">
        <f t="shared" si="162"/>
        <v>1</v>
      </c>
      <c r="BL78" s="15">
        <f t="shared" si="162"/>
        <v>0</v>
      </c>
      <c r="BM78" s="15">
        <f t="shared" si="162"/>
        <v>0</v>
      </c>
      <c r="BN78" s="15">
        <f t="shared" si="162"/>
        <v>0</v>
      </c>
      <c r="BO78" s="15">
        <f t="shared" si="162"/>
        <v>0</v>
      </c>
      <c r="BP78" s="15">
        <f t="shared" ref="BP78:DP78" si="163">IF(OR(BP$66&gt;=1,BP$67&gt;=1),1,0)</f>
        <v>1</v>
      </c>
      <c r="BQ78" s="15">
        <f t="shared" si="163"/>
        <v>1</v>
      </c>
      <c r="BR78" s="15">
        <f t="shared" si="163"/>
        <v>0</v>
      </c>
      <c r="BS78" s="15">
        <f t="shared" si="163"/>
        <v>0</v>
      </c>
      <c r="BT78" s="15">
        <f t="shared" si="163"/>
        <v>0</v>
      </c>
      <c r="BU78" s="15">
        <f t="shared" si="163"/>
        <v>0</v>
      </c>
      <c r="BV78" s="15">
        <f t="shared" si="163"/>
        <v>0</v>
      </c>
      <c r="BW78" s="15">
        <f t="shared" si="163"/>
        <v>1</v>
      </c>
      <c r="BX78" s="15">
        <f t="shared" si="163"/>
        <v>1</v>
      </c>
      <c r="BY78" s="15">
        <f t="shared" si="163"/>
        <v>0</v>
      </c>
      <c r="BZ78" s="15">
        <f t="shared" si="163"/>
        <v>0</v>
      </c>
      <c r="CA78" s="15">
        <f t="shared" si="163"/>
        <v>0</v>
      </c>
      <c r="CB78" s="15">
        <f t="shared" si="163"/>
        <v>1</v>
      </c>
      <c r="CC78" s="15">
        <f t="shared" si="163"/>
        <v>1</v>
      </c>
      <c r="CD78" s="15">
        <f t="shared" si="163"/>
        <v>0</v>
      </c>
      <c r="CE78" s="15">
        <f t="shared" si="163"/>
        <v>1</v>
      </c>
      <c r="CF78" s="15">
        <f t="shared" si="163"/>
        <v>0</v>
      </c>
      <c r="CG78" s="15">
        <f t="shared" si="163"/>
        <v>0</v>
      </c>
      <c r="CH78" s="15">
        <f t="shared" si="163"/>
        <v>0</v>
      </c>
      <c r="CI78" s="15">
        <f t="shared" si="163"/>
        <v>0</v>
      </c>
      <c r="CJ78" s="15">
        <f t="shared" si="163"/>
        <v>1</v>
      </c>
      <c r="CK78" s="15">
        <f t="shared" si="163"/>
        <v>1</v>
      </c>
      <c r="CL78" s="15">
        <f t="shared" si="163"/>
        <v>1</v>
      </c>
      <c r="CM78" s="15">
        <f t="shared" si="163"/>
        <v>0</v>
      </c>
      <c r="CN78" s="15">
        <f t="shared" si="163"/>
        <v>1</v>
      </c>
      <c r="CO78" s="15">
        <f t="shared" si="163"/>
        <v>0</v>
      </c>
      <c r="CP78" s="15">
        <f t="shared" si="163"/>
        <v>1</v>
      </c>
      <c r="CQ78" s="15">
        <f t="shared" si="163"/>
        <v>0</v>
      </c>
      <c r="CR78" s="15">
        <f t="shared" si="163"/>
        <v>0</v>
      </c>
      <c r="CS78" s="15">
        <f t="shared" si="163"/>
        <v>1</v>
      </c>
      <c r="CT78" s="15">
        <f t="shared" si="163"/>
        <v>0</v>
      </c>
      <c r="CU78" s="15">
        <f t="shared" si="163"/>
        <v>1</v>
      </c>
      <c r="CV78" s="15">
        <f t="shared" si="163"/>
        <v>1</v>
      </c>
      <c r="CW78" s="15">
        <f t="shared" si="163"/>
        <v>1</v>
      </c>
      <c r="CX78" s="15">
        <f>IF(OR(CX$66&gt;=1,CX$67&gt;=1),1,0)</f>
        <v>0</v>
      </c>
      <c r="CY78" s="15">
        <f t="shared" si="163"/>
        <v>1</v>
      </c>
      <c r="CZ78" s="15">
        <f t="shared" si="163"/>
        <v>0</v>
      </c>
      <c r="DA78" s="15">
        <f t="shared" si="163"/>
        <v>0</v>
      </c>
      <c r="DB78" s="15">
        <f>IF(OR(DB$66&gt;=1,DB$67&gt;=1),1,0)</f>
        <v>0</v>
      </c>
      <c r="DC78" s="15">
        <f t="shared" si="163"/>
        <v>1</v>
      </c>
      <c r="DD78" s="15">
        <f t="shared" si="163"/>
        <v>1</v>
      </c>
      <c r="DE78" s="15">
        <f t="shared" si="163"/>
        <v>1</v>
      </c>
      <c r="DF78" s="15">
        <f t="shared" si="163"/>
        <v>1</v>
      </c>
      <c r="DG78" s="15">
        <f t="shared" si="163"/>
        <v>1</v>
      </c>
      <c r="DH78" s="15">
        <f t="shared" si="163"/>
        <v>1</v>
      </c>
      <c r="DI78" s="15">
        <f t="shared" si="163"/>
        <v>1</v>
      </c>
      <c r="DJ78" s="15">
        <f t="shared" si="163"/>
        <v>1</v>
      </c>
      <c r="DK78" s="15">
        <f t="shared" si="163"/>
        <v>0</v>
      </c>
      <c r="DL78" s="15">
        <f t="shared" si="163"/>
        <v>0</v>
      </c>
      <c r="DM78" s="15">
        <f t="shared" si="163"/>
        <v>0</v>
      </c>
      <c r="DN78" s="15">
        <f t="shared" si="163"/>
        <v>0</v>
      </c>
      <c r="DO78" s="15">
        <f t="shared" si="163"/>
        <v>1</v>
      </c>
      <c r="DP78" s="15">
        <f t="shared" si="163"/>
        <v>1</v>
      </c>
      <c r="DQ78" s="1"/>
      <c r="DR78" s="1"/>
      <c r="DS78" s="1"/>
      <c r="DT78" s="1"/>
      <c r="DU78" s="48">
        <f t="shared" si="151"/>
        <v>28</v>
      </c>
      <c r="DV78" s="53">
        <f t="shared" si="152"/>
        <v>14</v>
      </c>
      <c r="DW78" s="21">
        <f t="shared" si="153"/>
        <v>12</v>
      </c>
      <c r="DX78" s="21">
        <f t="shared" si="154"/>
        <v>8</v>
      </c>
      <c r="DY78" s="24">
        <f t="shared" si="155"/>
        <v>11</v>
      </c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64"/>
      <c r="GF78" s="1"/>
      <c r="GK78" s="64"/>
    </row>
    <row r="79" spans="1:194" s="11" customFormat="1" x14ac:dyDescent="0.25">
      <c r="A79" s="41" t="s">
        <v>19</v>
      </c>
      <c r="B79" s="15">
        <f>IF(OR(B$69&gt;=1,B$70&gt;=1),1,0)</f>
        <v>0</v>
      </c>
      <c r="C79" s="15">
        <f t="shared" ref="C79:BO79" si="164">IF(OR(C$69&gt;=1,C$70&gt;=1),1,0)</f>
        <v>0</v>
      </c>
      <c r="D79" s="15">
        <f t="shared" si="164"/>
        <v>0</v>
      </c>
      <c r="E79" s="15">
        <f t="shared" si="164"/>
        <v>0</v>
      </c>
      <c r="F79" s="15">
        <f t="shared" si="164"/>
        <v>0</v>
      </c>
      <c r="G79" s="15">
        <f t="shared" si="164"/>
        <v>0</v>
      </c>
      <c r="H79" s="15">
        <f t="shared" si="164"/>
        <v>0</v>
      </c>
      <c r="I79" s="15">
        <f t="shared" si="164"/>
        <v>0</v>
      </c>
      <c r="J79" s="15">
        <f t="shared" si="164"/>
        <v>0</v>
      </c>
      <c r="K79" s="15">
        <f t="shared" si="164"/>
        <v>0</v>
      </c>
      <c r="L79" s="15">
        <f t="shared" si="164"/>
        <v>1</v>
      </c>
      <c r="M79" s="15">
        <f t="shared" si="164"/>
        <v>0</v>
      </c>
      <c r="N79" s="15">
        <f t="shared" si="164"/>
        <v>0</v>
      </c>
      <c r="O79" s="15">
        <f t="shared" si="164"/>
        <v>0</v>
      </c>
      <c r="P79" s="15">
        <f t="shared" si="164"/>
        <v>0</v>
      </c>
      <c r="Q79" s="15">
        <f t="shared" si="164"/>
        <v>0</v>
      </c>
      <c r="R79" s="15">
        <f t="shared" si="164"/>
        <v>0</v>
      </c>
      <c r="S79" s="15">
        <f t="shared" si="164"/>
        <v>0</v>
      </c>
      <c r="T79" s="15">
        <f t="shared" si="164"/>
        <v>0</v>
      </c>
      <c r="U79" s="15">
        <f t="shared" si="164"/>
        <v>0</v>
      </c>
      <c r="V79" s="15">
        <f t="shared" si="164"/>
        <v>0</v>
      </c>
      <c r="W79" s="15">
        <f t="shared" si="164"/>
        <v>0</v>
      </c>
      <c r="X79" s="15">
        <f>IF(OR(X$69&gt;=1,X$70&gt;=1),1,0)</f>
        <v>0</v>
      </c>
      <c r="Y79" s="15">
        <f>IF(OR(Y$69&gt;=1,Y$70&gt;=1),1,0)</f>
        <v>0</v>
      </c>
      <c r="Z79" s="15">
        <f t="shared" si="164"/>
        <v>0</v>
      </c>
      <c r="AA79" s="15">
        <f t="shared" si="164"/>
        <v>0</v>
      </c>
      <c r="AB79" s="15">
        <f t="shared" si="164"/>
        <v>0</v>
      </c>
      <c r="AC79" s="15">
        <f t="shared" si="164"/>
        <v>0</v>
      </c>
      <c r="AD79" s="15">
        <f t="shared" si="164"/>
        <v>0</v>
      </c>
      <c r="AE79" s="15">
        <f t="shared" si="164"/>
        <v>0</v>
      </c>
      <c r="AF79" s="15">
        <f t="shared" si="164"/>
        <v>0</v>
      </c>
      <c r="AG79" s="15">
        <f t="shared" si="164"/>
        <v>0</v>
      </c>
      <c r="AH79" s="15">
        <f t="shared" si="164"/>
        <v>0</v>
      </c>
      <c r="AI79" s="15">
        <f t="shared" si="164"/>
        <v>0</v>
      </c>
      <c r="AJ79" s="15">
        <f t="shared" si="164"/>
        <v>0</v>
      </c>
      <c r="AK79" s="15">
        <f t="shared" si="164"/>
        <v>0</v>
      </c>
      <c r="AL79" s="15">
        <f t="shared" si="164"/>
        <v>0</v>
      </c>
      <c r="AM79" s="15">
        <f t="shared" si="164"/>
        <v>0</v>
      </c>
      <c r="AN79" s="15">
        <f t="shared" si="164"/>
        <v>0</v>
      </c>
      <c r="AO79" s="15">
        <f t="shared" si="164"/>
        <v>0</v>
      </c>
      <c r="AP79" s="15">
        <f t="shared" si="164"/>
        <v>0</v>
      </c>
      <c r="AQ79" s="15">
        <f t="shared" si="164"/>
        <v>0</v>
      </c>
      <c r="AR79" s="15">
        <f t="shared" si="164"/>
        <v>0</v>
      </c>
      <c r="AS79" s="15">
        <f t="shared" si="164"/>
        <v>0</v>
      </c>
      <c r="AT79" s="15">
        <f t="shared" si="164"/>
        <v>0</v>
      </c>
      <c r="AU79" s="15">
        <f t="shared" si="164"/>
        <v>1</v>
      </c>
      <c r="AV79" s="15">
        <f t="shared" si="164"/>
        <v>1</v>
      </c>
      <c r="AW79" s="15">
        <f t="shared" si="164"/>
        <v>0</v>
      </c>
      <c r="AX79" s="15">
        <f t="shared" si="164"/>
        <v>0</v>
      </c>
      <c r="AY79" s="15">
        <f t="shared" si="164"/>
        <v>0</v>
      </c>
      <c r="AZ79" s="15">
        <f t="shared" si="164"/>
        <v>0</v>
      </c>
      <c r="BA79" s="15">
        <f t="shared" si="164"/>
        <v>0</v>
      </c>
      <c r="BB79" s="15">
        <f t="shared" si="164"/>
        <v>0</v>
      </c>
      <c r="BC79" s="15">
        <f t="shared" si="164"/>
        <v>0</v>
      </c>
      <c r="BD79" s="15">
        <f t="shared" si="164"/>
        <v>0</v>
      </c>
      <c r="BE79" s="15">
        <f t="shared" si="164"/>
        <v>0</v>
      </c>
      <c r="BF79" s="15">
        <f t="shared" si="164"/>
        <v>0</v>
      </c>
      <c r="BG79" s="15">
        <f t="shared" si="164"/>
        <v>0</v>
      </c>
      <c r="BH79" s="15">
        <f t="shared" si="164"/>
        <v>0</v>
      </c>
      <c r="BI79" s="15">
        <f t="shared" si="164"/>
        <v>0</v>
      </c>
      <c r="BJ79" s="15">
        <f t="shared" si="164"/>
        <v>0</v>
      </c>
      <c r="BK79" s="15">
        <f t="shared" si="164"/>
        <v>0</v>
      </c>
      <c r="BL79" s="15">
        <f t="shared" si="164"/>
        <v>0</v>
      </c>
      <c r="BM79" s="15">
        <f t="shared" si="164"/>
        <v>0</v>
      </c>
      <c r="BN79" s="15">
        <f t="shared" si="164"/>
        <v>0</v>
      </c>
      <c r="BO79" s="15">
        <f t="shared" si="164"/>
        <v>0</v>
      </c>
      <c r="BP79" s="15">
        <f t="shared" ref="BP79:DP79" si="165">IF(OR(BP$69&gt;=1,BP$70&gt;=1),1,0)</f>
        <v>0</v>
      </c>
      <c r="BQ79" s="15">
        <f t="shared" si="165"/>
        <v>0</v>
      </c>
      <c r="BR79" s="15">
        <f t="shared" si="165"/>
        <v>0</v>
      </c>
      <c r="BS79" s="15">
        <f t="shared" si="165"/>
        <v>0</v>
      </c>
      <c r="BT79" s="15">
        <f t="shared" si="165"/>
        <v>0</v>
      </c>
      <c r="BU79" s="15">
        <f t="shared" si="165"/>
        <v>0</v>
      </c>
      <c r="BV79" s="15">
        <f t="shared" si="165"/>
        <v>0</v>
      </c>
      <c r="BW79" s="15">
        <f t="shared" si="165"/>
        <v>0</v>
      </c>
      <c r="BX79" s="15">
        <f t="shared" si="165"/>
        <v>0</v>
      </c>
      <c r="BY79" s="15">
        <f t="shared" si="165"/>
        <v>1</v>
      </c>
      <c r="BZ79" s="15">
        <f t="shared" si="165"/>
        <v>1</v>
      </c>
      <c r="CA79" s="15">
        <f t="shared" si="165"/>
        <v>0</v>
      </c>
      <c r="CB79" s="15">
        <f t="shared" si="165"/>
        <v>0</v>
      </c>
      <c r="CC79" s="15">
        <f t="shared" si="165"/>
        <v>0</v>
      </c>
      <c r="CD79" s="15">
        <f t="shared" si="165"/>
        <v>0</v>
      </c>
      <c r="CE79" s="15">
        <f t="shared" si="165"/>
        <v>0</v>
      </c>
      <c r="CF79" s="15">
        <f t="shared" si="165"/>
        <v>0</v>
      </c>
      <c r="CG79" s="15">
        <f t="shared" si="165"/>
        <v>0</v>
      </c>
      <c r="CH79" s="15">
        <f t="shared" si="165"/>
        <v>0</v>
      </c>
      <c r="CI79" s="15">
        <f t="shared" si="165"/>
        <v>0</v>
      </c>
      <c r="CJ79" s="15">
        <f t="shared" si="165"/>
        <v>0</v>
      </c>
      <c r="CK79" s="15">
        <f t="shared" si="165"/>
        <v>0</v>
      </c>
      <c r="CL79" s="15">
        <f t="shared" si="165"/>
        <v>0</v>
      </c>
      <c r="CM79" s="15">
        <f t="shared" si="165"/>
        <v>0</v>
      </c>
      <c r="CN79" s="15">
        <f t="shared" si="165"/>
        <v>0</v>
      </c>
      <c r="CO79" s="15">
        <f t="shared" si="165"/>
        <v>0</v>
      </c>
      <c r="CP79" s="15">
        <f t="shared" si="165"/>
        <v>0</v>
      </c>
      <c r="CQ79" s="15">
        <f t="shared" si="165"/>
        <v>0</v>
      </c>
      <c r="CR79" s="15">
        <f t="shared" si="165"/>
        <v>0</v>
      </c>
      <c r="CS79" s="15">
        <f t="shared" si="165"/>
        <v>0</v>
      </c>
      <c r="CT79" s="15">
        <f t="shared" si="165"/>
        <v>0</v>
      </c>
      <c r="CU79" s="15">
        <f t="shared" si="165"/>
        <v>0</v>
      </c>
      <c r="CV79" s="15">
        <f t="shared" si="165"/>
        <v>0</v>
      </c>
      <c r="CW79" s="15">
        <f t="shared" si="165"/>
        <v>0</v>
      </c>
      <c r="CX79" s="15">
        <f>IF(OR(CX$69&gt;=1,CX$70&gt;=1),1,0)</f>
        <v>0</v>
      </c>
      <c r="CY79" s="15">
        <f t="shared" si="165"/>
        <v>0</v>
      </c>
      <c r="CZ79" s="15">
        <f t="shared" si="165"/>
        <v>0</v>
      </c>
      <c r="DA79" s="15">
        <f t="shared" si="165"/>
        <v>0</v>
      </c>
      <c r="DB79" s="15">
        <f>IF(OR(DB$69&gt;=1,DB$70&gt;=1),1,0)</f>
        <v>0</v>
      </c>
      <c r="DC79" s="15">
        <f t="shared" si="165"/>
        <v>0</v>
      </c>
      <c r="DD79" s="15">
        <f t="shared" si="165"/>
        <v>0</v>
      </c>
      <c r="DE79" s="15">
        <f t="shared" si="165"/>
        <v>0</v>
      </c>
      <c r="DF79" s="15">
        <f t="shared" si="165"/>
        <v>0</v>
      </c>
      <c r="DG79" s="15">
        <f t="shared" si="165"/>
        <v>0</v>
      </c>
      <c r="DH79" s="15">
        <f t="shared" si="165"/>
        <v>0</v>
      </c>
      <c r="DI79" s="15">
        <f t="shared" si="165"/>
        <v>0</v>
      </c>
      <c r="DJ79" s="15">
        <f t="shared" si="165"/>
        <v>0</v>
      </c>
      <c r="DK79" s="15">
        <f t="shared" si="165"/>
        <v>1</v>
      </c>
      <c r="DL79" s="15">
        <f t="shared" si="165"/>
        <v>0</v>
      </c>
      <c r="DM79" s="15">
        <f t="shared" si="165"/>
        <v>0</v>
      </c>
      <c r="DN79" s="15">
        <f t="shared" si="165"/>
        <v>0</v>
      </c>
      <c r="DO79" s="15">
        <f t="shared" si="165"/>
        <v>0</v>
      </c>
      <c r="DP79" s="15">
        <f t="shared" si="165"/>
        <v>0</v>
      </c>
      <c r="DQ79" s="1"/>
      <c r="DR79" s="1"/>
      <c r="DS79" s="1"/>
      <c r="DT79" s="1"/>
      <c r="DU79" s="48">
        <f t="shared" si="151"/>
        <v>4</v>
      </c>
      <c r="DV79" s="53">
        <f t="shared" si="152"/>
        <v>0</v>
      </c>
      <c r="DW79" s="21">
        <f t="shared" si="153"/>
        <v>3</v>
      </c>
      <c r="DX79" s="21">
        <f t="shared" si="154"/>
        <v>1</v>
      </c>
      <c r="DY79" s="24">
        <f t="shared" si="155"/>
        <v>0</v>
      </c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64"/>
      <c r="GF79" s="1"/>
      <c r="GK79" s="64"/>
    </row>
    <row r="80" spans="1:194" s="11" customFormat="1" x14ac:dyDescent="0.25">
      <c r="A80" s="41" t="s">
        <v>43</v>
      </c>
      <c r="B80" s="15">
        <f>IF(OR(B$71&gt;=1),1,0)</f>
        <v>0</v>
      </c>
      <c r="C80" s="15">
        <f t="shared" ref="C80:BO80" si="166">IF(OR(C$71&gt;=1),1,0)</f>
        <v>1</v>
      </c>
      <c r="D80" s="15">
        <f t="shared" si="166"/>
        <v>0</v>
      </c>
      <c r="E80" s="15">
        <f t="shared" si="166"/>
        <v>0</v>
      </c>
      <c r="F80" s="15">
        <f t="shared" si="166"/>
        <v>0</v>
      </c>
      <c r="G80" s="15">
        <f t="shared" si="166"/>
        <v>0</v>
      </c>
      <c r="H80" s="15">
        <f t="shared" si="166"/>
        <v>0</v>
      </c>
      <c r="I80" s="15">
        <f t="shared" si="166"/>
        <v>0</v>
      </c>
      <c r="J80" s="15">
        <f t="shared" si="166"/>
        <v>0</v>
      </c>
      <c r="K80" s="15">
        <f t="shared" si="166"/>
        <v>0</v>
      </c>
      <c r="L80" s="15">
        <f t="shared" si="166"/>
        <v>0</v>
      </c>
      <c r="M80" s="15">
        <f t="shared" si="166"/>
        <v>0</v>
      </c>
      <c r="N80" s="15">
        <f t="shared" si="166"/>
        <v>0</v>
      </c>
      <c r="O80" s="15">
        <f t="shared" si="166"/>
        <v>0</v>
      </c>
      <c r="P80" s="15">
        <f t="shared" si="166"/>
        <v>0</v>
      </c>
      <c r="Q80" s="15">
        <f t="shared" si="166"/>
        <v>0</v>
      </c>
      <c r="R80" s="15">
        <f t="shared" si="166"/>
        <v>0</v>
      </c>
      <c r="S80" s="15">
        <f t="shared" si="166"/>
        <v>0</v>
      </c>
      <c r="T80" s="15">
        <f t="shared" si="166"/>
        <v>0</v>
      </c>
      <c r="U80" s="15">
        <f t="shared" si="166"/>
        <v>0</v>
      </c>
      <c r="V80" s="15">
        <f t="shared" si="166"/>
        <v>0</v>
      </c>
      <c r="W80" s="15">
        <f t="shared" si="166"/>
        <v>0</v>
      </c>
      <c r="X80" s="15">
        <f>IF(OR(X$71&gt;=1),1,0)</f>
        <v>0</v>
      </c>
      <c r="Y80" s="15">
        <f>IF(OR(Y$71&gt;=1),1,0)</f>
        <v>0</v>
      </c>
      <c r="Z80" s="15">
        <f t="shared" si="166"/>
        <v>0</v>
      </c>
      <c r="AA80" s="15">
        <f t="shared" si="166"/>
        <v>0</v>
      </c>
      <c r="AB80" s="15">
        <f t="shared" si="166"/>
        <v>0</v>
      </c>
      <c r="AC80" s="15">
        <f t="shared" si="166"/>
        <v>0</v>
      </c>
      <c r="AD80" s="15">
        <f t="shared" si="166"/>
        <v>0</v>
      </c>
      <c r="AE80" s="15">
        <f t="shared" si="166"/>
        <v>0</v>
      </c>
      <c r="AF80" s="15">
        <f t="shared" si="166"/>
        <v>0</v>
      </c>
      <c r="AG80" s="15">
        <f t="shared" si="166"/>
        <v>0</v>
      </c>
      <c r="AH80" s="15">
        <f t="shared" si="166"/>
        <v>0</v>
      </c>
      <c r="AI80" s="15">
        <f t="shared" si="166"/>
        <v>0</v>
      </c>
      <c r="AJ80" s="15">
        <f t="shared" si="166"/>
        <v>0</v>
      </c>
      <c r="AK80" s="15">
        <f t="shared" si="166"/>
        <v>0</v>
      </c>
      <c r="AL80" s="15">
        <f t="shared" si="166"/>
        <v>0</v>
      </c>
      <c r="AM80" s="15">
        <f t="shared" si="166"/>
        <v>1</v>
      </c>
      <c r="AN80" s="15">
        <f t="shared" si="166"/>
        <v>0</v>
      </c>
      <c r="AO80" s="15">
        <f t="shared" si="166"/>
        <v>0</v>
      </c>
      <c r="AP80" s="15">
        <f t="shared" si="166"/>
        <v>0</v>
      </c>
      <c r="AQ80" s="15">
        <f t="shared" si="166"/>
        <v>0</v>
      </c>
      <c r="AR80" s="15">
        <f t="shared" si="166"/>
        <v>0</v>
      </c>
      <c r="AS80" s="15">
        <f t="shared" si="166"/>
        <v>0</v>
      </c>
      <c r="AT80" s="15">
        <f t="shared" si="166"/>
        <v>0</v>
      </c>
      <c r="AU80" s="15">
        <f t="shared" si="166"/>
        <v>0</v>
      </c>
      <c r="AV80" s="15">
        <f t="shared" si="166"/>
        <v>0</v>
      </c>
      <c r="AW80" s="15">
        <f t="shared" si="166"/>
        <v>0</v>
      </c>
      <c r="AX80" s="15">
        <f t="shared" si="166"/>
        <v>0</v>
      </c>
      <c r="AY80" s="15">
        <f t="shared" si="166"/>
        <v>0</v>
      </c>
      <c r="AZ80" s="15">
        <f t="shared" si="166"/>
        <v>0</v>
      </c>
      <c r="BA80" s="15">
        <f t="shared" si="166"/>
        <v>0</v>
      </c>
      <c r="BB80" s="15">
        <f t="shared" si="166"/>
        <v>0</v>
      </c>
      <c r="BC80" s="15">
        <f t="shared" si="166"/>
        <v>0</v>
      </c>
      <c r="BD80" s="15">
        <f t="shared" si="166"/>
        <v>0</v>
      </c>
      <c r="BE80" s="15">
        <f t="shared" si="166"/>
        <v>0</v>
      </c>
      <c r="BF80" s="15">
        <f t="shared" si="166"/>
        <v>0</v>
      </c>
      <c r="BG80" s="15">
        <f t="shared" si="166"/>
        <v>0</v>
      </c>
      <c r="BH80" s="15">
        <f t="shared" si="166"/>
        <v>0</v>
      </c>
      <c r="BI80" s="15">
        <f t="shared" si="166"/>
        <v>0</v>
      </c>
      <c r="BJ80" s="15">
        <f t="shared" si="166"/>
        <v>0</v>
      </c>
      <c r="BK80" s="15">
        <f t="shared" si="166"/>
        <v>0</v>
      </c>
      <c r="BL80" s="15">
        <f t="shared" si="166"/>
        <v>0</v>
      </c>
      <c r="BM80" s="15">
        <f t="shared" si="166"/>
        <v>0</v>
      </c>
      <c r="BN80" s="15">
        <f t="shared" si="166"/>
        <v>0</v>
      </c>
      <c r="BO80" s="15">
        <f t="shared" si="166"/>
        <v>0</v>
      </c>
      <c r="BP80" s="15">
        <f t="shared" ref="BP80:DP80" si="167">IF(OR(BP$71&gt;=1),1,0)</f>
        <v>0</v>
      </c>
      <c r="BQ80" s="15">
        <f t="shared" si="167"/>
        <v>0</v>
      </c>
      <c r="BR80" s="15">
        <f t="shared" si="167"/>
        <v>0</v>
      </c>
      <c r="BS80" s="15">
        <f t="shared" si="167"/>
        <v>0</v>
      </c>
      <c r="BT80" s="15">
        <f t="shared" si="167"/>
        <v>0</v>
      </c>
      <c r="BU80" s="15">
        <f t="shared" si="167"/>
        <v>0</v>
      </c>
      <c r="BV80" s="15">
        <f t="shared" si="167"/>
        <v>1</v>
      </c>
      <c r="BW80" s="15">
        <f t="shared" si="167"/>
        <v>0</v>
      </c>
      <c r="BX80" s="15">
        <f t="shared" si="167"/>
        <v>0</v>
      </c>
      <c r="BY80" s="15">
        <f t="shared" si="167"/>
        <v>0</v>
      </c>
      <c r="BZ80" s="15">
        <f t="shared" si="167"/>
        <v>0</v>
      </c>
      <c r="CA80" s="15">
        <f t="shared" si="167"/>
        <v>0</v>
      </c>
      <c r="CB80" s="15">
        <f t="shared" si="167"/>
        <v>0</v>
      </c>
      <c r="CC80" s="15">
        <f t="shared" si="167"/>
        <v>0</v>
      </c>
      <c r="CD80" s="15">
        <f t="shared" si="167"/>
        <v>0</v>
      </c>
      <c r="CE80" s="15">
        <f t="shared" si="167"/>
        <v>0</v>
      </c>
      <c r="CF80" s="15">
        <f t="shared" si="167"/>
        <v>0</v>
      </c>
      <c r="CG80" s="15">
        <f t="shared" si="167"/>
        <v>0</v>
      </c>
      <c r="CH80" s="15">
        <f t="shared" si="167"/>
        <v>0</v>
      </c>
      <c r="CI80" s="15">
        <f t="shared" si="167"/>
        <v>0</v>
      </c>
      <c r="CJ80" s="15">
        <f t="shared" si="167"/>
        <v>0</v>
      </c>
      <c r="CK80" s="15">
        <f t="shared" si="167"/>
        <v>0</v>
      </c>
      <c r="CL80" s="15">
        <f t="shared" si="167"/>
        <v>0</v>
      </c>
      <c r="CM80" s="15">
        <f t="shared" si="167"/>
        <v>0</v>
      </c>
      <c r="CN80" s="15">
        <f t="shared" si="167"/>
        <v>0</v>
      </c>
      <c r="CO80" s="15">
        <f t="shared" si="167"/>
        <v>0</v>
      </c>
      <c r="CP80" s="15">
        <f t="shared" si="167"/>
        <v>0</v>
      </c>
      <c r="CQ80" s="15">
        <f t="shared" si="167"/>
        <v>0</v>
      </c>
      <c r="CR80" s="15">
        <f t="shared" si="167"/>
        <v>0</v>
      </c>
      <c r="CS80" s="15">
        <f t="shared" si="167"/>
        <v>0</v>
      </c>
      <c r="CT80" s="15">
        <f t="shared" si="167"/>
        <v>0</v>
      </c>
      <c r="CU80" s="15">
        <f t="shared" si="167"/>
        <v>0</v>
      </c>
      <c r="CV80" s="15">
        <f t="shared" si="167"/>
        <v>0</v>
      </c>
      <c r="CW80" s="15">
        <f t="shared" si="167"/>
        <v>0</v>
      </c>
      <c r="CX80" s="15">
        <f>IF(OR(CX$71&gt;=1),1,0)</f>
        <v>0</v>
      </c>
      <c r="CY80" s="15">
        <f t="shared" si="167"/>
        <v>0</v>
      </c>
      <c r="CZ80" s="15">
        <f t="shared" si="167"/>
        <v>0</v>
      </c>
      <c r="DA80" s="15">
        <f t="shared" si="167"/>
        <v>0</v>
      </c>
      <c r="DB80" s="15">
        <f>IF(OR(DB$71&gt;=1),1,0)</f>
        <v>0</v>
      </c>
      <c r="DC80" s="15">
        <f t="shared" si="167"/>
        <v>0</v>
      </c>
      <c r="DD80" s="15">
        <f t="shared" si="167"/>
        <v>0</v>
      </c>
      <c r="DE80" s="15">
        <f t="shared" si="167"/>
        <v>0</v>
      </c>
      <c r="DF80" s="15">
        <f t="shared" si="167"/>
        <v>0</v>
      </c>
      <c r="DG80" s="15">
        <f t="shared" si="167"/>
        <v>0</v>
      </c>
      <c r="DH80" s="15">
        <f t="shared" si="167"/>
        <v>0</v>
      </c>
      <c r="DI80" s="15">
        <f t="shared" si="167"/>
        <v>0</v>
      </c>
      <c r="DJ80" s="15">
        <f t="shared" si="167"/>
        <v>0</v>
      </c>
      <c r="DK80" s="15">
        <f t="shared" si="167"/>
        <v>0</v>
      </c>
      <c r="DL80" s="15">
        <f t="shared" si="167"/>
        <v>0</v>
      </c>
      <c r="DM80" s="15">
        <f t="shared" si="167"/>
        <v>0</v>
      </c>
      <c r="DN80" s="15">
        <f t="shared" si="167"/>
        <v>1</v>
      </c>
      <c r="DO80" s="15">
        <f t="shared" si="167"/>
        <v>0</v>
      </c>
      <c r="DP80" s="15">
        <f t="shared" si="167"/>
        <v>0</v>
      </c>
      <c r="DQ80" s="1"/>
      <c r="DR80" s="1"/>
      <c r="DS80" s="1"/>
      <c r="DT80" s="1"/>
      <c r="DU80" s="48">
        <f t="shared" si="151"/>
        <v>4</v>
      </c>
      <c r="DV80" s="53">
        <f t="shared" si="152"/>
        <v>0</v>
      </c>
      <c r="DW80" s="21">
        <f t="shared" si="153"/>
        <v>4</v>
      </c>
      <c r="DX80" s="21">
        <f t="shared" si="154"/>
        <v>0</v>
      </c>
      <c r="DY80" s="24">
        <f t="shared" si="155"/>
        <v>0</v>
      </c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64"/>
      <c r="GF80" s="1"/>
      <c r="GK80" s="64"/>
    </row>
    <row r="81" spans="1:194" s="11" customFormat="1" ht="13.8" thickBot="1" x14ac:dyDescent="0.3">
      <c r="A81" s="41" t="s">
        <v>18</v>
      </c>
      <c r="B81" s="15">
        <f>IF(OR(B$72&gt;=1),1,0)</f>
        <v>0</v>
      </c>
      <c r="C81" s="15">
        <f t="shared" ref="C81:BO81" si="168">IF(OR(C$72&gt;=1),1,0)</f>
        <v>0</v>
      </c>
      <c r="D81" s="15">
        <f t="shared" si="168"/>
        <v>0</v>
      </c>
      <c r="E81" s="15">
        <f t="shared" si="168"/>
        <v>0</v>
      </c>
      <c r="F81" s="15">
        <f t="shared" si="168"/>
        <v>1</v>
      </c>
      <c r="G81" s="15">
        <f t="shared" si="168"/>
        <v>1</v>
      </c>
      <c r="H81" s="15">
        <f t="shared" si="168"/>
        <v>1</v>
      </c>
      <c r="I81" s="15">
        <f t="shared" si="168"/>
        <v>0</v>
      </c>
      <c r="J81" s="15">
        <f t="shared" si="168"/>
        <v>1</v>
      </c>
      <c r="K81" s="15">
        <f t="shared" si="168"/>
        <v>1</v>
      </c>
      <c r="L81" s="15">
        <f t="shared" si="168"/>
        <v>1</v>
      </c>
      <c r="M81" s="15">
        <f t="shared" si="168"/>
        <v>1</v>
      </c>
      <c r="N81" s="15">
        <f t="shared" si="168"/>
        <v>1</v>
      </c>
      <c r="O81" s="15">
        <f t="shared" si="168"/>
        <v>0</v>
      </c>
      <c r="P81" s="15">
        <f t="shared" si="168"/>
        <v>1</v>
      </c>
      <c r="Q81" s="15">
        <f t="shared" si="168"/>
        <v>0</v>
      </c>
      <c r="R81" s="15">
        <f t="shared" si="168"/>
        <v>0</v>
      </c>
      <c r="S81" s="15">
        <f t="shared" si="168"/>
        <v>0</v>
      </c>
      <c r="T81" s="15">
        <f t="shared" si="168"/>
        <v>0</v>
      </c>
      <c r="U81" s="15">
        <f t="shared" si="168"/>
        <v>1</v>
      </c>
      <c r="V81" s="15">
        <f t="shared" si="168"/>
        <v>0</v>
      </c>
      <c r="W81" s="15">
        <f t="shared" si="168"/>
        <v>1</v>
      </c>
      <c r="X81" s="15">
        <f>IF(OR(X$72&gt;=1),1,0)</f>
        <v>0</v>
      </c>
      <c r="Y81" s="15">
        <f>IF(OR(Y$72&gt;=1),1,0)</f>
        <v>0</v>
      </c>
      <c r="Z81" s="15">
        <f t="shared" si="168"/>
        <v>0</v>
      </c>
      <c r="AA81" s="15">
        <f t="shared" si="168"/>
        <v>0</v>
      </c>
      <c r="AB81" s="15">
        <f t="shared" si="168"/>
        <v>0</v>
      </c>
      <c r="AC81" s="15">
        <f t="shared" si="168"/>
        <v>0</v>
      </c>
      <c r="AD81" s="15">
        <f t="shared" si="168"/>
        <v>0</v>
      </c>
      <c r="AE81" s="15">
        <f t="shared" si="168"/>
        <v>1</v>
      </c>
      <c r="AF81" s="15">
        <f t="shared" si="168"/>
        <v>0</v>
      </c>
      <c r="AG81" s="15">
        <f t="shared" si="168"/>
        <v>0</v>
      </c>
      <c r="AH81" s="15">
        <f t="shared" si="168"/>
        <v>1</v>
      </c>
      <c r="AI81" s="15">
        <f t="shared" si="168"/>
        <v>1</v>
      </c>
      <c r="AJ81" s="15">
        <f t="shared" si="168"/>
        <v>0</v>
      </c>
      <c r="AK81" s="15">
        <f t="shared" si="168"/>
        <v>1</v>
      </c>
      <c r="AL81" s="15">
        <f t="shared" si="168"/>
        <v>1</v>
      </c>
      <c r="AM81" s="15">
        <f t="shared" si="168"/>
        <v>0</v>
      </c>
      <c r="AN81" s="15">
        <f t="shared" si="168"/>
        <v>0</v>
      </c>
      <c r="AO81" s="15">
        <f t="shared" si="168"/>
        <v>0</v>
      </c>
      <c r="AP81" s="15">
        <f t="shared" si="168"/>
        <v>0</v>
      </c>
      <c r="AQ81" s="15">
        <f t="shared" si="168"/>
        <v>0</v>
      </c>
      <c r="AR81" s="15">
        <f t="shared" si="168"/>
        <v>0</v>
      </c>
      <c r="AS81" s="15">
        <f t="shared" si="168"/>
        <v>0</v>
      </c>
      <c r="AT81" s="15">
        <f t="shared" si="168"/>
        <v>1</v>
      </c>
      <c r="AU81" s="15">
        <f t="shared" si="168"/>
        <v>0</v>
      </c>
      <c r="AV81" s="15">
        <f t="shared" si="168"/>
        <v>0</v>
      </c>
      <c r="AW81" s="15">
        <f t="shared" si="168"/>
        <v>0</v>
      </c>
      <c r="AX81" s="15">
        <f t="shared" si="168"/>
        <v>0</v>
      </c>
      <c r="AY81" s="15">
        <f t="shared" si="168"/>
        <v>0</v>
      </c>
      <c r="AZ81" s="15">
        <f t="shared" si="168"/>
        <v>0</v>
      </c>
      <c r="BA81" s="15">
        <f t="shared" si="168"/>
        <v>0</v>
      </c>
      <c r="BB81" s="15">
        <f t="shared" si="168"/>
        <v>1</v>
      </c>
      <c r="BC81" s="15">
        <f t="shared" si="168"/>
        <v>1</v>
      </c>
      <c r="BD81" s="15">
        <f t="shared" si="168"/>
        <v>0</v>
      </c>
      <c r="BE81" s="15">
        <f t="shared" si="168"/>
        <v>0</v>
      </c>
      <c r="BF81" s="15">
        <f t="shared" si="168"/>
        <v>0</v>
      </c>
      <c r="BG81" s="15">
        <f t="shared" si="168"/>
        <v>0</v>
      </c>
      <c r="BH81" s="15">
        <f t="shared" si="168"/>
        <v>1</v>
      </c>
      <c r="BI81" s="15">
        <f t="shared" si="168"/>
        <v>1</v>
      </c>
      <c r="BJ81" s="15">
        <f t="shared" si="168"/>
        <v>0</v>
      </c>
      <c r="BK81" s="15">
        <f t="shared" si="168"/>
        <v>0</v>
      </c>
      <c r="BL81" s="15">
        <f t="shared" si="168"/>
        <v>0</v>
      </c>
      <c r="BM81" s="15">
        <f t="shared" si="168"/>
        <v>1</v>
      </c>
      <c r="BN81" s="15">
        <f t="shared" si="168"/>
        <v>1</v>
      </c>
      <c r="BO81" s="15">
        <f t="shared" si="168"/>
        <v>1</v>
      </c>
      <c r="BP81" s="15">
        <f t="shared" ref="BP81:DP81" si="169">IF(OR(BP$72&gt;=1),1,0)</f>
        <v>0</v>
      </c>
      <c r="BQ81" s="15">
        <f t="shared" si="169"/>
        <v>0</v>
      </c>
      <c r="BR81" s="15">
        <f t="shared" si="169"/>
        <v>1</v>
      </c>
      <c r="BS81" s="15">
        <f t="shared" si="169"/>
        <v>1</v>
      </c>
      <c r="BT81" s="15">
        <f t="shared" si="169"/>
        <v>0</v>
      </c>
      <c r="BU81" s="15">
        <f t="shared" si="169"/>
        <v>0</v>
      </c>
      <c r="BV81" s="15">
        <f t="shared" si="169"/>
        <v>0</v>
      </c>
      <c r="BW81" s="15">
        <f t="shared" si="169"/>
        <v>0</v>
      </c>
      <c r="BX81" s="15">
        <f t="shared" si="169"/>
        <v>0</v>
      </c>
      <c r="BY81" s="15">
        <f t="shared" si="169"/>
        <v>0</v>
      </c>
      <c r="BZ81" s="15">
        <f t="shared" si="169"/>
        <v>0</v>
      </c>
      <c r="CA81" s="15">
        <f t="shared" si="169"/>
        <v>0</v>
      </c>
      <c r="CB81" s="15">
        <f t="shared" si="169"/>
        <v>0</v>
      </c>
      <c r="CC81" s="15">
        <f t="shared" si="169"/>
        <v>0</v>
      </c>
      <c r="CD81" s="15">
        <f t="shared" si="169"/>
        <v>1</v>
      </c>
      <c r="CE81" s="15">
        <f t="shared" si="169"/>
        <v>0</v>
      </c>
      <c r="CF81" s="15">
        <f t="shared" si="169"/>
        <v>1</v>
      </c>
      <c r="CG81" s="15">
        <f t="shared" si="169"/>
        <v>1</v>
      </c>
      <c r="CH81" s="15">
        <f t="shared" si="169"/>
        <v>1</v>
      </c>
      <c r="CI81" s="15">
        <f t="shared" si="169"/>
        <v>1</v>
      </c>
      <c r="CJ81" s="15">
        <f t="shared" si="169"/>
        <v>0</v>
      </c>
      <c r="CK81" s="15">
        <f t="shared" si="169"/>
        <v>0</v>
      </c>
      <c r="CL81" s="15">
        <f t="shared" si="169"/>
        <v>1</v>
      </c>
      <c r="CM81" s="15">
        <f t="shared" si="169"/>
        <v>1</v>
      </c>
      <c r="CN81" s="15">
        <f t="shared" si="169"/>
        <v>0</v>
      </c>
      <c r="CO81" s="15">
        <f t="shared" si="169"/>
        <v>0</v>
      </c>
      <c r="CP81" s="15">
        <f t="shared" si="169"/>
        <v>0</v>
      </c>
      <c r="CQ81" s="15">
        <f t="shared" si="169"/>
        <v>0</v>
      </c>
      <c r="CR81" s="15">
        <f t="shared" si="169"/>
        <v>1</v>
      </c>
      <c r="CS81" s="15">
        <f t="shared" si="169"/>
        <v>0</v>
      </c>
      <c r="CT81" s="15">
        <f t="shared" si="169"/>
        <v>0</v>
      </c>
      <c r="CU81" s="15">
        <f t="shared" si="169"/>
        <v>0</v>
      </c>
      <c r="CV81" s="15">
        <f t="shared" si="169"/>
        <v>0</v>
      </c>
      <c r="CW81" s="15">
        <f t="shared" si="169"/>
        <v>0</v>
      </c>
      <c r="CX81" s="15">
        <f>IF(OR(CX$72&gt;=1),1,0)</f>
        <v>1</v>
      </c>
      <c r="CY81" s="15">
        <f t="shared" si="169"/>
        <v>0</v>
      </c>
      <c r="CZ81" s="15">
        <f t="shared" si="169"/>
        <v>0</v>
      </c>
      <c r="DA81" s="15">
        <f t="shared" si="169"/>
        <v>1</v>
      </c>
      <c r="DB81" s="15">
        <f>IF(OR(DB$72&gt;=1),1,0)</f>
        <v>0</v>
      </c>
      <c r="DC81" s="15">
        <f t="shared" si="169"/>
        <v>0</v>
      </c>
      <c r="DD81" s="15">
        <f t="shared" si="169"/>
        <v>1</v>
      </c>
      <c r="DE81" s="15">
        <f t="shared" si="169"/>
        <v>0</v>
      </c>
      <c r="DF81" s="15">
        <f t="shared" si="169"/>
        <v>0</v>
      </c>
      <c r="DG81" s="15">
        <f t="shared" si="169"/>
        <v>0</v>
      </c>
      <c r="DH81" s="15">
        <f t="shared" si="169"/>
        <v>0</v>
      </c>
      <c r="DI81" s="15">
        <f t="shared" si="169"/>
        <v>0</v>
      </c>
      <c r="DJ81" s="15">
        <f t="shared" si="169"/>
        <v>0</v>
      </c>
      <c r="DK81" s="15">
        <f t="shared" si="169"/>
        <v>1</v>
      </c>
      <c r="DL81" s="15">
        <f t="shared" si="169"/>
        <v>0</v>
      </c>
      <c r="DM81" s="15">
        <f t="shared" si="169"/>
        <v>0</v>
      </c>
      <c r="DN81" s="15">
        <f t="shared" si="169"/>
        <v>0</v>
      </c>
      <c r="DO81" s="15">
        <f t="shared" si="169"/>
        <v>0</v>
      </c>
      <c r="DP81" s="15">
        <f t="shared" si="169"/>
        <v>0</v>
      </c>
      <c r="DQ81" s="1"/>
      <c r="DR81" s="1"/>
      <c r="DS81" s="1"/>
      <c r="DT81" s="1"/>
      <c r="DU81" s="48">
        <f t="shared" si="151"/>
        <v>18</v>
      </c>
      <c r="DV81" s="54">
        <f t="shared" si="152"/>
        <v>2</v>
      </c>
      <c r="DW81" s="25">
        <f t="shared" si="153"/>
        <v>13</v>
      </c>
      <c r="DX81" s="25">
        <f t="shared" si="154"/>
        <v>2</v>
      </c>
      <c r="DY81" s="26">
        <f t="shared" si="155"/>
        <v>3</v>
      </c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64"/>
      <c r="GF81" s="1"/>
      <c r="GG81" s="5"/>
      <c r="GH81" s="5"/>
      <c r="GI81" s="5"/>
      <c r="GJ81" s="5"/>
      <c r="GK81" s="64"/>
    </row>
    <row r="82" spans="1:194" s="11" customFormat="1" ht="14.4" thickTop="1" thickBot="1" x14ac:dyDescent="0.3">
      <c r="A82" s="56" t="s">
        <v>11</v>
      </c>
      <c r="B82" s="15">
        <f>SUM(B75:B81)</f>
        <v>1</v>
      </c>
      <c r="C82" s="15">
        <f>SUM(C76:C81)</f>
        <v>1</v>
      </c>
      <c r="D82" s="15">
        <f t="shared" ref="D82:AJ82" si="170">SUM(D75:D81)</f>
        <v>2</v>
      </c>
      <c r="E82" s="15">
        <f t="shared" si="170"/>
        <v>2</v>
      </c>
      <c r="F82" s="15">
        <f t="shared" si="170"/>
        <v>1</v>
      </c>
      <c r="G82" s="15">
        <f t="shared" si="170"/>
        <v>1</v>
      </c>
      <c r="H82" s="15">
        <f t="shared" si="170"/>
        <v>1</v>
      </c>
      <c r="I82" s="15">
        <f t="shared" si="170"/>
        <v>1</v>
      </c>
      <c r="J82" s="15">
        <f t="shared" si="170"/>
        <v>1</v>
      </c>
      <c r="K82" s="15">
        <f t="shared" si="170"/>
        <v>2</v>
      </c>
      <c r="L82" s="15">
        <f t="shared" si="170"/>
        <v>2</v>
      </c>
      <c r="M82" s="15">
        <f t="shared" si="170"/>
        <v>1</v>
      </c>
      <c r="N82" s="15">
        <f t="shared" si="170"/>
        <v>1</v>
      </c>
      <c r="O82" s="15">
        <f t="shared" si="170"/>
        <v>1</v>
      </c>
      <c r="P82" s="15">
        <f t="shared" si="170"/>
        <v>2</v>
      </c>
      <c r="Q82" s="15">
        <f t="shared" si="170"/>
        <v>1</v>
      </c>
      <c r="R82" s="15">
        <f t="shared" si="170"/>
        <v>2</v>
      </c>
      <c r="S82" s="15">
        <f t="shared" si="170"/>
        <v>2</v>
      </c>
      <c r="T82" s="15">
        <f t="shared" si="170"/>
        <v>1</v>
      </c>
      <c r="U82" s="15">
        <f t="shared" si="170"/>
        <v>3</v>
      </c>
      <c r="V82" s="15">
        <f t="shared" si="170"/>
        <v>1</v>
      </c>
      <c r="W82" s="15">
        <f t="shared" si="170"/>
        <v>2</v>
      </c>
      <c r="X82" s="15">
        <f>SUM(X75:X81)</f>
        <v>1</v>
      </c>
      <c r="Y82" s="15">
        <f>SUM(Y75:Y81)</f>
        <v>2</v>
      </c>
      <c r="Z82" s="15">
        <f t="shared" si="170"/>
        <v>2</v>
      </c>
      <c r="AA82" s="15">
        <f t="shared" si="170"/>
        <v>1</v>
      </c>
      <c r="AB82" s="15">
        <f t="shared" si="170"/>
        <v>3</v>
      </c>
      <c r="AC82" s="15">
        <f t="shared" si="170"/>
        <v>2</v>
      </c>
      <c r="AD82" s="15">
        <f t="shared" si="170"/>
        <v>3</v>
      </c>
      <c r="AE82" s="15">
        <f t="shared" si="170"/>
        <v>1</v>
      </c>
      <c r="AF82" s="15">
        <f t="shared" si="170"/>
        <v>1</v>
      </c>
      <c r="AG82" s="15">
        <f t="shared" si="170"/>
        <v>1</v>
      </c>
      <c r="AH82" s="15">
        <f t="shared" si="170"/>
        <v>3</v>
      </c>
      <c r="AI82" s="15">
        <f t="shared" si="170"/>
        <v>2</v>
      </c>
      <c r="AJ82" s="15">
        <f t="shared" si="170"/>
        <v>1</v>
      </c>
      <c r="AK82" s="15">
        <f t="shared" ref="AK82:BO82" si="171">SUM(AK75:AK81)</f>
        <v>2</v>
      </c>
      <c r="AL82" s="15">
        <f t="shared" si="171"/>
        <v>2</v>
      </c>
      <c r="AM82" s="15">
        <f t="shared" si="171"/>
        <v>1</v>
      </c>
      <c r="AN82" s="15">
        <f t="shared" si="171"/>
        <v>1</v>
      </c>
      <c r="AO82" s="15">
        <f t="shared" si="171"/>
        <v>4</v>
      </c>
      <c r="AP82" s="15">
        <f t="shared" si="171"/>
        <v>1</v>
      </c>
      <c r="AQ82" s="15">
        <f t="shared" si="171"/>
        <v>2</v>
      </c>
      <c r="AR82" s="15">
        <f t="shared" si="171"/>
        <v>1</v>
      </c>
      <c r="AS82" s="15">
        <f t="shared" si="171"/>
        <v>2</v>
      </c>
      <c r="AT82" s="15">
        <f t="shared" si="171"/>
        <v>1</v>
      </c>
      <c r="AU82" s="15">
        <f t="shared" si="171"/>
        <v>1</v>
      </c>
      <c r="AV82" s="15">
        <f t="shared" si="171"/>
        <v>1</v>
      </c>
      <c r="AW82" s="15">
        <f t="shared" si="171"/>
        <v>1</v>
      </c>
      <c r="AX82" s="15">
        <f t="shared" ref="AX82" si="172">SUM(AX75:AX81)</f>
        <v>1</v>
      </c>
      <c r="AY82" s="15">
        <f t="shared" si="171"/>
        <v>2</v>
      </c>
      <c r="AZ82" s="15">
        <f t="shared" si="171"/>
        <v>1</v>
      </c>
      <c r="BA82" s="15">
        <f t="shared" si="171"/>
        <v>1</v>
      </c>
      <c r="BB82" s="15">
        <f t="shared" si="171"/>
        <v>2</v>
      </c>
      <c r="BC82" s="15">
        <f t="shared" si="171"/>
        <v>1</v>
      </c>
      <c r="BD82" s="15">
        <f t="shared" si="171"/>
        <v>1</v>
      </c>
      <c r="BE82" s="15">
        <f t="shared" si="171"/>
        <v>1</v>
      </c>
      <c r="BF82" s="15">
        <f t="shared" si="171"/>
        <v>2</v>
      </c>
      <c r="BG82" s="15">
        <f t="shared" si="171"/>
        <v>2</v>
      </c>
      <c r="BH82" s="15">
        <f t="shared" si="171"/>
        <v>1</v>
      </c>
      <c r="BI82" s="15">
        <f t="shared" si="171"/>
        <v>1</v>
      </c>
      <c r="BJ82" s="15">
        <f t="shared" si="171"/>
        <v>1</v>
      </c>
      <c r="BK82" s="15">
        <f t="shared" si="171"/>
        <v>1</v>
      </c>
      <c r="BL82" s="15">
        <f t="shared" si="171"/>
        <v>2</v>
      </c>
      <c r="BM82" s="15">
        <f t="shared" si="171"/>
        <v>2</v>
      </c>
      <c r="BN82" s="15">
        <f t="shared" si="171"/>
        <v>3</v>
      </c>
      <c r="BO82" s="15">
        <f t="shared" si="171"/>
        <v>1</v>
      </c>
      <c r="BP82" s="15">
        <f t="shared" ref="BP82:CT82" si="173">SUM(BP75:BP81)</f>
        <v>2</v>
      </c>
      <c r="BQ82" s="15">
        <f t="shared" si="173"/>
        <v>1</v>
      </c>
      <c r="BR82" s="15">
        <f t="shared" si="173"/>
        <v>3</v>
      </c>
      <c r="BS82" s="15">
        <f t="shared" si="173"/>
        <v>1</v>
      </c>
      <c r="BT82" s="15">
        <f t="shared" si="173"/>
        <v>2</v>
      </c>
      <c r="BU82" s="15">
        <f t="shared" si="173"/>
        <v>2</v>
      </c>
      <c r="BV82" s="15">
        <f t="shared" si="173"/>
        <v>1</v>
      </c>
      <c r="BW82" s="15">
        <f t="shared" si="173"/>
        <v>1</v>
      </c>
      <c r="BX82" s="15">
        <f t="shared" si="173"/>
        <v>1</v>
      </c>
      <c r="BY82" s="15">
        <f t="shared" si="173"/>
        <v>1</v>
      </c>
      <c r="BZ82" s="15">
        <f t="shared" si="173"/>
        <v>1</v>
      </c>
      <c r="CA82" s="15">
        <f t="shared" si="173"/>
        <v>1</v>
      </c>
      <c r="CB82" s="15">
        <f t="shared" si="173"/>
        <v>1</v>
      </c>
      <c r="CC82" s="15">
        <f t="shared" si="173"/>
        <v>2</v>
      </c>
      <c r="CD82" s="15">
        <f t="shared" si="173"/>
        <v>1</v>
      </c>
      <c r="CE82" s="15">
        <f t="shared" si="173"/>
        <v>1</v>
      </c>
      <c r="CF82" s="15">
        <f t="shared" si="173"/>
        <v>2</v>
      </c>
      <c r="CG82" s="15">
        <f t="shared" si="173"/>
        <v>1</v>
      </c>
      <c r="CH82" s="15">
        <f t="shared" si="173"/>
        <v>1</v>
      </c>
      <c r="CI82" s="15">
        <f t="shared" si="173"/>
        <v>1</v>
      </c>
      <c r="CJ82" s="15">
        <f t="shared" si="173"/>
        <v>1</v>
      </c>
      <c r="CK82" s="15">
        <f t="shared" si="173"/>
        <v>1</v>
      </c>
      <c r="CL82" s="15">
        <f t="shared" si="173"/>
        <v>2</v>
      </c>
      <c r="CM82" s="15">
        <f t="shared" si="173"/>
        <v>1</v>
      </c>
      <c r="CN82" s="15">
        <f t="shared" si="173"/>
        <v>1</v>
      </c>
      <c r="CO82" s="15">
        <f t="shared" si="173"/>
        <v>2</v>
      </c>
      <c r="CP82" s="15">
        <f t="shared" si="173"/>
        <v>1</v>
      </c>
      <c r="CQ82" s="15">
        <f t="shared" si="173"/>
        <v>1</v>
      </c>
      <c r="CR82" s="15">
        <f t="shared" si="173"/>
        <v>2</v>
      </c>
      <c r="CS82" s="15">
        <f t="shared" si="173"/>
        <v>2</v>
      </c>
      <c r="CT82" s="15">
        <f t="shared" si="173"/>
        <v>2</v>
      </c>
      <c r="CU82" s="15">
        <f t="shared" ref="CU82:DP82" si="174">SUM(CU75:CU81)</f>
        <v>1</v>
      </c>
      <c r="CV82" s="15">
        <f t="shared" si="174"/>
        <v>1</v>
      </c>
      <c r="CW82" s="15">
        <f t="shared" si="174"/>
        <v>1</v>
      </c>
      <c r="CX82" s="15">
        <f>SUM(CX75:CX81)</f>
        <v>2</v>
      </c>
      <c r="CY82" s="15">
        <f t="shared" si="174"/>
        <v>1</v>
      </c>
      <c r="CZ82" s="15">
        <f t="shared" si="174"/>
        <v>2</v>
      </c>
      <c r="DA82" s="15">
        <f t="shared" si="174"/>
        <v>2</v>
      </c>
      <c r="DB82" s="15">
        <f>SUM(DB75:DB81)</f>
        <v>1</v>
      </c>
      <c r="DC82" s="15">
        <f t="shared" si="174"/>
        <v>1</v>
      </c>
      <c r="DD82" s="15">
        <f t="shared" si="174"/>
        <v>2</v>
      </c>
      <c r="DE82" s="15">
        <f t="shared" si="174"/>
        <v>1</v>
      </c>
      <c r="DF82" s="15">
        <f t="shared" ref="DF82" si="175">SUM(DF75:DF81)</f>
        <v>1</v>
      </c>
      <c r="DG82" s="15">
        <f t="shared" si="174"/>
        <v>1</v>
      </c>
      <c r="DH82" s="15">
        <f t="shared" si="174"/>
        <v>1</v>
      </c>
      <c r="DI82" s="15">
        <f t="shared" si="174"/>
        <v>2</v>
      </c>
      <c r="DJ82" s="15">
        <f t="shared" si="174"/>
        <v>2</v>
      </c>
      <c r="DK82" s="15">
        <f t="shared" si="174"/>
        <v>2</v>
      </c>
      <c r="DL82" s="15">
        <f t="shared" si="174"/>
        <v>1</v>
      </c>
      <c r="DM82" s="15">
        <f t="shared" si="174"/>
        <v>1</v>
      </c>
      <c r="DN82" s="15">
        <f t="shared" si="174"/>
        <v>1</v>
      </c>
      <c r="DO82" s="15">
        <f t="shared" si="174"/>
        <v>2</v>
      </c>
      <c r="DP82" s="15">
        <f t="shared" si="174"/>
        <v>1</v>
      </c>
      <c r="DQ82" s="62">
        <f>SUMIFS($B82:$DP82,$B82:$DP82,1)</f>
        <v>72</v>
      </c>
      <c r="DR82" s="29">
        <f>$DQ82/$DX$35</f>
        <v>0.60504201680672265</v>
      </c>
      <c r="DS82" s="145" t="s">
        <v>49</v>
      </c>
      <c r="DT82" s="144"/>
      <c r="DU82" s="1"/>
      <c r="DV82" s="137" t="s">
        <v>124</v>
      </c>
      <c r="DW82" s="138"/>
      <c r="DX82" s="138"/>
      <c r="DY82" s="138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64"/>
      <c r="GF82" s="1"/>
      <c r="GK82" s="64"/>
    </row>
    <row r="83" spans="1:194" s="11" customFormat="1" ht="13.8" thickTop="1" x14ac:dyDescent="0.2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  <c r="DT83" s="64"/>
      <c r="DU83" s="64"/>
      <c r="DV83" s="64"/>
      <c r="DW83" s="64"/>
      <c r="DX83" s="64"/>
      <c r="DY83" s="64"/>
      <c r="DZ83" s="64"/>
      <c r="EA83" s="64"/>
      <c r="EB83" s="64"/>
      <c r="EC83" s="64"/>
      <c r="ED83" s="64"/>
      <c r="EE83" s="64"/>
      <c r="EF83" s="64"/>
      <c r="EG83" s="64"/>
      <c r="EH83" s="64"/>
      <c r="EI83" s="64"/>
      <c r="EJ83" s="64"/>
      <c r="EK83" s="64"/>
      <c r="EL83" s="64"/>
      <c r="EM83" s="64"/>
      <c r="EN83" s="64"/>
      <c r="EO83" s="64"/>
      <c r="EP83" s="64"/>
      <c r="EQ83" s="64"/>
      <c r="ER83" s="64"/>
      <c r="ES83" s="64"/>
      <c r="ET83" s="64"/>
      <c r="EU83" s="64"/>
      <c r="EV83" s="64"/>
      <c r="EW83" s="64"/>
      <c r="EX83" s="64"/>
      <c r="EY83" s="64"/>
      <c r="EZ83" s="64"/>
      <c r="FA83" s="64"/>
      <c r="FB83" s="64"/>
      <c r="FC83" s="64"/>
      <c r="FD83" s="64"/>
      <c r="FE83" s="64"/>
      <c r="FF83" s="64"/>
      <c r="FG83" s="64"/>
      <c r="FH83" s="64"/>
      <c r="FI83" s="64"/>
      <c r="FJ83" s="64"/>
      <c r="FK83" s="64"/>
      <c r="FL83" s="64"/>
      <c r="FM83" s="64"/>
      <c r="FN83" s="64"/>
      <c r="FO83" s="64"/>
      <c r="FP83" s="64"/>
      <c r="FQ83" s="64"/>
      <c r="FR83" s="64"/>
      <c r="FS83" s="64"/>
      <c r="FT83" s="64"/>
      <c r="FU83" s="64"/>
      <c r="FV83" s="64"/>
      <c r="FW83" s="64"/>
      <c r="FX83" s="64"/>
      <c r="FY83" s="64"/>
      <c r="FZ83" s="64"/>
      <c r="GA83" s="64"/>
      <c r="GB83" s="64"/>
      <c r="GC83" s="64"/>
      <c r="GD83" s="64"/>
      <c r="GE83" s="64"/>
      <c r="GF83" s="64"/>
      <c r="GG83" s="65"/>
      <c r="GH83" s="65"/>
      <c r="GI83" s="65"/>
      <c r="GJ83" s="65"/>
      <c r="GK83" s="64"/>
    </row>
    <row r="84" spans="1:194" s="11" customFormat="1" x14ac:dyDescent="0.25">
      <c r="A84" s="61" t="s">
        <v>40</v>
      </c>
      <c r="B84" s="55">
        <f>B$15</f>
        <v>0</v>
      </c>
      <c r="C84" s="55">
        <f t="shared" ref="C84:BN84" si="176">C$15</f>
        <v>0</v>
      </c>
      <c r="D84" s="55">
        <f>D$15</f>
        <v>2</v>
      </c>
      <c r="E84" s="55">
        <f t="shared" si="176"/>
        <v>0</v>
      </c>
      <c r="F84" s="55">
        <f t="shared" si="176"/>
        <v>0</v>
      </c>
      <c r="G84" s="55">
        <f t="shared" si="176"/>
        <v>0</v>
      </c>
      <c r="H84" s="55">
        <f t="shared" si="176"/>
        <v>0</v>
      </c>
      <c r="I84" s="55">
        <f t="shared" si="176"/>
        <v>0</v>
      </c>
      <c r="J84" s="55">
        <f t="shared" si="176"/>
        <v>0</v>
      </c>
      <c r="K84" s="55">
        <f t="shared" si="176"/>
        <v>0</v>
      </c>
      <c r="L84" s="55">
        <f t="shared" si="176"/>
        <v>0</v>
      </c>
      <c r="M84" s="55">
        <f t="shared" si="176"/>
        <v>0</v>
      </c>
      <c r="N84" s="55">
        <f t="shared" si="176"/>
        <v>0</v>
      </c>
      <c r="O84" s="55">
        <f t="shared" si="176"/>
        <v>0</v>
      </c>
      <c r="P84" s="55">
        <f t="shared" si="176"/>
        <v>0</v>
      </c>
      <c r="Q84" s="55">
        <f t="shared" si="176"/>
        <v>0</v>
      </c>
      <c r="R84" s="55">
        <f t="shared" si="176"/>
        <v>1</v>
      </c>
      <c r="S84" s="55">
        <f t="shared" si="176"/>
        <v>2</v>
      </c>
      <c r="T84" s="55">
        <f t="shared" si="176"/>
        <v>0</v>
      </c>
      <c r="U84" s="55">
        <f t="shared" si="176"/>
        <v>0</v>
      </c>
      <c r="V84" s="55">
        <f t="shared" si="176"/>
        <v>0</v>
      </c>
      <c r="W84" s="55">
        <f t="shared" si="176"/>
        <v>0</v>
      </c>
      <c r="X84" s="55">
        <f>X$15</f>
        <v>0</v>
      </c>
      <c r="Y84" s="55">
        <f>Y$15</f>
        <v>1</v>
      </c>
      <c r="Z84" s="55">
        <f t="shared" si="176"/>
        <v>1</v>
      </c>
      <c r="AA84" s="55">
        <f t="shared" si="176"/>
        <v>0</v>
      </c>
      <c r="AB84" s="55">
        <f t="shared" si="176"/>
        <v>0</v>
      </c>
      <c r="AC84" s="55">
        <f t="shared" si="176"/>
        <v>0</v>
      </c>
      <c r="AD84" s="55">
        <f t="shared" si="176"/>
        <v>2</v>
      </c>
      <c r="AE84" s="55">
        <f t="shared" si="176"/>
        <v>0</v>
      </c>
      <c r="AF84" s="55">
        <f t="shared" si="176"/>
        <v>1</v>
      </c>
      <c r="AG84" s="55">
        <f t="shared" si="176"/>
        <v>0</v>
      </c>
      <c r="AH84" s="55">
        <f t="shared" si="176"/>
        <v>1</v>
      </c>
      <c r="AI84" s="55">
        <f t="shared" si="176"/>
        <v>0</v>
      </c>
      <c r="AJ84" s="55">
        <f t="shared" si="176"/>
        <v>0</v>
      </c>
      <c r="AK84" s="55">
        <f t="shared" si="176"/>
        <v>0</v>
      </c>
      <c r="AL84" s="55">
        <f t="shared" si="176"/>
        <v>0</v>
      </c>
      <c r="AM84" s="55">
        <f t="shared" si="176"/>
        <v>0</v>
      </c>
      <c r="AN84" s="55">
        <f t="shared" si="176"/>
        <v>0</v>
      </c>
      <c r="AO84" s="55">
        <f t="shared" si="176"/>
        <v>2</v>
      </c>
      <c r="AP84" s="55">
        <f t="shared" si="176"/>
        <v>0</v>
      </c>
      <c r="AQ84" s="55">
        <f t="shared" si="176"/>
        <v>1</v>
      </c>
      <c r="AR84" s="55">
        <f t="shared" si="176"/>
        <v>0</v>
      </c>
      <c r="AS84" s="55">
        <f t="shared" si="176"/>
        <v>2</v>
      </c>
      <c r="AT84" s="55">
        <f t="shared" si="176"/>
        <v>0</v>
      </c>
      <c r="AU84" s="55">
        <f t="shared" si="176"/>
        <v>0</v>
      </c>
      <c r="AV84" s="55">
        <f t="shared" si="176"/>
        <v>0</v>
      </c>
      <c r="AW84" s="55">
        <f t="shared" si="176"/>
        <v>0</v>
      </c>
      <c r="AX84" s="55">
        <f t="shared" si="176"/>
        <v>0</v>
      </c>
      <c r="AY84" s="55">
        <f t="shared" si="176"/>
        <v>1</v>
      </c>
      <c r="AZ84" s="55">
        <f t="shared" si="176"/>
        <v>0</v>
      </c>
      <c r="BA84" s="55">
        <f t="shared" si="176"/>
        <v>0</v>
      </c>
      <c r="BB84" s="55">
        <f t="shared" si="176"/>
        <v>1</v>
      </c>
      <c r="BC84" s="55">
        <f t="shared" si="176"/>
        <v>0</v>
      </c>
      <c r="BD84" s="55">
        <f t="shared" si="176"/>
        <v>0</v>
      </c>
      <c r="BE84" s="55">
        <f>BE$15</f>
        <v>0</v>
      </c>
      <c r="BF84" s="55">
        <f t="shared" si="176"/>
        <v>1</v>
      </c>
      <c r="BG84" s="55">
        <f t="shared" si="176"/>
        <v>2</v>
      </c>
      <c r="BH84" s="55">
        <f t="shared" si="176"/>
        <v>0</v>
      </c>
      <c r="BI84" s="55">
        <f t="shared" si="176"/>
        <v>0</v>
      </c>
      <c r="BJ84" s="55">
        <f t="shared" si="176"/>
        <v>0</v>
      </c>
      <c r="BK84" s="55">
        <f t="shared" si="176"/>
        <v>0</v>
      </c>
      <c r="BL84" s="55">
        <f t="shared" si="176"/>
        <v>1</v>
      </c>
      <c r="BM84" s="55">
        <f t="shared" si="176"/>
        <v>0</v>
      </c>
      <c r="BN84" s="55">
        <f t="shared" si="176"/>
        <v>0</v>
      </c>
      <c r="BO84" s="55">
        <f t="shared" ref="BO84:DP84" si="177">BO$15</f>
        <v>0</v>
      </c>
      <c r="BP84" s="55">
        <f t="shared" si="177"/>
        <v>0</v>
      </c>
      <c r="BQ84" s="55">
        <f t="shared" si="177"/>
        <v>0</v>
      </c>
      <c r="BR84" s="55">
        <f t="shared" si="177"/>
        <v>0</v>
      </c>
      <c r="BS84" s="55">
        <f t="shared" si="177"/>
        <v>0</v>
      </c>
      <c r="BT84" s="55">
        <f t="shared" si="177"/>
        <v>1</v>
      </c>
      <c r="BU84" s="55">
        <f t="shared" si="177"/>
        <v>1</v>
      </c>
      <c r="BV84" s="55">
        <f t="shared" si="177"/>
        <v>0</v>
      </c>
      <c r="BW84" s="55">
        <f t="shared" si="177"/>
        <v>0</v>
      </c>
      <c r="BX84" s="55">
        <f t="shared" si="177"/>
        <v>0</v>
      </c>
      <c r="BY84" s="55">
        <f t="shared" si="177"/>
        <v>0</v>
      </c>
      <c r="BZ84" s="55">
        <f t="shared" si="177"/>
        <v>0</v>
      </c>
      <c r="CA84" s="55">
        <f t="shared" si="177"/>
        <v>1</v>
      </c>
      <c r="CB84" s="55">
        <f t="shared" si="177"/>
        <v>0</v>
      </c>
      <c r="CC84" s="55">
        <f t="shared" si="177"/>
        <v>2</v>
      </c>
      <c r="CD84" s="55">
        <f t="shared" si="177"/>
        <v>0</v>
      </c>
      <c r="CE84" s="55">
        <f t="shared" si="177"/>
        <v>0</v>
      </c>
      <c r="CF84" s="55">
        <f t="shared" si="177"/>
        <v>0</v>
      </c>
      <c r="CG84" s="55">
        <f t="shared" si="177"/>
        <v>0</v>
      </c>
      <c r="CH84" s="55">
        <f t="shared" si="177"/>
        <v>0</v>
      </c>
      <c r="CI84" s="55">
        <f t="shared" si="177"/>
        <v>0</v>
      </c>
      <c r="CJ84" s="55">
        <f t="shared" si="177"/>
        <v>0</v>
      </c>
      <c r="CK84" s="55">
        <f t="shared" si="177"/>
        <v>0</v>
      </c>
      <c r="CL84" s="55">
        <f t="shared" si="177"/>
        <v>0</v>
      </c>
      <c r="CM84" s="55">
        <f t="shared" si="177"/>
        <v>0</v>
      </c>
      <c r="CN84" s="55">
        <f t="shared" si="177"/>
        <v>0</v>
      </c>
      <c r="CO84" s="55">
        <f t="shared" si="177"/>
        <v>1</v>
      </c>
      <c r="CP84" s="55">
        <f t="shared" si="177"/>
        <v>0</v>
      </c>
      <c r="CQ84" s="55">
        <f t="shared" si="177"/>
        <v>0</v>
      </c>
      <c r="CR84" s="55">
        <f t="shared" si="177"/>
        <v>0</v>
      </c>
      <c r="CS84" s="55">
        <f t="shared" si="177"/>
        <v>0</v>
      </c>
      <c r="CT84" s="55">
        <f t="shared" si="177"/>
        <v>1</v>
      </c>
      <c r="CU84" s="55">
        <f t="shared" si="177"/>
        <v>0</v>
      </c>
      <c r="CV84" s="55">
        <f t="shared" si="177"/>
        <v>0</v>
      </c>
      <c r="CW84" s="55">
        <f t="shared" si="177"/>
        <v>0</v>
      </c>
      <c r="CX84" s="55">
        <f>CX$15</f>
        <v>0</v>
      </c>
      <c r="CY84" s="55">
        <f t="shared" si="177"/>
        <v>0</v>
      </c>
      <c r="CZ84" s="55">
        <f t="shared" si="177"/>
        <v>1</v>
      </c>
      <c r="DA84" s="55">
        <f t="shared" si="177"/>
        <v>0</v>
      </c>
      <c r="DB84" s="55">
        <f>DB$15</f>
        <v>0</v>
      </c>
      <c r="DC84" s="55">
        <f t="shared" si="177"/>
        <v>0</v>
      </c>
      <c r="DD84" s="55">
        <f t="shared" si="177"/>
        <v>0</v>
      </c>
      <c r="DE84" s="55">
        <f t="shared" si="177"/>
        <v>0</v>
      </c>
      <c r="DF84" s="55">
        <f t="shared" si="177"/>
        <v>0</v>
      </c>
      <c r="DG84" s="55">
        <f t="shared" si="177"/>
        <v>0</v>
      </c>
      <c r="DH84" s="55">
        <f t="shared" si="177"/>
        <v>0</v>
      </c>
      <c r="DI84" s="55">
        <f t="shared" si="177"/>
        <v>0</v>
      </c>
      <c r="DJ84" s="55">
        <f t="shared" si="177"/>
        <v>0</v>
      </c>
      <c r="DK84" s="55">
        <f t="shared" si="177"/>
        <v>0</v>
      </c>
      <c r="DL84" s="55">
        <f t="shared" si="177"/>
        <v>0</v>
      </c>
      <c r="DM84" s="55">
        <f t="shared" si="177"/>
        <v>0</v>
      </c>
      <c r="DN84" s="55">
        <f t="shared" si="177"/>
        <v>0</v>
      </c>
      <c r="DO84" s="55">
        <f t="shared" si="177"/>
        <v>0</v>
      </c>
      <c r="DP84" s="55">
        <f t="shared" si="177"/>
        <v>0</v>
      </c>
      <c r="DQ84" s="1"/>
      <c r="DR84" s="16">
        <f t="shared" ref="DR84:DR93" si="178">COUNTIF($B84:$DP84,"&gt;0")</f>
        <v>23</v>
      </c>
      <c r="DS84" s="1"/>
      <c r="DT84" s="14">
        <f>COUNTIFS($B$94:$DP$94,1,$B84:$DP84,"&gt;=1")</f>
        <v>3</v>
      </c>
      <c r="DU84" s="14">
        <f t="shared" ref="DU84:DU93" si="179">COUNTIFS($B$103:$DP$103,1,$B84:$DP84,"&gt;=1")</f>
        <v>3</v>
      </c>
      <c r="DV84" s="44">
        <f t="shared" ref="DV84:DV93" si="180">COUNTIFS($B$94:$DP$94,1,$B$2:$DP$2,1,$B84:$DP84,"&gt;=1")</f>
        <v>3</v>
      </c>
      <c r="DW84" s="45">
        <f t="shared" ref="DW84:DW93" si="181">COUNTIFS($B$94:$DP$94,1,$B$3:$DP$3,1,$B84:$DP84,"&gt;=1")</f>
        <v>2</v>
      </c>
      <c r="DX84" s="45">
        <f t="shared" ref="DX84:DX93" si="182">COUNTIFS($B$94:$DP$94,1,$B$4:$DP$4,1,$B84:$DP84,"&gt;=1")</f>
        <v>3</v>
      </c>
      <c r="DY84" s="46">
        <f t="shared" ref="DY84:DY93" si="183">COUNTIFS($B$94:$DP$94,1,$B$5:$DP$5,1,$B84:$DP84,"&gt;=1")</f>
        <v>2</v>
      </c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D84" s="1"/>
      <c r="GE84" s="64"/>
      <c r="GF84" s="1"/>
      <c r="GG84" s="134" t="s">
        <v>130</v>
      </c>
      <c r="GH84" s="134"/>
      <c r="GI84" s="134"/>
      <c r="GJ84" s="134"/>
      <c r="GK84" s="64"/>
      <c r="GL84" s="1"/>
    </row>
    <row r="85" spans="1:194" s="11" customFormat="1" x14ac:dyDescent="0.25">
      <c r="A85" s="41" t="s">
        <v>32</v>
      </c>
      <c r="B85" s="55">
        <f>B$18</f>
        <v>0</v>
      </c>
      <c r="C85" s="55">
        <f t="shared" ref="C85:BN85" si="184">C$18</f>
        <v>0</v>
      </c>
      <c r="D85" s="55">
        <f>D$18</f>
        <v>0</v>
      </c>
      <c r="E85" s="55">
        <f t="shared" si="184"/>
        <v>0</v>
      </c>
      <c r="F85" s="55">
        <f t="shared" si="184"/>
        <v>0</v>
      </c>
      <c r="G85" s="55">
        <f t="shared" si="184"/>
        <v>0</v>
      </c>
      <c r="H85" s="55">
        <f t="shared" si="184"/>
        <v>0</v>
      </c>
      <c r="I85" s="55">
        <f t="shared" si="184"/>
        <v>2</v>
      </c>
      <c r="J85" s="55">
        <f t="shared" si="184"/>
        <v>0</v>
      </c>
      <c r="K85" s="55">
        <f t="shared" si="184"/>
        <v>0</v>
      </c>
      <c r="L85" s="55">
        <f t="shared" si="184"/>
        <v>0</v>
      </c>
      <c r="M85" s="55">
        <f t="shared" si="184"/>
        <v>0</v>
      </c>
      <c r="N85" s="55">
        <f t="shared" si="184"/>
        <v>0</v>
      </c>
      <c r="O85" s="55">
        <f t="shared" si="184"/>
        <v>0</v>
      </c>
      <c r="P85" s="55">
        <f t="shared" si="184"/>
        <v>0</v>
      </c>
      <c r="Q85" s="55">
        <f t="shared" si="184"/>
        <v>0</v>
      </c>
      <c r="R85" s="55">
        <f t="shared" si="184"/>
        <v>1</v>
      </c>
      <c r="S85" s="55">
        <f t="shared" si="184"/>
        <v>0</v>
      </c>
      <c r="T85" s="55">
        <f t="shared" si="184"/>
        <v>2</v>
      </c>
      <c r="U85" s="55">
        <f t="shared" si="184"/>
        <v>0</v>
      </c>
      <c r="V85" s="55">
        <f t="shared" si="184"/>
        <v>0</v>
      </c>
      <c r="W85" s="55">
        <f t="shared" si="184"/>
        <v>0</v>
      </c>
      <c r="X85" s="55">
        <f>X$18</f>
        <v>0</v>
      </c>
      <c r="Y85" s="55">
        <f>Y$18</f>
        <v>0</v>
      </c>
      <c r="Z85" s="55">
        <f t="shared" si="184"/>
        <v>1</v>
      </c>
      <c r="AA85" s="55">
        <f t="shared" si="184"/>
        <v>2</v>
      </c>
      <c r="AB85" s="55">
        <f t="shared" si="184"/>
        <v>2</v>
      </c>
      <c r="AC85" s="55">
        <f t="shared" si="184"/>
        <v>0</v>
      </c>
      <c r="AD85" s="55">
        <f t="shared" si="184"/>
        <v>2</v>
      </c>
      <c r="AE85" s="55">
        <f t="shared" si="184"/>
        <v>0</v>
      </c>
      <c r="AF85" s="55">
        <f t="shared" si="184"/>
        <v>0</v>
      </c>
      <c r="AG85" s="55">
        <f t="shared" si="184"/>
        <v>1</v>
      </c>
      <c r="AH85" s="55">
        <f t="shared" si="184"/>
        <v>1</v>
      </c>
      <c r="AI85" s="55">
        <f t="shared" si="184"/>
        <v>0</v>
      </c>
      <c r="AJ85" s="55">
        <f t="shared" si="184"/>
        <v>0</v>
      </c>
      <c r="AK85" s="55">
        <f t="shared" si="184"/>
        <v>0</v>
      </c>
      <c r="AL85" s="55">
        <f t="shared" si="184"/>
        <v>0</v>
      </c>
      <c r="AM85" s="55">
        <f t="shared" si="184"/>
        <v>0</v>
      </c>
      <c r="AN85" s="55">
        <f t="shared" si="184"/>
        <v>0</v>
      </c>
      <c r="AO85" s="55">
        <f t="shared" si="184"/>
        <v>0</v>
      </c>
      <c r="AP85" s="55">
        <f t="shared" si="184"/>
        <v>0</v>
      </c>
      <c r="AQ85" s="55">
        <f t="shared" si="184"/>
        <v>1</v>
      </c>
      <c r="AR85" s="55">
        <f t="shared" si="184"/>
        <v>1</v>
      </c>
      <c r="AS85" s="55">
        <f t="shared" si="184"/>
        <v>2</v>
      </c>
      <c r="AT85" s="55">
        <f t="shared" si="184"/>
        <v>0</v>
      </c>
      <c r="AU85" s="55">
        <f t="shared" si="184"/>
        <v>0</v>
      </c>
      <c r="AV85" s="55">
        <f t="shared" si="184"/>
        <v>0</v>
      </c>
      <c r="AW85" s="55">
        <f t="shared" si="184"/>
        <v>0</v>
      </c>
      <c r="AX85" s="55">
        <f t="shared" si="184"/>
        <v>0</v>
      </c>
      <c r="AY85" s="55">
        <f t="shared" si="184"/>
        <v>0</v>
      </c>
      <c r="AZ85" s="55">
        <f t="shared" si="184"/>
        <v>0</v>
      </c>
      <c r="BA85" s="55">
        <f t="shared" si="184"/>
        <v>0</v>
      </c>
      <c r="BB85" s="55">
        <f t="shared" si="184"/>
        <v>0</v>
      </c>
      <c r="BC85" s="55">
        <f t="shared" si="184"/>
        <v>0</v>
      </c>
      <c r="BD85" s="55">
        <f t="shared" si="184"/>
        <v>2</v>
      </c>
      <c r="BE85" s="55">
        <f>BE$18</f>
        <v>0</v>
      </c>
      <c r="BF85" s="55">
        <f t="shared" si="184"/>
        <v>1</v>
      </c>
      <c r="BG85" s="55">
        <f t="shared" si="184"/>
        <v>1</v>
      </c>
      <c r="BH85" s="55">
        <f t="shared" si="184"/>
        <v>0</v>
      </c>
      <c r="BI85" s="55">
        <f t="shared" si="184"/>
        <v>0</v>
      </c>
      <c r="BJ85" s="55">
        <f t="shared" si="184"/>
        <v>0</v>
      </c>
      <c r="BK85" s="55">
        <f t="shared" si="184"/>
        <v>0</v>
      </c>
      <c r="BL85" s="55">
        <f t="shared" si="184"/>
        <v>0</v>
      </c>
      <c r="BM85" s="55">
        <f t="shared" si="184"/>
        <v>0</v>
      </c>
      <c r="BN85" s="55">
        <f t="shared" si="184"/>
        <v>2</v>
      </c>
      <c r="BO85" s="55">
        <f t="shared" ref="BO85:DP85" si="185">BO$18</f>
        <v>0</v>
      </c>
      <c r="BP85" s="55">
        <f t="shared" si="185"/>
        <v>0</v>
      </c>
      <c r="BQ85" s="55">
        <f t="shared" si="185"/>
        <v>0</v>
      </c>
      <c r="BR85" s="55">
        <f t="shared" si="185"/>
        <v>2</v>
      </c>
      <c r="BS85" s="55">
        <f t="shared" si="185"/>
        <v>0</v>
      </c>
      <c r="BT85" s="55">
        <f t="shared" si="185"/>
        <v>1</v>
      </c>
      <c r="BU85" s="55">
        <f t="shared" si="185"/>
        <v>1</v>
      </c>
      <c r="BV85" s="55">
        <f t="shared" si="185"/>
        <v>0</v>
      </c>
      <c r="BW85" s="55">
        <f t="shared" si="185"/>
        <v>0</v>
      </c>
      <c r="BX85" s="55">
        <f t="shared" si="185"/>
        <v>0</v>
      </c>
      <c r="BY85" s="55">
        <f t="shared" si="185"/>
        <v>0</v>
      </c>
      <c r="BZ85" s="55">
        <f t="shared" si="185"/>
        <v>0</v>
      </c>
      <c r="CA85" s="55">
        <f t="shared" si="185"/>
        <v>0</v>
      </c>
      <c r="CB85" s="55">
        <f t="shared" si="185"/>
        <v>0</v>
      </c>
      <c r="CC85" s="55">
        <f t="shared" si="185"/>
        <v>0</v>
      </c>
      <c r="CD85" s="55">
        <f t="shared" si="185"/>
        <v>0</v>
      </c>
      <c r="CE85" s="55">
        <f t="shared" si="185"/>
        <v>0</v>
      </c>
      <c r="CF85" s="55">
        <f t="shared" si="185"/>
        <v>0</v>
      </c>
      <c r="CG85" s="55">
        <f t="shared" si="185"/>
        <v>0</v>
      </c>
      <c r="CH85" s="55">
        <f t="shared" si="185"/>
        <v>0</v>
      </c>
      <c r="CI85" s="55">
        <f t="shared" si="185"/>
        <v>0</v>
      </c>
      <c r="CJ85" s="55">
        <f t="shared" si="185"/>
        <v>0</v>
      </c>
      <c r="CK85" s="55">
        <f t="shared" si="185"/>
        <v>0</v>
      </c>
      <c r="CL85" s="55">
        <f t="shared" si="185"/>
        <v>0</v>
      </c>
      <c r="CM85" s="55">
        <f t="shared" si="185"/>
        <v>0</v>
      </c>
      <c r="CN85" s="55">
        <f t="shared" si="185"/>
        <v>0</v>
      </c>
      <c r="CO85" s="55">
        <f t="shared" si="185"/>
        <v>1</v>
      </c>
      <c r="CP85" s="55">
        <f t="shared" si="185"/>
        <v>0</v>
      </c>
      <c r="CQ85" s="55">
        <f t="shared" si="185"/>
        <v>0</v>
      </c>
      <c r="CR85" s="55">
        <f t="shared" si="185"/>
        <v>0</v>
      </c>
      <c r="CS85" s="55">
        <f t="shared" si="185"/>
        <v>0</v>
      </c>
      <c r="CT85" s="55">
        <f t="shared" si="185"/>
        <v>1</v>
      </c>
      <c r="CU85" s="55">
        <f t="shared" si="185"/>
        <v>0</v>
      </c>
      <c r="CV85" s="55">
        <f t="shared" si="185"/>
        <v>0</v>
      </c>
      <c r="CW85" s="55">
        <f t="shared" si="185"/>
        <v>0</v>
      </c>
      <c r="CX85" s="55">
        <f>CX$18</f>
        <v>0</v>
      </c>
      <c r="CY85" s="55">
        <f t="shared" si="185"/>
        <v>0</v>
      </c>
      <c r="CZ85" s="55">
        <f t="shared" si="185"/>
        <v>1</v>
      </c>
      <c r="DA85" s="55">
        <f t="shared" si="185"/>
        <v>2</v>
      </c>
      <c r="DB85" s="55">
        <f>DB$18</f>
        <v>2</v>
      </c>
      <c r="DC85" s="55">
        <f t="shared" si="185"/>
        <v>0</v>
      </c>
      <c r="DD85" s="55">
        <f t="shared" si="185"/>
        <v>0</v>
      </c>
      <c r="DE85" s="55">
        <f t="shared" si="185"/>
        <v>0</v>
      </c>
      <c r="DF85" s="55">
        <f t="shared" si="185"/>
        <v>0</v>
      </c>
      <c r="DG85" s="55">
        <f t="shared" si="185"/>
        <v>0</v>
      </c>
      <c r="DH85" s="55">
        <f t="shared" si="185"/>
        <v>0</v>
      </c>
      <c r="DI85" s="55">
        <f t="shared" si="185"/>
        <v>0</v>
      </c>
      <c r="DJ85" s="55">
        <f t="shared" si="185"/>
        <v>0</v>
      </c>
      <c r="DK85" s="55">
        <f t="shared" si="185"/>
        <v>0</v>
      </c>
      <c r="DL85" s="55">
        <f t="shared" si="185"/>
        <v>0</v>
      </c>
      <c r="DM85" s="55">
        <f t="shared" si="185"/>
        <v>0</v>
      </c>
      <c r="DN85" s="55">
        <f t="shared" si="185"/>
        <v>0</v>
      </c>
      <c r="DO85" s="55">
        <f t="shared" si="185"/>
        <v>0</v>
      </c>
      <c r="DP85" s="55">
        <f t="shared" si="185"/>
        <v>0</v>
      </c>
      <c r="DQ85" s="1"/>
      <c r="DR85" s="16">
        <f t="shared" si="178"/>
        <v>24</v>
      </c>
      <c r="DS85" s="1"/>
      <c r="DT85" s="14">
        <f t="shared" ref="DT85:DT93" si="186">SUMIF(B$94:DP$94,1,B85:DP85)</f>
        <v>4</v>
      </c>
      <c r="DU85" s="14">
        <f t="shared" si="179"/>
        <v>7</v>
      </c>
      <c r="DV85" s="47">
        <f t="shared" si="180"/>
        <v>1</v>
      </c>
      <c r="DW85" s="14">
        <f t="shared" si="181"/>
        <v>1</v>
      </c>
      <c r="DX85" s="14">
        <f t="shared" si="182"/>
        <v>1</v>
      </c>
      <c r="DY85" s="48">
        <f t="shared" si="183"/>
        <v>2</v>
      </c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"/>
      <c r="GD85" s="1"/>
      <c r="GE85" s="64"/>
      <c r="GF85" s="1"/>
      <c r="GG85" s="58" t="s">
        <v>0</v>
      </c>
      <c r="GH85" s="58" t="s">
        <v>2</v>
      </c>
      <c r="GI85" s="58" t="s">
        <v>3</v>
      </c>
      <c r="GJ85" s="58" t="s">
        <v>1</v>
      </c>
      <c r="GK85" s="64"/>
      <c r="GL85" s="5"/>
    </row>
    <row r="86" spans="1:194" s="11" customFormat="1" x14ac:dyDescent="0.25">
      <c r="A86" s="41" t="s">
        <v>34</v>
      </c>
      <c r="B86" s="55">
        <f>B$22</f>
        <v>0</v>
      </c>
      <c r="C86" s="55">
        <f t="shared" ref="C86:BW86" si="187">C$22</f>
        <v>0</v>
      </c>
      <c r="D86" s="55">
        <f>D$22</f>
        <v>0</v>
      </c>
      <c r="E86" s="55">
        <f t="shared" si="187"/>
        <v>0</v>
      </c>
      <c r="F86" s="55">
        <f t="shared" si="187"/>
        <v>0</v>
      </c>
      <c r="G86" s="55">
        <f t="shared" si="187"/>
        <v>0</v>
      </c>
      <c r="H86" s="55">
        <f t="shared" si="187"/>
        <v>0</v>
      </c>
      <c r="I86" s="55">
        <f t="shared" ref="I86:N86" si="188">I$22</f>
        <v>0</v>
      </c>
      <c r="J86" s="55">
        <f t="shared" si="188"/>
        <v>0</v>
      </c>
      <c r="K86" s="55">
        <f t="shared" si="188"/>
        <v>0</v>
      </c>
      <c r="L86" s="55">
        <f t="shared" si="188"/>
        <v>0</v>
      </c>
      <c r="M86" s="55">
        <f t="shared" si="188"/>
        <v>0</v>
      </c>
      <c r="N86" s="55">
        <f t="shared" si="188"/>
        <v>0</v>
      </c>
      <c r="O86" s="55">
        <f t="shared" si="187"/>
        <v>0</v>
      </c>
      <c r="P86" s="55">
        <f>P$22</f>
        <v>0</v>
      </c>
      <c r="Q86" s="55">
        <f t="shared" si="187"/>
        <v>0</v>
      </c>
      <c r="R86" s="55">
        <f t="shared" si="187"/>
        <v>0</v>
      </c>
      <c r="S86" s="55">
        <f t="shared" si="187"/>
        <v>0</v>
      </c>
      <c r="T86" s="55">
        <f>T$22</f>
        <v>2</v>
      </c>
      <c r="U86" s="55">
        <f t="shared" si="187"/>
        <v>1</v>
      </c>
      <c r="V86" s="55">
        <f t="shared" si="187"/>
        <v>0</v>
      </c>
      <c r="W86" s="55">
        <f t="shared" si="187"/>
        <v>0</v>
      </c>
      <c r="X86" s="55">
        <f>X$22</f>
        <v>0</v>
      </c>
      <c r="Y86" s="55">
        <f>Y$22</f>
        <v>0</v>
      </c>
      <c r="Z86" s="55">
        <f t="shared" si="187"/>
        <v>0</v>
      </c>
      <c r="AA86" s="55">
        <f>AA$22</f>
        <v>0</v>
      </c>
      <c r="AB86" s="55">
        <f t="shared" si="187"/>
        <v>2</v>
      </c>
      <c r="AC86" s="55">
        <f>AC$22</f>
        <v>0</v>
      </c>
      <c r="AD86" s="55">
        <f t="shared" si="187"/>
        <v>0</v>
      </c>
      <c r="AE86" s="55">
        <f t="shared" si="187"/>
        <v>0</v>
      </c>
      <c r="AF86" s="55">
        <f t="shared" si="187"/>
        <v>0</v>
      </c>
      <c r="AG86" s="55">
        <f t="shared" si="187"/>
        <v>0</v>
      </c>
      <c r="AH86" s="55">
        <f t="shared" si="187"/>
        <v>0</v>
      </c>
      <c r="AI86" s="55">
        <f t="shared" si="187"/>
        <v>0</v>
      </c>
      <c r="AJ86" s="55">
        <f t="shared" si="187"/>
        <v>0</v>
      </c>
      <c r="AK86" s="55">
        <f t="shared" si="187"/>
        <v>0</v>
      </c>
      <c r="AL86" s="55">
        <f t="shared" si="187"/>
        <v>0</v>
      </c>
      <c r="AM86" s="55">
        <f t="shared" si="187"/>
        <v>0</v>
      </c>
      <c r="AN86" s="55">
        <f t="shared" si="187"/>
        <v>0</v>
      </c>
      <c r="AO86" s="55">
        <f t="shared" si="187"/>
        <v>2</v>
      </c>
      <c r="AP86" s="55">
        <f t="shared" si="187"/>
        <v>0</v>
      </c>
      <c r="AQ86" s="55">
        <f>AQ$22</f>
        <v>0</v>
      </c>
      <c r="AR86" s="55">
        <f>AR$22</f>
        <v>1</v>
      </c>
      <c r="AS86" s="55">
        <f t="shared" si="187"/>
        <v>0</v>
      </c>
      <c r="AT86" s="55">
        <f t="shared" si="187"/>
        <v>0</v>
      </c>
      <c r="AU86" s="55">
        <f>AU$22</f>
        <v>0</v>
      </c>
      <c r="AV86" s="55">
        <f t="shared" si="187"/>
        <v>0</v>
      </c>
      <c r="AW86" s="55">
        <f t="shared" si="187"/>
        <v>0</v>
      </c>
      <c r="AX86" s="55">
        <f t="shared" si="187"/>
        <v>0</v>
      </c>
      <c r="AY86" s="55">
        <f t="shared" si="187"/>
        <v>0</v>
      </c>
      <c r="AZ86" s="55">
        <f>AZ$22</f>
        <v>1</v>
      </c>
      <c r="BA86" s="55">
        <f t="shared" si="187"/>
        <v>1</v>
      </c>
      <c r="BB86" s="55">
        <f t="shared" si="187"/>
        <v>0</v>
      </c>
      <c r="BC86" s="55">
        <f t="shared" si="187"/>
        <v>0</v>
      </c>
      <c r="BD86" s="55">
        <f>BD$22</f>
        <v>0</v>
      </c>
      <c r="BE86" s="55">
        <f>BE$22</f>
        <v>1</v>
      </c>
      <c r="BF86" s="55">
        <f t="shared" si="187"/>
        <v>1</v>
      </c>
      <c r="BG86" s="55">
        <f t="shared" si="187"/>
        <v>1</v>
      </c>
      <c r="BH86" s="55">
        <f>BH$22</f>
        <v>0</v>
      </c>
      <c r="BI86" s="55">
        <f t="shared" si="187"/>
        <v>0</v>
      </c>
      <c r="BJ86" s="55">
        <f t="shared" si="187"/>
        <v>0</v>
      </c>
      <c r="BK86" s="55">
        <f>BK$22</f>
        <v>0</v>
      </c>
      <c r="BL86" s="55">
        <f t="shared" si="187"/>
        <v>1</v>
      </c>
      <c r="BM86" s="55">
        <f>BM$22</f>
        <v>0</v>
      </c>
      <c r="BN86" s="55">
        <f t="shared" si="187"/>
        <v>0</v>
      </c>
      <c r="BO86" s="55">
        <f t="shared" si="187"/>
        <v>0</v>
      </c>
      <c r="BP86" s="55">
        <f t="shared" si="187"/>
        <v>2</v>
      </c>
      <c r="BQ86" s="55">
        <f t="shared" si="187"/>
        <v>0</v>
      </c>
      <c r="BR86" s="55">
        <f>BR$22</f>
        <v>0</v>
      </c>
      <c r="BS86" s="55">
        <f t="shared" si="187"/>
        <v>0</v>
      </c>
      <c r="BT86" s="55">
        <f t="shared" si="187"/>
        <v>0</v>
      </c>
      <c r="BU86" s="55">
        <f t="shared" si="187"/>
        <v>0</v>
      </c>
      <c r="BV86" s="55">
        <f t="shared" si="187"/>
        <v>0</v>
      </c>
      <c r="BW86" s="55">
        <f t="shared" si="187"/>
        <v>0</v>
      </c>
      <c r="BX86" s="55">
        <f t="shared" ref="BX86:DP86" si="189">BX$22</f>
        <v>0</v>
      </c>
      <c r="BY86" s="55">
        <f t="shared" si="189"/>
        <v>0</v>
      </c>
      <c r="BZ86" s="55">
        <f t="shared" si="189"/>
        <v>0</v>
      </c>
      <c r="CA86" s="55">
        <f t="shared" si="189"/>
        <v>0</v>
      </c>
      <c r="CB86" s="55">
        <f t="shared" si="189"/>
        <v>0</v>
      </c>
      <c r="CC86" s="55">
        <f t="shared" si="189"/>
        <v>0</v>
      </c>
      <c r="CD86" s="55">
        <f t="shared" si="189"/>
        <v>0</v>
      </c>
      <c r="CE86" s="55">
        <f t="shared" si="189"/>
        <v>0</v>
      </c>
      <c r="CF86" s="55">
        <f t="shared" si="189"/>
        <v>2</v>
      </c>
      <c r="CG86" s="55">
        <f t="shared" si="189"/>
        <v>0</v>
      </c>
      <c r="CH86" s="55">
        <f t="shared" si="189"/>
        <v>0</v>
      </c>
      <c r="CI86" s="55">
        <f t="shared" si="189"/>
        <v>0</v>
      </c>
      <c r="CJ86" s="55">
        <f t="shared" si="189"/>
        <v>0</v>
      </c>
      <c r="CK86" s="55">
        <f t="shared" si="189"/>
        <v>0</v>
      </c>
      <c r="CL86" s="55">
        <f>CL$22</f>
        <v>0</v>
      </c>
      <c r="CM86" s="55">
        <f t="shared" si="189"/>
        <v>0</v>
      </c>
      <c r="CN86" s="55">
        <f t="shared" si="189"/>
        <v>0</v>
      </c>
      <c r="CO86" s="55">
        <f t="shared" si="189"/>
        <v>0</v>
      </c>
      <c r="CP86" s="55">
        <f t="shared" si="189"/>
        <v>0</v>
      </c>
      <c r="CQ86" s="55">
        <f t="shared" si="189"/>
        <v>2</v>
      </c>
      <c r="CR86" s="55">
        <f t="shared" si="189"/>
        <v>0</v>
      </c>
      <c r="CS86" s="55">
        <f t="shared" si="189"/>
        <v>1</v>
      </c>
      <c r="CT86" s="55">
        <f t="shared" si="189"/>
        <v>0</v>
      </c>
      <c r="CU86" s="55">
        <f t="shared" si="189"/>
        <v>0</v>
      </c>
      <c r="CV86" s="55">
        <f t="shared" si="189"/>
        <v>0</v>
      </c>
      <c r="CW86" s="55">
        <f t="shared" si="189"/>
        <v>0</v>
      </c>
      <c r="CX86" s="55">
        <f>CX$22</f>
        <v>0</v>
      </c>
      <c r="CY86" s="55">
        <f t="shared" si="189"/>
        <v>0</v>
      </c>
      <c r="CZ86" s="55">
        <f t="shared" si="189"/>
        <v>0</v>
      </c>
      <c r="DA86" s="55">
        <f t="shared" si="189"/>
        <v>0</v>
      </c>
      <c r="DB86" s="55">
        <f>DB$22</f>
        <v>0</v>
      </c>
      <c r="DC86" s="55">
        <f t="shared" si="189"/>
        <v>0</v>
      </c>
      <c r="DD86" s="55">
        <f t="shared" si="189"/>
        <v>0</v>
      </c>
      <c r="DE86" s="55">
        <f>DE$22</f>
        <v>0</v>
      </c>
      <c r="DF86" s="55">
        <f>DF$22</f>
        <v>0</v>
      </c>
      <c r="DG86" s="55">
        <f>DG$22</f>
        <v>0</v>
      </c>
      <c r="DH86" s="55">
        <f t="shared" si="189"/>
        <v>0</v>
      </c>
      <c r="DI86" s="55">
        <f t="shared" si="189"/>
        <v>0</v>
      </c>
      <c r="DJ86" s="55">
        <f t="shared" si="189"/>
        <v>0</v>
      </c>
      <c r="DK86" s="55">
        <f t="shared" si="189"/>
        <v>0</v>
      </c>
      <c r="DL86" s="55">
        <f t="shared" si="189"/>
        <v>0</v>
      </c>
      <c r="DM86" s="55">
        <f t="shared" si="189"/>
        <v>0</v>
      </c>
      <c r="DN86" s="55">
        <f t="shared" si="189"/>
        <v>0</v>
      </c>
      <c r="DO86" s="55">
        <f t="shared" si="189"/>
        <v>0</v>
      </c>
      <c r="DP86" s="55">
        <f t="shared" si="189"/>
        <v>0</v>
      </c>
      <c r="DQ86" s="1"/>
      <c r="DR86" s="16">
        <f t="shared" si="178"/>
        <v>15</v>
      </c>
      <c r="DS86" s="1"/>
      <c r="DT86" s="14">
        <f t="shared" si="186"/>
        <v>5</v>
      </c>
      <c r="DU86" s="14">
        <f t="shared" si="179"/>
        <v>6</v>
      </c>
      <c r="DV86" s="47">
        <f t="shared" si="180"/>
        <v>1</v>
      </c>
      <c r="DW86" s="14">
        <f t="shared" si="181"/>
        <v>0</v>
      </c>
      <c r="DX86" s="14">
        <f t="shared" si="182"/>
        <v>1</v>
      </c>
      <c r="DY86" s="48">
        <f t="shared" si="183"/>
        <v>3</v>
      </c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64"/>
      <c r="GF86" s="34" t="s">
        <v>40</v>
      </c>
      <c r="GG86" s="20">
        <f t="shared" ref="GG86:GG95" si="190">DV84</f>
        <v>3</v>
      </c>
      <c r="GH86" s="20">
        <f t="shared" ref="GH86:GH95" si="191">DW84</f>
        <v>2</v>
      </c>
      <c r="GI86" s="20">
        <f t="shared" ref="GI86:GI95" si="192">DX84</f>
        <v>3</v>
      </c>
      <c r="GJ86" s="20">
        <f t="shared" ref="GJ86:GJ95" si="193">DY84</f>
        <v>2</v>
      </c>
      <c r="GK86" s="67"/>
      <c r="GL86" s="5"/>
    </row>
    <row r="87" spans="1:194" s="11" customFormat="1" x14ac:dyDescent="0.25">
      <c r="A87" s="41" t="s">
        <v>17</v>
      </c>
      <c r="B87" s="55">
        <f>B$23</f>
        <v>0</v>
      </c>
      <c r="C87" s="55">
        <f t="shared" ref="C87:BW87" si="194">C$23</f>
        <v>0</v>
      </c>
      <c r="D87" s="55">
        <f>D$23</f>
        <v>2</v>
      </c>
      <c r="E87" s="55">
        <f t="shared" si="194"/>
        <v>1</v>
      </c>
      <c r="F87" s="55">
        <f t="shared" si="194"/>
        <v>0</v>
      </c>
      <c r="G87" s="55">
        <f t="shared" si="194"/>
        <v>0</v>
      </c>
      <c r="H87" s="55">
        <f t="shared" si="194"/>
        <v>0</v>
      </c>
      <c r="I87" s="55">
        <f t="shared" ref="I87:N87" si="195">I$23</f>
        <v>2</v>
      </c>
      <c r="J87" s="55">
        <f t="shared" si="195"/>
        <v>0</v>
      </c>
      <c r="K87" s="55">
        <f t="shared" si="195"/>
        <v>0</v>
      </c>
      <c r="L87" s="55">
        <f t="shared" si="195"/>
        <v>0</v>
      </c>
      <c r="M87" s="55">
        <f t="shared" si="195"/>
        <v>0</v>
      </c>
      <c r="N87" s="55">
        <f t="shared" si="195"/>
        <v>0</v>
      </c>
      <c r="O87" s="55">
        <f t="shared" si="194"/>
        <v>0</v>
      </c>
      <c r="P87" s="55">
        <f>P$23</f>
        <v>0</v>
      </c>
      <c r="Q87" s="55">
        <f t="shared" si="194"/>
        <v>0</v>
      </c>
      <c r="R87" s="55">
        <f t="shared" si="194"/>
        <v>1</v>
      </c>
      <c r="S87" s="55">
        <f t="shared" si="194"/>
        <v>0</v>
      </c>
      <c r="T87" s="55">
        <f>T$23</f>
        <v>0</v>
      </c>
      <c r="U87" s="55">
        <f t="shared" si="194"/>
        <v>0</v>
      </c>
      <c r="V87" s="55">
        <f t="shared" si="194"/>
        <v>2</v>
      </c>
      <c r="W87" s="55">
        <f t="shared" si="194"/>
        <v>0</v>
      </c>
      <c r="X87" s="55">
        <f>X$23</f>
        <v>0</v>
      </c>
      <c r="Y87" s="55">
        <f>Y$23</f>
        <v>0</v>
      </c>
      <c r="Z87" s="55">
        <f t="shared" si="194"/>
        <v>1</v>
      </c>
      <c r="AA87" s="55">
        <f>AA$23</f>
        <v>0</v>
      </c>
      <c r="AB87" s="55">
        <f t="shared" si="194"/>
        <v>0</v>
      </c>
      <c r="AC87" s="55">
        <f>AC$23</f>
        <v>0</v>
      </c>
      <c r="AD87" s="55">
        <f t="shared" si="194"/>
        <v>2</v>
      </c>
      <c r="AE87" s="55">
        <f t="shared" si="194"/>
        <v>0</v>
      </c>
      <c r="AF87" s="55">
        <f t="shared" si="194"/>
        <v>0</v>
      </c>
      <c r="AG87" s="55">
        <f t="shared" si="194"/>
        <v>1</v>
      </c>
      <c r="AH87" s="55">
        <f t="shared" si="194"/>
        <v>1</v>
      </c>
      <c r="AI87" s="55">
        <f t="shared" si="194"/>
        <v>0</v>
      </c>
      <c r="AJ87" s="55">
        <f t="shared" si="194"/>
        <v>1</v>
      </c>
      <c r="AK87" s="55">
        <f t="shared" si="194"/>
        <v>1</v>
      </c>
      <c r="AL87" s="55">
        <f t="shared" si="194"/>
        <v>2</v>
      </c>
      <c r="AM87" s="55">
        <f t="shared" si="194"/>
        <v>0</v>
      </c>
      <c r="AN87" s="55">
        <f t="shared" si="194"/>
        <v>0</v>
      </c>
      <c r="AO87" s="55">
        <f t="shared" si="194"/>
        <v>0</v>
      </c>
      <c r="AP87" s="55">
        <f t="shared" si="194"/>
        <v>0</v>
      </c>
      <c r="AQ87" s="55">
        <f>AQ$23</f>
        <v>0</v>
      </c>
      <c r="AR87" s="55">
        <f>AR$23</f>
        <v>0</v>
      </c>
      <c r="AS87" s="55">
        <f t="shared" si="194"/>
        <v>0</v>
      </c>
      <c r="AT87" s="55">
        <f t="shared" si="194"/>
        <v>0</v>
      </c>
      <c r="AU87" s="55">
        <f>AU$23</f>
        <v>0</v>
      </c>
      <c r="AV87" s="55">
        <f t="shared" si="194"/>
        <v>0</v>
      </c>
      <c r="AW87" s="55">
        <f t="shared" si="194"/>
        <v>0</v>
      </c>
      <c r="AX87" s="55">
        <f t="shared" si="194"/>
        <v>0</v>
      </c>
      <c r="AY87" s="55">
        <f t="shared" si="194"/>
        <v>0</v>
      </c>
      <c r="AZ87" s="55">
        <f>AZ$23</f>
        <v>0</v>
      </c>
      <c r="BA87" s="55">
        <f t="shared" si="194"/>
        <v>0</v>
      </c>
      <c r="BB87" s="55">
        <f t="shared" si="194"/>
        <v>0</v>
      </c>
      <c r="BC87" s="55">
        <f t="shared" si="194"/>
        <v>0</v>
      </c>
      <c r="BD87" s="55">
        <f>BD$23</f>
        <v>0</v>
      </c>
      <c r="BE87" s="55">
        <f>BE$23</f>
        <v>0</v>
      </c>
      <c r="BF87" s="55">
        <f t="shared" si="194"/>
        <v>1</v>
      </c>
      <c r="BG87" s="55">
        <f t="shared" si="194"/>
        <v>1</v>
      </c>
      <c r="BH87" s="55">
        <f>BH$23</f>
        <v>0</v>
      </c>
      <c r="BI87" s="55">
        <f t="shared" si="194"/>
        <v>0</v>
      </c>
      <c r="BJ87" s="55">
        <f t="shared" si="194"/>
        <v>0</v>
      </c>
      <c r="BK87" s="55">
        <f>BK$23</f>
        <v>0</v>
      </c>
      <c r="BL87" s="55">
        <f t="shared" si="194"/>
        <v>0</v>
      </c>
      <c r="BM87" s="55">
        <f>BM$23</f>
        <v>0</v>
      </c>
      <c r="BN87" s="55">
        <f t="shared" si="194"/>
        <v>0</v>
      </c>
      <c r="BO87" s="55">
        <f t="shared" si="194"/>
        <v>0</v>
      </c>
      <c r="BP87" s="55">
        <f t="shared" si="194"/>
        <v>0</v>
      </c>
      <c r="BQ87" s="55">
        <f t="shared" si="194"/>
        <v>0</v>
      </c>
      <c r="BR87" s="55">
        <f>BR$23</f>
        <v>0</v>
      </c>
      <c r="BS87" s="55">
        <f t="shared" si="194"/>
        <v>0</v>
      </c>
      <c r="BT87" s="55">
        <f t="shared" si="194"/>
        <v>0</v>
      </c>
      <c r="BU87" s="55">
        <f t="shared" si="194"/>
        <v>1</v>
      </c>
      <c r="BV87" s="55">
        <f t="shared" si="194"/>
        <v>0</v>
      </c>
      <c r="BW87" s="55">
        <f t="shared" si="194"/>
        <v>0</v>
      </c>
      <c r="BX87" s="55">
        <f t="shared" ref="BX87:DP87" si="196">BX$23</f>
        <v>0</v>
      </c>
      <c r="BY87" s="55">
        <f t="shared" si="196"/>
        <v>0</v>
      </c>
      <c r="BZ87" s="55">
        <f t="shared" si="196"/>
        <v>0</v>
      </c>
      <c r="CA87" s="55">
        <f t="shared" si="196"/>
        <v>0</v>
      </c>
      <c r="CB87" s="55">
        <f t="shared" si="196"/>
        <v>0</v>
      </c>
      <c r="CC87" s="55">
        <f t="shared" si="196"/>
        <v>0</v>
      </c>
      <c r="CD87" s="55">
        <f t="shared" si="196"/>
        <v>0</v>
      </c>
      <c r="CE87" s="55">
        <f t="shared" si="196"/>
        <v>0</v>
      </c>
      <c r="CF87" s="55">
        <f t="shared" si="196"/>
        <v>2</v>
      </c>
      <c r="CG87" s="55">
        <f t="shared" si="196"/>
        <v>0</v>
      </c>
      <c r="CH87" s="55">
        <f t="shared" si="196"/>
        <v>0</v>
      </c>
      <c r="CI87" s="55">
        <f t="shared" si="196"/>
        <v>0</v>
      </c>
      <c r="CJ87" s="55">
        <f t="shared" si="196"/>
        <v>0</v>
      </c>
      <c r="CK87" s="55">
        <f t="shared" si="196"/>
        <v>0</v>
      </c>
      <c r="CL87" s="55">
        <f>CL$23</f>
        <v>0</v>
      </c>
      <c r="CM87" s="55">
        <f t="shared" si="196"/>
        <v>0</v>
      </c>
      <c r="CN87" s="55">
        <f t="shared" si="196"/>
        <v>0</v>
      </c>
      <c r="CO87" s="55">
        <f t="shared" si="196"/>
        <v>1</v>
      </c>
      <c r="CP87" s="55">
        <f t="shared" si="196"/>
        <v>0</v>
      </c>
      <c r="CQ87" s="55">
        <f t="shared" si="196"/>
        <v>0</v>
      </c>
      <c r="CR87" s="55">
        <f t="shared" si="196"/>
        <v>0</v>
      </c>
      <c r="CS87" s="55">
        <f t="shared" si="196"/>
        <v>0</v>
      </c>
      <c r="CT87" s="55">
        <f t="shared" si="196"/>
        <v>1</v>
      </c>
      <c r="CU87" s="55">
        <f t="shared" si="196"/>
        <v>0</v>
      </c>
      <c r="CV87" s="55">
        <f t="shared" si="196"/>
        <v>0</v>
      </c>
      <c r="CW87" s="55">
        <f t="shared" si="196"/>
        <v>0</v>
      </c>
      <c r="CX87" s="55">
        <f>CX$23</f>
        <v>0</v>
      </c>
      <c r="CY87" s="55">
        <f t="shared" si="196"/>
        <v>0</v>
      </c>
      <c r="CZ87" s="55">
        <f t="shared" si="196"/>
        <v>1</v>
      </c>
      <c r="DA87" s="55">
        <f t="shared" si="196"/>
        <v>0</v>
      </c>
      <c r="DB87" s="55">
        <f>DB$23</f>
        <v>2</v>
      </c>
      <c r="DC87" s="55">
        <f t="shared" si="196"/>
        <v>0</v>
      </c>
      <c r="DD87" s="55">
        <f t="shared" si="196"/>
        <v>0</v>
      </c>
      <c r="DE87" s="55">
        <f>DE$23</f>
        <v>0</v>
      </c>
      <c r="DF87" s="55">
        <f>DF$23</f>
        <v>0</v>
      </c>
      <c r="DG87" s="55">
        <f>DG$23</f>
        <v>0</v>
      </c>
      <c r="DH87" s="55">
        <f t="shared" si="196"/>
        <v>0</v>
      </c>
      <c r="DI87" s="55">
        <f t="shared" si="196"/>
        <v>2</v>
      </c>
      <c r="DJ87" s="55">
        <f t="shared" si="196"/>
        <v>1</v>
      </c>
      <c r="DK87" s="55">
        <f t="shared" si="196"/>
        <v>0</v>
      </c>
      <c r="DL87" s="55">
        <f t="shared" si="196"/>
        <v>2</v>
      </c>
      <c r="DM87" s="55">
        <f t="shared" si="196"/>
        <v>1</v>
      </c>
      <c r="DN87" s="55">
        <f t="shared" si="196"/>
        <v>0</v>
      </c>
      <c r="DO87" s="55">
        <f t="shared" si="196"/>
        <v>1</v>
      </c>
      <c r="DP87" s="55">
        <f t="shared" si="196"/>
        <v>0</v>
      </c>
      <c r="DQ87" s="1"/>
      <c r="DR87" s="16">
        <f t="shared" si="178"/>
        <v>25</v>
      </c>
      <c r="DS87" s="1"/>
      <c r="DT87" s="14">
        <f t="shared" si="186"/>
        <v>7</v>
      </c>
      <c r="DU87" s="14">
        <f t="shared" si="179"/>
        <v>8</v>
      </c>
      <c r="DV87" s="47">
        <f t="shared" si="180"/>
        <v>3</v>
      </c>
      <c r="DW87" s="14">
        <f t="shared" si="181"/>
        <v>2</v>
      </c>
      <c r="DX87" s="14">
        <f t="shared" si="182"/>
        <v>2</v>
      </c>
      <c r="DY87" s="48">
        <f t="shared" si="183"/>
        <v>2</v>
      </c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64"/>
      <c r="GF87" s="34" t="s">
        <v>32</v>
      </c>
      <c r="GG87" s="20">
        <f t="shared" si="190"/>
        <v>1</v>
      </c>
      <c r="GH87" s="20">
        <f t="shared" si="191"/>
        <v>1</v>
      </c>
      <c r="GI87" s="20">
        <f t="shared" si="192"/>
        <v>1</v>
      </c>
      <c r="GJ87" s="20">
        <f t="shared" si="193"/>
        <v>2</v>
      </c>
      <c r="GK87" s="67"/>
      <c r="GL87" s="1"/>
    </row>
    <row r="88" spans="1:194" s="11" customFormat="1" ht="13.5" customHeight="1" x14ac:dyDescent="0.25">
      <c r="A88" s="41" t="s">
        <v>58</v>
      </c>
      <c r="B88" s="55">
        <f>B$27</f>
        <v>0</v>
      </c>
      <c r="C88" s="55">
        <f t="shared" ref="C88:BW88" si="197">C$27</f>
        <v>0</v>
      </c>
      <c r="D88" s="55">
        <f>D$27</f>
        <v>0</v>
      </c>
      <c r="E88" s="55">
        <f t="shared" si="197"/>
        <v>0</v>
      </c>
      <c r="F88" s="55">
        <f t="shared" si="197"/>
        <v>0</v>
      </c>
      <c r="G88" s="55">
        <f t="shared" si="197"/>
        <v>0</v>
      </c>
      <c r="H88" s="55">
        <f t="shared" si="197"/>
        <v>0</v>
      </c>
      <c r="I88" s="55">
        <f t="shared" ref="I88:N88" si="198">I$27</f>
        <v>0</v>
      </c>
      <c r="J88" s="55">
        <f t="shared" si="198"/>
        <v>0</v>
      </c>
      <c r="K88" s="55">
        <f t="shared" si="198"/>
        <v>0</v>
      </c>
      <c r="L88" s="55">
        <f t="shared" si="198"/>
        <v>0</v>
      </c>
      <c r="M88" s="55">
        <f t="shared" si="198"/>
        <v>0</v>
      </c>
      <c r="N88" s="55">
        <f t="shared" si="198"/>
        <v>0</v>
      </c>
      <c r="O88" s="55">
        <f t="shared" si="197"/>
        <v>2</v>
      </c>
      <c r="P88" s="55">
        <f>P$27</f>
        <v>2</v>
      </c>
      <c r="Q88" s="55">
        <f t="shared" si="197"/>
        <v>1</v>
      </c>
      <c r="R88" s="55">
        <f t="shared" si="197"/>
        <v>0</v>
      </c>
      <c r="S88" s="55">
        <f t="shared" si="197"/>
        <v>2</v>
      </c>
      <c r="T88" s="55">
        <f>T$27</f>
        <v>0</v>
      </c>
      <c r="U88" s="55">
        <f t="shared" si="197"/>
        <v>2</v>
      </c>
      <c r="V88" s="55">
        <f t="shared" si="197"/>
        <v>0</v>
      </c>
      <c r="W88" s="55">
        <f t="shared" si="197"/>
        <v>2</v>
      </c>
      <c r="X88" s="55">
        <f>X$27</f>
        <v>2</v>
      </c>
      <c r="Y88" s="55">
        <f>Y$27</f>
        <v>2</v>
      </c>
      <c r="Z88" s="55">
        <f t="shared" si="197"/>
        <v>0</v>
      </c>
      <c r="AA88" s="55">
        <f>AA$27</f>
        <v>0</v>
      </c>
      <c r="AB88" s="55">
        <f t="shared" si="197"/>
        <v>2</v>
      </c>
      <c r="AC88" s="55">
        <f>AC$27</f>
        <v>2</v>
      </c>
      <c r="AD88" s="55">
        <f t="shared" si="197"/>
        <v>0</v>
      </c>
      <c r="AE88" s="55">
        <f t="shared" si="197"/>
        <v>0</v>
      </c>
      <c r="AF88" s="55">
        <f t="shared" si="197"/>
        <v>0</v>
      </c>
      <c r="AG88" s="55">
        <f t="shared" si="197"/>
        <v>0</v>
      </c>
      <c r="AH88" s="55">
        <f t="shared" si="197"/>
        <v>0</v>
      </c>
      <c r="AI88" s="55">
        <f t="shared" si="197"/>
        <v>0</v>
      </c>
      <c r="AJ88" s="55">
        <f t="shared" si="197"/>
        <v>0</v>
      </c>
      <c r="AK88" s="55">
        <f t="shared" si="197"/>
        <v>0</v>
      </c>
      <c r="AL88" s="55">
        <f t="shared" si="197"/>
        <v>0</v>
      </c>
      <c r="AM88" s="55">
        <f t="shared" si="197"/>
        <v>0</v>
      </c>
      <c r="AN88" s="55">
        <f t="shared" si="197"/>
        <v>2</v>
      </c>
      <c r="AO88" s="55">
        <f t="shared" si="197"/>
        <v>2</v>
      </c>
      <c r="AP88" s="55">
        <f t="shared" si="197"/>
        <v>2</v>
      </c>
      <c r="AQ88" s="55">
        <f>AQ$27</f>
        <v>0</v>
      </c>
      <c r="AR88" s="55">
        <f>AR$27</f>
        <v>0</v>
      </c>
      <c r="AS88" s="55">
        <f t="shared" si="197"/>
        <v>0</v>
      </c>
      <c r="AT88" s="55">
        <f t="shared" si="197"/>
        <v>0</v>
      </c>
      <c r="AU88" s="55">
        <f>AU$27</f>
        <v>0</v>
      </c>
      <c r="AV88" s="55">
        <f t="shared" si="197"/>
        <v>0</v>
      </c>
      <c r="AW88" s="55">
        <f t="shared" si="197"/>
        <v>2</v>
      </c>
      <c r="AX88" s="55">
        <f t="shared" si="197"/>
        <v>1</v>
      </c>
      <c r="AY88" s="55">
        <f t="shared" si="197"/>
        <v>0</v>
      </c>
      <c r="AZ88" s="55">
        <f>AZ$27</f>
        <v>0</v>
      </c>
      <c r="BA88" s="55">
        <f t="shared" si="197"/>
        <v>0</v>
      </c>
      <c r="BB88" s="55">
        <f t="shared" si="197"/>
        <v>0</v>
      </c>
      <c r="BC88" s="55">
        <f t="shared" si="197"/>
        <v>0</v>
      </c>
      <c r="BD88" s="55">
        <f>BD$27</f>
        <v>0</v>
      </c>
      <c r="BE88" s="55">
        <f>BE$27</f>
        <v>0</v>
      </c>
      <c r="BF88" s="55">
        <f t="shared" si="197"/>
        <v>0</v>
      </c>
      <c r="BG88" s="55">
        <f t="shared" si="197"/>
        <v>0</v>
      </c>
      <c r="BH88" s="55">
        <f>BH$27</f>
        <v>0</v>
      </c>
      <c r="BI88" s="55">
        <f t="shared" si="197"/>
        <v>0</v>
      </c>
      <c r="BJ88" s="55">
        <f t="shared" si="197"/>
        <v>2</v>
      </c>
      <c r="BK88" s="55">
        <f>BK$27</f>
        <v>1</v>
      </c>
      <c r="BL88" s="55">
        <f t="shared" si="197"/>
        <v>0</v>
      </c>
      <c r="BM88" s="55">
        <f>BM$27</f>
        <v>0</v>
      </c>
      <c r="BN88" s="55">
        <f t="shared" si="197"/>
        <v>0</v>
      </c>
      <c r="BO88" s="55">
        <f t="shared" si="197"/>
        <v>0</v>
      </c>
      <c r="BP88" s="55">
        <f t="shared" si="197"/>
        <v>2</v>
      </c>
      <c r="BQ88" s="55">
        <f t="shared" si="197"/>
        <v>2</v>
      </c>
      <c r="BR88" s="55">
        <f>BR$27</f>
        <v>0</v>
      </c>
      <c r="BS88" s="55">
        <f t="shared" si="197"/>
        <v>0</v>
      </c>
      <c r="BT88" s="55">
        <f t="shared" si="197"/>
        <v>0</v>
      </c>
      <c r="BU88" s="55">
        <f t="shared" si="197"/>
        <v>0</v>
      </c>
      <c r="BV88" s="55">
        <f t="shared" si="197"/>
        <v>0</v>
      </c>
      <c r="BW88" s="55">
        <f t="shared" si="197"/>
        <v>1</v>
      </c>
      <c r="BX88" s="55">
        <f t="shared" ref="BX88:DP88" si="199">BX$27</f>
        <v>2</v>
      </c>
      <c r="BY88" s="55">
        <f t="shared" si="199"/>
        <v>0</v>
      </c>
      <c r="BZ88" s="55">
        <f t="shared" si="199"/>
        <v>0</v>
      </c>
      <c r="CA88" s="55">
        <f t="shared" si="199"/>
        <v>0</v>
      </c>
      <c r="CB88" s="55">
        <f t="shared" si="199"/>
        <v>2</v>
      </c>
      <c r="CC88" s="55">
        <f t="shared" si="199"/>
        <v>2</v>
      </c>
      <c r="CD88" s="55">
        <f t="shared" si="199"/>
        <v>0</v>
      </c>
      <c r="CE88" s="55">
        <f t="shared" si="199"/>
        <v>2</v>
      </c>
      <c r="CF88" s="55">
        <f t="shared" si="199"/>
        <v>0</v>
      </c>
      <c r="CG88" s="55">
        <f t="shared" si="199"/>
        <v>0</v>
      </c>
      <c r="CH88" s="55">
        <f t="shared" si="199"/>
        <v>0</v>
      </c>
      <c r="CI88" s="55">
        <f t="shared" si="199"/>
        <v>0</v>
      </c>
      <c r="CJ88" s="55">
        <f t="shared" si="199"/>
        <v>1</v>
      </c>
      <c r="CK88" s="55">
        <f t="shared" si="199"/>
        <v>1</v>
      </c>
      <c r="CL88" s="55">
        <f>CL$27</f>
        <v>2</v>
      </c>
      <c r="CM88" s="55">
        <f t="shared" si="199"/>
        <v>0</v>
      </c>
      <c r="CN88" s="55">
        <f t="shared" si="199"/>
        <v>2</v>
      </c>
      <c r="CO88" s="55">
        <f t="shared" si="199"/>
        <v>0</v>
      </c>
      <c r="CP88" s="55">
        <f t="shared" si="199"/>
        <v>2</v>
      </c>
      <c r="CQ88" s="55">
        <f t="shared" si="199"/>
        <v>0</v>
      </c>
      <c r="CR88" s="55">
        <f t="shared" si="199"/>
        <v>0</v>
      </c>
      <c r="CS88" s="55">
        <f t="shared" si="199"/>
        <v>2</v>
      </c>
      <c r="CT88" s="55">
        <f t="shared" si="199"/>
        <v>0</v>
      </c>
      <c r="CU88" s="55">
        <f t="shared" si="199"/>
        <v>1</v>
      </c>
      <c r="CV88" s="55">
        <f t="shared" si="199"/>
        <v>2</v>
      </c>
      <c r="CW88" s="55">
        <f t="shared" si="199"/>
        <v>2</v>
      </c>
      <c r="CX88" s="55">
        <f>CX$27</f>
        <v>0</v>
      </c>
      <c r="CY88" s="55">
        <f t="shared" si="199"/>
        <v>2</v>
      </c>
      <c r="CZ88" s="55">
        <f t="shared" si="199"/>
        <v>0</v>
      </c>
      <c r="DA88" s="55">
        <f t="shared" si="199"/>
        <v>0</v>
      </c>
      <c r="DB88" s="55">
        <f>DB$27</f>
        <v>0</v>
      </c>
      <c r="DC88" s="55">
        <f t="shared" si="199"/>
        <v>2</v>
      </c>
      <c r="DD88" s="55">
        <f t="shared" si="199"/>
        <v>2</v>
      </c>
      <c r="DE88" s="55">
        <f>DE$27</f>
        <v>1</v>
      </c>
      <c r="DF88" s="55">
        <f>DF$27</f>
        <v>1</v>
      </c>
      <c r="DG88" s="55">
        <f>DG$27</f>
        <v>1</v>
      </c>
      <c r="DH88" s="55">
        <f t="shared" si="199"/>
        <v>2</v>
      </c>
      <c r="DI88" s="55">
        <f t="shared" si="199"/>
        <v>2</v>
      </c>
      <c r="DJ88" s="55">
        <f t="shared" si="199"/>
        <v>1</v>
      </c>
      <c r="DK88" s="55">
        <f t="shared" si="199"/>
        <v>0</v>
      </c>
      <c r="DL88" s="55">
        <f t="shared" si="199"/>
        <v>0</v>
      </c>
      <c r="DM88" s="55">
        <f t="shared" si="199"/>
        <v>0</v>
      </c>
      <c r="DN88" s="55">
        <f t="shared" si="199"/>
        <v>0</v>
      </c>
      <c r="DO88" s="55">
        <f t="shared" si="199"/>
        <v>1</v>
      </c>
      <c r="DP88" s="55">
        <f t="shared" si="199"/>
        <v>1</v>
      </c>
      <c r="DQ88" s="1"/>
      <c r="DR88" s="16">
        <f t="shared" si="178"/>
        <v>44</v>
      </c>
      <c r="DS88" s="1"/>
      <c r="DT88" s="14">
        <f t="shared" si="186"/>
        <v>47</v>
      </c>
      <c r="DU88" s="14">
        <f t="shared" si="179"/>
        <v>29</v>
      </c>
      <c r="DV88" s="47">
        <f t="shared" si="180"/>
        <v>15</v>
      </c>
      <c r="DW88" s="14">
        <f t="shared" si="181"/>
        <v>12</v>
      </c>
      <c r="DX88" s="14">
        <f t="shared" si="182"/>
        <v>8</v>
      </c>
      <c r="DY88" s="48">
        <f t="shared" si="183"/>
        <v>11</v>
      </c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64"/>
      <c r="GF88" s="34" t="s">
        <v>34</v>
      </c>
      <c r="GG88" s="20">
        <f t="shared" si="190"/>
        <v>1</v>
      </c>
      <c r="GH88" s="20">
        <f t="shared" si="191"/>
        <v>0</v>
      </c>
      <c r="GI88" s="20">
        <f t="shared" si="192"/>
        <v>1</v>
      </c>
      <c r="GJ88" s="20">
        <f t="shared" si="193"/>
        <v>3</v>
      </c>
      <c r="GK88" s="64"/>
      <c r="GL88" s="1"/>
    </row>
    <row r="89" spans="1:194" s="11" customFormat="1" ht="14.25" customHeight="1" x14ac:dyDescent="0.25">
      <c r="A89" s="41" t="s">
        <v>31</v>
      </c>
      <c r="B89" s="55">
        <f t="shared" ref="B89:AJ89" si="200">B$29</f>
        <v>1</v>
      </c>
      <c r="C89" s="55">
        <f t="shared" si="200"/>
        <v>0</v>
      </c>
      <c r="D89" s="55">
        <f>D$29</f>
        <v>0</v>
      </c>
      <c r="E89" s="55">
        <f t="shared" si="200"/>
        <v>0</v>
      </c>
      <c r="F89" s="55">
        <f t="shared" si="200"/>
        <v>0</v>
      </c>
      <c r="G89" s="55">
        <f t="shared" si="200"/>
        <v>0</v>
      </c>
      <c r="H89" s="55">
        <f t="shared" si="200"/>
        <v>0</v>
      </c>
      <c r="I89" s="55">
        <f t="shared" si="200"/>
        <v>0</v>
      </c>
      <c r="J89" s="55">
        <f t="shared" si="200"/>
        <v>0</v>
      </c>
      <c r="K89" s="55">
        <f t="shared" si="200"/>
        <v>1</v>
      </c>
      <c r="L89" s="55">
        <f t="shared" si="200"/>
        <v>0</v>
      </c>
      <c r="M89" s="55">
        <f t="shared" si="200"/>
        <v>0</v>
      </c>
      <c r="N89" s="55">
        <f t="shared" si="200"/>
        <v>0</v>
      </c>
      <c r="O89" s="55">
        <f t="shared" si="200"/>
        <v>0</v>
      </c>
      <c r="P89" s="55">
        <f t="shared" si="200"/>
        <v>0</v>
      </c>
      <c r="Q89" s="55">
        <f t="shared" si="200"/>
        <v>0</v>
      </c>
      <c r="R89" s="55">
        <f t="shared" si="200"/>
        <v>0</v>
      </c>
      <c r="S89" s="55">
        <f t="shared" si="200"/>
        <v>0</v>
      </c>
      <c r="T89" s="55">
        <f t="shared" si="200"/>
        <v>0</v>
      </c>
      <c r="U89" s="55">
        <f t="shared" si="200"/>
        <v>0</v>
      </c>
      <c r="V89" s="55">
        <f t="shared" si="200"/>
        <v>0</v>
      </c>
      <c r="W89" s="55">
        <f t="shared" si="200"/>
        <v>0</v>
      </c>
      <c r="X89" s="55">
        <f>X$29</f>
        <v>0</v>
      </c>
      <c r="Y89" s="55">
        <f>Y$29</f>
        <v>0</v>
      </c>
      <c r="Z89" s="55">
        <f t="shared" si="200"/>
        <v>0</v>
      </c>
      <c r="AA89" s="55">
        <f>AA$29</f>
        <v>0</v>
      </c>
      <c r="AB89" s="55">
        <f t="shared" si="200"/>
        <v>0</v>
      </c>
      <c r="AC89" s="55">
        <f t="shared" si="200"/>
        <v>0</v>
      </c>
      <c r="AD89" s="55">
        <f t="shared" si="200"/>
        <v>0</v>
      </c>
      <c r="AE89" s="55">
        <f t="shared" si="200"/>
        <v>0</v>
      </c>
      <c r="AF89" s="55">
        <f t="shared" si="200"/>
        <v>0</v>
      </c>
      <c r="AG89" s="55">
        <f t="shared" si="200"/>
        <v>0</v>
      </c>
      <c r="AH89" s="55">
        <f t="shared" si="200"/>
        <v>0</v>
      </c>
      <c r="AI89" s="55">
        <f t="shared" si="200"/>
        <v>0</v>
      </c>
      <c r="AJ89" s="55">
        <f t="shared" si="200"/>
        <v>0</v>
      </c>
      <c r="AK89" s="55">
        <f t="shared" ref="AK89:BO89" si="201">AK$29</f>
        <v>0</v>
      </c>
      <c r="AL89" s="55">
        <f t="shared" si="201"/>
        <v>0</v>
      </c>
      <c r="AM89" s="55">
        <f t="shared" si="201"/>
        <v>0</v>
      </c>
      <c r="AN89" s="55">
        <f t="shared" si="201"/>
        <v>0</v>
      </c>
      <c r="AO89" s="55">
        <f t="shared" si="201"/>
        <v>0</v>
      </c>
      <c r="AP89" s="55">
        <f t="shared" si="201"/>
        <v>0</v>
      </c>
      <c r="AQ89" s="55">
        <f t="shared" si="201"/>
        <v>0</v>
      </c>
      <c r="AR89" s="55">
        <f t="shared" si="201"/>
        <v>0</v>
      </c>
      <c r="AS89" s="55">
        <f t="shared" si="201"/>
        <v>0</v>
      </c>
      <c r="AT89" s="55">
        <f t="shared" si="201"/>
        <v>0</v>
      </c>
      <c r="AU89" s="55">
        <f t="shared" si="201"/>
        <v>0</v>
      </c>
      <c r="AV89" s="55">
        <f t="shared" si="201"/>
        <v>0</v>
      </c>
      <c r="AW89" s="55">
        <f t="shared" si="201"/>
        <v>0</v>
      </c>
      <c r="AX89" s="55">
        <f t="shared" si="201"/>
        <v>0</v>
      </c>
      <c r="AY89" s="55">
        <f t="shared" si="201"/>
        <v>0</v>
      </c>
      <c r="AZ89" s="55">
        <f t="shared" si="201"/>
        <v>0</v>
      </c>
      <c r="BA89" s="55">
        <f t="shared" si="201"/>
        <v>0</v>
      </c>
      <c r="BB89" s="55">
        <f t="shared" si="201"/>
        <v>0</v>
      </c>
      <c r="BC89" s="55">
        <f t="shared" si="201"/>
        <v>0</v>
      </c>
      <c r="BD89" s="55">
        <f t="shared" si="201"/>
        <v>0</v>
      </c>
      <c r="BE89" s="55">
        <f>BE$29</f>
        <v>0</v>
      </c>
      <c r="BF89" s="55">
        <f t="shared" si="201"/>
        <v>0</v>
      </c>
      <c r="BG89" s="55">
        <f t="shared" si="201"/>
        <v>0</v>
      </c>
      <c r="BH89" s="55">
        <f>BH$29</f>
        <v>0</v>
      </c>
      <c r="BI89" s="55">
        <f t="shared" si="201"/>
        <v>0</v>
      </c>
      <c r="BJ89" s="55">
        <f t="shared" si="201"/>
        <v>0</v>
      </c>
      <c r="BK89" s="55">
        <f t="shared" si="201"/>
        <v>0</v>
      </c>
      <c r="BL89" s="55">
        <f t="shared" si="201"/>
        <v>0</v>
      </c>
      <c r="BM89" s="55">
        <f t="shared" si="201"/>
        <v>1</v>
      </c>
      <c r="BN89" s="55">
        <f t="shared" si="201"/>
        <v>0</v>
      </c>
      <c r="BO89" s="55">
        <f t="shared" si="201"/>
        <v>0</v>
      </c>
      <c r="BP89" s="55">
        <f t="shared" ref="BP89:CT89" si="202">BP$29</f>
        <v>0</v>
      </c>
      <c r="BQ89" s="55">
        <f t="shared" si="202"/>
        <v>0</v>
      </c>
      <c r="BR89" s="55">
        <f>BR$29</f>
        <v>0</v>
      </c>
      <c r="BS89" s="55">
        <f t="shared" si="202"/>
        <v>0</v>
      </c>
      <c r="BT89" s="55">
        <f t="shared" si="202"/>
        <v>0</v>
      </c>
      <c r="BU89" s="55">
        <f t="shared" si="202"/>
        <v>0</v>
      </c>
      <c r="BV89" s="55">
        <f t="shared" si="202"/>
        <v>0</v>
      </c>
      <c r="BW89" s="55">
        <f t="shared" si="202"/>
        <v>0</v>
      </c>
      <c r="BX89" s="55">
        <f t="shared" si="202"/>
        <v>0</v>
      </c>
      <c r="BY89" s="55">
        <f t="shared" si="202"/>
        <v>0</v>
      </c>
      <c r="BZ89" s="55">
        <f t="shared" si="202"/>
        <v>0</v>
      </c>
      <c r="CA89" s="55">
        <f t="shared" si="202"/>
        <v>0</v>
      </c>
      <c r="CB89" s="55">
        <f t="shared" si="202"/>
        <v>0</v>
      </c>
      <c r="CC89" s="55">
        <f t="shared" si="202"/>
        <v>0</v>
      </c>
      <c r="CD89" s="55">
        <f t="shared" si="202"/>
        <v>0</v>
      </c>
      <c r="CE89" s="55">
        <f t="shared" si="202"/>
        <v>0</v>
      </c>
      <c r="CF89" s="55">
        <f t="shared" si="202"/>
        <v>0</v>
      </c>
      <c r="CG89" s="55">
        <f t="shared" si="202"/>
        <v>0</v>
      </c>
      <c r="CH89" s="55">
        <f t="shared" si="202"/>
        <v>0</v>
      </c>
      <c r="CI89" s="55">
        <f t="shared" si="202"/>
        <v>0</v>
      </c>
      <c r="CJ89" s="55">
        <f t="shared" si="202"/>
        <v>0</v>
      </c>
      <c r="CK89" s="55">
        <f t="shared" si="202"/>
        <v>0</v>
      </c>
      <c r="CL89" s="55">
        <f t="shared" si="202"/>
        <v>0</v>
      </c>
      <c r="CM89" s="55">
        <f t="shared" si="202"/>
        <v>0</v>
      </c>
      <c r="CN89" s="55">
        <f t="shared" si="202"/>
        <v>0</v>
      </c>
      <c r="CO89" s="55">
        <f t="shared" si="202"/>
        <v>0</v>
      </c>
      <c r="CP89" s="55">
        <f t="shared" si="202"/>
        <v>0</v>
      </c>
      <c r="CQ89" s="55">
        <f t="shared" si="202"/>
        <v>0</v>
      </c>
      <c r="CR89" s="55">
        <f t="shared" si="202"/>
        <v>0</v>
      </c>
      <c r="CS89" s="55">
        <f t="shared" si="202"/>
        <v>0</v>
      </c>
      <c r="CT89" s="55">
        <f t="shared" si="202"/>
        <v>0</v>
      </c>
      <c r="CU89" s="55">
        <f t="shared" ref="CU89:DP89" si="203">CU$29</f>
        <v>0</v>
      </c>
      <c r="CV89" s="55">
        <f t="shared" si="203"/>
        <v>0</v>
      </c>
      <c r="CW89" s="55">
        <f t="shared" si="203"/>
        <v>0</v>
      </c>
      <c r="CX89" s="55">
        <f>CX$29</f>
        <v>0</v>
      </c>
      <c r="CY89" s="55">
        <f t="shared" si="203"/>
        <v>0</v>
      </c>
      <c r="CZ89" s="55">
        <f t="shared" si="203"/>
        <v>0</v>
      </c>
      <c r="DA89" s="55">
        <f t="shared" si="203"/>
        <v>0</v>
      </c>
      <c r="DB89" s="55">
        <f>DB$29</f>
        <v>0</v>
      </c>
      <c r="DC89" s="55">
        <f t="shared" si="203"/>
        <v>0</v>
      </c>
      <c r="DD89" s="55">
        <f t="shared" si="203"/>
        <v>0</v>
      </c>
      <c r="DE89" s="55">
        <f t="shared" si="203"/>
        <v>0</v>
      </c>
      <c r="DF89" s="55">
        <f t="shared" si="203"/>
        <v>0</v>
      </c>
      <c r="DG89" s="55">
        <f t="shared" si="203"/>
        <v>0</v>
      </c>
      <c r="DH89" s="55">
        <f t="shared" si="203"/>
        <v>0</v>
      </c>
      <c r="DI89" s="55">
        <f t="shared" si="203"/>
        <v>0</v>
      </c>
      <c r="DJ89" s="55">
        <f t="shared" si="203"/>
        <v>0</v>
      </c>
      <c r="DK89" s="55">
        <f t="shared" si="203"/>
        <v>0</v>
      </c>
      <c r="DL89" s="55">
        <f t="shared" si="203"/>
        <v>0</v>
      </c>
      <c r="DM89" s="55">
        <f t="shared" si="203"/>
        <v>0</v>
      </c>
      <c r="DN89" s="55">
        <f t="shared" si="203"/>
        <v>0</v>
      </c>
      <c r="DO89" s="55">
        <f t="shared" si="203"/>
        <v>0</v>
      </c>
      <c r="DP89" s="55">
        <f t="shared" si="203"/>
        <v>0</v>
      </c>
      <c r="DQ89" s="1"/>
      <c r="DR89" s="16">
        <f t="shared" si="178"/>
        <v>3</v>
      </c>
      <c r="DS89" s="1"/>
      <c r="DT89" s="14">
        <f t="shared" si="186"/>
        <v>1</v>
      </c>
      <c r="DU89" s="14">
        <f t="shared" si="179"/>
        <v>1</v>
      </c>
      <c r="DV89" s="47">
        <f t="shared" si="180"/>
        <v>0</v>
      </c>
      <c r="DW89" s="14">
        <f t="shared" si="181"/>
        <v>1</v>
      </c>
      <c r="DX89" s="14">
        <f t="shared" si="182"/>
        <v>0</v>
      </c>
      <c r="DY89" s="48">
        <f t="shared" si="183"/>
        <v>0</v>
      </c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64"/>
      <c r="GF89" s="34" t="s">
        <v>17</v>
      </c>
      <c r="GG89" s="20">
        <f t="shared" si="190"/>
        <v>3</v>
      </c>
      <c r="GH89" s="20">
        <f t="shared" si="191"/>
        <v>2</v>
      </c>
      <c r="GI89" s="20">
        <f t="shared" si="192"/>
        <v>2</v>
      </c>
      <c r="GJ89" s="20">
        <f t="shared" si="193"/>
        <v>2</v>
      </c>
      <c r="GK89" s="64"/>
      <c r="GL89" s="1"/>
    </row>
    <row r="90" spans="1:194" s="11" customFormat="1" x14ac:dyDescent="0.25">
      <c r="A90" s="41" t="s">
        <v>25</v>
      </c>
      <c r="B90" s="55">
        <f>B$30</f>
        <v>0</v>
      </c>
      <c r="C90" s="55">
        <f t="shared" ref="C90:BW90" si="204">C$30</f>
        <v>0</v>
      </c>
      <c r="D90" s="55">
        <f>D$30</f>
        <v>0</v>
      </c>
      <c r="E90" s="55">
        <f t="shared" si="204"/>
        <v>0</v>
      </c>
      <c r="F90" s="55">
        <f t="shared" si="204"/>
        <v>0</v>
      </c>
      <c r="G90" s="55">
        <f t="shared" si="204"/>
        <v>0</v>
      </c>
      <c r="H90" s="55">
        <f t="shared" si="204"/>
        <v>0</v>
      </c>
      <c r="I90" s="55">
        <f t="shared" ref="I90:N90" si="205">I$30</f>
        <v>0</v>
      </c>
      <c r="J90" s="55">
        <f t="shared" si="205"/>
        <v>0</v>
      </c>
      <c r="K90" s="55">
        <f t="shared" si="205"/>
        <v>0</v>
      </c>
      <c r="L90" s="55">
        <f t="shared" si="205"/>
        <v>1</v>
      </c>
      <c r="M90" s="55">
        <f t="shared" si="205"/>
        <v>0</v>
      </c>
      <c r="N90" s="55">
        <f t="shared" si="205"/>
        <v>0</v>
      </c>
      <c r="O90" s="55">
        <f t="shared" si="204"/>
        <v>0</v>
      </c>
      <c r="P90" s="55">
        <f>P$30</f>
        <v>0</v>
      </c>
      <c r="Q90" s="55">
        <f t="shared" si="204"/>
        <v>0</v>
      </c>
      <c r="R90" s="55">
        <f t="shared" si="204"/>
        <v>0</v>
      </c>
      <c r="S90" s="55">
        <f t="shared" si="204"/>
        <v>0</v>
      </c>
      <c r="T90" s="55">
        <f>T$30</f>
        <v>0</v>
      </c>
      <c r="U90" s="55">
        <f t="shared" si="204"/>
        <v>0</v>
      </c>
      <c r="V90" s="55">
        <f t="shared" si="204"/>
        <v>0</v>
      </c>
      <c r="W90" s="55">
        <f t="shared" si="204"/>
        <v>0</v>
      </c>
      <c r="X90" s="55">
        <f>X$30</f>
        <v>0</v>
      </c>
      <c r="Y90" s="55">
        <f>Y$30</f>
        <v>0</v>
      </c>
      <c r="Z90" s="55">
        <f t="shared" si="204"/>
        <v>0</v>
      </c>
      <c r="AA90" s="55">
        <f>AA$30</f>
        <v>0</v>
      </c>
      <c r="AB90" s="55">
        <f t="shared" si="204"/>
        <v>0</v>
      </c>
      <c r="AC90" s="55">
        <f>AC$30</f>
        <v>0</v>
      </c>
      <c r="AD90" s="55">
        <f t="shared" si="204"/>
        <v>0</v>
      </c>
      <c r="AE90" s="55">
        <f t="shared" si="204"/>
        <v>0</v>
      </c>
      <c r="AF90" s="55">
        <f t="shared" si="204"/>
        <v>0</v>
      </c>
      <c r="AG90" s="55">
        <f t="shared" si="204"/>
        <v>0</v>
      </c>
      <c r="AH90" s="55">
        <f t="shared" si="204"/>
        <v>0</v>
      </c>
      <c r="AI90" s="55">
        <f t="shared" si="204"/>
        <v>0</v>
      </c>
      <c r="AJ90" s="55">
        <f t="shared" si="204"/>
        <v>0</v>
      </c>
      <c r="AK90" s="55">
        <f t="shared" si="204"/>
        <v>0</v>
      </c>
      <c r="AL90" s="55">
        <f t="shared" si="204"/>
        <v>0</v>
      </c>
      <c r="AM90" s="55">
        <f t="shared" si="204"/>
        <v>0</v>
      </c>
      <c r="AN90" s="55">
        <f t="shared" si="204"/>
        <v>0</v>
      </c>
      <c r="AO90" s="55">
        <f t="shared" si="204"/>
        <v>0</v>
      </c>
      <c r="AP90" s="55">
        <f t="shared" si="204"/>
        <v>0</v>
      </c>
      <c r="AQ90" s="55">
        <f>AQ$30</f>
        <v>0</v>
      </c>
      <c r="AR90" s="55">
        <f>AR$30</f>
        <v>0</v>
      </c>
      <c r="AS90" s="55">
        <f t="shared" si="204"/>
        <v>0</v>
      </c>
      <c r="AT90" s="55">
        <f t="shared" si="204"/>
        <v>0</v>
      </c>
      <c r="AU90" s="55">
        <f>AU$30</f>
        <v>2</v>
      </c>
      <c r="AV90" s="55">
        <f t="shared" si="204"/>
        <v>1</v>
      </c>
      <c r="AW90" s="55">
        <f t="shared" si="204"/>
        <v>0</v>
      </c>
      <c r="AX90" s="55">
        <f t="shared" si="204"/>
        <v>0</v>
      </c>
      <c r="AY90" s="55">
        <f t="shared" si="204"/>
        <v>0</v>
      </c>
      <c r="AZ90" s="55">
        <f>AZ$30</f>
        <v>0</v>
      </c>
      <c r="BA90" s="55">
        <f t="shared" si="204"/>
        <v>0</v>
      </c>
      <c r="BB90" s="55">
        <f t="shared" si="204"/>
        <v>0</v>
      </c>
      <c r="BC90" s="55">
        <f t="shared" si="204"/>
        <v>0</v>
      </c>
      <c r="BD90" s="55">
        <f>BD$30</f>
        <v>0</v>
      </c>
      <c r="BE90" s="55">
        <f>BE$30</f>
        <v>0</v>
      </c>
      <c r="BF90" s="55">
        <f t="shared" si="204"/>
        <v>0</v>
      </c>
      <c r="BG90" s="55">
        <f t="shared" si="204"/>
        <v>0</v>
      </c>
      <c r="BH90" s="55">
        <f>BH$30</f>
        <v>0</v>
      </c>
      <c r="BI90" s="55">
        <f t="shared" si="204"/>
        <v>0</v>
      </c>
      <c r="BJ90" s="55">
        <f t="shared" si="204"/>
        <v>0</v>
      </c>
      <c r="BK90" s="55">
        <f>BK$30</f>
        <v>0</v>
      </c>
      <c r="BL90" s="55">
        <f t="shared" si="204"/>
        <v>0</v>
      </c>
      <c r="BM90" s="55">
        <f>BM$30</f>
        <v>0</v>
      </c>
      <c r="BN90" s="55">
        <f t="shared" si="204"/>
        <v>0</v>
      </c>
      <c r="BO90" s="55">
        <f t="shared" si="204"/>
        <v>0</v>
      </c>
      <c r="BP90" s="55">
        <f t="shared" si="204"/>
        <v>0</v>
      </c>
      <c r="BQ90" s="55">
        <f t="shared" si="204"/>
        <v>0</v>
      </c>
      <c r="BR90" s="55">
        <f>BR$30</f>
        <v>0</v>
      </c>
      <c r="BS90" s="55">
        <f t="shared" si="204"/>
        <v>0</v>
      </c>
      <c r="BT90" s="55">
        <f t="shared" si="204"/>
        <v>0</v>
      </c>
      <c r="BU90" s="55">
        <f t="shared" si="204"/>
        <v>0</v>
      </c>
      <c r="BV90" s="55">
        <f t="shared" si="204"/>
        <v>0</v>
      </c>
      <c r="BW90" s="55">
        <f t="shared" si="204"/>
        <v>0</v>
      </c>
      <c r="BX90" s="55">
        <f t="shared" ref="BX90:DP90" si="206">BX$30</f>
        <v>0</v>
      </c>
      <c r="BY90" s="55">
        <f t="shared" si="206"/>
        <v>1</v>
      </c>
      <c r="BZ90" s="55">
        <f t="shared" si="206"/>
        <v>0</v>
      </c>
      <c r="CA90" s="55">
        <f t="shared" si="206"/>
        <v>0</v>
      </c>
      <c r="CB90" s="55">
        <f t="shared" si="206"/>
        <v>0</v>
      </c>
      <c r="CC90" s="55">
        <f t="shared" si="206"/>
        <v>0</v>
      </c>
      <c r="CD90" s="55">
        <f t="shared" si="206"/>
        <v>0</v>
      </c>
      <c r="CE90" s="55">
        <f t="shared" si="206"/>
        <v>0</v>
      </c>
      <c r="CF90" s="55">
        <f t="shared" si="206"/>
        <v>0</v>
      </c>
      <c r="CG90" s="55">
        <f t="shared" si="206"/>
        <v>0</v>
      </c>
      <c r="CH90" s="55">
        <f t="shared" si="206"/>
        <v>0</v>
      </c>
      <c r="CI90" s="55">
        <f t="shared" si="206"/>
        <v>0</v>
      </c>
      <c r="CJ90" s="55">
        <f t="shared" si="206"/>
        <v>0</v>
      </c>
      <c r="CK90" s="55">
        <f t="shared" si="206"/>
        <v>0</v>
      </c>
      <c r="CL90" s="55">
        <f>CL$30</f>
        <v>0</v>
      </c>
      <c r="CM90" s="55">
        <f t="shared" si="206"/>
        <v>0</v>
      </c>
      <c r="CN90" s="55">
        <f t="shared" si="206"/>
        <v>0</v>
      </c>
      <c r="CO90" s="55">
        <f t="shared" si="206"/>
        <v>0</v>
      </c>
      <c r="CP90" s="55">
        <f t="shared" si="206"/>
        <v>0</v>
      </c>
      <c r="CQ90" s="55">
        <f t="shared" si="206"/>
        <v>0</v>
      </c>
      <c r="CR90" s="55">
        <f t="shared" si="206"/>
        <v>0</v>
      </c>
      <c r="CS90" s="55">
        <f t="shared" si="206"/>
        <v>0</v>
      </c>
      <c r="CT90" s="55">
        <f t="shared" si="206"/>
        <v>0</v>
      </c>
      <c r="CU90" s="55">
        <f t="shared" si="206"/>
        <v>0</v>
      </c>
      <c r="CV90" s="55">
        <f t="shared" si="206"/>
        <v>0</v>
      </c>
      <c r="CW90" s="55">
        <f t="shared" si="206"/>
        <v>0</v>
      </c>
      <c r="CX90" s="55">
        <f>CX$30</f>
        <v>0</v>
      </c>
      <c r="CY90" s="55">
        <f t="shared" si="206"/>
        <v>0</v>
      </c>
      <c r="CZ90" s="55">
        <f t="shared" si="206"/>
        <v>0</v>
      </c>
      <c r="DA90" s="55">
        <f t="shared" si="206"/>
        <v>0</v>
      </c>
      <c r="DB90" s="55">
        <f>DB$30</f>
        <v>0</v>
      </c>
      <c r="DC90" s="55">
        <f t="shared" si="206"/>
        <v>0</v>
      </c>
      <c r="DD90" s="55">
        <f t="shared" si="206"/>
        <v>0</v>
      </c>
      <c r="DE90" s="55">
        <f>DE$30</f>
        <v>0</v>
      </c>
      <c r="DF90" s="55">
        <f>DF$30</f>
        <v>0</v>
      </c>
      <c r="DG90" s="55">
        <f>DG$30</f>
        <v>0</v>
      </c>
      <c r="DH90" s="55">
        <f t="shared" si="206"/>
        <v>0</v>
      </c>
      <c r="DI90" s="55">
        <f t="shared" si="206"/>
        <v>0</v>
      </c>
      <c r="DJ90" s="55">
        <f t="shared" si="206"/>
        <v>0</v>
      </c>
      <c r="DK90" s="55">
        <f t="shared" si="206"/>
        <v>1</v>
      </c>
      <c r="DL90" s="55">
        <f t="shared" si="206"/>
        <v>0</v>
      </c>
      <c r="DM90" s="55">
        <f t="shared" si="206"/>
        <v>0</v>
      </c>
      <c r="DN90" s="55">
        <f t="shared" si="206"/>
        <v>0</v>
      </c>
      <c r="DO90" s="55">
        <f t="shared" si="206"/>
        <v>0</v>
      </c>
      <c r="DP90" s="55">
        <f t="shared" si="206"/>
        <v>0</v>
      </c>
      <c r="DQ90" s="1"/>
      <c r="DR90" s="16">
        <f t="shared" si="178"/>
        <v>5</v>
      </c>
      <c r="DS90" s="1"/>
      <c r="DT90" s="14">
        <f t="shared" si="186"/>
        <v>4</v>
      </c>
      <c r="DU90" s="14">
        <f t="shared" si="179"/>
        <v>3</v>
      </c>
      <c r="DV90" s="47">
        <f t="shared" si="180"/>
        <v>0</v>
      </c>
      <c r="DW90" s="14">
        <f t="shared" si="181"/>
        <v>3</v>
      </c>
      <c r="DX90" s="14">
        <f t="shared" si="182"/>
        <v>0</v>
      </c>
      <c r="DY90" s="48">
        <f t="shared" si="183"/>
        <v>0</v>
      </c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64"/>
      <c r="GF90" s="34" t="s">
        <v>58</v>
      </c>
      <c r="GG90" s="20">
        <f t="shared" si="190"/>
        <v>15</v>
      </c>
      <c r="GH90" s="20">
        <f t="shared" si="191"/>
        <v>12</v>
      </c>
      <c r="GI90" s="20">
        <f t="shared" si="192"/>
        <v>8</v>
      </c>
      <c r="GJ90" s="20">
        <f t="shared" si="193"/>
        <v>11</v>
      </c>
      <c r="GK90" s="64"/>
      <c r="GL90" s="1"/>
    </row>
    <row r="91" spans="1:194" s="11" customFormat="1" x14ac:dyDescent="0.25">
      <c r="A91" s="41" t="s">
        <v>41</v>
      </c>
      <c r="B91" s="55">
        <f>B$31</f>
        <v>0</v>
      </c>
      <c r="C91" s="55">
        <f t="shared" ref="C91:BW91" si="207">C$31</f>
        <v>0</v>
      </c>
      <c r="D91" s="55">
        <f>D$31</f>
        <v>0</v>
      </c>
      <c r="E91" s="55">
        <f t="shared" si="207"/>
        <v>0</v>
      </c>
      <c r="F91" s="55">
        <f t="shared" si="207"/>
        <v>0</v>
      </c>
      <c r="G91" s="55">
        <f t="shared" si="207"/>
        <v>0</v>
      </c>
      <c r="H91" s="55">
        <f t="shared" si="207"/>
        <v>0</v>
      </c>
      <c r="I91" s="55">
        <f t="shared" ref="I91:N91" si="208">I$31</f>
        <v>0</v>
      </c>
      <c r="J91" s="55">
        <f t="shared" si="208"/>
        <v>0</v>
      </c>
      <c r="K91" s="55">
        <f t="shared" si="208"/>
        <v>0</v>
      </c>
      <c r="L91" s="55">
        <f t="shared" si="208"/>
        <v>0</v>
      </c>
      <c r="M91" s="55">
        <f t="shared" si="208"/>
        <v>0</v>
      </c>
      <c r="N91" s="55">
        <f t="shared" si="208"/>
        <v>0</v>
      </c>
      <c r="O91" s="55">
        <f t="shared" si="207"/>
        <v>0</v>
      </c>
      <c r="P91" s="55">
        <f>P$31</f>
        <v>0</v>
      </c>
      <c r="Q91" s="55">
        <f t="shared" si="207"/>
        <v>0</v>
      </c>
      <c r="R91" s="55">
        <f t="shared" si="207"/>
        <v>0</v>
      </c>
      <c r="S91" s="55">
        <f t="shared" si="207"/>
        <v>0</v>
      </c>
      <c r="T91" s="55">
        <f>T$31</f>
        <v>0</v>
      </c>
      <c r="U91" s="55">
        <f t="shared" si="207"/>
        <v>0</v>
      </c>
      <c r="V91" s="55">
        <f t="shared" si="207"/>
        <v>0</v>
      </c>
      <c r="W91" s="55">
        <f t="shared" si="207"/>
        <v>0</v>
      </c>
      <c r="X91" s="55">
        <f>X$31</f>
        <v>0</v>
      </c>
      <c r="Y91" s="55">
        <f>Y$31</f>
        <v>0</v>
      </c>
      <c r="Z91" s="55">
        <f t="shared" si="207"/>
        <v>0</v>
      </c>
      <c r="AA91" s="55">
        <f>AA$31</f>
        <v>0</v>
      </c>
      <c r="AB91" s="55">
        <f t="shared" si="207"/>
        <v>0</v>
      </c>
      <c r="AC91" s="55">
        <f>AC$31</f>
        <v>0</v>
      </c>
      <c r="AD91" s="55">
        <f t="shared" si="207"/>
        <v>0</v>
      </c>
      <c r="AE91" s="55">
        <f t="shared" si="207"/>
        <v>0</v>
      </c>
      <c r="AF91" s="55">
        <f t="shared" si="207"/>
        <v>0</v>
      </c>
      <c r="AG91" s="55">
        <f t="shared" si="207"/>
        <v>0</v>
      </c>
      <c r="AH91" s="55">
        <f t="shared" si="207"/>
        <v>0</v>
      </c>
      <c r="AI91" s="55">
        <f t="shared" si="207"/>
        <v>0</v>
      </c>
      <c r="AJ91" s="55">
        <f t="shared" si="207"/>
        <v>0</v>
      </c>
      <c r="AK91" s="55">
        <f t="shared" si="207"/>
        <v>0</v>
      </c>
      <c r="AL91" s="55">
        <f t="shared" si="207"/>
        <v>0</v>
      </c>
      <c r="AM91" s="55">
        <f t="shared" si="207"/>
        <v>0</v>
      </c>
      <c r="AN91" s="55">
        <f t="shared" si="207"/>
        <v>0</v>
      </c>
      <c r="AO91" s="55">
        <f t="shared" si="207"/>
        <v>0</v>
      </c>
      <c r="AP91" s="55">
        <f t="shared" si="207"/>
        <v>0</v>
      </c>
      <c r="AQ91" s="55">
        <f>AQ$31</f>
        <v>0</v>
      </c>
      <c r="AR91" s="55">
        <f>AR$31</f>
        <v>0</v>
      </c>
      <c r="AS91" s="55">
        <f t="shared" si="207"/>
        <v>0</v>
      </c>
      <c r="AT91" s="55">
        <f t="shared" si="207"/>
        <v>0</v>
      </c>
      <c r="AU91" s="55">
        <f>AU$31</f>
        <v>0</v>
      </c>
      <c r="AV91" s="55">
        <f t="shared" si="207"/>
        <v>0</v>
      </c>
      <c r="AW91" s="55">
        <f t="shared" si="207"/>
        <v>0</v>
      </c>
      <c r="AX91" s="55">
        <f t="shared" si="207"/>
        <v>0</v>
      </c>
      <c r="AY91" s="55">
        <f t="shared" si="207"/>
        <v>0</v>
      </c>
      <c r="AZ91" s="55">
        <f>AZ$31</f>
        <v>0</v>
      </c>
      <c r="BA91" s="55">
        <f t="shared" si="207"/>
        <v>0</v>
      </c>
      <c r="BB91" s="55">
        <f t="shared" si="207"/>
        <v>0</v>
      </c>
      <c r="BC91" s="55">
        <f t="shared" si="207"/>
        <v>0</v>
      </c>
      <c r="BD91" s="55">
        <f>BD$31</f>
        <v>0</v>
      </c>
      <c r="BE91" s="55">
        <f>BE$31</f>
        <v>0</v>
      </c>
      <c r="BF91" s="55">
        <f t="shared" si="207"/>
        <v>0</v>
      </c>
      <c r="BG91" s="55">
        <f t="shared" si="207"/>
        <v>0</v>
      </c>
      <c r="BH91" s="55">
        <f>BH$31</f>
        <v>0</v>
      </c>
      <c r="BI91" s="55">
        <f t="shared" si="207"/>
        <v>0</v>
      </c>
      <c r="BJ91" s="55">
        <f t="shared" si="207"/>
        <v>0</v>
      </c>
      <c r="BK91" s="55">
        <f>BK$31</f>
        <v>0</v>
      </c>
      <c r="BL91" s="55">
        <f t="shared" si="207"/>
        <v>0</v>
      </c>
      <c r="BM91" s="55">
        <f>BM$31</f>
        <v>0</v>
      </c>
      <c r="BN91" s="55">
        <f t="shared" si="207"/>
        <v>0</v>
      </c>
      <c r="BO91" s="55">
        <f t="shared" si="207"/>
        <v>0</v>
      </c>
      <c r="BP91" s="55">
        <f t="shared" si="207"/>
        <v>0</v>
      </c>
      <c r="BQ91" s="55">
        <f t="shared" si="207"/>
        <v>0</v>
      </c>
      <c r="BR91" s="55">
        <f>BR$31</f>
        <v>0</v>
      </c>
      <c r="BS91" s="55">
        <f t="shared" si="207"/>
        <v>0</v>
      </c>
      <c r="BT91" s="55">
        <f t="shared" si="207"/>
        <v>0</v>
      </c>
      <c r="BU91" s="55">
        <f t="shared" si="207"/>
        <v>0</v>
      </c>
      <c r="BV91" s="55">
        <f t="shared" si="207"/>
        <v>0</v>
      </c>
      <c r="BW91" s="55">
        <f t="shared" si="207"/>
        <v>0</v>
      </c>
      <c r="BX91" s="55">
        <f t="shared" ref="BX91:DP91" si="209">BX$31</f>
        <v>0</v>
      </c>
      <c r="BY91" s="55">
        <f t="shared" si="209"/>
        <v>0</v>
      </c>
      <c r="BZ91" s="55">
        <f t="shared" si="209"/>
        <v>2</v>
      </c>
      <c r="CA91" s="55">
        <f t="shared" si="209"/>
        <v>0</v>
      </c>
      <c r="CB91" s="55">
        <f t="shared" si="209"/>
        <v>0</v>
      </c>
      <c r="CC91" s="55">
        <f t="shared" si="209"/>
        <v>0</v>
      </c>
      <c r="CD91" s="55">
        <f t="shared" si="209"/>
        <v>0</v>
      </c>
      <c r="CE91" s="55">
        <f t="shared" si="209"/>
        <v>0</v>
      </c>
      <c r="CF91" s="55">
        <f t="shared" si="209"/>
        <v>0</v>
      </c>
      <c r="CG91" s="55">
        <f t="shared" si="209"/>
        <v>0</v>
      </c>
      <c r="CH91" s="55">
        <f t="shared" si="209"/>
        <v>0</v>
      </c>
      <c r="CI91" s="55">
        <f t="shared" si="209"/>
        <v>0</v>
      </c>
      <c r="CJ91" s="55">
        <f t="shared" si="209"/>
        <v>0</v>
      </c>
      <c r="CK91" s="55">
        <f t="shared" si="209"/>
        <v>0</v>
      </c>
      <c r="CL91" s="55">
        <f>CL$31</f>
        <v>0</v>
      </c>
      <c r="CM91" s="55">
        <f t="shared" si="209"/>
        <v>0</v>
      </c>
      <c r="CN91" s="55">
        <f t="shared" si="209"/>
        <v>0</v>
      </c>
      <c r="CO91" s="55">
        <f t="shared" si="209"/>
        <v>0</v>
      </c>
      <c r="CP91" s="55">
        <f t="shared" si="209"/>
        <v>0</v>
      </c>
      <c r="CQ91" s="55">
        <f t="shared" si="209"/>
        <v>0</v>
      </c>
      <c r="CR91" s="55">
        <f t="shared" si="209"/>
        <v>0</v>
      </c>
      <c r="CS91" s="55">
        <f t="shared" si="209"/>
        <v>0</v>
      </c>
      <c r="CT91" s="55">
        <f t="shared" si="209"/>
        <v>0</v>
      </c>
      <c r="CU91" s="55">
        <f t="shared" si="209"/>
        <v>0</v>
      </c>
      <c r="CV91" s="55">
        <f t="shared" si="209"/>
        <v>0</v>
      </c>
      <c r="CW91" s="55">
        <f t="shared" si="209"/>
        <v>0</v>
      </c>
      <c r="CX91" s="55">
        <f>CX$31</f>
        <v>0</v>
      </c>
      <c r="CY91" s="55">
        <f t="shared" si="209"/>
        <v>0</v>
      </c>
      <c r="CZ91" s="55">
        <f t="shared" si="209"/>
        <v>0</v>
      </c>
      <c r="DA91" s="55">
        <f t="shared" si="209"/>
        <v>0</v>
      </c>
      <c r="DB91" s="55">
        <f>DB$31</f>
        <v>0</v>
      </c>
      <c r="DC91" s="55">
        <f t="shared" si="209"/>
        <v>0</v>
      </c>
      <c r="DD91" s="55">
        <f t="shared" si="209"/>
        <v>0</v>
      </c>
      <c r="DE91" s="55">
        <f>DE$31</f>
        <v>0</v>
      </c>
      <c r="DF91" s="55">
        <f>DF$31</f>
        <v>0</v>
      </c>
      <c r="DG91" s="55">
        <f>DG$31</f>
        <v>0</v>
      </c>
      <c r="DH91" s="55">
        <f t="shared" si="209"/>
        <v>0</v>
      </c>
      <c r="DI91" s="55">
        <f t="shared" si="209"/>
        <v>0</v>
      </c>
      <c r="DJ91" s="55">
        <f t="shared" si="209"/>
        <v>0</v>
      </c>
      <c r="DK91" s="55">
        <f t="shared" si="209"/>
        <v>1</v>
      </c>
      <c r="DL91" s="55">
        <f t="shared" si="209"/>
        <v>0</v>
      </c>
      <c r="DM91" s="55">
        <f t="shared" si="209"/>
        <v>0</v>
      </c>
      <c r="DN91" s="55">
        <f t="shared" si="209"/>
        <v>0</v>
      </c>
      <c r="DO91" s="55">
        <f t="shared" si="209"/>
        <v>0</v>
      </c>
      <c r="DP91" s="55">
        <f t="shared" si="209"/>
        <v>0</v>
      </c>
      <c r="DQ91" s="1"/>
      <c r="DR91" s="16">
        <f t="shared" si="178"/>
        <v>2</v>
      </c>
      <c r="DS91" s="1"/>
      <c r="DT91" s="14">
        <f t="shared" si="186"/>
        <v>2</v>
      </c>
      <c r="DU91" s="14">
        <f t="shared" si="179"/>
        <v>1</v>
      </c>
      <c r="DV91" s="47">
        <f t="shared" si="180"/>
        <v>0</v>
      </c>
      <c r="DW91" s="14">
        <f t="shared" si="181"/>
        <v>0</v>
      </c>
      <c r="DX91" s="14">
        <f t="shared" si="182"/>
        <v>1</v>
      </c>
      <c r="DY91" s="48">
        <f t="shared" si="183"/>
        <v>0</v>
      </c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64"/>
      <c r="GF91" s="34" t="s">
        <v>31</v>
      </c>
      <c r="GG91" s="20">
        <f t="shared" si="190"/>
        <v>0</v>
      </c>
      <c r="GH91" s="20">
        <f t="shared" si="191"/>
        <v>1</v>
      </c>
      <c r="GI91" s="20">
        <f t="shared" si="192"/>
        <v>0</v>
      </c>
      <c r="GJ91" s="20">
        <f t="shared" si="193"/>
        <v>0</v>
      </c>
      <c r="GK91" s="64"/>
      <c r="GL91" s="5"/>
    </row>
    <row r="92" spans="1:194" x14ac:dyDescent="0.25">
      <c r="A92" s="41" t="s">
        <v>42</v>
      </c>
      <c r="B92" s="55">
        <f>B$32</f>
        <v>0</v>
      </c>
      <c r="C92" s="55">
        <f t="shared" ref="C92:BP92" si="210">C$32</f>
        <v>1</v>
      </c>
      <c r="D92" s="55">
        <f>D$32</f>
        <v>0</v>
      </c>
      <c r="E92" s="55">
        <f t="shared" si="210"/>
        <v>0</v>
      </c>
      <c r="F92" s="55">
        <f t="shared" si="210"/>
        <v>0</v>
      </c>
      <c r="G92" s="55">
        <f t="shared" si="210"/>
        <v>0</v>
      </c>
      <c r="H92" s="55">
        <f t="shared" si="210"/>
        <v>0</v>
      </c>
      <c r="I92" s="55">
        <f t="shared" si="210"/>
        <v>0</v>
      </c>
      <c r="J92" s="55">
        <f t="shared" si="210"/>
        <v>0</v>
      </c>
      <c r="K92" s="55">
        <f t="shared" si="210"/>
        <v>0</v>
      </c>
      <c r="L92" s="55">
        <f t="shared" si="210"/>
        <v>0</v>
      </c>
      <c r="M92" s="55">
        <f t="shared" si="210"/>
        <v>0</v>
      </c>
      <c r="N92" s="55">
        <f t="shared" si="210"/>
        <v>0</v>
      </c>
      <c r="O92" s="55">
        <f t="shared" si="210"/>
        <v>0</v>
      </c>
      <c r="P92" s="55">
        <f t="shared" si="210"/>
        <v>0</v>
      </c>
      <c r="Q92" s="55">
        <f t="shared" si="210"/>
        <v>0</v>
      </c>
      <c r="R92" s="55">
        <f t="shared" si="210"/>
        <v>0</v>
      </c>
      <c r="S92" s="55">
        <f t="shared" si="210"/>
        <v>0</v>
      </c>
      <c r="T92" s="55">
        <f t="shared" si="210"/>
        <v>0</v>
      </c>
      <c r="U92" s="55">
        <f t="shared" si="210"/>
        <v>0</v>
      </c>
      <c r="V92" s="55">
        <f t="shared" si="210"/>
        <v>0</v>
      </c>
      <c r="W92" s="55">
        <f t="shared" si="210"/>
        <v>0</v>
      </c>
      <c r="X92" s="55">
        <f>X$32</f>
        <v>0</v>
      </c>
      <c r="Y92" s="55">
        <f>Y$32</f>
        <v>0</v>
      </c>
      <c r="Z92" s="55">
        <f t="shared" si="210"/>
        <v>0</v>
      </c>
      <c r="AA92" s="55">
        <f>AA$32</f>
        <v>0</v>
      </c>
      <c r="AB92" s="55">
        <f t="shared" si="210"/>
        <v>0</v>
      </c>
      <c r="AC92" s="55">
        <f t="shared" si="210"/>
        <v>0</v>
      </c>
      <c r="AD92" s="55">
        <f t="shared" si="210"/>
        <v>0</v>
      </c>
      <c r="AE92" s="55">
        <f t="shared" si="210"/>
        <v>0</v>
      </c>
      <c r="AF92" s="55">
        <f t="shared" si="210"/>
        <v>0</v>
      </c>
      <c r="AG92" s="55">
        <f t="shared" si="210"/>
        <v>0</v>
      </c>
      <c r="AH92" s="55">
        <f t="shared" si="210"/>
        <v>0</v>
      </c>
      <c r="AI92" s="55">
        <f t="shared" si="210"/>
        <v>0</v>
      </c>
      <c r="AJ92" s="55">
        <f t="shared" si="210"/>
        <v>0</v>
      </c>
      <c r="AK92" s="55">
        <f t="shared" si="210"/>
        <v>0</v>
      </c>
      <c r="AL92" s="55">
        <f t="shared" si="210"/>
        <v>0</v>
      </c>
      <c r="AM92" s="55">
        <f t="shared" si="210"/>
        <v>1</v>
      </c>
      <c r="AN92" s="55">
        <f t="shared" si="210"/>
        <v>0</v>
      </c>
      <c r="AO92" s="55">
        <f t="shared" si="210"/>
        <v>0</v>
      </c>
      <c r="AP92" s="55">
        <f t="shared" si="210"/>
        <v>0</v>
      </c>
      <c r="AQ92" s="55">
        <f>AQ$32</f>
        <v>0</v>
      </c>
      <c r="AR92" s="55">
        <f>AR$32</f>
        <v>0</v>
      </c>
      <c r="AS92" s="55">
        <f t="shared" si="210"/>
        <v>0</v>
      </c>
      <c r="AT92" s="55">
        <f t="shared" si="210"/>
        <v>0</v>
      </c>
      <c r="AU92" s="55">
        <f t="shared" si="210"/>
        <v>0</v>
      </c>
      <c r="AV92" s="55">
        <f t="shared" si="210"/>
        <v>0</v>
      </c>
      <c r="AW92" s="55">
        <f t="shared" si="210"/>
        <v>0</v>
      </c>
      <c r="AX92" s="55">
        <f t="shared" si="210"/>
        <v>0</v>
      </c>
      <c r="AY92" s="55">
        <f t="shared" si="210"/>
        <v>0</v>
      </c>
      <c r="AZ92" s="55">
        <f t="shared" si="210"/>
        <v>0</v>
      </c>
      <c r="BA92" s="55">
        <f t="shared" si="210"/>
        <v>0</v>
      </c>
      <c r="BB92" s="55">
        <f t="shared" si="210"/>
        <v>0</v>
      </c>
      <c r="BC92" s="55">
        <f t="shared" si="210"/>
        <v>0</v>
      </c>
      <c r="BD92" s="55">
        <f t="shared" si="210"/>
        <v>0</v>
      </c>
      <c r="BE92" s="55">
        <f>BE$32</f>
        <v>0</v>
      </c>
      <c r="BF92" s="55">
        <f t="shared" si="210"/>
        <v>0</v>
      </c>
      <c r="BG92" s="55">
        <f t="shared" si="210"/>
        <v>0</v>
      </c>
      <c r="BH92" s="55">
        <f>BH$32</f>
        <v>0</v>
      </c>
      <c r="BI92" s="55">
        <f t="shared" si="210"/>
        <v>0</v>
      </c>
      <c r="BJ92" s="55">
        <f t="shared" si="210"/>
        <v>0</v>
      </c>
      <c r="BK92" s="55">
        <f t="shared" si="210"/>
        <v>0</v>
      </c>
      <c r="BL92" s="55">
        <f t="shared" si="210"/>
        <v>0</v>
      </c>
      <c r="BM92" s="55">
        <f>BM$32</f>
        <v>0</v>
      </c>
      <c r="BN92" s="55">
        <f t="shared" si="210"/>
        <v>0</v>
      </c>
      <c r="BO92" s="55">
        <f t="shared" si="210"/>
        <v>0</v>
      </c>
      <c r="BP92" s="55">
        <f t="shared" si="210"/>
        <v>0</v>
      </c>
      <c r="BQ92" s="55">
        <f t="shared" ref="BQ92:DP92" si="211">BQ$32</f>
        <v>0</v>
      </c>
      <c r="BR92" s="55">
        <f>BR$32</f>
        <v>0</v>
      </c>
      <c r="BS92" s="55">
        <f t="shared" si="211"/>
        <v>0</v>
      </c>
      <c r="BT92" s="55">
        <f t="shared" si="211"/>
        <v>0</v>
      </c>
      <c r="BU92" s="55">
        <f t="shared" si="211"/>
        <v>0</v>
      </c>
      <c r="BV92" s="55">
        <f t="shared" si="211"/>
        <v>1</v>
      </c>
      <c r="BW92" s="55">
        <f t="shared" si="211"/>
        <v>0</v>
      </c>
      <c r="BX92" s="55">
        <f t="shared" si="211"/>
        <v>0</v>
      </c>
      <c r="BY92" s="55">
        <f t="shared" si="211"/>
        <v>0</v>
      </c>
      <c r="BZ92" s="55">
        <f t="shared" si="211"/>
        <v>0</v>
      </c>
      <c r="CA92" s="55">
        <f t="shared" si="211"/>
        <v>0</v>
      </c>
      <c r="CB92" s="55">
        <f t="shared" si="211"/>
        <v>0</v>
      </c>
      <c r="CC92" s="55">
        <f t="shared" si="211"/>
        <v>0</v>
      </c>
      <c r="CD92" s="55">
        <f t="shared" si="211"/>
        <v>0</v>
      </c>
      <c r="CE92" s="55">
        <f t="shared" si="211"/>
        <v>0</v>
      </c>
      <c r="CF92" s="55">
        <f t="shared" si="211"/>
        <v>0</v>
      </c>
      <c r="CG92" s="55">
        <f t="shared" si="211"/>
        <v>0</v>
      </c>
      <c r="CH92" s="55">
        <f t="shared" si="211"/>
        <v>0</v>
      </c>
      <c r="CI92" s="55">
        <f t="shared" si="211"/>
        <v>0</v>
      </c>
      <c r="CJ92" s="55">
        <f t="shared" si="211"/>
        <v>0</v>
      </c>
      <c r="CK92" s="55">
        <f t="shared" si="211"/>
        <v>0</v>
      </c>
      <c r="CL92" s="55">
        <f t="shared" si="211"/>
        <v>0</v>
      </c>
      <c r="CM92" s="55">
        <f t="shared" si="211"/>
        <v>0</v>
      </c>
      <c r="CN92" s="55">
        <f t="shared" si="211"/>
        <v>0</v>
      </c>
      <c r="CO92" s="55">
        <f t="shared" si="211"/>
        <v>0</v>
      </c>
      <c r="CP92" s="55">
        <f t="shared" si="211"/>
        <v>0</v>
      </c>
      <c r="CQ92" s="55">
        <f t="shared" si="211"/>
        <v>0</v>
      </c>
      <c r="CR92" s="55">
        <f t="shared" si="211"/>
        <v>0</v>
      </c>
      <c r="CS92" s="55">
        <f t="shared" si="211"/>
        <v>0</v>
      </c>
      <c r="CT92" s="55">
        <f t="shared" si="211"/>
        <v>0</v>
      </c>
      <c r="CU92" s="55">
        <f t="shared" si="211"/>
        <v>0</v>
      </c>
      <c r="CV92" s="55">
        <f t="shared" si="211"/>
        <v>0</v>
      </c>
      <c r="CW92" s="55">
        <f t="shared" si="211"/>
        <v>0</v>
      </c>
      <c r="CX92" s="55">
        <f>CX$32</f>
        <v>0</v>
      </c>
      <c r="CY92" s="55">
        <f t="shared" si="211"/>
        <v>0</v>
      </c>
      <c r="CZ92" s="55">
        <f t="shared" si="211"/>
        <v>0</v>
      </c>
      <c r="DA92" s="55">
        <f t="shared" si="211"/>
        <v>0</v>
      </c>
      <c r="DB92" s="55">
        <f>DB$32</f>
        <v>0</v>
      </c>
      <c r="DC92" s="55">
        <f t="shared" si="211"/>
        <v>0</v>
      </c>
      <c r="DD92" s="55">
        <f t="shared" si="211"/>
        <v>0</v>
      </c>
      <c r="DE92" s="55">
        <f t="shared" si="211"/>
        <v>0</v>
      </c>
      <c r="DF92" s="55">
        <f>DF$32</f>
        <v>0</v>
      </c>
      <c r="DG92" s="55">
        <f>DG$32</f>
        <v>0</v>
      </c>
      <c r="DH92" s="55">
        <f t="shared" si="211"/>
        <v>0</v>
      </c>
      <c r="DI92" s="55">
        <f t="shared" si="211"/>
        <v>0</v>
      </c>
      <c r="DJ92" s="55">
        <f t="shared" si="211"/>
        <v>0</v>
      </c>
      <c r="DK92" s="55">
        <f t="shared" si="211"/>
        <v>0</v>
      </c>
      <c r="DL92" s="55">
        <f t="shared" si="211"/>
        <v>0</v>
      </c>
      <c r="DM92" s="55">
        <f t="shared" si="211"/>
        <v>0</v>
      </c>
      <c r="DN92" s="55">
        <f t="shared" si="211"/>
        <v>1</v>
      </c>
      <c r="DO92" s="55">
        <f t="shared" si="211"/>
        <v>0</v>
      </c>
      <c r="DP92" s="55">
        <f t="shared" si="211"/>
        <v>0</v>
      </c>
      <c r="DQ92" s="1"/>
      <c r="DR92" s="16">
        <f t="shared" si="178"/>
        <v>4</v>
      </c>
      <c r="DS92" s="1"/>
      <c r="DT92" s="14">
        <f t="shared" si="186"/>
        <v>4</v>
      </c>
      <c r="DU92" s="14">
        <f t="shared" si="179"/>
        <v>4</v>
      </c>
      <c r="DV92" s="47">
        <f t="shared" si="180"/>
        <v>0</v>
      </c>
      <c r="DW92" s="14">
        <f t="shared" si="181"/>
        <v>4</v>
      </c>
      <c r="DX92" s="14">
        <f t="shared" si="182"/>
        <v>0</v>
      </c>
      <c r="DY92" s="48">
        <f t="shared" si="183"/>
        <v>0</v>
      </c>
      <c r="GE92" s="64"/>
      <c r="GF92" s="34" t="s">
        <v>25</v>
      </c>
      <c r="GG92" s="20">
        <f t="shared" si="190"/>
        <v>0</v>
      </c>
      <c r="GH92" s="20">
        <f t="shared" si="191"/>
        <v>3</v>
      </c>
      <c r="GI92" s="20">
        <f t="shared" si="192"/>
        <v>0</v>
      </c>
      <c r="GJ92" s="20">
        <f t="shared" si="193"/>
        <v>0</v>
      </c>
      <c r="GK92" s="67"/>
      <c r="GL92" s="11"/>
    </row>
    <row r="93" spans="1:194" ht="15.75" customHeight="1" thickBot="1" x14ac:dyDescent="0.3">
      <c r="A93" s="41" t="s">
        <v>18</v>
      </c>
      <c r="B93" s="55">
        <f>B$33</f>
        <v>0</v>
      </c>
      <c r="C93" s="55">
        <f t="shared" ref="C93:BW93" si="212">C$33</f>
        <v>0</v>
      </c>
      <c r="D93" s="55">
        <f>D$33</f>
        <v>0</v>
      </c>
      <c r="E93" s="55">
        <f t="shared" si="212"/>
        <v>0</v>
      </c>
      <c r="F93" s="55">
        <f t="shared" si="212"/>
        <v>1</v>
      </c>
      <c r="G93" s="55">
        <f t="shared" si="212"/>
        <v>2</v>
      </c>
      <c r="H93" s="55">
        <f t="shared" si="212"/>
        <v>2</v>
      </c>
      <c r="I93" s="55">
        <f t="shared" ref="I93:N93" si="213">I$33</f>
        <v>0</v>
      </c>
      <c r="J93" s="55">
        <f t="shared" si="213"/>
        <v>2</v>
      </c>
      <c r="K93" s="55">
        <f t="shared" si="213"/>
        <v>1</v>
      </c>
      <c r="L93" s="55">
        <f t="shared" si="213"/>
        <v>1</v>
      </c>
      <c r="M93" s="55">
        <f t="shared" si="213"/>
        <v>1</v>
      </c>
      <c r="N93" s="55">
        <f t="shared" si="213"/>
        <v>1</v>
      </c>
      <c r="O93" s="55">
        <f t="shared" si="212"/>
        <v>0</v>
      </c>
      <c r="P93" s="55">
        <f>P$33</f>
        <v>2</v>
      </c>
      <c r="Q93" s="55">
        <f t="shared" si="212"/>
        <v>0</v>
      </c>
      <c r="R93" s="55">
        <f t="shared" si="212"/>
        <v>0</v>
      </c>
      <c r="S93" s="55">
        <f t="shared" si="212"/>
        <v>0</v>
      </c>
      <c r="T93" s="55">
        <f>T$33</f>
        <v>0</v>
      </c>
      <c r="U93" s="55">
        <f t="shared" si="212"/>
        <v>2</v>
      </c>
      <c r="V93" s="55">
        <f t="shared" si="212"/>
        <v>0</v>
      </c>
      <c r="W93" s="55">
        <f t="shared" si="212"/>
        <v>2</v>
      </c>
      <c r="X93" s="55">
        <f>X$33</f>
        <v>0</v>
      </c>
      <c r="Y93" s="55">
        <f>Y$33</f>
        <v>0</v>
      </c>
      <c r="Z93" s="55">
        <f t="shared" si="212"/>
        <v>0</v>
      </c>
      <c r="AA93" s="55">
        <f>AA$33</f>
        <v>0</v>
      </c>
      <c r="AB93" s="55">
        <f t="shared" si="212"/>
        <v>0</v>
      </c>
      <c r="AC93" s="55">
        <f>AC$33</f>
        <v>0</v>
      </c>
      <c r="AD93" s="55">
        <f t="shared" si="212"/>
        <v>0</v>
      </c>
      <c r="AE93" s="55">
        <f t="shared" si="212"/>
        <v>1</v>
      </c>
      <c r="AF93" s="55">
        <f t="shared" si="212"/>
        <v>0</v>
      </c>
      <c r="AG93" s="55">
        <f t="shared" si="212"/>
        <v>0</v>
      </c>
      <c r="AH93" s="55">
        <f t="shared" si="212"/>
        <v>1</v>
      </c>
      <c r="AI93" s="55">
        <f t="shared" si="212"/>
        <v>1</v>
      </c>
      <c r="AJ93" s="55">
        <f t="shared" si="212"/>
        <v>0</v>
      </c>
      <c r="AK93" s="55">
        <f t="shared" si="212"/>
        <v>1</v>
      </c>
      <c r="AL93" s="55">
        <f t="shared" si="212"/>
        <v>2</v>
      </c>
      <c r="AM93" s="55">
        <f t="shared" si="212"/>
        <v>0</v>
      </c>
      <c r="AN93" s="55">
        <f t="shared" si="212"/>
        <v>0</v>
      </c>
      <c r="AO93" s="55">
        <f t="shared" si="212"/>
        <v>0</v>
      </c>
      <c r="AP93" s="55">
        <f t="shared" si="212"/>
        <v>0</v>
      </c>
      <c r="AQ93" s="55">
        <f>AQ$33</f>
        <v>0</v>
      </c>
      <c r="AR93" s="55">
        <f>AR$33</f>
        <v>0</v>
      </c>
      <c r="AS93" s="55">
        <f t="shared" si="212"/>
        <v>0</v>
      </c>
      <c r="AT93" s="55">
        <f t="shared" si="212"/>
        <v>2</v>
      </c>
      <c r="AU93" s="55">
        <f>AU$33</f>
        <v>0</v>
      </c>
      <c r="AV93" s="55">
        <f t="shared" si="212"/>
        <v>0</v>
      </c>
      <c r="AW93" s="55">
        <f t="shared" si="212"/>
        <v>0</v>
      </c>
      <c r="AX93" s="55">
        <f t="shared" si="212"/>
        <v>0</v>
      </c>
      <c r="AY93" s="55">
        <f t="shared" si="212"/>
        <v>0</v>
      </c>
      <c r="AZ93" s="55">
        <f>AZ$33</f>
        <v>0</v>
      </c>
      <c r="BA93" s="55">
        <f t="shared" si="212"/>
        <v>0</v>
      </c>
      <c r="BB93" s="55">
        <f t="shared" si="212"/>
        <v>1</v>
      </c>
      <c r="BC93" s="55">
        <f t="shared" si="212"/>
        <v>1</v>
      </c>
      <c r="BD93" s="55">
        <f>BD$33</f>
        <v>0</v>
      </c>
      <c r="BE93" s="55">
        <f>BE$33</f>
        <v>0</v>
      </c>
      <c r="BF93" s="55">
        <f t="shared" si="212"/>
        <v>0</v>
      </c>
      <c r="BG93" s="55">
        <f t="shared" si="212"/>
        <v>0</v>
      </c>
      <c r="BH93" s="55">
        <f>BH$33</f>
        <v>1</v>
      </c>
      <c r="BI93" s="55">
        <f t="shared" si="212"/>
        <v>2</v>
      </c>
      <c r="BJ93" s="55">
        <f t="shared" si="212"/>
        <v>0</v>
      </c>
      <c r="BK93" s="55">
        <f>BK$33</f>
        <v>0</v>
      </c>
      <c r="BL93" s="55">
        <f t="shared" si="212"/>
        <v>0</v>
      </c>
      <c r="BM93" s="55">
        <f>BM$33</f>
        <v>2</v>
      </c>
      <c r="BN93" s="55">
        <f t="shared" si="212"/>
        <v>2</v>
      </c>
      <c r="BO93" s="55">
        <f t="shared" si="212"/>
        <v>2</v>
      </c>
      <c r="BP93" s="55">
        <f t="shared" si="212"/>
        <v>0</v>
      </c>
      <c r="BQ93" s="55">
        <f t="shared" si="212"/>
        <v>0</v>
      </c>
      <c r="BR93" s="55">
        <f>BR$33</f>
        <v>2</v>
      </c>
      <c r="BS93" s="55">
        <f t="shared" si="212"/>
        <v>2</v>
      </c>
      <c r="BT93" s="55">
        <f t="shared" si="212"/>
        <v>0</v>
      </c>
      <c r="BU93" s="55">
        <f t="shared" si="212"/>
        <v>0</v>
      </c>
      <c r="BV93" s="55">
        <f t="shared" si="212"/>
        <v>0</v>
      </c>
      <c r="BW93" s="55">
        <f t="shared" si="212"/>
        <v>0</v>
      </c>
      <c r="BX93" s="55">
        <f t="shared" ref="BX93:DP93" si="214">BX$33</f>
        <v>0</v>
      </c>
      <c r="BY93" s="55">
        <f t="shared" si="214"/>
        <v>0</v>
      </c>
      <c r="BZ93" s="55">
        <f t="shared" si="214"/>
        <v>0</v>
      </c>
      <c r="CA93" s="55">
        <f t="shared" si="214"/>
        <v>0</v>
      </c>
      <c r="CB93" s="55">
        <f t="shared" si="214"/>
        <v>0</v>
      </c>
      <c r="CC93" s="55">
        <f t="shared" si="214"/>
        <v>0</v>
      </c>
      <c r="CD93" s="55">
        <f t="shared" si="214"/>
        <v>2</v>
      </c>
      <c r="CE93" s="55">
        <f t="shared" si="214"/>
        <v>0</v>
      </c>
      <c r="CF93" s="55">
        <f t="shared" si="214"/>
        <v>2</v>
      </c>
      <c r="CG93" s="55">
        <f t="shared" si="214"/>
        <v>2</v>
      </c>
      <c r="CH93" s="55">
        <f t="shared" si="214"/>
        <v>2</v>
      </c>
      <c r="CI93" s="55">
        <f t="shared" si="214"/>
        <v>2</v>
      </c>
      <c r="CJ93" s="55">
        <f t="shared" si="214"/>
        <v>0</v>
      </c>
      <c r="CK93" s="55">
        <f t="shared" si="214"/>
        <v>0</v>
      </c>
      <c r="CL93" s="55">
        <f>CL$33</f>
        <v>2</v>
      </c>
      <c r="CM93" s="55">
        <f t="shared" si="214"/>
        <v>1</v>
      </c>
      <c r="CN93" s="55">
        <f t="shared" si="214"/>
        <v>0</v>
      </c>
      <c r="CO93" s="55">
        <f t="shared" si="214"/>
        <v>0</v>
      </c>
      <c r="CP93" s="55">
        <f t="shared" si="214"/>
        <v>0</v>
      </c>
      <c r="CQ93" s="55">
        <f t="shared" si="214"/>
        <v>0</v>
      </c>
      <c r="CR93" s="55">
        <f t="shared" si="214"/>
        <v>1</v>
      </c>
      <c r="CS93" s="55">
        <f t="shared" si="214"/>
        <v>0</v>
      </c>
      <c r="CT93" s="55">
        <f t="shared" si="214"/>
        <v>0</v>
      </c>
      <c r="CU93" s="55">
        <f t="shared" si="214"/>
        <v>0</v>
      </c>
      <c r="CV93" s="55">
        <f t="shared" si="214"/>
        <v>0</v>
      </c>
      <c r="CW93" s="55">
        <f t="shared" si="214"/>
        <v>0</v>
      </c>
      <c r="CX93" s="55">
        <f>CX$33</f>
        <v>2</v>
      </c>
      <c r="CY93" s="55">
        <f t="shared" si="214"/>
        <v>0</v>
      </c>
      <c r="CZ93" s="55">
        <f t="shared" si="214"/>
        <v>0</v>
      </c>
      <c r="DA93" s="55">
        <f t="shared" si="214"/>
        <v>2</v>
      </c>
      <c r="DB93" s="55">
        <f>DB$33</f>
        <v>0</v>
      </c>
      <c r="DC93" s="55">
        <f t="shared" si="214"/>
        <v>0</v>
      </c>
      <c r="DD93" s="55">
        <f t="shared" si="214"/>
        <v>2</v>
      </c>
      <c r="DE93" s="55">
        <f>DE$33</f>
        <v>0</v>
      </c>
      <c r="DF93" s="55">
        <f>DF$33</f>
        <v>0</v>
      </c>
      <c r="DG93" s="55">
        <f>DG$33</f>
        <v>0</v>
      </c>
      <c r="DH93" s="55">
        <f t="shared" si="214"/>
        <v>0</v>
      </c>
      <c r="DI93" s="55">
        <f t="shared" si="214"/>
        <v>0</v>
      </c>
      <c r="DJ93" s="55">
        <f t="shared" si="214"/>
        <v>0</v>
      </c>
      <c r="DK93" s="55">
        <f t="shared" si="214"/>
        <v>1</v>
      </c>
      <c r="DL93" s="55">
        <f t="shared" si="214"/>
        <v>0</v>
      </c>
      <c r="DM93" s="55">
        <f t="shared" si="214"/>
        <v>0</v>
      </c>
      <c r="DN93" s="55">
        <f t="shared" si="214"/>
        <v>0</v>
      </c>
      <c r="DO93" s="55">
        <f t="shared" si="214"/>
        <v>0</v>
      </c>
      <c r="DP93" s="55">
        <f t="shared" si="214"/>
        <v>0</v>
      </c>
      <c r="DQ93" s="1"/>
      <c r="DR93" s="16">
        <f t="shared" si="178"/>
        <v>38</v>
      </c>
      <c r="DS93" s="1"/>
      <c r="DT93" s="14">
        <f t="shared" si="186"/>
        <v>33</v>
      </c>
      <c r="DU93" s="14">
        <f t="shared" si="179"/>
        <v>21</v>
      </c>
      <c r="DV93" s="49">
        <f t="shared" si="180"/>
        <v>3</v>
      </c>
      <c r="DW93" s="50">
        <f t="shared" si="181"/>
        <v>14</v>
      </c>
      <c r="DX93" s="50">
        <f t="shared" si="182"/>
        <v>4</v>
      </c>
      <c r="DY93" s="51">
        <f t="shared" si="183"/>
        <v>6</v>
      </c>
      <c r="GE93" s="64"/>
      <c r="GF93" s="34" t="s">
        <v>41</v>
      </c>
      <c r="GG93" s="20">
        <f t="shared" si="190"/>
        <v>0</v>
      </c>
      <c r="GH93" s="20">
        <f t="shared" si="191"/>
        <v>0</v>
      </c>
      <c r="GI93" s="20">
        <f t="shared" si="192"/>
        <v>1</v>
      </c>
      <c r="GJ93" s="20">
        <f t="shared" si="193"/>
        <v>0</v>
      </c>
      <c r="GK93" s="64"/>
    </row>
    <row r="94" spans="1:194" ht="18" customHeight="1" thickTop="1" thickBot="1" x14ac:dyDescent="0.3">
      <c r="A94" s="59" t="s">
        <v>10</v>
      </c>
      <c r="B94" s="60">
        <f>COUNTIF(B$84:B$93,"&gt;0")</f>
        <v>1</v>
      </c>
      <c r="C94" s="60">
        <f t="shared" ref="C94:BO94" si="215">COUNTIF(C$84:C$93,"&gt;0")</f>
        <v>1</v>
      </c>
      <c r="D94" s="60">
        <f t="shared" si="215"/>
        <v>2</v>
      </c>
      <c r="E94" s="60">
        <f t="shared" si="215"/>
        <v>1</v>
      </c>
      <c r="F94" s="60">
        <f t="shared" si="215"/>
        <v>1</v>
      </c>
      <c r="G94" s="60">
        <f t="shared" si="215"/>
        <v>1</v>
      </c>
      <c r="H94" s="60">
        <f t="shared" si="215"/>
        <v>1</v>
      </c>
      <c r="I94" s="60">
        <f t="shared" si="215"/>
        <v>2</v>
      </c>
      <c r="J94" s="60">
        <f t="shared" si="215"/>
        <v>1</v>
      </c>
      <c r="K94" s="60">
        <f t="shared" si="215"/>
        <v>2</v>
      </c>
      <c r="L94" s="60">
        <f t="shared" si="215"/>
        <v>2</v>
      </c>
      <c r="M94" s="60">
        <f t="shared" si="215"/>
        <v>1</v>
      </c>
      <c r="N94" s="60">
        <f t="shared" si="215"/>
        <v>1</v>
      </c>
      <c r="O94" s="60">
        <f t="shared" si="215"/>
        <v>1</v>
      </c>
      <c r="P94" s="60">
        <f t="shared" si="215"/>
        <v>2</v>
      </c>
      <c r="Q94" s="60">
        <f t="shared" si="215"/>
        <v>1</v>
      </c>
      <c r="R94" s="60">
        <f t="shared" si="215"/>
        <v>3</v>
      </c>
      <c r="S94" s="60">
        <f t="shared" si="215"/>
        <v>2</v>
      </c>
      <c r="T94" s="60">
        <f t="shared" si="215"/>
        <v>2</v>
      </c>
      <c r="U94" s="60">
        <f t="shared" si="215"/>
        <v>3</v>
      </c>
      <c r="V94" s="60">
        <f t="shared" si="215"/>
        <v>1</v>
      </c>
      <c r="W94" s="60">
        <f t="shared" si="215"/>
        <v>2</v>
      </c>
      <c r="X94" s="60">
        <f>COUNTIF(X$84:X$93,"&gt;0")</f>
        <v>1</v>
      </c>
      <c r="Y94" s="60">
        <f>COUNTIF(Y$84:Y$93,"&gt;0")</f>
        <v>2</v>
      </c>
      <c r="Z94" s="60">
        <f t="shared" si="215"/>
        <v>3</v>
      </c>
      <c r="AA94" s="60">
        <f t="shared" si="215"/>
        <v>1</v>
      </c>
      <c r="AB94" s="60">
        <f t="shared" si="215"/>
        <v>3</v>
      </c>
      <c r="AC94" s="60">
        <f t="shared" si="215"/>
        <v>1</v>
      </c>
      <c r="AD94" s="60">
        <f t="shared" si="215"/>
        <v>3</v>
      </c>
      <c r="AE94" s="60">
        <f t="shared" si="215"/>
        <v>1</v>
      </c>
      <c r="AF94" s="60">
        <f t="shared" si="215"/>
        <v>1</v>
      </c>
      <c r="AG94" s="60">
        <f t="shared" si="215"/>
        <v>2</v>
      </c>
      <c r="AH94" s="60">
        <f t="shared" si="215"/>
        <v>4</v>
      </c>
      <c r="AI94" s="60">
        <f t="shared" si="215"/>
        <v>1</v>
      </c>
      <c r="AJ94" s="60">
        <f t="shared" si="215"/>
        <v>1</v>
      </c>
      <c r="AK94" s="60">
        <f t="shared" si="215"/>
        <v>2</v>
      </c>
      <c r="AL94" s="60">
        <f t="shared" si="215"/>
        <v>2</v>
      </c>
      <c r="AM94" s="60">
        <f t="shared" si="215"/>
        <v>1</v>
      </c>
      <c r="AN94" s="60">
        <f t="shared" si="215"/>
        <v>1</v>
      </c>
      <c r="AO94" s="60">
        <f t="shared" si="215"/>
        <v>3</v>
      </c>
      <c r="AP94" s="60">
        <f t="shared" si="215"/>
        <v>1</v>
      </c>
      <c r="AQ94" s="60">
        <f t="shared" si="215"/>
        <v>2</v>
      </c>
      <c r="AR94" s="60">
        <f t="shared" si="215"/>
        <v>2</v>
      </c>
      <c r="AS94" s="60">
        <f t="shared" si="215"/>
        <v>2</v>
      </c>
      <c r="AT94" s="60">
        <f t="shared" si="215"/>
        <v>1</v>
      </c>
      <c r="AU94" s="60">
        <f t="shared" si="215"/>
        <v>1</v>
      </c>
      <c r="AV94" s="60">
        <f t="shared" si="215"/>
        <v>1</v>
      </c>
      <c r="AW94" s="60">
        <f t="shared" si="215"/>
        <v>1</v>
      </c>
      <c r="AX94" s="60">
        <f t="shared" si="215"/>
        <v>1</v>
      </c>
      <c r="AY94" s="60">
        <f t="shared" si="215"/>
        <v>1</v>
      </c>
      <c r="AZ94" s="60">
        <f t="shared" si="215"/>
        <v>1</v>
      </c>
      <c r="BA94" s="60">
        <f t="shared" si="215"/>
        <v>1</v>
      </c>
      <c r="BB94" s="60">
        <f t="shared" si="215"/>
        <v>2</v>
      </c>
      <c r="BC94" s="60">
        <f t="shared" si="215"/>
        <v>1</v>
      </c>
      <c r="BD94" s="60">
        <f t="shared" si="215"/>
        <v>1</v>
      </c>
      <c r="BE94" s="60">
        <f t="shared" si="215"/>
        <v>1</v>
      </c>
      <c r="BF94" s="60">
        <f t="shared" si="215"/>
        <v>4</v>
      </c>
      <c r="BG94" s="60">
        <f t="shared" si="215"/>
        <v>4</v>
      </c>
      <c r="BH94" s="60">
        <f t="shared" si="215"/>
        <v>1</v>
      </c>
      <c r="BI94" s="60">
        <f t="shared" si="215"/>
        <v>1</v>
      </c>
      <c r="BJ94" s="60">
        <f t="shared" si="215"/>
        <v>1</v>
      </c>
      <c r="BK94" s="60">
        <f t="shared" si="215"/>
        <v>1</v>
      </c>
      <c r="BL94" s="60">
        <f t="shared" si="215"/>
        <v>2</v>
      </c>
      <c r="BM94" s="60">
        <f t="shared" si="215"/>
        <v>2</v>
      </c>
      <c r="BN94" s="60">
        <f t="shared" si="215"/>
        <v>2</v>
      </c>
      <c r="BO94" s="60">
        <f t="shared" si="215"/>
        <v>1</v>
      </c>
      <c r="BP94" s="60">
        <f t="shared" ref="BP94:DP94" si="216">COUNTIF(BP$84:BP$93,"&gt;0")</f>
        <v>2</v>
      </c>
      <c r="BQ94" s="60">
        <f t="shared" si="216"/>
        <v>1</v>
      </c>
      <c r="BR94" s="60">
        <f t="shared" si="216"/>
        <v>2</v>
      </c>
      <c r="BS94" s="60">
        <f t="shared" si="216"/>
        <v>1</v>
      </c>
      <c r="BT94" s="60">
        <f t="shared" si="216"/>
        <v>2</v>
      </c>
      <c r="BU94" s="60">
        <f t="shared" si="216"/>
        <v>3</v>
      </c>
      <c r="BV94" s="60">
        <f t="shared" si="216"/>
        <v>1</v>
      </c>
      <c r="BW94" s="60">
        <f t="shared" si="216"/>
        <v>1</v>
      </c>
      <c r="BX94" s="60">
        <f t="shared" si="216"/>
        <v>1</v>
      </c>
      <c r="BY94" s="60">
        <f t="shared" si="216"/>
        <v>1</v>
      </c>
      <c r="BZ94" s="60">
        <f t="shared" si="216"/>
        <v>1</v>
      </c>
      <c r="CA94" s="60">
        <f t="shared" si="216"/>
        <v>1</v>
      </c>
      <c r="CB94" s="60">
        <f t="shared" si="216"/>
        <v>1</v>
      </c>
      <c r="CC94" s="60">
        <f t="shared" si="216"/>
        <v>2</v>
      </c>
      <c r="CD94" s="60">
        <f t="shared" si="216"/>
        <v>1</v>
      </c>
      <c r="CE94" s="60">
        <f t="shared" si="216"/>
        <v>1</v>
      </c>
      <c r="CF94" s="60">
        <f t="shared" si="216"/>
        <v>3</v>
      </c>
      <c r="CG94" s="60">
        <f t="shared" si="216"/>
        <v>1</v>
      </c>
      <c r="CH94" s="60">
        <f t="shared" si="216"/>
        <v>1</v>
      </c>
      <c r="CI94" s="60">
        <f t="shared" si="216"/>
        <v>1</v>
      </c>
      <c r="CJ94" s="60">
        <f t="shared" si="216"/>
        <v>1</v>
      </c>
      <c r="CK94" s="60">
        <f t="shared" si="216"/>
        <v>1</v>
      </c>
      <c r="CL94" s="60">
        <f t="shared" si="216"/>
        <v>2</v>
      </c>
      <c r="CM94" s="60">
        <f t="shared" si="216"/>
        <v>1</v>
      </c>
      <c r="CN94" s="60">
        <f t="shared" si="216"/>
        <v>1</v>
      </c>
      <c r="CO94" s="60">
        <f t="shared" si="216"/>
        <v>3</v>
      </c>
      <c r="CP94" s="60">
        <f t="shared" si="216"/>
        <v>1</v>
      </c>
      <c r="CQ94" s="60">
        <f t="shared" si="216"/>
        <v>1</v>
      </c>
      <c r="CR94" s="60">
        <f t="shared" si="216"/>
        <v>1</v>
      </c>
      <c r="CS94" s="60">
        <f t="shared" si="216"/>
        <v>2</v>
      </c>
      <c r="CT94" s="60">
        <f t="shared" si="216"/>
        <v>3</v>
      </c>
      <c r="CU94" s="60">
        <f t="shared" si="216"/>
        <v>1</v>
      </c>
      <c r="CV94" s="60">
        <f t="shared" si="216"/>
        <v>1</v>
      </c>
      <c r="CW94" s="60">
        <f t="shared" si="216"/>
        <v>1</v>
      </c>
      <c r="CX94" s="60">
        <f>COUNTIF(CX$84:CX$93,"&gt;0")</f>
        <v>1</v>
      </c>
      <c r="CY94" s="60">
        <f t="shared" si="216"/>
        <v>1</v>
      </c>
      <c r="CZ94" s="60">
        <f t="shared" si="216"/>
        <v>3</v>
      </c>
      <c r="DA94" s="60">
        <f t="shared" si="216"/>
        <v>2</v>
      </c>
      <c r="DB94" s="60">
        <f>COUNTIF(DB$84:DB$93,"&gt;0")</f>
        <v>2</v>
      </c>
      <c r="DC94" s="60">
        <f t="shared" si="216"/>
        <v>1</v>
      </c>
      <c r="DD94" s="60">
        <f t="shared" si="216"/>
        <v>2</v>
      </c>
      <c r="DE94" s="60">
        <f t="shared" si="216"/>
        <v>1</v>
      </c>
      <c r="DF94" s="60">
        <f t="shared" si="216"/>
        <v>1</v>
      </c>
      <c r="DG94" s="60">
        <f t="shared" si="216"/>
        <v>1</v>
      </c>
      <c r="DH94" s="60">
        <f t="shared" si="216"/>
        <v>1</v>
      </c>
      <c r="DI94" s="60">
        <f t="shared" si="216"/>
        <v>2</v>
      </c>
      <c r="DJ94" s="60">
        <f t="shared" si="216"/>
        <v>2</v>
      </c>
      <c r="DK94" s="60">
        <f t="shared" si="216"/>
        <v>3</v>
      </c>
      <c r="DL94" s="60">
        <f t="shared" si="216"/>
        <v>1</v>
      </c>
      <c r="DM94" s="60">
        <f t="shared" si="216"/>
        <v>1</v>
      </c>
      <c r="DN94" s="60">
        <f t="shared" si="216"/>
        <v>1</v>
      </c>
      <c r="DO94" s="60">
        <f t="shared" si="216"/>
        <v>2</v>
      </c>
      <c r="DP94" s="60">
        <f t="shared" si="216"/>
        <v>1</v>
      </c>
      <c r="DQ94" s="62">
        <f>SUMIFS($B94:$DP94,$B94:$DP94,1)</f>
        <v>73</v>
      </c>
      <c r="DR94" s="29">
        <f>$DQ94/$DX$35</f>
        <v>0.61344537815126055</v>
      </c>
      <c r="DS94" s="143" t="s">
        <v>55</v>
      </c>
      <c r="DT94" s="144"/>
      <c r="DU94" s="144"/>
      <c r="DV94" s="135" t="s">
        <v>122</v>
      </c>
      <c r="DW94" s="135"/>
      <c r="DX94" s="135"/>
      <c r="GE94" s="64"/>
      <c r="GF94" s="34" t="s">
        <v>42</v>
      </c>
      <c r="GG94" s="20">
        <f t="shared" si="190"/>
        <v>0</v>
      </c>
      <c r="GH94" s="20">
        <f t="shared" si="191"/>
        <v>4</v>
      </c>
      <c r="GI94" s="20">
        <f t="shared" si="192"/>
        <v>0</v>
      </c>
      <c r="GJ94" s="20">
        <f t="shared" si="193"/>
        <v>0</v>
      </c>
      <c r="GK94" s="64"/>
    </row>
    <row r="95" spans="1:194" ht="13.8" thickTop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GE95" s="64"/>
      <c r="GF95" s="74" t="s">
        <v>18</v>
      </c>
      <c r="GG95" s="20">
        <f t="shared" si="190"/>
        <v>3</v>
      </c>
      <c r="GH95" s="20">
        <f t="shared" si="191"/>
        <v>14</v>
      </c>
      <c r="GI95" s="20">
        <f t="shared" si="192"/>
        <v>4</v>
      </c>
      <c r="GJ95" s="20">
        <f t="shared" si="193"/>
        <v>6</v>
      </c>
      <c r="GK95" s="64"/>
    </row>
    <row r="96" spans="1:194" x14ac:dyDescent="0.25">
      <c r="A96" s="41" t="s">
        <v>47</v>
      </c>
      <c r="B96" s="15">
        <f>IF(OR(B$84&gt;=1),1,0)</f>
        <v>0</v>
      </c>
      <c r="C96" s="15">
        <f t="shared" ref="C96:BO96" si="217">IF(OR(C$84&gt;=1),1,0)</f>
        <v>0</v>
      </c>
      <c r="D96" s="15">
        <f t="shared" si="217"/>
        <v>1</v>
      </c>
      <c r="E96" s="15">
        <f t="shared" si="217"/>
        <v>0</v>
      </c>
      <c r="F96" s="15">
        <f t="shared" si="217"/>
        <v>0</v>
      </c>
      <c r="G96" s="15">
        <f t="shared" si="217"/>
        <v>0</v>
      </c>
      <c r="H96" s="15">
        <f t="shared" si="217"/>
        <v>0</v>
      </c>
      <c r="I96" s="15">
        <f t="shared" si="217"/>
        <v>0</v>
      </c>
      <c r="J96" s="15">
        <f t="shared" si="217"/>
        <v>0</v>
      </c>
      <c r="K96" s="15">
        <f t="shared" si="217"/>
        <v>0</v>
      </c>
      <c r="L96" s="15">
        <f t="shared" si="217"/>
        <v>0</v>
      </c>
      <c r="M96" s="15">
        <f t="shared" si="217"/>
        <v>0</v>
      </c>
      <c r="N96" s="15">
        <f t="shared" si="217"/>
        <v>0</v>
      </c>
      <c r="O96" s="15">
        <f t="shared" si="217"/>
        <v>0</v>
      </c>
      <c r="P96" s="15">
        <f t="shared" si="217"/>
        <v>0</v>
      </c>
      <c r="Q96" s="15">
        <f t="shared" si="217"/>
        <v>0</v>
      </c>
      <c r="R96" s="15">
        <f t="shared" si="217"/>
        <v>1</v>
      </c>
      <c r="S96" s="15">
        <f t="shared" si="217"/>
        <v>1</v>
      </c>
      <c r="T96" s="15">
        <f t="shared" si="217"/>
        <v>0</v>
      </c>
      <c r="U96" s="15">
        <f t="shared" si="217"/>
        <v>0</v>
      </c>
      <c r="V96" s="15">
        <f t="shared" si="217"/>
        <v>0</v>
      </c>
      <c r="W96" s="15">
        <f t="shared" si="217"/>
        <v>0</v>
      </c>
      <c r="X96" s="15">
        <f>IF(OR(X$84&gt;=1),1,0)</f>
        <v>0</v>
      </c>
      <c r="Y96" s="15">
        <f>IF(OR(Y$84&gt;=1),1,0)</f>
        <v>1</v>
      </c>
      <c r="Z96" s="15">
        <f t="shared" si="217"/>
        <v>1</v>
      </c>
      <c r="AA96" s="15">
        <f t="shared" si="217"/>
        <v>0</v>
      </c>
      <c r="AB96" s="15">
        <f t="shared" si="217"/>
        <v>0</v>
      </c>
      <c r="AC96" s="15">
        <f t="shared" si="217"/>
        <v>0</v>
      </c>
      <c r="AD96" s="15">
        <f t="shared" si="217"/>
        <v>1</v>
      </c>
      <c r="AE96" s="15">
        <f t="shared" si="217"/>
        <v>0</v>
      </c>
      <c r="AF96" s="15">
        <f t="shared" si="217"/>
        <v>1</v>
      </c>
      <c r="AG96" s="15">
        <f t="shared" si="217"/>
        <v>0</v>
      </c>
      <c r="AH96" s="15">
        <f t="shared" si="217"/>
        <v>1</v>
      </c>
      <c r="AI96" s="15">
        <f t="shared" si="217"/>
        <v>0</v>
      </c>
      <c r="AJ96" s="15">
        <f t="shared" si="217"/>
        <v>0</v>
      </c>
      <c r="AK96" s="15">
        <f t="shared" si="217"/>
        <v>0</v>
      </c>
      <c r="AL96" s="15">
        <f t="shared" si="217"/>
        <v>0</v>
      </c>
      <c r="AM96" s="15">
        <f t="shared" si="217"/>
        <v>0</v>
      </c>
      <c r="AN96" s="15">
        <f t="shared" si="217"/>
        <v>0</v>
      </c>
      <c r="AO96" s="15">
        <f t="shared" si="217"/>
        <v>1</v>
      </c>
      <c r="AP96" s="15">
        <f t="shared" si="217"/>
        <v>0</v>
      </c>
      <c r="AQ96" s="15">
        <f t="shared" si="217"/>
        <v>1</v>
      </c>
      <c r="AR96" s="15">
        <f t="shared" si="217"/>
        <v>0</v>
      </c>
      <c r="AS96" s="15">
        <f t="shared" si="217"/>
        <v>1</v>
      </c>
      <c r="AT96" s="15">
        <f t="shared" si="217"/>
        <v>0</v>
      </c>
      <c r="AU96" s="15">
        <f t="shared" si="217"/>
        <v>0</v>
      </c>
      <c r="AV96" s="15">
        <f t="shared" si="217"/>
        <v>0</v>
      </c>
      <c r="AW96" s="15">
        <f t="shared" si="217"/>
        <v>0</v>
      </c>
      <c r="AX96" s="15">
        <f t="shared" si="217"/>
        <v>0</v>
      </c>
      <c r="AY96" s="15">
        <f t="shared" si="217"/>
        <v>1</v>
      </c>
      <c r="AZ96" s="15">
        <f t="shared" si="217"/>
        <v>0</v>
      </c>
      <c r="BA96" s="15">
        <f t="shared" si="217"/>
        <v>0</v>
      </c>
      <c r="BB96" s="15">
        <f t="shared" si="217"/>
        <v>1</v>
      </c>
      <c r="BC96" s="15">
        <f t="shared" si="217"/>
        <v>0</v>
      </c>
      <c r="BD96" s="15">
        <f t="shared" si="217"/>
        <v>0</v>
      </c>
      <c r="BE96" s="15">
        <f t="shared" si="217"/>
        <v>0</v>
      </c>
      <c r="BF96" s="15">
        <f t="shared" si="217"/>
        <v>1</v>
      </c>
      <c r="BG96" s="15">
        <f t="shared" si="217"/>
        <v>1</v>
      </c>
      <c r="BH96" s="15">
        <f t="shared" si="217"/>
        <v>0</v>
      </c>
      <c r="BI96" s="15">
        <f t="shared" si="217"/>
        <v>0</v>
      </c>
      <c r="BJ96" s="15">
        <f t="shared" si="217"/>
        <v>0</v>
      </c>
      <c r="BK96" s="15">
        <f t="shared" si="217"/>
        <v>0</v>
      </c>
      <c r="BL96" s="15">
        <f t="shared" si="217"/>
        <v>1</v>
      </c>
      <c r="BM96" s="15">
        <f t="shared" si="217"/>
        <v>0</v>
      </c>
      <c r="BN96" s="15">
        <f t="shared" si="217"/>
        <v>0</v>
      </c>
      <c r="BO96" s="15">
        <f t="shared" si="217"/>
        <v>0</v>
      </c>
      <c r="BP96" s="15">
        <f t="shared" ref="BP96:DP96" si="218">IF(OR(BP$84&gt;=1),1,0)</f>
        <v>0</v>
      </c>
      <c r="BQ96" s="15">
        <f t="shared" si="218"/>
        <v>0</v>
      </c>
      <c r="BR96" s="15">
        <f t="shared" si="218"/>
        <v>0</v>
      </c>
      <c r="BS96" s="15">
        <f t="shared" si="218"/>
        <v>0</v>
      </c>
      <c r="BT96" s="15">
        <f t="shared" si="218"/>
        <v>1</v>
      </c>
      <c r="BU96" s="15">
        <f t="shared" si="218"/>
        <v>1</v>
      </c>
      <c r="BV96" s="15">
        <f t="shared" si="218"/>
        <v>0</v>
      </c>
      <c r="BW96" s="15">
        <f t="shared" si="218"/>
        <v>0</v>
      </c>
      <c r="BX96" s="15">
        <f t="shared" si="218"/>
        <v>0</v>
      </c>
      <c r="BY96" s="15">
        <f t="shared" si="218"/>
        <v>0</v>
      </c>
      <c r="BZ96" s="15">
        <f t="shared" si="218"/>
        <v>0</v>
      </c>
      <c r="CA96" s="15">
        <f t="shared" si="218"/>
        <v>1</v>
      </c>
      <c r="CB96" s="15">
        <f t="shared" si="218"/>
        <v>0</v>
      </c>
      <c r="CC96" s="15">
        <f t="shared" si="218"/>
        <v>1</v>
      </c>
      <c r="CD96" s="15">
        <f t="shared" si="218"/>
        <v>0</v>
      </c>
      <c r="CE96" s="15">
        <f t="shared" si="218"/>
        <v>0</v>
      </c>
      <c r="CF96" s="15">
        <f t="shared" si="218"/>
        <v>0</v>
      </c>
      <c r="CG96" s="15">
        <f t="shared" si="218"/>
        <v>0</v>
      </c>
      <c r="CH96" s="15">
        <f t="shared" si="218"/>
        <v>0</v>
      </c>
      <c r="CI96" s="15">
        <f t="shared" si="218"/>
        <v>0</v>
      </c>
      <c r="CJ96" s="15">
        <f t="shared" si="218"/>
        <v>0</v>
      </c>
      <c r="CK96" s="15">
        <f t="shared" si="218"/>
        <v>0</v>
      </c>
      <c r="CL96" s="15">
        <f t="shared" si="218"/>
        <v>0</v>
      </c>
      <c r="CM96" s="15">
        <f t="shared" si="218"/>
        <v>0</v>
      </c>
      <c r="CN96" s="15">
        <f t="shared" si="218"/>
        <v>0</v>
      </c>
      <c r="CO96" s="15">
        <f t="shared" si="218"/>
        <v>1</v>
      </c>
      <c r="CP96" s="15">
        <f t="shared" si="218"/>
        <v>0</v>
      </c>
      <c r="CQ96" s="15">
        <f t="shared" si="218"/>
        <v>0</v>
      </c>
      <c r="CR96" s="15">
        <f t="shared" si="218"/>
        <v>0</v>
      </c>
      <c r="CS96" s="15">
        <f t="shared" si="218"/>
        <v>0</v>
      </c>
      <c r="CT96" s="15">
        <f t="shared" si="218"/>
        <v>1</v>
      </c>
      <c r="CU96" s="15">
        <f t="shared" si="218"/>
        <v>0</v>
      </c>
      <c r="CV96" s="15">
        <f t="shared" si="218"/>
        <v>0</v>
      </c>
      <c r="CW96" s="15">
        <f t="shared" si="218"/>
        <v>0</v>
      </c>
      <c r="CX96" s="15">
        <f>IF(OR(CX$84&gt;=1),1,0)</f>
        <v>0</v>
      </c>
      <c r="CY96" s="15">
        <f t="shared" si="218"/>
        <v>0</v>
      </c>
      <c r="CZ96" s="15">
        <f t="shared" si="218"/>
        <v>1</v>
      </c>
      <c r="DA96" s="15">
        <f t="shared" si="218"/>
        <v>0</v>
      </c>
      <c r="DB96" s="15">
        <f>IF(OR(DB$84&gt;=1),1,0)</f>
        <v>0</v>
      </c>
      <c r="DC96" s="15">
        <f t="shared" si="218"/>
        <v>0</v>
      </c>
      <c r="DD96" s="15">
        <f t="shared" si="218"/>
        <v>0</v>
      </c>
      <c r="DE96" s="15">
        <f t="shared" si="218"/>
        <v>0</v>
      </c>
      <c r="DF96" s="15">
        <f t="shared" si="218"/>
        <v>0</v>
      </c>
      <c r="DG96" s="15">
        <f t="shared" si="218"/>
        <v>0</v>
      </c>
      <c r="DH96" s="15">
        <f t="shared" si="218"/>
        <v>0</v>
      </c>
      <c r="DI96" s="15">
        <f t="shared" si="218"/>
        <v>0</v>
      </c>
      <c r="DJ96" s="15">
        <f t="shared" si="218"/>
        <v>0</v>
      </c>
      <c r="DK96" s="15">
        <f t="shared" si="218"/>
        <v>0</v>
      </c>
      <c r="DL96" s="15">
        <f t="shared" si="218"/>
        <v>0</v>
      </c>
      <c r="DM96" s="15">
        <f t="shared" si="218"/>
        <v>0</v>
      </c>
      <c r="DN96" s="15">
        <f t="shared" si="218"/>
        <v>0</v>
      </c>
      <c r="DO96" s="15">
        <f t="shared" si="218"/>
        <v>0</v>
      </c>
      <c r="DP96" s="15">
        <f t="shared" si="218"/>
        <v>0</v>
      </c>
      <c r="DQ96" s="1"/>
      <c r="DR96" s="1"/>
      <c r="DS96" s="1"/>
      <c r="DU96" s="14">
        <f t="shared" ref="DU96:DU102" si="219">SUMIF(B$103:DP$103,1,B96:DP96)</f>
        <v>3</v>
      </c>
      <c r="DV96" s="21">
        <f t="shared" ref="DV96:DV102" si="220">SUMIFS(B96:DP96,B$103:DP$103,1,B$2:DP$2,1)</f>
        <v>3</v>
      </c>
      <c r="DW96" s="21">
        <f t="shared" ref="DW96:DW102" si="221">SUMIFS(B96:DP96,B$103:DP$103,1,B$3:DP$3,1)</f>
        <v>2</v>
      </c>
      <c r="DX96" s="21">
        <f t="shared" ref="DX96:DX102" si="222">SUMIFS(B96:DP96,B$103:DP$103,1,B$4:DP$4,1)</f>
        <v>3</v>
      </c>
      <c r="DY96" s="21">
        <f t="shared" ref="DY96:DY102" si="223">SUMIFS($B96:$DP96,$B$103:$DP$103,1,$B$5:$DP$5,1)</f>
        <v>2</v>
      </c>
      <c r="DZ96" s="21">
        <f t="shared" ref="DZ96:DZ102" si="224">SUMIFS($B96:$DP96,$B$103:$DP$103,1,$B$125:$DP$125,1)</f>
        <v>2</v>
      </c>
      <c r="EA96" s="21">
        <f>SUMIFS($B96:$DP96,$B$103:$DP$103,1,$B$126:$DP$126,1)</f>
        <v>2</v>
      </c>
      <c r="EB96" s="21">
        <f t="shared" ref="EB96:EB102" si="225">SUMIFS($B96:$DP96,$B$103:$DP$103,1,$B$127:$DP$127,1)</f>
        <v>3</v>
      </c>
      <c r="EC96" s="21">
        <f t="shared" ref="EC96:EC102" si="226">SUMIFS($B96:$DP96,$B$103:$DP$103,1,$B$128:$DP$128,1)</f>
        <v>1</v>
      </c>
      <c r="ED96" s="21">
        <f t="shared" ref="ED96:ED102" si="227">SUMIFS($B96:$DP96,$B$103:$DP$103,1,$B$129:$DP$129,1)</f>
        <v>0</v>
      </c>
      <c r="EE96" s="21">
        <f t="shared" ref="EE96:EE102" si="228">SUMIFS($B96:$DP96,$B$103:$DP$103,1,$B$130:$DP$130,1)</f>
        <v>2</v>
      </c>
      <c r="EF96" s="21">
        <f t="shared" ref="EF96:EF102" si="229">SUMIFS($B96:$DP96,$B$103:$DP$103,1,$B$131:$DP$131,1)</f>
        <v>3</v>
      </c>
      <c r="EG96" s="21">
        <f t="shared" ref="EG96:EG102" si="230">SUMIFS($B96:$DP96,$B$103:$DP$103,1,$B$132:$DP$132,1)</f>
        <v>1</v>
      </c>
      <c r="EH96" s="21">
        <f t="shared" ref="EH96:EH102" si="231">SUMIFS($B96:$DP96,$B$103:$DP$103,1,$B$133:$DP$133,1)</f>
        <v>0</v>
      </c>
      <c r="EI96" s="21">
        <f t="shared" ref="EI96:EI102" si="232">SUMIFS($B96:$DP96,$B$103:$DP$103,1,$B$134:$DP$134,1)</f>
        <v>2</v>
      </c>
      <c r="EJ96" s="21">
        <f t="shared" ref="EJ96:EJ102" si="233">SUMIFS($B96:$DP96,$B$103:$DP$103,1,$B$135:$DP$135,1)</f>
        <v>1</v>
      </c>
      <c r="EK96" s="21">
        <f t="shared" ref="EK96:EK102" si="234">SUMIFS($B96:$DP96,$B$103:$DP$103,1,$B$136:$DP$136,1)</f>
        <v>3</v>
      </c>
      <c r="EL96" s="21">
        <f t="shared" ref="EL96:EL102" si="235">SUMIFS($B96:$DP96,$B$103:$DP$103,1,$B$137:$DP$137,1)</f>
        <v>3</v>
      </c>
      <c r="EM96" s="21">
        <f t="shared" ref="EM96:EM102" si="236">SUMIFS($B96:$DP96,$B$103:$DP$103,1,$B$138:$DP$138,1)</f>
        <v>1</v>
      </c>
      <c r="EN96" s="21">
        <f t="shared" ref="EN96:EN102" si="237">SUMIFS($B96:$DP96,$B$103:$DP$103,1,$B$139:$DP$139,1)</f>
        <v>2</v>
      </c>
      <c r="EO96" s="21">
        <f t="shared" ref="EO96:EO102" si="238">SUMIFS($B96:$DP96,$B$103:$DP$103,1,$B$140:$DP$140,1)</f>
        <v>1</v>
      </c>
      <c r="EP96" s="21">
        <f t="shared" ref="EP96:EP102" si="239">SUMIFS($B96:$DP96,$B$103:$DP$103,1,$B$141:$DP$141,1)</f>
        <v>1</v>
      </c>
      <c r="EQ96" s="21">
        <f t="shared" ref="EQ96:EQ102" si="240">SUMIFS($B96:$DP96,$B$103:$DP$103,1,$B$142:$DP$142,1)</f>
        <v>1</v>
      </c>
      <c r="ER96" s="21">
        <f t="shared" ref="ER96:ER102" si="241">SUMIFS($B96:$DP96,$B$103:$DP$103,1,$B$143:$DP$143,1)</f>
        <v>1</v>
      </c>
      <c r="ES96" s="21">
        <f t="shared" ref="ES96:ES102" si="242">SUMIFS($B96:$DP96,$B$103:$DP$103,1,$B$144:$DP$144,1)</f>
        <v>1</v>
      </c>
      <c r="ET96" s="21">
        <f t="shared" ref="ET96:ET102" si="243">SUMIFS($B96:$DP96,$B$103:$DP$103,1,$B$145:$DP$145,1)</f>
        <v>1</v>
      </c>
      <c r="EU96" s="21">
        <f t="shared" ref="EU96:EU102" si="244">SUMIFS($B96:$DP96,$B$103:$DP$103,1,$B$146:$DP$146,1)</f>
        <v>1</v>
      </c>
      <c r="EV96" s="21">
        <f t="shared" ref="EV96:EV102" si="245">SUMIFS($B96:$DP96,$B$103:$DP$103,1,$B$147:$DP$147,1)</f>
        <v>1</v>
      </c>
      <c r="EW96" s="21">
        <f t="shared" ref="EW96:EW102" si="246">SUMIFS($B96:$DP96,$B$103:$DP$103,1,$B$148:$DP$148,1)</f>
        <v>0</v>
      </c>
      <c r="EX96" s="21">
        <f t="shared" ref="EX96:EX102" si="247">SUMIFS($B96:$DP96,$B$103:$DP$103,1,$B$149:$DP$149,1)</f>
        <v>0</v>
      </c>
      <c r="EY96" s="21">
        <f t="shared" ref="EY96:EY102" si="248">SUMIFS($B96:$DP96,$B$103:$DP$103,1,$B$150:$DP$150,1)</f>
        <v>0</v>
      </c>
      <c r="EZ96" s="21">
        <f t="shared" ref="EZ96:EZ102" si="249">SUMIFS($B96:$DP96,$B$103:$DP$103,1,$B$151:$DP$151,1)</f>
        <v>0</v>
      </c>
      <c r="FA96" s="21">
        <f t="shared" ref="FA96:FA102" si="250">SUMIFS($B96:$DP96,$B$103:$DP$103,1,$B$152:$DP$152,1)</f>
        <v>1</v>
      </c>
      <c r="FB96" s="21">
        <f t="shared" ref="FB96:FB102" si="251">SUMIFS($B96:$DP96,$B$103:$DP$103,1,$B$153:$DP$153,1)</f>
        <v>1</v>
      </c>
      <c r="FC96" s="21">
        <f t="shared" ref="FC96:FC102" si="252">SUMIFS($B96:$DP96,$B$103:$DP$103,1,$B$154:$DP$154,1)</f>
        <v>2</v>
      </c>
      <c r="FD96" s="21">
        <f t="shared" ref="FD96:FD102" si="253">SUMIFS($B96:$DP96,$B$103:$DP$103,1,$B$155:$DP$155,1)</f>
        <v>1</v>
      </c>
      <c r="FE96" s="21">
        <f t="shared" ref="FE96:FE102" si="254">SUMIFS($B96:$DP96,$B$103:$DP$103,1,$B$156:$DP$156,1)</f>
        <v>0</v>
      </c>
      <c r="FF96" s="21">
        <f t="shared" ref="FF96:FF102" si="255">SUMIFS($B96:$DP96,$B$103:$DP$103,1,$B$157:$DP$157,1)</f>
        <v>1</v>
      </c>
      <c r="FG96" s="21">
        <f t="shared" ref="FG96:FG102" si="256">SUMIFS($B96:$DP96,$B$103:$DP$103,1,$B$158:$DP$158,1)</f>
        <v>1</v>
      </c>
      <c r="FH96" s="21">
        <f t="shared" ref="FH96:FH102" si="257">SUMIFS($B96:$DP96,$B$103:$DP$103,1,$B$159:$DP$159,1)</f>
        <v>1</v>
      </c>
      <c r="FI96" s="21">
        <f t="shared" ref="FI96:FI102" si="258">SUMIFS($B96:$DP96,$B$103:$DP$103,1,$B$160:$DP$160,1)</f>
        <v>0</v>
      </c>
      <c r="FJ96" s="21">
        <f t="shared" ref="FJ96:FJ102" si="259">SUMIFS($B96:$DP96,$B$103:$DP$103,1,$B$162:$DP$162,1)</f>
        <v>0</v>
      </c>
      <c r="FK96" s="21">
        <f t="shared" ref="FK96:FK102" si="260">SUMIFS($B96:$DP96,$B$103:$DP$103,1,$B$163:$DP$163,1)</f>
        <v>1</v>
      </c>
      <c r="FL96" s="21">
        <f t="shared" ref="FL96:FL102" si="261">SUMIFS($B96:$DP96,$B$103:$DP$103,1,$B$164:$DP$164,1)</f>
        <v>0</v>
      </c>
      <c r="FM96" s="21">
        <f t="shared" ref="FM96:FM102" si="262">SUMIFS($B96:$DP96,$B$103:$DP$103,1,$B$165:$DP$165,1)</f>
        <v>1</v>
      </c>
      <c r="FN96" s="21">
        <f t="shared" ref="FN96:FN102" si="263">SUMIFS($B96:$DP96,$B$103:$DP$103,1,$B$166:$DP$166,1)</f>
        <v>2</v>
      </c>
      <c r="FO96" s="21">
        <f t="shared" ref="FO96:FO102" si="264">SUMIFS($B96:$DP96,$B$103:$DP$103,1,$B$167:$DP$167,1)</f>
        <v>0</v>
      </c>
      <c r="FP96" s="21">
        <f t="shared" ref="FP96:FP102" si="265">SUMIFS($B96:$DP96,$B$103:$DP$103,1,$B$168:$DP$168,1)</f>
        <v>1</v>
      </c>
      <c r="FQ96" s="21">
        <f t="shared" ref="FQ96:FQ102" si="266">SUMIFS($B96:$DP96,$B$103:$DP$103,1,$B$169:$DP$169,1)</f>
        <v>0</v>
      </c>
      <c r="FR96" s="21">
        <f t="shared" ref="FR96:FR102" si="267">SUMIFS($B96:$DP96,$B$103:$DP$103,1,$B$170:$DP$170,1)</f>
        <v>0</v>
      </c>
      <c r="FS96" s="21">
        <f t="shared" ref="FS96:FS102" si="268">SUMIFS($B96:$DP96,$B$103:$DP$103,1,$B$171:$DP$171,1)</f>
        <v>0</v>
      </c>
      <c r="FT96" s="21">
        <f t="shared" ref="FT96:FT102" si="269">SUMIFS($B96:$DP96,$B$103:$DP$103,1,$B$172:$DP$172,1)</f>
        <v>1</v>
      </c>
      <c r="FU96" s="21">
        <f t="shared" ref="FU96:FU102" si="270">SUMIFS($B96:$DP96,$B$103:$DP$103,1,$B$173:$DP$173,1)</f>
        <v>0</v>
      </c>
      <c r="FV96" s="21">
        <f t="shared" ref="FV96:FV102" si="271">SUMIFS($B96:$DP96,$B$103:$DP$103,1,$B$174:$DP$174,1)</f>
        <v>0</v>
      </c>
      <c r="FW96" s="21">
        <f t="shared" ref="FW96:FW102" si="272">SUMIFS($B96:$DP96,$B$103:$DP$103,1,$B$175:$DP$175,1)</f>
        <v>0</v>
      </c>
      <c r="FX96" s="21">
        <f t="shared" ref="FX96:FX102" si="273">SUMIFS($B96:$DP96,$B$103:$DP$103,1,$B$176:$DP$176,1)</f>
        <v>1</v>
      </c>
      <c r="FY96" s="21">
        <f t="shared" ref="FY96:FY102" si="274">SUMIFS($B96:$DP96,$B$103:$DP$103,1,$B$177:$DP$177,1)</f>
        <v>0</v>
      </c>
      <c r="FZ96" s="21">
        <f t="shared" ref="FZ96:FZ102" si="275">SUMIFS($B96:$DP96,$B$103:$DP$103,1,$B$178:$DP$178,1)</f>
        <v>0</v>
      </c>
      <c r="GA96" s="21">
        <f t="shared" ref="GA96:GA102" si="276">SUMIFS($B96:$DP96,$B$103:$DP$103,1,$B$179:$DP$179,1)</f>
        <v>0</v>
      </c>
      <c r="GB96" s="21">
        <f t="shared" ref="GB96:GB102" si="277">SUMIFS($B96:$DP96,$B$103:$DP$103,1,$B$180:$DP$180,1)</f>
        <v>1</v>
      </c>
      <c r="GE96" s="64"/>
      <c r="GG96" s="5"/>
      <c r="GH96" s="5"/>
      <c r="GI96" s="5"/>
      <c r="GK96" s="64"/>
    </row>
    <row r="97" spans="1:232" x14ac:dyDescent="0.25">
      <c r="A97" s="41" t="s">
        <v>45</v>
      </c>
      <c r="B97" s="15">
        <f>IF(OR(B$85&gt;=1,B$86&gt;=1,B$87&gt;=1),1,0)</f>
        <v>0</v>
      </c>
      <c r="C97" s="15">
        <f t="shared" ref="C97:BO97" si="278">IF(OR(C$85&gt;=1,C$86&gt;=1,C$87&gt;=1),1,0)</f>
        <v>0</v>
      </c>
      <c r="D97" s="15">
        <f t="shared" si="278"/>
        <v>1</v>
      </c>
      <c r="E97" s="15">
        <f t="shared" si="278"/>
        <v>1</v>
      </c>
      <c r="F97" s="15">
        <f t="shared" si="278"/>
        <v>0</v>
      </c>
      <c r="G97" s="15">
        <f t="shared" si="278"/>
        <v>0</v>
      </c>
      <c r="H97" s="15">
        <f t="shared" si="278"/>
        <v>0</v>
      </c>
      <c r="I97" s="15">
        <f t="shared" si="278"/>
        <v>1</v>
      </c>
      <c r="J97" s="15">
        <f t="shared" si="278"/>
        <v>0</v>
      </c>
      <c r="K97" s="15">
        <f t="shared" si="278"/>
        <v>0</v>
      </c>
      <c r="L97" s="15">
        <f t="shared" si="278"/>
        <v>0</v>
      </c>
      <c r="M97" s="15">
        <f t="shared" si="278"/>
        <v>0</v>
      </c>
      <c r="N97" s="15">
        <f t="shared" si="278"/>
        <v>0</v>
      </c>
      <c r="O97" s="15">
        <f t="shared" si="278"/>
        <v>0</v>
      </c>
      <c r="P97" s="15">
        <f t="shared" si="278"/>
        <v>0</v>
      </c>
      <c r="Q97" s="15">
        <f t="shared" si="278"/>
        <v>0</v>
      </c>
      <c r="R97" s="15">
        <f t="shared" si="278"/>
        <v>1</v>
      </c>
      <c r="S97" s="15">
        <f t="shared" si="278"/>
        <v>0</v>
      </c>
      <c r="T97" s="15">
        <f t="shared" si="278"/>
        <v>1</v>
      </c>
      <c r="U97" s="15">
        <f t="shared" si="278"/>
        <v>1</v>
      </c>
      <c r="V97" s="15">
        <f t="shared" si="278"/>
        <v>1</v>
      </c>
      <c r="W97" s="15">
        <f t="shared" si="278"/>
        <v>0</v>
      </c>
      <c r="X97" s="15">
        <f>IF(OR(X$85&gt;=1,X$86&gt;=1,X$87&gt;=1),1,0)</f>
        <v>0</v>
      </c>
      <c r="Y97" s="15">
        <f>IF(OR(Y$85&gt;=1,Y$86&gt;=1,Y$87&gt;=1),1,0)</f>
        <v>0</v>
      </c>
      <c r="Z97" s="15">
        <f t="shared" si="278"/>
        <v>1</v>
      </c>
      <c r="AA97" s="15">
        <f t="shared" si="278"/>
        <v>1</v>
      </c>
      <c r="AB97" s="15">
        <f t="shared" si="278"/>
        <v>1</v>
      </c>
      <c r="AC97" s="15">
        <f t="shared" si="278"/>
        <v>0</v>
      </c>
      <c r="AD97" s="15">
        <f t="shared" si="278"/>
        <v>1</v>
      </c>
      <c r="AE97" s="15">
        <f t="shared" si="278"/>
        <v>0</v>
      </c>
      <c r="AF97" s="15">
        <f t="shared" si="278"/>
        <v>0</v>
      </c>
      <c r="AG97" s="15">
        <f t="shared" si="278"/>
        <v>1</v>
      </c>
      <c r="AH97" s="15">
        <f t="shared" si="278"/>
        <v>1</v>
      </c>
      <c r="AI97" s="15">
        <f t="shared" si="278"/>
        <v>0</v>
      </c>
      <c r="AJ97" s="15">
        <f t="shared" si="278"/>
        <v>1</v>
      </c>
      <c r="AK97" s="15">
        <f t="shared" si="278"/>
        <v>1</v>
      </c>
      <c r="AL97" s="15">
        <f t="shared" si="278"/>
        <v>1</v>
      </c>
      <c r="AM97" s="15">
        <f t="shared" si="278"/>
        <v>0</v>
      </c>
      <c r="AN97" s="15">
        <f t="shared" si="278"/>
        <v>0</v>
      </c>
      <c r="AO97" s="15">
        <f t="shared" si="278"/>
        <v>1</v>
      </c>
      <c r="AP97" s="15">
        <f t="shared" si="278"/>
        <v>0</v>
      </c>
      <c r="AQ97" s="15">
        <f t="shared" si="278"/>
        <v>1</v>
      </c>
      <c r="AR97" s="15">
        <f t="shared" si="278"/>
        <v>1</v>
      </c>
      <c r="AS97" s="15">
        <f t="shared" si="278"/>
        <v>1</v>
      </c>
      <c r="AT97" s="15">
        <f t="shared" si="278"/>
        <v>0</v>
      </c>
      <c r="AU97" s="15">
        <f t="shared" si="278"/>
        <v>0</v>
      </c>
      <c r="AV97" s="15">
        <f t="shared" si="278"/>
        <v>0</v>
      </c>
      <c r="AW97" s="15">
        <f t="shared" si="278"/>
        <v>0</v>
      </c>
      <c r="AX97" s="15">
        <f t="shared" si="278"/>
        <v>0</v>
      </c>
      <c r="AY97" s="15">
        <f t="shared" si="278"/>
        <v>0</v>
      </c>
      <c r="AZ97" s="15">
        <f t="shared" si="278"/>
        <v>1</v>
      </c>
      <c r="BA97" s="15">
        <f t="shared" si="278"/>
        <v>1</v>
      </c>
      <c r="BB97" s="15">
        <f t="shared" si="278"/>
        <v>0</v>
      </c>
      <c r="BC97" s="15">
        <f t="shared" si="278"/>
        <v>0</v>
      </c>
      <c r="BD97" s="15">
        <f t="shared" si="278"/>
        <v>1</v>
      </c>
      <c r="BE97" s="15">
        <f t="shared" si="278"/>
        <v>1</v>
      </c>
      <c r="BF97" s="15">
        <f t="shared" si="278"/>
        <v>1</v>
      </c>
      <c r="BG97" s="15">
        <f t="shared" si="278"/>
        <v>1</v>
      </c>
      <c r="BH97" s="15">
        <f t="shared" si="278"/>
        <v>0</v>
      </c>
      <c r="BI97" s="15">
        <f t="shared" si="278"/>
        <v>0</v>
      </c>
      <c r="BJ97" s="15">
        <f t="shared" si="278"/>
        <v>0</v>
      </c>
      <c r="BK97" s="15">
        <f t="shared" si="278"/>
        <v>0</v>
      </c>
      <c r="BL97" s="15">
        <f t="shared" si="278"/>
        <v>1</v>
      </c>
      <c r="BM97" s="15">
        <f t="shared" si="278"/>
        <v>0</v>
      </c>
      <c r="BN97" s="15">
        <f t="shared" si="278"/>
        <v>1</v>
      </c>
      <c r="BO97" s="15">
        <f t="shared" si="278"/>
        <v>0</v>
      </c>
      <c r="BP97" s="15">
        <f t="shared" ref="BP97:DP97" si="279">IF(OR(BP$85&gt;=1,BP$86&gt;=1,BP$87&gt;=1),1,0)</f>
        <v>1</v>
      </c>
      <c r="BQ97" s="15">
        <f t="shared" si="279"/>
        <v>0</v>
      </c>
      <c r="BR97" s="15">
        <f t="shared" si="279"/>
        <v>1</v>
      </c>
      <c r="BS97" s="15">
        <f t="shared" si="279"/>
        <v>0</v>
      </c>
      <c r="BT97" s="15">
        <f t="shared" si="279"/>
        <v>1</v>
      </c>
      <c r="BU97" s="15">
        <f t="shared" si="279"/>
        <v>1</v>
      </c>
      <c r="BV97" s="15">
        <f t="shared" si="279"/>
        <v>0</v>
      </c>
      <c r="BW97" s="15">
        <f t="shared" si="279"/>
        <v>0</v>
      </c>
      <c r="BX97" s="15">
        <f t="shared" si="279"/>
        <v>0</v>
      </c>
      <c r="BY97" s="15">
        <f t="shared" si="279"/>
        <v>0</v>
      </c>
      <c r="BZ97" s="15">
        <f t="shared" si="279"/>
        <v>0</v>
      </c>
      <c r="CA97" s="15">
        <f t="shared" si="279"/>
        <v>0</v>
      </c>
      <c r="CB97" s="15">
        <f t="shared" si="279"/>
        <v>0</v>
      </c>
      <c r="CC97" s="15">
        <f t="shared" si="279"/>
        <v>0</v>
      </c>
      <c r="CD97" s="15">
        <f t="shared" si="279"/>
        <v>0</v>
      </c>
      <c r="CE97" s="15">
        <f t="shared" si="279"/>
        <v>0</v>
      </c>
      <c r="CF97" s="15">
        <f t="shared" si="279"/>
        <v>1</v>
      </c>
      <c r="CG97" s="15">
        <f t="shared" si="279"/>
        <v>0</v>
      </c>
      <c r="CH97" s="15">
        <f t="shared" si="279"/>
        <v>0</v>
      </c>
      <c r="CI97" s="15">
        <f t="shared" si="279"/>
        <v>0</v>
      </c>
      <c r="CJ97" s="15">
        <f t="shared" si="279"/>
        <v>0</v>
      </c>
      <c r="CK97" s="15">
        <f t="shared" si="279"/>
        <v>0</v>
      </c>
      <c r="CL97" s="15">
        <f t="shared" si="279"/>
        <v>0</v>
      </c>
      <c r="CM97" s="15">
        <f t="shared" si="279"/>
        <v>0</v>
      </c>
      <c r="CN97" s="15">
        <f t="shared" si="279"/>
        <v>0</v>
      </c>
      <c r="CO97" s="15">
        <f t="shared" si="279"/>
        <v>1</v>
      </c>
      <c r="CP97" s="15">
        <f t="shared" si="279"/>
        <v>0</v>
      </c>
      <c r="CQ97" s="15">
        <f t="shared" si="279"/>
        <v>1</v>
      </c>
      <c r="CR97" s="15">
        <f t="shared" si="279"/>
        <v>0</v>
      </c>
      <c r="CS97" s="15">
        <f t="shared" si="279"/>
        <v>1</v>
      </c>
      <c r="CT97" s="15">
        <f t="shared" si="279"/>
        <v>1</v>
      </c>
      <c r="CU97" s="15">
        <f t="shared" si="279"/>
        <v>0</v>
      </c>
      <c r="CV97" s="15">
        <f t="shared" si="279"/>
        <v>0</v>
      </c>
      <c r="CW97" s="15">
        <f t="shared" si="279"/>
        <v>0</v>
      </c>
      <c r="CX97" s="15">
        <f>IF(OR(CX$85&gt;=1,CX$86&gt;=1,CX$87&gt;=1),1,0)</f>
        <v>0</v>
      </c>
      <c r="CY97" s="15">
        <f t="shared" si="279"/>
        <v>0</v>
      </c>
      <c r="CZ97" s="15">
        <f t="shared" si="279"/>
        <v>1</v>
      </c>
      <c r="DA97" s="15">
        <f t="shared" si="279"/>
        <v>1</v>
      </c>
      <c r="DB97" s="15">
        <f>IF(OR(DB$85&gt;=1,DB$86&gt;=1,DB$87&gt;=1),1,0)</f>
        <v>1</v>
      </c>
      <c r="DC97" s="15">
        <f t="shared" si="279"/>
        <v>0</v>
      </c>
      <c r="DD97" s="15">
        <f t="shared" si="279"/>
        <v>0</v>
      </c>
      <c r="DE97" s="15">
        <f t="shared" si="279"/>
        <v>0</v>
      </c>
      <c r="DF97" s="15">
        <f t="shared" si="279"/>
        <v>0</v>
      </c>
      <c r="DG97" s="15">
        <f t="shared" si="279"/>
        <v>0</v>
      </c>
      <c r="DH97" s="15">
        <f t="shared" si="279"/>
        <v>0</v>
      </c>
      <c r="DI97" s="15">
        <f t="shared" si="279"/>
        <v>1</v>
      </c>
      <c r="DJ97" s="15">
        <f t="shared" si="279"/>
        <v>1</v>
      </c>
      <c r="DK97" s="15">
        <f t="shared" si="279"/>
        <v>0</v>
      </c>
      <c r="DL97" s="15">
        <f t="shared" si="279"/>
        <v>1</v>
      </c>
      <c r="DM97" s="15">
        <f t="shared" si="279"/>
        <v>1</v>
      </c>
      <c r="DN97" s="15">
        <f t="shared" si="279"/>
        <v>0</v>
      </c>
      <c r="DO97" s="15">
        <f t="shared" si="279"/>
        <v>1</v>
      </c>
      <c r="DP97" s="15">
        <f t="shared" si="279"/>
        <v>0</v>
      </c>
      <c r="DQ97" s="1"/>
      <c r="DR97" s="1"/>
      <c r="DS97" s="1"/>
      <c r="DU97" s="14">
        <f t="shared" si="219"/>
        <v>16</v>
      </c>
      <c r="DV97" s="21">
        <f t="shared" si="220"/>
        <v>6</v>
      </c>
      <c r="DW97" s="21">
        <f t="shared" si="221"/>
        <v>4</v>
      </c>
      <c r="DX97" s="21">
        <f t="shared" si="222"/>
        <v>6</v>
      </c>
      <c r="DY97" s="21">
        <f t="shared" si="223"/>
        <v>10</v>
      </c>
      <c r="DZ97" s="21">
        <f t="shared" si="224"/>
        <v>4</v>
      </c>
      <c r="EA97" s="21">
        <f t="shared" ref="EA97:EA102" si="280">SUMIFS($B97:$DP97,$B$103:$DP$103,1,$B$126:$DP$126,1)</f>
        <v>2</v>
      </c>
      <c r="EB97" s="21">
        <f t="shared" si="225"/>
        <v>4</v>
      </c>
      <c r="EC97" s="21">
        <f t="shared" si="226"/>
        <v>1</v>
      </c>
      <c r="ED97" s="21">
        <f t="shared" si="227"/>
        <v>2</v>
      </c>
      <c r="EE97" s="21">
        <f t="shared" si="228"/>
        <v>1</v>
      </c>
      <c r="EF97" s="21">
        <f t="shared" si="229"/>
        <v>4</v>
      </c>
      <c r="EG97" s="21">
        <f t="shared" si="230"/>
        <v>1</v>
      </c>
      <c r="EH97" s="21">
        <f t="shared" si="231"/>
        <v>1</v>
      </c>
      <c r="EI97" s="21">
        <f t="shared" si="232"/>
        <v>2</v>
      </c>
      <c r="EJ97" s="21">
        <f t="shared" si="233"/>
        <v>3</v>
      </c>
      <c r="EK97" s="21">
        <f t="shared" si="234"/>
        <v>3</v>
      </c>
      <c r="EL97" s="21">
        <f t="shared" si="235"/>
        <v>3</v>
      </c>
      <c r="EM97" s="21">
        <f t="shared" si="236"/>
        <v>1</v>
      </c>
      <c r="EN97" s="21">
        <f t="shared" si="237"/>
        <v>4</v>
      </c>
      <c r="EO97" s="21">
        <f t="shared" si="238"/>
        <v>1</v>
      </c>
      <c r="EP97" s="21">
        <f t="shared" si="239"/>
        <v>1</v>
      </c>
      <c r="EQ97" s="21">
        <f t="shared" si="240"/>
        <v>0</v>
      </c>
      <c r="ER97" s="21">
        <f t="shared" si="241"/>
        <v>0</v>
      </c>
      <c r="ES97" s="21">
        <f t="shared" si="242"/>
        <v>3</v>
      </c>
      <c r="ET97" s="21">
        <f t="shared" si="243"/>
        <v>3</v>
      </c>
      <c r="EU97" s="21">
        <f t="shared" si="244"/>
        <v>2</v>
      </c>
      <c r="EV97" s="21">
        <f t="shared" si="245"/>
        <v>1</v>
      </c>
      <c r="EW97" s="21">
        <f t="shared" si="246"/>
        <v>1</v>
      </c>
      <c r="EX97" s="21">
        <f t="shared" si="247"/>
        <v>1</v>
      </c>
      <c r="EY97" s="21">
        <f t="shared" si="248"/>
        <v>1</v>
      </c>
      <c r="EZ97" s="21">
        <f t="shared" si="249"/>
        <v>1</v>
      </c>
      <c r="FA97" s="21">
        <f t="shared" si="250"/>
        <v>2</v>
      </c>
      <c r="FB97" s="21">
        <f t="shared" si="251"/>
        <v>3</v>
      </c>
      <c r="FC97" s="21">
        <f t="shared" si="252"/>
        <v>2</v>
      </c>
      <c r="FD97" s="21">
        <f t="shared" si="253"/>
        <v>1</v>
      </c>
      <c r="FE97" s="21">
        <f t="shared" si="254"/>
        <v>2</v>
      </c>
      <c r="FF97" s="21">
        <f t="shared" si="255"/>
        <v>3</v>
      </c>
      <c r="FG97" s="21">
        <f t="shared" si="256"/>
        <v>3</v>
      </c>
      <c r="FH97" s="21">
        <f t="shared" si="257"/>
        <v>1</v>
      </c>
      <c r="FI97" s="21">
        <f t="shared" si="258"/>
        <v>3</v>
      </c>
      <c r="FJ97" s="21">
        <f t="shared" si="259"/>
        <v>1</v>
      </c>
      <c r="FK97" s="21">
        <f t="shared" si="260"/>
        <v>4</v>
      </c>
      <c r="FL97" s="21">
        <f t="shared" si="261"/>
        <v>1</v>
      </c>
      <c r="FM97" s="21">
        <f t="shared" si="262"/>
        <v>5</v>
      </c>
      <c r="FN97" s="21">
        <f t="shared" si="263"/>
        <v>4</v>
      </c>
      <c r="FO97" s="21">
        <f t="shared" si="264"/>
        <v>5</v>
      </c>
      <c r="FP97" s="21">
        <f t="shared" si="265"/>
        <v>2</v>
      </c>
      <c r="FQ97" s="21">
        <f t="shared" si="266"/>
        <v>3</v>
      </c>
      <c r="FR97" s="21">
        <f t="shared" si="267"/>
        <v>1</v>
      </c>
      <c r="FS97" s="21">
        <f t="shared" si="268"/>
        <v>3</v>
      </c>
      <c r="FT97" s="21">
        <f t="shared" si="269"/>
        <v>5</v>
      </c>
      <c r="FU97" s="21">
        <f t="shared" si="270"/>
        <v>5</v>
      </c>
      <c r="FV97" s="21">
        <f t="shared" si="271"/>
        <v>3</v>
      </c>
      <c r="FW97" s="21">
        <f t="shared" si="272"/>
        <v>4</v>
      </c>
      <c r="FX97" s="21">
        <f t="shared" si="273"/>
        <v>3</v>
      </c>
      <c r="FY97" s="21">
        <f t="shared" si="274"/>
        <v>2</v>
      </c>
      <c r="FZ97" s="21">
        <f t="shared" si="275"/>
        <v>0</v>
      </c>
      <c r="GA97" s="21">
        <f t="shared" si="276"/>
        <v>2</v>
      </c>
      <c r="GB97" s="21">
        <f t="shared" si="277"/>
        <v>1</v>
      </c>
      <c r="GE97" s="64"/>
      <c r="GG97" s="5"/>
      <c r="GH97" s="5"/>
      <c r="GI97" s="5"/>
      <c r="GK97" s="64"/>
    </row>
    <row r="98" spans="1:232" x14ac:dyDescent="0.25">
      <c r="A98" s="41" t="s">
        <v>24</v>
      </c>
      <c r="B98" s="15">
        <f>IF(OR(B$89&gt;=1),1,0)</f>
        <v>1</v>
      </c>
      <c r="C98" s="15">
        <f t="shared" ref="C98:BO98" si="281">IF(OR(C$89&gt;=1),1,0)</f>
        <v>0</v>
      </c>
      <c r="D98" s="15">
        <f t="shared" si="281"/>
        <v>0</v>
      </c>
      <c r="E98" s="15">
        <f t="shared" si="281"/>
        <v>0</v>
      </c>
      <c r="F98" s="15">
        <f t="shared" si="281"/>
        <v>0</v>
      </c>
      <c r="G98" s="15">
        <f t="shared" si="281"/>
        <v>0</v>
      </c>
      <c r="H98" s="15">
        <f t="shared" si="281"/>
        <v>0</v>
      </c>
      <c r="I98" s="15">
        <f t="shared" si="281"/>
        <v>0</v>
      </c>
      <c r="J98" s="15">
        <f t="shared" si="281"/>
        <v>0</v>
      </c>
      <c r="K98" s="15">
        <f t="shared" si="281"/>
        <v>1</v>
      </c>
      <c r="L98" s="15">
        <f t="shared" si="281"/>
        <v>0</v>
      </c>
      <c r="M98" s="15">
        <f t="shared" si="281"/>
        <v>0</v>
      </c>
      <c r="N98" s="15">
        <f t="shared" si="281"/>
        <v>0</v>
      </c>
      <c r="O98" s="15">
        <f t="shared" si="281"/>
        <v>0</v>
      </c>
      <c r="P98" s="15">
        <f t="shared" si="281"/>
        <v>0</v>
      </c>
      <c r="Q98" s="15">
        <f t="shared" si="281"/>
        <v>0</v>
      </c>
      <c r="R98" s="15">
        <f t="shared" si="281"/>
        <v>0</v>
      </c>
      <c r="S98" s="15">
        <f t="shared" si="281"/>
        <v>0</v>
      </c>
      <c r="T98" s="15">
        <f t="shared" si="281"/>
        <v>0</v>
      </c>
      <c r="U98" s="15">
        <f t="shared" si="281"/>
        <v>0</v>
      </c>
      <c r="V98" s="15">
        <f t="shared" si="281"/>
        <v>0</v>
      </c>
      <c r="W98" s="15">
        <f t="shared" si="281"/>
        <v>0</v>
      </c>
      <c r="X98" s="15">
        <f>IF(OR(X$89&gt;=1),1,0)</f>
        <v>0</v>
      </c>
      <c r="Y98" s="15">
        <f>IF(OR(Y$89&gt;=1),1,0)</f>
        <v>0</v>
      </c>
      <c r="Z98" s="15">
        <f t="shared" si="281"/>
        <v>0</v>
      </c>
      <c r="AA98" s="15">
        <f t="shared" si="281"/>
        <v>0</v>
      </c>
      <c r="AB98" s="15">
        <f t="shared" si="281"/>
        <v>0</v>
      </c>
      <c r="AC98" s="15">
        <f t="shared" si="281"/>
        <v>0</v>
      </c>
      <c r="AD98" s="15">
        <f t="shared" si="281"/>
        <v>0</v>
      </c>
      <c r="AE98" s="15">
        <f t="shared" si="281"/>
        <v>0</v>
      </c>
      <c r="AF98" s="15">
        <f t="shared" si="281"/>
        <v>0</v>
      </c>
      <c r="AG98" s="15">
        <f t="shared" si="281"/>
        <v>0</v>
      </c>
      <c r="AH98" s="15">
        <f t="shared" si="281"/>
        <v>0</v>
      </c>
      <c r="AI98" s="15">
        <f t="shared" si="281"/>
        <v>0</v>
      </c>
      <c r="AJ98" s="15">
        <f t="shared" si="281"/>
        <v>0</v>
      </c>
      <c r="AK98" s="15">
        <f t="shared" si="281"/>
        <v>0</v>
      </c>
      <c r="AL98" s="15">
        <f t="shared" si="281"/>
        <v>0</v>
      </c>
      <c r="AM98" s="15">
        <f t="shared" si="281"/>
        <v>0</v>
      </c>
      <c r="AN98" s="15">
        <f t="shared" si="281"/>
        <v>0</v>
      </c>
      <c r="AO98" s="15">
        <f t="shared" si="281"/>
        <v>0</v>
      </c>
      <c r="AP98" s="15">
        <f t="shared" si="281"/>
        <v>0</v>
      </c>
      <c r="AQ98" s="15">
        <f t="shared" si="281"/>
        <v>0</v>
      </c>
      <c r="AR98" s="15">
        <f t="shared" si="281"/>
        <v>0</v>
      </c>
      <c r="AS98" s="15">
        <f t="shared" si="281"/>
        <v>0</v>
      </c>
      <c r="AT98" s="15">
        <f t="shared" si="281"/>
        <v>0</v>
      </c>
      <c r="AU98" s="15">
        <f t="shared" si="281"/>
        <v>0</v>
      </c>
      <c r="AV98" s="15">
        <f t="shared" si="281"/>
        <v>0</v>
      </c>
      <c r="AW98" s="15">
        <f t="shared" si="281"/>
        <v>0</v>
      </c>
      <c r="AX98" s="15">
        <f t="shared" si="281"/>
        <v>0</v>
      </c>
      <c r="AY98" s="15">
        <f t="shared" si="281"/>
        <v>0</v>
      </c>
      <c r="AZ98" s="15">
        <f t="shared" si="281"/>
        <v>0</v>
      </c>
      <c r="BA98" s="15">
        <f t="shared" si="281"/>
        <v>0</v>
      </c>
      <c r="BB98" s="15">
        <f t="shared" si="281"/>
        <v>0</v>
      </c>
      <c r="BC98" s="15">
        <f t="shared" si="281"/>
        <v>0</v>
      </c>
      <c r="BD98" s="15">
        <f t="shared" si="281"/>
        <v>0</v>
      </c>
      <c r="BE98" s="15">
        <f t="shared" si="281"/>
        <v>0</v>
      </c>
      <c r="BF98" s="15">
        <f t="shared" si="281"/>
        <v>0</v>
      </c>
      <c r="BG98" s="15">
        <f t="shared" si="281"/>
        <v>0</v>
      </c>
      <c r="BH98" s="15">
        <f t="shared" si="281"/>
        <v>0</v>
      </c>
      <c r="BI98" s="15">
        <f t="shared" si="281"/>
        <v>0</v>
      </c>
      <c r="BJ98" s="15">
        <f t="shared" si="281"/>
        <v>0</v>
      </c>
      <c r="BK98" s="15">
        <f t="shared" si="281"/>
        <v>0</v>
      </c>
      <c r="BL98" s="15">
        <f t="shared" si="281"/>
        <v>0</v>
      </c>
      <c r="BM98" s="15">
        <f t="shared" si="281"/>
        <v>1</v>
      </c>
      <c r="BN98" s="15">
        <f t="shared" si="281"/>
        <v>0</v>
      </c>
      <c r="BO98" s="15">
        <f t="shared" si="281"/>
        <v>0</v>
      </c>
      <c r="BP98" s="15">
        <f t="shared" ref="BP98:DP98" si="282">IF(OR(BP$89&gt;=1),1,0)</f>
        <v>0</v>
      </c>
      <c r="BQ98" s="15">
        <f t="shared" si="282"/>
        <v>0</v>
      </c>
      <c r="BR98" s="15">
        <f t="shared" si="282"/>
        <v>0</v>
      </c>
      <c r="BS98" s="15">
        <f t="shared" si="282"/>
        <v>0</v>
      </c>
      <c r="BT98" s="15">
        <f t="shared" si="282"/>
        <v>0</v>
      </c>
      <c r="BU98" s="15">
        <f t="shared" si="282"/>
        <v>0</v>
      </c>
      <c r="BV98" s="15">
        <f t="shared" si="282"/>
        <v>0</v>
      </c>
      <c r="BW98" s="15">
        <f t="shared" si="282"/>
        <v>0</v>
      </c>
      <c r="BX98" s="15">
        <f t="shared" si="282"/>
        <v>0</v>
      </c>
      <c r="BY98" s="15">
        <f t="shared" si="282"/>
        <v>0</v>
      </c>
      <c r="BZ98" s="15">
        <f t="shared" si="282"/>
        <v>0</v>
      </c>
      <c r="CA98" s="15">
        <f t="shared" si="282"/>
        <v>0</v>
      </c>
      <c r="CB98" s="15">
        <f t="shared" si="282"/>
        <v>0</v>
      </c>
      <c r="CC98" s="15">
        <f t="shared" si="282"/>
        <v>0</v>
      </c>
      <c r="CD98" s="15">
        <f t="shared" si="282"/>
        <v>0</v>
      </c>
      <c r="CE98" s="15">
        <f t="shared" si="282"/>
        <v>0</v>
      </c>
      <c r="CF98" s="15">
        <f t="shared" si="282"/>
        <v>0</v>
      </c>
      <c r="CG98" s="15">
        <f t="shared" si="282"/>
        <v>0</v>
      </c>
      <c r="CH98" s="15">
        <f t="shared" si="282"/>
        <v>0</v>
      </c>
      <c r="CI98" s="15">
        <f t="shared" si="282"/>
        <v>0</v>
      </c>
      <c r="CJ98" s="15">
        <f t="shared" si="282"/>
        <v>0</v>
      </c>
      <c r="CK98" s="15">
        <f t="shared" si="282"/>
        <v>0</v>
      </c>
      <c r="CL98" s="15">
        <f t="shared" si="282"/>
        <v>0</v>
      </c>
      <c r="CM98" s="15">
        <f t="shared" si="282"/>
        <v>0</v>
      </c>
      <c r="CN98" s="15">
        <f t="shared" si="282"/>
        <v>0</v>
      </c>
      <c r="CO98" s="15">
        <f t="shared" si="282"/>
        <v>0</v>
      </c>
      <c r="CP98" s="15">
        <f t="shared" si="282"/>
        <v>0</v>
      </c>
      <c r="CQ98" s="15">
        <f t="shared" si="282"/>
        <v>0</v>
      </c>
      <c r="CR98" s="15">
        <f t="shared" si="282"/>
        <v>0</v>
      </c>
      <c r="CS98" s="15">
        <f t="shared" si="282"/>
        <v>0</v>
      </c>
      <c r="CT98" s="15">
        <f t="shared" si="282"/>
        <v>0</v>
      </c>
      <c r="CU98" s="15">
        <f t="shared" si="282"/>
        <v>0</v>
      </c>
      <c r="CV98" s="15">
        <f t="shared" si="282"/>
        <v>0</v>
      </c>
      <c r="CW98" s="15">
        <f t="shared" si="282"/>
        <v>0</v>
      </c>
      <c r="CX98" s="15">
        <f>IF(OR(CX$89&gt;=1),1,0)</f>
        <v>0</v>
      </c>
      <c r="CY98" s="15">
        <f t="shared" si="282"/>
        <v>0</v>
      </c>
      <c r="CZ98" s="15">
        <f t="shared" si="282"/>
        <v>0</v>
      </c>
      <c r="DA98" s="15">
        <f t="shared" si="282"/>
        <v>0</v>
      </c>
      <c r="DB98" s="15">
        <f>IF(OR(DB$89&gt;=1),1,0)</f>
        <v>0</v>
      </c>
      <c r="DC98" s="15">
        <f t="shared" si="282"/>
        <v>0</v>
      </c>
      <c r="DD98" s="15">
        <f t="shared" si="282"/>
        <v>0</v>
      </c>
      <c r="DE98" s="15">
        <f t="shared" si="282"/>
        <v>0</v>
      </c>
      <c r="DF98" s="15">
        <f t="shared" si="282"/>
        <v>0</v>
      </c>
      <c r="DG98" s="15">
        <f t="shared" si="282"/>
        <v>0</v>
      </c>
      <c r="DH98" s="15">
        <f t="shared" si="282"/>
        <v>0</v>
      </c>
      <c r="DI98" s="15">
        <f t="shared" si="282"/>
        <v>0</v>
      </c>
      <c r="DJ98" s="15">
        <f t="shared" si="282"/>
        <v>0</v>
      </c>
      <c r="DK98" s="15">
        <f t="shared" si="282"/>
        <v>0</v>
      </c>
      <c r="DL98" s="15">
        <f t="shared" si="282"/>
        <v>0</v>
      </c>
      <c r="DM98" s="15">
        <f t="shared" si="282"/>
        <v>0</v>
      </c>
      <c r="DN98" s="15">
        <f t="shared" si="282"/>
        <v>0</v>
      </c>
      <c r="DO98" s="15">
        <f t="shared" si="282"/>
        <v>0</v>
      </c>
      <c r="DP98" s="15">
        <f t="shared" si="282"/>
        <v>0</v>
      </c>
      <c r="DQ98" s="1"/>
      <c r="DR98" s="1"/>
      <c r="DS98" s="1"/>
      <c r="DU98" s="14">
        <f t="shared" si="219"/>
        <v>1</v>
      </c>
      <c r="DV98" s="21">
        <f t="shared" si="220"/>
        <v>0</v>
      </c>
      <c r="DW98" s="21">
        <f t="shared" si="221"/>
        <v>1</v>
      </c>
      <c r="DX98" s="21">
        <f t="shared" si="222"/>
        <v>0</v>
      </c>
      <c r="DY98" s="21">
        <f t="shared" si="223"/>
        <v>0</v>
      </c>
      <c r="DZ98" s="21">
        <f t="shared" si="224"/>
        <v>0</v>
      </c>
      <c r="EA98" s="21">
        <f t="shared" si="280"/>
        <v>0</v>
      </c>
      <c r="EB98" s="21">
        <f t="shared" si="225"/>
        <v>0</v>
      </c>
      <c r="EC98" s="21">
        <f t="shared" si="226"/>
        <v>0</v>
      </c>
      <c r="ED98" s="21">
        <f t="shared" si="227"/>
        <v>0</v>
      </c>
      <c r="EE98" s="21">
        <f t="shared" si="228"/>
        <v>0</v>
      </c>
      <c r="EF98" s="21">
        <f t="shared" si="229"/>
        <v>0</v>
      </c>
      <c r="EG98" s="21">
        <f t="shared" si="230"/>
        <v>0</v>
      </c>
      <c r="EH98" s="21">
        <f t="shared" si="231"/>
        <v>0</v>
      </c>
      <c r="EI98" s="21">
        <f t="shared" si="232"/>
        <v>0</v>
      </c>
      <c r="EJ98" s="21">
        <f t="shared" si="233"/>
        <v>0</v>
      </c>
      <c r="EK98" s="21">
        <f t="shared" si="234"/>
        <v>0</v>
      </c>
      <c r="EL98" s="21">
        <f t="shared" si="235"/>
        <v>0</v>
      </c>
      <c r="EM98" s="21">
        <f t="shared" si="236"/>
        <v>0</v>
      </c>
      <c r="EN98" s="21">
        <f t="shared" si="237"/>
        <v>0</v>
      </c>
      <c r="EO98" s="21">
        <f t="shared" si="238"/>
        <v>0</v>
      </c>
      <c r="EP98" s="21">
        <f t="shared" si="239"/>
        <v>0</v>
      </c>
      <c r="EQ98" s="21">
        <f t="shared" si="240"/>
        <v>0</v>
      </c>
      <c r="ER98" s="21">
        <f t="shared" si="241"/>
        <v>0</v>
      </c>
      <c r="ES98" s="21">
        <f t="shared" si="242"/>
        <v>1</v>
      </c>
      <c r="ET98" s="21">
        <f t="shared" si="243"/>
        <v>1</v>
      </c>
      <c r="EU98" s="21">
        <f t="shared" si="244"/>
        <v>1</v>
      </c>
      <c r="EV98" s="21">
        <f t="shared" si="245"/>
        <v>1</v>
      </c>
      <c r="EW98" s="21">
        <f t="shared" si="246"/>
        <v>1</v>
      </c>
      <c r="EX98" s="21">
        <f t="shared" si="247"/>
        <v>0</v>
      </c>
      <c r="EY98" s="21">
        <f t="shared" si="248"/>
        <v>1</v>
      </c>
      <c r="EZ98" s="21">
        <f t="shared" si="249"/>
        <v>1</v>
      </c>
      <c r="FA98" s="21">
        <f t="shared" si="250"/>
        <v>1</v>
      </c>
      <c r="FB98" s="21">
        <f t="shared" si="251"/>
        <v>1</v>
      </c>
      <c r="FC98" s="21">
        <f t="shared" si="252"/>
        <v>1</v>
      </c>
      <c r="FD98" s="21">
        <f t="shared" si="253"/>
        <v>1</v>
      </c>
      <c r="FE98" s="21">
        <f t="shared" si="254"/>
        <v>1</v>
      </c>
      <c r="FF98" s="21">
        <f t="shared" si="255"/>
        <v>1</v>
      </c>
      <c r="FG98" s="21">
        <f t="shared" si="256"/>
        <v>1</v>
      </c>
      <c r="FH98" s="21">
        <f t="shared" si="257"/>
        <v>0</v>
      </c>
      <c r="FI98" s="21">
        <f t="shared" si="258"/>
        <v>0</v>
      </c>
      <c r="FJ98" s="21">
        <f t="shared" si="259"/>
        <v>0</v>
      </c>
      <c r="FK98" s="21">
        <f t="shared" si="260"/>
        <v>0</v>
      </c>
      <c r="FL98" s="21">
        <f t="shared" si="261"/>
        <v>0</v>
      </c>
      <c r="FM98" s="21">
        <f t="shared" si="262"/>
        <v>0</v>
      </c>
      <c r="FN98" s="21">
        <f t="shared" si="263"/>
        <v>0</v>
      </c>
      <c r="FO98" s="21">
        <f t="shared" si="264"/>
        <v>0</v>
      </c>
      <c r="FP98" s="21">
        <f t="shared" si="265"/>
        <v>0</v>
      </c>
      <c r="FQ98" s="21">
        <f t="shared" si="266"/>
        <v>0</v>
      </c>
      <c r="FR98" s="21">
        <f t="shared" si="267"/>
        <v>0</v>
      </c>
      <c r="FS98" s="21">
        <f t="shared" si="268"/>
        <v>0</v>
      </c>
      <c r="FT98" s="21">
        <f t="shared" si="269"/>
        <v>0</v>
      </c>
      <c r="FU98" s="21">
        <f t="shared" si="270"/>
        <v>0</v>
      </c>
      <c r="FV98" s="21">
        <f t="shared" si="271"/>
        <v>0</v>
      </c>
      <c r="FW98" s="21">
        <f t="shared" si="272"/>
        <v>0</v>
      </c>
      <c r="FX98" s="21">
        <f t="shared" si="273"/>
        <v>0</v>
      </c>
      <c r="FY98" s="21">
        <f t="shared" si="274"/>
        <v>0</v>
      </c>
      <c r="FZ98" s="21">
        <f t="shared" si="275"/>
        <v>0</v>
      </c>
      <c r="GA98" s="21">
        <f t="shared" si="276"/>
        <v>0</v>
      </c>
      <c r="GB98" s="21">
        <f t="shared" si="277"/>
        <v>0</v>
      </c>
      <c r="GE98" s="64"/>
      <c r="GG98" s="5"/>
      <c r="GH98" s="5"/>
      <c r="GI98" s="5"/>
      <c r="GK98" s="64"/>
    </row>
    <row r="99" spans="1:232" x14ac:dyDescent="0.25">
      <c r="A99" s="41" t="s">
        <v>60</v>
      </c>
      <c r="B99" s="15">
        <f>IF(OR(B$88&gt;=1),1,0)</f>
        <v>0</v>
      </c>
      <c r="C99" s="15">
        <f t="shared" ref="C99:BO99" si="283">IF(OR(C$88&gt;=1),1,0)</f>
        <v>0</v>
      </c>
      <c r="D99" s="15">
        <f t="shared" si="283"/>
        <v>0</v>
      </c>
      <c r="E99" s="15">
        <f t="shared" si="283"/>
        <v>0</v>
      </c>
      <c r="F99" s="15">
        <f t="shared" si="283"/>
        <v>0</v>
      </c>
      <c r="G99" s="15">
        <f t="shared" si="283"/>
        <v>0</v>
      </c>
      <c r="H99" s="15">
        <f t="shared" si="283"/>
        <v>0</v>
      </c>
      <c r="I99" s="15">
        <f t="shared" si="283"/>
        <v>0</v>
      </c>
      <c r="J99" s="15">
        <f t="shared" si="283"/>
        <v>0</v>
      </c>
      <c r="K99" s="15">
        <f t="shared" si="283"/>
        <v>0</v>
      </c>
      <c r="L99" s="15">
        <f t="shared" si="283"/>
        <v>0</v>
      </c>
      <c r="M99" s="15">
        <f t="shared" si="283"/>
        <v>0</v>
      </c>
      <c r="N99" s="15">
        <f t="shared" si="283"/>
        <v>0</v>
      </c>
      <c r="O99" s="15">
        <f t="shared" si="283"/>
        <v>1</v>
      </c>
      <c r="P99" s="15">
        <f t="shared" si="283"/>
        <v>1</v>
      </c>
      <c r="Q99" s="15">
        <f t="shared" si="283"/>
        <v>1</v>
      </c>
      <c r="R99" s="15">
        <f t="shared" si="283"/>
        <v>0</v>
      </c>
      <c r="S99" s="15">
        <f t="shared" si="283"/>
        <v>1</v>
      </c>
      <c r="T99" s="15">
        <f t="shared" si="283"/>
        <v>0</v>
      </c>
      <c r="U99" s="15">
        <f t="shared" si="283"/>
        <v>1</v>
      </c>
      <c r="V99" s="15">
        <f t="shared" si="283"/>
        <v>0</v>
      </c>
      <c r="W99" s="15">
        <f t="shared" si="283"/>
        <v>1</v>
      </c>
      <c r="X99" s="15">
        <f>IF(OR(X$88&gt;=1),1,0)</f>
        <v>1</v>
      </c>
      <c r="Y99" s="15">
        <f>IF(OR(Y$88&gt;=1),1,0)</f>
        <v>1</v>
      </c>
      <c r="Z99" s="15">
        <f t="shared" si="283"/>
        <v>0</v>
      </c>
      <c r="AA99" s="15">
        <f t="shared" si="283"/>
        <v>0</v>
      </c>
      <c r="AB99" s="15">
        <f t="shared" si="283"/>
        <v>1</v>
      </c>
      <c r="AC99" s="15">
        <f t="shared" si="283"/>
        <v>1</v>
      </c>
      <c r="AD99" s="15">
        <f t="shared" si="283"/>
        <v>0</v>
      </c>
      <c r="AE99" s="15">
        <f t="shared" si="283"/>
        <v>0</v>
      </c>
      <c r="AF99" s="15">
        <f t="shared" si="283"/>
        <v>0</v>
      </c>
      <c r="AG99" s="15">
        <f t="shared" si="283"/>
        <v>0</v>
      </c>
      <c r="AH99" s="15">
        <f t="shared" si="283"/>
        <v>0</v>
      </c>
      <c r="AI99" s="15">
        <f t="shared" si="283"/>
        <v>0</v>
      </c>
      <c r="AJ99" s="15">
        <f t="shared" si="283"/>
        <v>0</v>
      </c>
      <c r="AK99" s="15">
        <f t="shared" si="283"/>
        <v>0</v>
      </c>
      <c r="AL99" s="15">
        <f t="shared" si="283"/>
        <v>0</v>
      </c>
      <c r="AM99" s="15">
        <f t="shared" si="283"/>
        <v>0</v>
      </c>
      <c r="AN99" s="15">
        <f t="shared" si="283"/>
        <v>1</v>
      </c>
      <c r="AO99" s="15">
        <f t="shared" si="283"/>
        <v>1</v>
      </c>
      <c r="AP99" s="15">
        <f t="shared" si="283"/>
        <v>1</v>
      </c>
      <c r="AQ99" s="15">
        <f t="shared" si="283"/>
        <v>0</v>
      </c>
      <c r="AR99" s="15">
        <f t="shared" si="283"/>
        <v>0</v>
      </c>
      <c r="AS99" s="15">
        <f t="shared" si="283"/>
        <v>0</v>
      </c>
      <c r="AT99" s="15">
        <f t="shared" si="283"/>
        <v>0</v>
      </c>
      <c r="AU99" s="15">
        <f t="shared" si="283"/>
        <v>0</v>
      </c>
      <c r="AV99" s="15">
        <f t="shared" si="283"/>
        <v>0</v>
      </c>
      <c r="AW99" s="15">
        <f t="shared" si="283"/>
        <v>1</v>
      </c>
      <c r="AX99" s="15">
        <f t="shared" si="283"/>
        <v>1</v>
      </c>
      <c r="AY99" s="15">
        <f t="shared" si="283"/>
        <v>0</v>
      </c>
      <c r="AZ99" s="15">
        <f t="shared" si="283"/>
        <v>0</v>
      </c>
      <c r="BA99" s="15">
        <f t="shared" si="283"/>
        <v>0</v>
      </c>
      <c r="BB99" s="15">
        <f t="shared" si="283"/>
        <v>0</v>
      </c>
      <c r="BC99" s="15">
        <f t="shared" si="283"/>
        <v>0</v>
      </c>
      <c r="BD99" s="15">
        <f t="shared" si="283"/>
        <v>0</v>
      </c>
      <c r="BE99" s="15">
        <f t="shared" si="283"/>
        <v>0</v>
      </c>
      <c r="BF99" s="15">
        <f t="shared" si="283"/>
        <v>0</v>
      </c>
      <c r="BG99" s="15">
        <f t="shared" si="283"/>
        <v>0</v>
      </c>
      <c r="BH99" s="15">
        <f t="shared" si="283"/>
        <v>0</v>
      </c>
      <c r="BI99" s="15">
        <f t="shared" si="283"/>
        <v>0</v>
      </c>
      <c r="BJ99" s="15">
        <f t="shared" si="283"/>
        <v>1</v>
      </c>
      <c r="BK99" s="15">
        <f t="shared" si="283"/>
        <v>1</v>
      </c>
      <c r="BL99" s="15">
        <f t="shared" si="283"/>
        <v>0</v>
      </c>
      <c r="BM99" s="15">
        <f t="shared" si="283"/>
        <v>0</v>
      </c>
      <c r="BN99" s="15">
        <f t="shared" si="283"/>
        <v>0</v>
      </c>
      <c r="BO99" s="15">
        <f t="shared" si="283"/>
        <v>0</v>
      </c>
      <c r="BP99" s="15">
        <f t="shared" ref="BP99:DP99" si="284">IF(OR(BP$88&gt;=1),1,0)</f>
        <v>1</v>
      </c>
      <c r="BQ99" s="15">
        <f t="shared" si="284"/>
        <v>1</v>
      </c>
      <c r="BR99" s="15">
        <f t="shared" si="284"/>
        <v>0</v>
      </c>
      <c r="BS99" s="15">
        <f t="shared" si="284"/>
        <v>0</v>
      </c>
      <c r="BT99" s="15">
        <f t="shared" si="284"/>
        <v>0</v>
      </c>
      <c r="BU99" s="15">
        <f t="shared" si="284"/>
        <v>0</v>
      </c>
      <c r="BV99" s="15">
        <f t="shared" si="284"/>
        <v>0</v>
      </c>
      <c r="BW99" s="15">
        <f t="shared" si="284"/>
        <v>1</v>
      </c>
      <c r="BX99" s="15">
        <f t="shared" si="284"/>
        <v>1</v>
      </c>
      <c r="BY99" s="15">
        <f t="shared" si="284"/>
        <v>0</v>
      </c>
      <c r="BZ99" s="15">
        <f t="shared" si="284"/>
        <v>0</v>
      </c>
      <c r="CA99" s="15">
        <f t="shared" si="284"/>
        <v>0</v>
      </c>
      <c r="CB99" s="15">
        <f t="shared" si="284"/>
        <v>1</v>
      </c>
      <c r="CC99" s="15">
        <f t="shared" si="284"/>
        <v>1</v>
      </c>
      <c r="CD99" s="15">
        <f t="shared" si="284"/>
        <v>0</v>
      </c>
      <c r="CE99" s="15">
        <f t="shared" si="284"/>
        <v>1</v>
      </c>
      <c r="CF99" s="15">
        <f t="shared" si="284"/>
        <v>0</v>
      </c>
      <c r="CG99" s="15">
        <f t="shared" si="284"/>
        <v>0</v>
      </c>
      <c r="CH99" s="15">
        <f t="shared" si="284"/>
        <v>0</v>
      </c>
      <c r="CI99" s="15">
        <f t="shared" si="284"/>
        <v>0</v>
      </c>
      <c r="CJ99" s="15">
        <f t="shared" si="284"/>
        <v>1</v>
      </c>
      <c r="CK99" s="15">
        <f t="shared" si="284"/>
        <v>1</v>
      </c>
      <c r="CL99" s="15">
        <f t="shared" si="284"/>
        <v>1</v>
      </c>
      <c r="CM99" s="15">
        <f t="shared" si="284"/>
        <v>0</v>
      </c>
      <c r="CN99" s="15">
        <f t="shared" si="284"/>
        <v>1</v>
      </c>
      <c r="CO99" s="15">
        <f t="shared" si="284"/>
        <v>0</v>
      </c>
      <c r="CP99" s="15">
        <f t="shared" si="284"/>
        <v>1</v>
      </c>
      <c r="CQ99" s="15">
        <f t="shared" si="284"/>
        <v>0</v>
      </c>
      <c r="CR99" s="15">
        <f t="shared" si="284"/>
        <v>0</v>
      </c>
      <c r="CS99" s="15">
        <f t="shared" si="284"/>
        <v>1</v>
      </c>
      <c r="CT99" s="15">
        <f t="shared" si="284"/>
        <v>0</v>
      </c>
      <c r="CU99" s="15">
        <f t="shared" si="284"/>
        <v>1</v>
      </c>
      <c r="CV99" s="15">
        <f t="shared" si="284"/>
        <v>1</v>
      </c>
      <c r="CW99" s="15">
        <f t="shared" si="284"/>
        <v>1</v>
      </c>
      <c r="CX99" s="15">
        <f>IF(OR(CX$88&gt;=1),1,0)</f>
        <v>0</v>
      </c>
      <c r="CY99" s="15">
        <f t="shared" si="284"/>
        <v>1</v>
      </c>
      <c r="CZ99" s="15">
        <f t="shared" si="284"/>
        <v>0</v>
      </c>
      <c r="DA99" s="15">
        <f t="shared" si="284"/>
        <v>0</v>
      </c>
      <c r="DB99" s="15">
        <f>IF(OR(DB$88&gt;=1),1,0)</f>
        <v>0</v>
      </c>
      <c r="DC99" s="15">
        <f t="shared" si="284"/>
        <v>1</v>
      </c>
      <c r="DD99" s="15">
        <f t="shared" si="284"/>
        <v>1</v>
      </c>
      <c r="DE99" s="15">
        <f t="shared" si="284"/>
        <v>1</v>
      </c>
      <c r="DF99" s="15">
        <f t="shared" si="284"/>
        <v>1</v>
      </c>
      <c r="DG99" s="15">
        <f t="shared" si="284"/>
        <v>1</v>
      </c>
      <c r="DH99" s="15">
        <f t="shared" si="284"/>
        <v>1</v>
      </c>
      <c r="DI99" s="15">
        <f t="shared" si="284"/>
        <v>1</v>
      </c>
      <c r="DJ99" s="15">
        <f t="shared" si="284"/>
        <v>1</v>
      </c>
      <c r="DK99" s="15">
        <f t="shared" si="284"/>
        <v>0</v>
      </c>
      <c r="DL99" s="15">
        <f t="shared" si="284"/>
        <v>0</v>
      </c>
      <c r="DM99" s="15">
        <f t="shared" si="284"/>
        <v>0</v>
      </c>
      <c r="DN99" s="15">
        <f t="shared" si="284"/>
        <v>0</v>
      </c>
      <c r="DO99" s="15">
        <f t="shared" si="284"/>
        <v>1</v>
      </c>
      <c r="DP99" s="15">
        <f t="shared" si="284"/>
        <v>1</v>
      </c>
      <c r="DQ99" s="1"/>
      <c r="DR99" s="1"/>
      <c r="DS99" s="1"/>
      <c r="DU99" s="14">
        <f t="shared" si="219"/>
        <v>29</v>
      </c>
      <c r="DV99" s="21">
        <f t="shared" si="220"/>
        <v>15</v>
      </c>
      <c r="DW99" s="21">
        <f t="shared" si="221"/>
        <v>12</v>
      </c>
      <c r="DX99" s="21">
        <f t="shared" si="222"/>
        <v>8</v>
      </c>
      <c r="DY99" s="21">
        <f t="shared" si="223"/>
        <v>11</v>
      </c>
      <c r="DZ99" s="21">
        <f t="shared" si="224"/>
        <v>6</v>
      </c>
      <c r="EA99" s="21">
        <f t="shared" si="280"/>
        <v>5</v>
      </c>
      <c r="EB99" s="21">
        <f t="shared" si="225"/>
        <v>9</v>
      </c>
      <c r="EC99" s="21">
        <f t="shared" si="226"/>
        <v>3</v>
      </c>
      <c r="ED99" s="21">
        <f t="shared" si="227"/>
        <v>5</v>
      </c>
      <c r="EE99" s="21">
        <f t="shared" si="228"/>
        <v>2</v>
      </c>
      <c r="EF99" s="21">
        <f t="shared" si="229"/>
        <v>10</v>
      </c>
      <c r="EG99" s="21">
        <f t="shared" si="230"/>
        <v>3</v>
      </c>
      <c r="EH99" s="21">
        <f t="shared" si="231"/>
        <v>3</v>
      </c>
      <c r="EI99" s="21">
        <f t="shared" si="232"/>
        <v>4</v>
      </c>
      <c r="EJ99" s="21">
        <f t="shared" si="233"/>
        <v>3</v>
      </c>
      <c r="EK99" s="21">
        <f t="shared" si="234"/>
        <v>5</v>
      </c>
      <c r="EL99" s="21">
        <f t="shared" si="235"/>
        <v>5</v>
      </c>
      <c r="EM99" s="21">
        <f t="shared" si="236"/>
        <v>2</v>
      </c>
      <c r="EN99" s="21">
        <f t="shared" si="237"/>
        <v>6</v>
      </c>
      <c r="EO99" s="21">
        <f t="shared" si="238"/>
        <v>5</v>
      </c>
      <c r="EP99" s="21">
        <f t="shared" si="239"/>
        <v>2</v>
      </c>
      <c r="EQ99" s="21">
        <f t="shared" si="240"/>
        <v>2</v>
      </c>
      <c r="ER99" s="21">
        <f t="shared" si="241"/>
        <v>2</v>
      </c>
      <c r="ES99" s="21">
        <f t="shared" si="242"/>
        <v>6</v>
      </c>
      <c r="ET99" s="21">
        <f t="shared" si="243"/>
        <v>8</v>
      </c>
      <c r="EU99" s="21">
        <f t="shared" si="244"/>
        <v>7</v>
      </c>
      <c r="EV99" s="21">
        <f t="shared" si="245"/>
        <v>4</v>
      </c>
      <c r="EW99" s="21">
        <f t="shared" si="246"/>
        <v>2</v>
      </c>
      <c r="EX99" s="21">
        <f t="shared" si="247"/>
        <v>3</v>
      </c>
      <c r="EY99" s="21">
        <f t="shared" si="248"/>
        <v>2</v>
      </c>
      <c r="EZ99" s="21">
        <f t="shared" si="249"/>
        <v>5</v>
      </c>
      <c r="FA99" s="21">
        <f t="shared" si="250"/>
        <v>6</v>
      </c>
      <c r="FB99" s="21">
        <f t="shared" si="251"/>
        <v>7</v>
      </c>
      <c r="FC99" s="21">
        <f t="shared" si="252"/>
        <v>5</v>
      </c>
      <c r="FD99" s="21">
        <f t="shared" si="253"/>
        <v>5</v>
      </c>
      <c r="FE99" s="21">
        <f t="shared" si="254"/>
        <v>6</v>
      </c>
      <c r="FF99" s="21">
        <f t="shared" si="255"/>
        <v>7</v>
      </c>
      <c r="FG99" s="21">
        <f t="shared" si="256"/>
        <v>6</v>
      </c>
      <c r="FH99" s="21">
        <f t="shared" si="257"/>
        <v>1</v>
      </c>
      <c r="FI99" s="21">
        <f t="shared" si="258"/>
        <v>0</v>
      </c>
      <c r="FJ99" s="21">
        <f t="shared" si="259"/>
        <v>2</v>
      </c>
      <c r="FK99" s="21">
        <f t="shared" si="260"/>
        <v>5</v>
      </c>
      <c r="FL99" s="21">
        <f t="shared" si="261"/>
        <v>4</v>
      </c>
      <c r="FM99" s="21">
        <f t="shared" si="262"/>
        <v>7</v>
      </c>
      <c r="FN99" s="21">
        <f t="shared" si="263"/>
        <v>1</v>
      </c>
      <c r="FO99" s="21">
        <f t="shared" si="264"/>
        <v>4</v>
      </c>
      <c r="FP99" s="21">
        <f t="shared" si="265"/>
        <v>1</v>
      </c>
      <c r="FQ99" s="21">
        <f t="shared" si="266"/>
        <v>2</v>
      </c>
      <c r="FR99" s="21">
        <f t="shared" si="267"/>
        <v>1</v>
      </c>
      <c r="FS99" s="21">
        <f t="shared" si="268"/>
        <v>2</v>
      </c>
      <c r="FT99" s="21">
        <f t="shared" si="269"/>
        <v>6</v>
      </c>
      <c r="FU99" s="21">
        <f t="shared" si="270"/>
        <v>2</v>
      </c>
      <c r="FV99" s="21">
        <f t="shared" si="271"/>
        <v>4</v>
      </c>
      <c r="FW99" s="21">
        <f t="shared" si="272"/>
        <v>2</v>
      </c>
      <c r="FX99" s="21">
        <f t="shared" si="273"/>
        <v>2</v>
      </c>
      <c r="FY99" s="21">
        <f t="shared" si="274"/>
        <v>3</v>
      </c>
      <c r="FZ99" s="21">
        <f t="shared" si="275"/>
        <v>1</v>
      </c>
      <c r="GA99" s="21">
        <f t="shared" si="276"/>
        <v>0</v>
      </c>
      <c r="GB99" s="21">
        <f t="shared" si="277"/>
        <v>1</v>
      </c>
      <c r="GE99" s="64"/>
      <c r="GG99" s="5"/>
      <c r="GH99" s="5"/>
      <c r="GI99" s="5"/>
      <c r="GK99" s="64"/>
    </row>
    <row r="100" spans="1:232" x14ac:dyDescent="0.25">
      <c r="A100" s="41" t="s">
        <v>19</v>
      </c>
      <c r="B100" s="15">
        <f>IF(OR(B$90&gt;=1,B$91&gt;=1),1,0)</f>
        <v>0</v>
      </c>
      <c r="C100" s="15">
        <f t="shared" ref="C100:BO100" si="285">IF(OR(C$90&gt;=1,C$91&gt;=1),1,0)</f>
        <v>0</v>
      </c>
      <c r="D100" s="15">
        <f t="shared" si="285"/>
        <v>0</v>
      </c>
      <c r="E100" s="15">
        <f t="shared" si="285"/>
        <v>0</v>
      </c>
      <c r="F100" s="15">
        <f t="shared" si="285"/>
        <v>0</v>
      </c>
      <c r="G100" s="15">
        <f t="shared" si="285"/>
        <v>0</v>
      </c>
      <c r="H100" s="15">
        <f t="shared" si="285"/>
        <v>0</v>
      </c>
      <c r="I100" s="15">
        <f t="shared" si="285"/>
        <v>0</v>
      </c>
      <c r="J100" s="15">
        <f t="shared" si="285"/>
        <v>0</v>
      </c>
      <c r="K100" s="15">
        <f t="shared" si="285"/>
        <v>0</v>
      </c>
      <c r="L100" s="15">
        <f t="shared" si="285"/>
        <v>1</v>
      </c>
      <c r="M100" s="15">
        <f t="shared" si="285"/>
        <v>0</v>
      </c>
      <c r="N100" s="15">
        <f t="shared" si="285"/>
        <v>0</v>
      </c>
      <c r="O100" s="15">
        <f t="shared" si="285"/>
        <v>0</v>
      </c>
      <c r="P100" s="15">
        <f t="shared" si="285"/>
        <v>0</v>
      </c>
      <c r="Q100" s="15">
        <f t="shared" si="285"/>
        <v>0</v>
      </c>
      <c r="R100" s="15">
        <f t="shared" si="285"/>
        <v>0</v>
      </c>
      <c r="S100" s="15">
        <f t="shared" si="285"/>
        <v>0</v>
      </c>
      <c r="T100" s="15">
        <f t="shared" si="285"/>
        <v>0</v>
      </c>
      <c r="U100" s="15">
        <f t="shared" si="285"/>
        <v>0</v>
      </c>
      <c r="V100" s="15">
        <f t="shared" si="285"/>
        <v>0</v>
      </c>
      <c r="W100" s="15">
        <f t="shared" si="285"/>
        <v>0</v>
      </c>
      <c r="X100" s="15">
        <f>IF(OR(X$90&gt;=1,X$91&gt;=1),1,0)</f>
        <v>0</v>
      </c>
      <c r="Y100" s="15">
        <f>IF(OR(Y$90&gt;=1,Y$91&gt;=1),1,0)</f>
        <v>0</v>
      </c>
      <c r="Z100" s="15">
        <f t="shared" si="285"/>
        <v>0</v>
      </c>
      <c r="AA100" s="15">
        <f t="shared" si="285"/>
        <v>0</v>
      </c>
      <c r="AB100" s="15">
        <f t="shared" si="285"/>
        <v>0</v>
      </c>
      <c r="AC100" s="15">
        <f t="shared" si="285"/>
        <v>0</v>
      </c>
      <c r="AD100" s="15">
        <f t="shared" si="285"/>
        <v>0</v>
      </c>
      <c r="AE100" s="15">
        <f t="shared" si="285"/>
        <v>0</v>
      </c>
      <c r="AF100" s="15">
        <f t="shared" si="285"/>
        <v>0</v>
      </c>
      <c r="AG100" s="15">
        <f t="shared" si="285"/>
        <v>0</v>
      </c>
      <c r="AH100" s="15">
        <f t="shared" si="285"/>
        <v>0</v>
      </c>
      <c r="AI100" s="15">
        <f t="shared" si="285"/>
        <v>0</v>
      </c>
      <c r="AJ100" s="15">
        <f t="shared" si="285"/>
        <v>0</v>
      </c>
      <c r="AK100" s="15">
        <f t="shared" si="285"/>
        <v>0</v>
      </c>
      <c r="AL100" s="15">
        <f t="shared" si="285"/>
        <v>0</v>
      </c>
      <c r="AM100" s="15">
        <f t="shared" si="285"/>
        <v>0</v>
      </c>
      <c r="AN100" s="15">
        <f t="shared" si="285"/>
        <v>0</v>
      </c>
      <c r="AO100" s="15">
        <f t="shared" si="285"/>
        <v>0</v>
      </c>
      <c r="AP100" s="15">
        <f t="shared" si="285"/>
        <v>0</v>
      </c>
      <c r="AQ100" s="15">
        <f t="shared" si="285"/>
        <v>0</v>
      </c>
      <c r="AR100" s="15">
        <f t="shared" si="285"/>
        <v>0</v>
      </c>
      <c r="AS100" s="15">
        <f t="shared" si="285"/>
        <v>0</v>
      </c>
      <c r="AT100" s="15">
        <f t="shared" si="285"/>
        <v>0</v>
      </c>
      <c r="AU100" s="15">
        <f t="shared" si="285"/>
        <v>1</v>
      </c>
      <c r="AV100" s="15">
        <f t="shared" si="285"/>
        <v>1</v>
      </c>
      <c r="AW100" s="15">
        <f t="shared" si="285"/>
        <v>0</v>
      </c>
      <c r="AX100" s="15">
        <f t="shared" si="285"/>
        <v>0</v>
      </c>
      <c r="AY100" s="15">
        <f t="shared" si="285"/>
        <v>0</v>
      </c>
      <c r="AZ100" s="15">
        <f t="shared" si="285"/>
        <v>0</v>
      </c>
      <c r="BA100" s="15">
        <f t="shared" si="285"/>
        <v>0</v>
      </c>
      <c r="BB100" s="15">
        <f t="shared" si="285"/>
        <v>0</v>
      </c>
      <c r="BC100" s="15">
        <f t="shared" si="285"/>
        <v>0</v>
      </c>
      <c r="BD100" s="15">
        <f t="shared" si="285"/>
        <v>0</v>
      </c>
      <c r="BE100" s="15">
        <f t="shared" si="285"/>
        <v>0</v>
      </c>
      <c r="BF100" s="15">
        <f t="shared" si="285"/>
        <v>0</v>
      </c>
      <c r="BG100" s="15">
        <f t="shared" si="285"/>
        <v>0</v>
      </c>
      <c r="BH100" s="15">
        <f t="shared" si="285"/>
        <v>0</v>
      </c>
      <c r="BI100" s="15">
        <f t="shared" si="285"/>
        <v>0</v>
      </c>
      <c r="BJ100" s="15">
        <f t="shared" si="285"/>
        <v>0</v>
      </c>
      <c r="BK100" s="15">
        <f t="shared" si="285"/>
        <v>0</v>
      </c>
      <c r="BL100" s="15">
        <f t="shared" si="285"/>
        <v>0</v>
      </c>
      <c r="BM100" s="15">
        <f t="shared" si="285"/>
        <v>0</v>
      </c>
      <c r="BN100" s="15">
        <f t="shared" si="285"/>
        <v>0</v>
      </c>
      <c r="BO100" s="15">
        <f t="shared" si="285"/>
        <v>0</v>
      </c>
      <c r="BP100" s="15">
        <f t="shared" ref="BP100:DP100" si="286">IF(OR(BP$90&gt;=1,BP$91&gt;=1),1,0)</f>
        <v>0</v>
      </c>
      <c r="BQ100" s="15">
        <f t="shared" si="286"/>
        <v>0</v>
      </c>
      <c r="BR100" s="15">
        <f t="shared" si="286"/>
        <v>0</v>
      </c>
      <c r="BS100" s="15">
        <f t="shared" si="286"/>
        <v>0</v>
      </c>
      <c r="BT100" s="15">
        <f t="shared" si="286"/>
        <v>0</v>
      </c>
      <c r="BU100" s="15">
        <f t="shared" si="286"/>
        <v>0</v>
      </c>
      <c r="BV100" s="15">
        <f t="shared" si="286"/>
        <v>0</v>
      </c>
      <c r="BW100" s="15">
        <f t="shared" si="286"/>
        <v>0</v>
      </c>
      <c r="BX100" s="15">
        <f t="shared" si="286"/>
        <v>0</v>
      </c>
      <c r="BY100" s="15">
        <f t="shared" si="286"/>
        <v>1</v>
      </c>
      <c r="BZ100" s="15">
        <f t="shared" si="286"/>
        <v>1</v>
      </c>
      <c r="CA100" s="15">
        <f t="shared" si="286"/>
        <v>0</v>
      </c>
      <c r="CB100" s="15">
        <f t="shared" si="286"/>
        <v>0</v>
      </c>
      <c r="CC100" s="15">
        <f t="shared" si="286"/>
        <v>0</v>
      </c>
      <c r="CD100" s="15">
        <f t="shared" si="286"/>
        <v>0</v>
      </c>
      <c r="CE100" s="15">
        <f t="shared" si="286"/>
        <v>0</v>
      </c>
      <c r="CF100" s="15">
        <f t="shared" si="286"/>
        <v>0</v>
      </c>
      <c r="CG100" s="15">
        <f t="shared" si="286"/>
        <v>0</v>
      </c>
      <c r="CH100" s="15">
        <f t="shared" si="286"/>
        <v>0</v>
      </c>
      <c r="CI100" s="15">
        <f t="shared" si="286"/>
        <v>0</v>
      </c>
      <c r="CJ100" s="15">
        <f t="shared" si="286"/>
        <v>0</v>
      </c>
      <c r="CK100" s="15">
        <f t="shared" si="286"/>
        <v>0</v>
      </c>
      <c r="CL100" s="15">
        <f t="shared" si="286"/>
        <v>0</v>
      </c>
      <c r="CM100" s="15">
        <f t="shared" si="286"/>
        <v>0</v>
      </c>
      <c r="CN100" s="15">
        <f t="shared" si="286"/>
        <v>0</v>
      </c>
      <c r="CO100" s="15">
        <f t="shared" si="286"/>
        <v>0</v>
      </c>
      <c r="CP100" s="15">
        <f t="shared" si="286"/>
        <v>0</v>
      </c>
      <c r="CQ100" s="15">
        <f t="shared" si="286"/>
        <v>0</v>
      </c>
      <c r="CR100" s="15">
        <f t="shared" si="286"/>
        <v>0</v>
      </c>
      <c r="CS100" s="15">
        <f t="shared" si="286"/>
        <v>0</v>
      </c>
      <c r="CT100" s="15">
        <f t="shared" si="286"/>
        <v>0</v>
      </c>
      <c r="CU100" s="15">
        <f t="shared" si="286"/>
        <v>0</v>
      </c>
      <c r="CV100" s="15">
        <f t="shared" si="286"/>
        <v>0</v>
      </c>
      <c r="CW100" s="15">
        <f t="shared" si="286"/>
        <v>0</v>
      </c>
      <c r="CX100" s="15">
        <f>IF(OR(CX$90&gt;=1,CX$91&gt;=1),1,0)</f>
        <v>0</v>
      </c>
      <c r="CY100" s="15">
        <f t="shared" si="286"/>
        <v>0</v>
      </c>
      <c r="CZ100" s="15">
        <f t="shared" si="286"/>
        <v>0</v>
      </c>
      <c r="DA100" s="15">
        <f t="shared" si="286"/>
        <v>0</v>
      </c>
      <c r="DB100" s="15">
        <f>IF(OR(DB$90&gt;=1,DB$91&gt;=1),1,0)</f>
        <v>0</v>
      </c>
      <c r="DC100" s="15">
        <f t="shared" si="286"/>
        <v>0</v>
      </c>
      <c r="DD100" s="15">
        <f t="shared" si="286"/>
        <v>0</v>
      </c>
      <c r="DE100" s="15">
        <f t="shared" si="286"/>
        <v>0</v>
      </c>
      <c r="DF100" s="15">
        <f t="shared" si="286"/>
        <v>0</v>
      </c>
      <c r="DG100" s="15">
        <f t="shared" si="286"/>
        <v>0</v>
      </c>
      <c r="DH100" s="15">
        <f t="shared" si="286"/>
        <v>0</v>
      </c>
      <c r="DI100" s="15">
        <f t="shared" si="286"/>
        <v>0</v>
      </c>
      <c r="DJ100" s="15">
        <f t="shared" si="286"/>
        <v>0</v>
      </c>
      <c r="DK100" s="15">
        <f t="shared" si="286"/>
        <v>1</v>
      </c>
      <c r="DL100" s="15">
        <f t="shared" si="286"/>
        <v>0</v>
      </c>
      <c r="DM100" s="15">
        <f t="shared" si="286"/>
        <v>0</v>
      </c>
      <c r="DN100" s="15">
        <f t="shared" si="286"/>
        <v>0</v>
      </c>
      <c r="DO100" s="15">
        <f t="shared" si="286"/>
        <v>0</v>
      </c>
      <c r="DP100" s="15">
        <f t="shared" si="286"/>
        <v>0</v>
      </c>
      <c r="DQ100" s="1"/>
      <c r="DR100" s="1"/>
      <c r="DS100" s="1"/>
      <c r="DU100" s="14">
        <f t="shared" si="219"/>
        <v>4</v>
      </c>
      <c r="DV100" s="21">
        <f t="shared" si="220"/>
        <v>0</v>
      </c>
      <c r="DW100" s="21">
        <f t="shared" si="221"/>
        <v>3</v>
      </c>
      <c r="DX100" s="21">
        <f t="shared" si="222"/>
        <v>1</v>
      </c>
      <c r="DY100" s="21">
        <f t="shared" si="223"/>
        <v>0</v>
      </c>
      <c r="DZ100" s="21">
        <f t="shared" si="224"/>
        <v>0</v>
      </c>
      <c r="EA100" s="21">
        <f t="shared" si="280"/>
        <v>0</v>
      </c>
      <c r="EB100" s="21">
        <f t="shared" si="225"/>
        <v>0</v>
      </c>
      <c r="EC100" s="21">
        <f t="shared" si="226"/>
        <v>0</v>
      </c>
      <c r="ED100" s="21">
        <f t="shared" si="227"/>
        <v>0</v>
      </c>
      <c r="EE100" s="21">
        <f t="shared" si="228"/>
        <v>0</v>
      </c>
      <c r="EF100" s="21">
        <f t="shared" si="229"/>
        <v>0</v>
      </c>
      <c r="EG100" s="21">
        <f t="shared" si="230"/>
        <v>0</v>
      </c>
      <c r="EH100" s="21">
        <f t="shared" si="231"/>
        <v>0</v>
      </c>
      <c r="EI100" s="21">
        <f t="shared" si="232"/>
        <v>0</v>
      </c>
      <c r="EJ100" s="21">
        <f t="shared" si="233"/>
        <v>0</v>
      </c>
      <c r="EK100" s="21">
        <f t="shared" si="234"/>
        <v>0</v>
      </c>
      <c r="EL100" s="21">
        <f t="shared" si="235"/>
        <v>0</v>
      </c>
      <c r="EM100" s="21">
        <f t="shared" si="236"/>
        <v>0</v>
      </c>
      <c r="EN100" s="21">
        <f t="shared" si="237"/>
        <v>0</v>
      </c>
      <c r="EO100" s="21">
        <f t="shared" si="238"/>
        <v>0</v>
      </c>
      <c r="EP100" s="21">
        <f t="shared" si="239"/>
        <v>2</v>
      </c>
      <c r="EQ100" s="21">
        <f t="shared" si="240"/>
        <v>2</v>
      </c>
      <c r="ER100" s="21">
        <f t="shared" si="241"/>
        <v>0</v>
      </c>
      <c r="ES100" s="21">
        <f t="shared" si="242"/>
        <v>1</v>
      </c>
      <c r="ET100" s="21">
        <f t="shared" si="243"/>
        <v>2</v>
      </c>
      <c r="EU100" s="21">
        <f t="shared" si="244"/>
        <v>1</v>
      </c>
      <c r="EV100" s="21">
        <f t="shared" si="245"/>
        <v>0</v>
      </c>
      <c r="EW100" s="21">
        <f t="shared" si="246"/>
        <v>1</v>
      </c>
      <c r="EX100" s="21">
        <f t="shared" si="247"/>
        <v>0</v>
      </c>
      <c r="EY100" s="21">
        <f t="shared" si="248"/>
        <v>0</v>
      </c>
      <c r="EZ100" s="21">
        <f t="shared" si="249"/>
        <v>2</v>
      </c>
      <c r="FA100" s="21">
        <f t="shared" si="250"/>
        <v>2</v>
      </c>
      <c r="FB100" s="21">
        <f t="shared" si="251"/>
        <v>2</v>
      </c>
      <c r="FC100" s="21">
        <f t="shared" si="252"/>
        <v>2</v>
      </c>
      <c r="FD100" s="21">
        <f t="shared" si="253"/>
        <v>2</v>
      </c>
      <c r="FE100" s="21">
        <f t="shared" si="254"/>
        <v>2</v>
      </c>
      <c r="FF100" s="21">
        <f t="shared" si="255"/>
        <v>2</v>
      </c>
      <c r="FG100" s="21">
        <f t="shared" si="256"/>
        <v>2</v>
      </c>
      <c r="FH100" s="21">
        <f t="shared" si="257"/>
        <v>0</v>
      </c>
      <c r="FI100" s="21">
        <f t="shared" si="258"/>
        <v>0</v>
      </c>
      <c r="FJ100" s="21">
        <f t="shared" si="259"/>
        <v>0</v>
      </c>
      <c r="FK100" s="21">
        <f t="shared" si="260"/>
        <v>0</v>
      </c>
      <c r="FL100" s="21">
        <f t="shared" si="261"/>
        <v>0</v>
      </c>
      <c r="FM100" s="21">
        <f t="shared" si="262"/>
        <v>1</v>
      </c>
      <c r="FN100" s="21">
        <f t="shared" si="263"/>
        <v>0</v>
      </c>
      <c r="FO100" s="21">
        <f t="shared" si="264"/>
        <v>0</v>
      </c>
      <c r="FP100" s="21">
        <f t="shared" si="265"/>
        <v>0</v>
      </c>
      <c r="FQ100" s="21">
        <f t="shared" si="266"/>
        <v>0</v>
      </c>
      <c r="FR100" s="21">
        <f t="shared" si="267"/>
        <v>0</v>
      </c>
      <c r="FS100" s="21">
        <f t="shared" si="268"/>
        <v>0</v>
      </c>
      <c r="FT100" s="21">
        <f t="shared" si="269"/>
        <v>0</v>
      </c>
      <c r="FU100" s="21">
        <f t="shared" si="270"/>
        <v>0</v>
      </c>
      <c r="FV100" s="21">
        <f t="shared" si="271"/>
        <v>0</v>
      </c>
      <c r="FW100" s="21">
        <f t="shared" si="272"/>
        <v>0</v>
      </c>
      <c r="FX100" s="21">
        <f t="shared" si="273"/>
        <v>0</v>
      </c>
      <c r="FY100" s="21">
        <f t="shared" si="274"/>
        <v>0</v>
      </c>
      <c r="FZ100" s="21">
        <f t="shared" si="275"/>
        <v>0</v>
      </c>
      <c r="GA100" s="21">
        <f t="shared" si="276"/>
        <v>0</v>
      </c>
      <c r="GB100" s="21">
        <f t="shared" si="277"/>
        <v>0</v>
      </c>
      <c r="GE100" s="64"/>
      <c r="GG100" s="11"/>
      <c r="GH100" s="11"/>
      <c r="GI100" s="11"/>
      <c r="GJ100" s="11"/>
      <c r="GK100" s="64"/>
    </row>
    <row r="101" spans="1:232" x14ac:dyDescent="0.25">
      <c r="A101" s="41" t="s">
        <v>43</v>
      </c>
      <c r="B101" s="15">
        <f>IF(OR(B$92&gt;=1),1,0)</f>
        <v>0</v>
      </c>
      <c r="C101" s="15">
        <f t="shared" ref="C101:BO101" si="287">IF(OR(C$92&gt;=1),1,0)</f>
        <v>1</v>
      </c>
      <c r="D101" s="15">
        <f t="shared" si="287"/>
        <v>0</v>
      </c>
      <c r="E101" s="15">
        <f t="shared" si="287"/>
        <v>0</v>
      </c>
      <c r="F101" s="15">
        <f t="shared" si="287"/>
        <v>0</v>
      </c>
      <c r="G101" s="15">
        <f t="shared" si="287"/>
        <v>0</v>
      </c>
      <c r="H101" s="15">
        <f t="shared" si="287"/>
        <v>0</v>
      </c>
      <c r="I101" s="15">
        <f t="shared" si="287"/>
        <v>0</v>
      </c>
      <c r="J101" s="15">
        <f t="shared" si="287"/>
        <v>0</v>
      </c>
      <c r="K101" s="15">
        <f t="shared" si="287"/>
        <v>0</v>
      </c>
      <c r="L101" s="15">
        <f t="shared" si="287"/>
        <v>0</v>
      </c>
      <c r="M101" s="15">
        <f t="shared" si="287"/>
        <v>0</v>
      </c>
      <c r="N101" s="15">
        <f t="shared" si="287"/>
        <v>0</v>
      </c>
      <c r="O101" s="15">
        <f t="shared" si="287"/>
        <v>0</v>
      </c>
      <c r="P101" s="15">
        <f t="shared" si="287"/>
        <v>0</v>
      </c>
      <c r="Q101" s="15">
        <f t="shared" si="287"/>
        <v>0</v>
      </c>
      <c r="R101" s="15">
        <f t="shared" si="287"/>
        <v>0</v>
      </c>
      <c r="S101" s="15">
        <f t="shared" si="287"/>
        <v>0</v>
      </c>
      <c r="T101" s="15">
        <f t="shared" si="287"/>
        <v>0</v>
      </c>
      <c r="U101" s="15">
        <f t="shared" si="287"/>
        <v>0</v>
      </c>
      <c r="V101" s="15">
        <f t="shared" si="287"/>
        <v>0</v>
      </c>
      <c r="W101" s="15">
        <f t="shared" si="287"/>
        <v>0</v>
      </c>
      <c r="X101" s="15">
        <f>IF(OR(X$92&gt;=1),1,0)</f>
        <v>0</v>
      </c>
      <c r="Y101" s="15">
        <f>IF(OR(Y$92&gt;=1),1,0)</f>
        <v>0</v>
      </c>
      <c r="Z101" s="15">
        <f t="shared" si="287"/>
        <v>0</v>
      </c>
      <c r="AA101" s="15">
        <f t="shared" si="287"/>
        <v>0</v>
      </c>
      <c r="AB101" s="15">
        <f t="shared" si="287"/>
        <v>0</v>
      </c>
      <c r="AC101" s="15">
        <f t="shared" si="287"/>
        <v>0</v>
      </c>
      <c r="AD101" s="15">
        <f t="shared" si="287"/>
        <v>0</v>
      </c>
      <c r="AE101" s="15">
        <f t="shared" si="287"/>
        <v>0</v>
      </c>
      <c r="AF101" s="15">
        <f t="shared" si="287"/>
        <v>0</v>
      </c>
      <c r="AG101" s="15">
        <f t="shared" si="287"/>
        <v>0</v>
      </c>
      <c r="AH101" s="15">
        <f t="shared" si="287"/>
        <v>0</v>
      </c>
      <c r="AI101" s="15">
        <f t="shared" si="287"/>
        <v>0</v>
      </c>
      <c r="AJ101" s="15">
        <f t="shared" si="287"/>
        <v>0</v>
      </c>
      <c r="AK101" s="15">
        <f t="shared" si="287"/>
        <v>0</v>
      </c>
      <c r="AL101" s="15">
        <f t="shared" si="287"/>
        <v>0</v>
      </c>
      <c r="AM101" s="15">
        <f t="shared" si="287"/>
        <v>1</v>
      </c>
      <c r="AN101" s="15">
        <f t="shared" si="287"/>
        <v>0</v>
      </c>
      <c r="AO101" s="15">
        <f t="shared" si="287"/>
        <v>0</v>
      </c>
      <c r="AP101" s="15">
        <f t="shared" si="287"/>
        <v>0</v>
      </c>
      <c r="AQ101" s="15">
        <f t="shared" si="287"/>
        <v>0</v>
      </c>
      <c r="AR101" s="15">
        <f t="shared" si="287"/>
        <v>0</v>
      </c>
      <c r="AS101" s="15">
        <f t="shared" si="287"/>
        <v>0</v>
      </c>
      <c r="AT101" s="15">
        <f t="shared" si="287"/>
        <v>0</v>
      </c>
      <c r="AU101" s="15">
        <f t="shared" si="287"/>
        <v>0</v>
      </c>
      <c r="AV101" s="15">
        <f t="shared" si="287"/>
        <v>0</v>
      </c>
      <c r="AW101" s="15">
        <f t="shared" si="287"/>
        <v>0</v>
      </c>
      <c r="AX101" s="15">
        <f t="shared" si="287"/>
        <v>0</v>
      </c>
      <c r="AY101" s="15">
        <f t="shared" si="287"/>
        <v>0</v>
      </c>
      <c r="AZ101" s="15">
        <f t="shared" si="287"/>
        <v>0</v>
      </c>
      <c r="BA101" s="15">
        <f t="shared" si="287"/>
        <v>0</v>
      </c>
      <c r="BB101" s="15">
        <f t="shared" si="287"/>
        <v>0</v>
      </c>
      <c r="BC101" s="15">
        <f t="shared" si="287"/>
        <v>0</v>
      </c>
      <c r="BD101" s="15">
        <f t="shared" si="287"/>
        <v>0</v>
      </c>
      <c r="BE101" s="15">
        <f t="shared" si="287"/>
        <v>0</v>
      </c>
      <c r="BF101" s="15">
        <f t="shared" si="287"/>
        <v>0</v>
      </c>
      <c r="BG101" s="15">
        <f t="shared" si="287"/>
        <v>0</v>
      </c>
      <c r="BH101" s="15">
        <f t="shared" si="287"/>
        <v>0</v>
      </c>
      <c r="BI101" s="15">
        <f t="shared" si="287"/>
        <v>0</v>
      </c>
      <c r="BJ101" s="15">
        <f t="shared" si="287"/>
        <v>0</v>
      </c>
      <c r="BK101" s="15">
        <f t="shared" si="287"/>
        <v>0</v>
      </c>
      <c r="BL101" s="15">
        <f t="shared" si="287"/>
        <v>0</v>
      </c>
      <c r="BM101" s="15">
        <f t="shared" si="287"/>
        <v>0</v>
      </c>
      <c r="BN101" s="15">
        <f t="shared" si="287"/>
        <v>0</v>
      </c>
      <c r="BO101" s="15">
        <f t="shared" si="287"/>
        <v>0</v>
      </c>
      <c r="BP101" s="15">
        <f t="shared" ref="BP101:DP101" si="288">IF(OR(BP$92&gt;=1),1,0)</f>
        <v>0</v>
      </c>
      <c r="BQ101" s="15">
        <f t="shared" si="288"/>
        <v>0</v>
      </c>
      <c r="BR101" s="15">
        <f t="shared" si="288"/>
        <v>0</v>
      </c>
      <c r="BS101" s="15">
        <f t="shared" si="288"/>
        <v>0</v>
      </c>
      <c r="BT101" s="15">
        <f t="shared" si="288"/>
        <v>0</v>
      </c>
      <c r="BU101" s="15">
        <f t="shared" si="288"/>
        <v>0</v>
      </c>
      <c r="BV101" s="15">
        <f t="shared" si="288"/>
        <v>1</v>
      </c>
      <c r="BW101" s="15">
        <f t="shared" si="288"/>
        <v>0</v>
      </c>
      <c r="BX101" s="15">
        <f t="shared" si="288"/>
        <v>0</v>
      </c>
      <c r="BY101" s="15">
        <f t="shared" si="288"/>
        <v>0</v>
      </c>
      <c r="BZ101" s="15">
        <f t="shared" si="288"/>
        <v>0</v>
      </c>
      <c r="CA101" s="15">
        <f t="shared" si="288"/>
        <v>0</v>
      </c>
      <c r="CB101" s="15">
        <f t="shared" si="288"/>
        <v>0</v>
      </c>
      <c r="CC101" s="15">
        <f t="shared" si="288"/>
        <v>0</v>
      </c>
      <c r="CD101" s="15">
        <f t="shared" si="288"/>
        <v>0</v>
      </c>
      <c r="CE101" s="15">
        <f t="shared" si="288"/>
        <v>0</v>
      </c>
      <c r="CF101" s="15">
        <f t="shared" si="288"/>
        <v>0</v>
      </c>
      <c r="CG101" s="15">
        <f t="shared" si="288"/>
        <v>0</v>
      </c>
      <c r="CH101" s="15">
        <f t="shared" si="288"/>
        <v>0</v>
      </c>
      <c r="CI101" s="15">
        <f t="shared" si="288"/>
        <v>0</v>
      </c>
      <c r="CJ101" s="15">
        <f t="shared" si="288"/>
        <v>0</v>
      </c>
      <c r="CK101" s="15">
        <f t="shared" si="288"/>
        <v>0</v>
      </c>
      <c r="CL101" s="15">
        <f t="shared" si="288"/>
        <v>0</v>
      </c>
      <c r="CM101" s="15">
        <f t="shared" si="288"/>
        <v>0</v>
      </c>
      <c r="CN101" s="15">
        <f t="shared" si="288"/>
        <v>0</v>
      </c>
      <c r="CO101" s="15">
        <f t="shared" si="288"/>
        <v>0</v>
      </c>
      <c r="CP101" s="15">
        <f t="shared" si="288"/>
        <v>0</v>
      </c>
      <c r="CQ101" s="15">
        <f t="shared" si="288"/>
        <v>0</v>
      </c>
      <c r="CR101" s="15">
        <f t="shared" si="288"/>
        <v>0</v>
      </c>
      <c r="CS101" s="15">
        <f t="shared" si="288"/>
        <v>0</v>
      </c>
      <c r="CT101" s="15">
        <f t="shared" si="288"/>
        <v>0</v>
      </c>
      <c r="CU101" s="15">
        <f t="shared" si="288"/>
        <v>0</v>
      </c>
      <c r="CV101" s="15">
        <f t="shared" si="288"/>
        <v>0</v>
      </c>
      <c r="CW101" s="15">
        <f t="shared" si="288"/>
        <v>0</v>
      </c>
      <c r="CX101" s="15">
        <f>IF(OR(CX$92&gt;=1),1,0)</f>
        <v>0</v>
      </c>
      <c r="CY101" s="15">
        <f t="shared" si="288"/>
        <v>0</v>
      </c>
      <c r="CZ101" s="15">
        <f t="shared" si="288"/>
        <v>0</v>
      </c>
      <c r="DA101" s="15">
        <f t="shared" si="288"/>
        <v>0</v>
      </c>
      <c r="DB101" s="15">
        <f>IF(OR(DB$92&gt;=1),1,0)</f>
        <v>0</v>
      </c>
      <c r="DC101" s="15">
        <f t="shared" si="288"/>
        <v>0</v>
      </c>
      <c r="DD101" s="15">
        <f t="shared" si="288"/>
        <v>0</v>
      </c>
      <c r="DE101" s="15">
        <f t="shared" si="288"/>
        <v>0</v>
      </c>
      <c r="DF101" s="15">
        <f t="shared" si="288"/>
        <v>0</v>
      </c>
      <c r="DG101" s="15">
        <f t="shared" si="288"/>
        <v>0</v>
      </c>
      <c r="DH101" s="15">
        <f t="shared" si="288"/>
        <v>0</v>
      </c>
      <c r="DI101" s="15">
        <f t="shared" si="288"/>
        <v>0</v>
      </c>
      <c r="DJ101" s="15">
        <f t="shared" si="288"/>
        <v>0</v>
      </c>
      <c r="DK101" s="15">
        <f t="shared" si="288"/>
        <v>0</v>
      </c>
      <c r="DL101" s="15">
        <f t="shared" si="288"/>
        <v>0</v>
      </c>
      <c r="DM101" s="15">
        <f t="shared" si="288"/>
        <v>0</v>
      </c>
      <c r="DN101" s="15">
        <f t="shared" si="288"/>
        <v>1</v>
      </c>
      <c r="DO101" s="15">
        <f t="shared" si="288"/>
        <v>0</v>
      </c>
      <c r="DP101" s="15">
        <f t="shared" si="288"/>
        <v>0</v>
      </c>
      <c r="DQ101" s="1"/>
      <c r="DR101" s="1"/>
      <c r="DS101" s="1"/>
      <c r="DU101" s="14">
        <f t="shared" si="219"/>
        <v>4</v>
      </c>
      <c r="DV101" s="21">
        <f t="shared" si="220"/>
        <v>0</v>
      </c>
      <c r="DW101" s="21">
        <f t="shared" si="221"/>
        <v>4</v>
      </c>
      <c r="DX101" s="21">
        <f t="shared" si="222"/>
        <v>0</v>
      </c>
      <c r="DY101" s="21">
        <f t="shared" si="223"/>
        <v>0</v>
      </c>
      <c r="DZ101" s="21">
        <f t="shared" si="224"/>
        <v>0</v>
      </c>
      <c r="EA101" s="21">
        <f t="shared" si="280"/>
        <v>0</v>
      </c>
      <c r="EB101" s="21">
        <f t="shared" si="225"/>
        <v>0</v>
      </c>
      <c r="EC101" s="21">
        <f t="shared" si="226"/>
        <v>0</v>
      </c>
      <c r="ED101" s="21">
        <f t="shared" si="227"/>
        <v>0</v>
      </c>
      <c r="EE101" s="21">
        <f t="shared" si="228"/>
        <v>0</v>
      </c>
      <c r="EF101" s="21">
        <f t="shared" si="229"/>
        <v>0</v>
      </c>
      <c r="EG101" s="21">
        <f t="shared" si="230"/>
        <v>0</v>
      </c>
      <c r="EH101" s="21">
        <f t="shared" si="231"/>
        <v>0</v>
      </c>
      <c r="EI101" s="21">
        <f t="shared" si="232"/>
        <v>0</v>
      </c>
      <c r="EJ101" s="21">
        <f t="shared" si="233"/>
        <v>0</v>
      </c>
      <c r="EK101" s="21">
        <f t="shared" si="234"/>
        <v>0</v>
      </c>
      <c r="EL101" s="21">
        <f t="shared" si="235"/>
        <v>0</v>
      </c>
      <c r="EM101" s="21">
        <f t="shared" si="236"/>
        <v>0</v>
      </c>
      <c r="EN101" s="21">
        <f t="shared" si="237"/>
        <v>0</v>
      </c>
      <c r="EO101" s="21">
        <f t="shared" si="238"/>
        <v>0</v>
      </c>
      <c r="EP101" s="21">
        <f t="shared" si="239"/>
        <v>0</v>
      </c>
      <c r="EQ101" s="21">
        <f t="shared" si="240"/>
        <v>1</v>
      </c>
      <c r="ER101" s="21">
        <f t="shared" si="241"/>
        <v>0</v>
      </c>
      <c r="ES101" s="21">
        <f t="shared" si="242"/>
        <v>2</v>
      </c>
      <c r="ET101" s="21">
        <f t="shared" si="243"/>
        <v>2</v>
      </c>
      <c r="EU101" s="21">
        <f t="shared" si="244"/>
        <v>1</v>
      </c>
      <c r="EV101" s="21">
        <f t="shared" si="245"/>
        <v>0</v>
      </c>
      <c r="EW101" s="21">
        <f t="shared" si="246"/>
        <v>0</v>
      </c>
      <c r="EX101" s="21">
        <f t="shared" si="247"/>
        <v>0</v>
      </c>
      <c r="EY101" s="21">
        <f t="shared" si="248"/>
        <v>0</v>
      </c>
      <c r="EZ101" s="21">
        <f t="shared" si="249"/>
        <v>1</v>
      </c>
      <c r="FA101" s="21">
        <f t="shared" si="250"/>
        <v>1</v>
      </c>
      <c r="FB101" s="21">
        <f t="shared" si="251"/>
        <v>2</v>
      </c>
      <c r="FC101" s="21">
        <f t="shared" si="252"/>
        <v>1</v>
      </c>
      <c r="FD101" s="21">
        <f t="shared" si="253"/>
        <v>0</v>
      </c>
      <c r="FE101" s="21">
        <f t="shared" si="254"/>
        <v>1</v>
      </c>
      <c r="FF101" s="21">
        <f t="shared" si="255"/>
        <v>2</v>
      </c>
      <c r="FG101" s="21">
        <f t="shared" si="256"/>
        <v>3</v>
      </c>
      <c r="FH101" s="21">
        <f t="shared" si="257"/>
        <v>0</v>
      </c>
      <c r="FI101" s="21">
        <f t="shared" si="258"/>
        <v>0</v>
      </c>
      <c r="FJ101" s="21">
        <f t="shared" si="259"/>
        <v>0</v>
      </c>
      <c r="FK101" s="21">
        <f t="shared" si="260"/>
        <v>0</v>
      </c>
      <c r="FL101" s="21">
        <f t="shared" si="261"/>
        <v>0</v>
      </c>
      <c r="FM101" s="21">
        <f t="shared" si="262"/>
        <v>0</v>
      </c>
      <c r="FN101" s="21">
        <f t="shared" si="263"/>
        <v>0</v>
      </c>
      <c r="FO101" s="21">
        <f t="shared" si="264"/>
        <v>0</v>
      </c>
      <c r="FP101" s="21">
        <f t="shared" si="265"/>
        <v>0</v>
      </c>
      <c r="FQ101" s="21">
        <f t="shared" si="266"/>
        <v>0</v>
      </c>
      <c r="FR101" s="21">
        <f t="shared" si="267"/>
        <v>0</v>
      </c>
      <c r="FS101" s="21">
        <f t="shared" si="268"/>
        <v>0</v>
      </c>
      <c r="FT101" s="21">
        <f t="shared" si="269"/>
        <v>0</v>
      </c>
      <c r="FU101" s="21">
        <f t="shared" si="270"/>
        <v>0</v>
      </c>
      <c r="FV101" s="21">
        <f t="shared" si="271"/>
        <v>0</v>
      </c>
      <c r="FW101" s="21">
        <f t="shared" si="272"/>
        <v>0</v>
      </c>
      <c r="FX101" s="21">
        <f t="shared" si="273"/>
        <v>0</v>
      </c>
      <c r="FY101" s="21">
        <f t="shared" si="274"/>
        <v>0</v>
      </c>
      <c r="FZ101" s="21">
        <f t="shared" si="275"/>
        <v>0</v>
      </c>
      <c r="GA101" s="21">
        <f t="shared" si="276"/>
        <v>0</v>
      </c>
      <c r="GB101" s="21">
        <f t="shared" si="277"/>
        <v>0</v>
      </c>
      <c r="GE101" s="64"/>
      <c r="GK101" s="64"/>
    </row>
    <row r="102" spans="1:232" ht="13.8" thickBot="1" x14ac:dyDescent="0.3">
      <c r="A102" s="41" t="s">
        <v>18</v>
      </c>
      <c r="B102" s="15">
        <f>IF(OR(B$93&gt;=1),1,0)</f>
        <v>0</v>
      </c>
      <c r="C102" s="15">
        <f t="shared" ref="C102:BO102" si="289">IF(OR(C$93&gt;=1),1,0)</f>
        <v>0</v>
      </c>
      <c r="D102" s="15">
        <f t="shared" si="289"/>
        <v>0</v>
      </c>
      <c r="E102" s="15">
        <f t="shared" si="289"/>
        <v>0</v>
      </c>
      <c r="F102" s="15">
        <f t="shared" si="289"/>
        <v>1</v>
      </c>
      <c r="G102" s="15">
        <f t="shared" si="289"/>
        <v>1</v>
      </c>
      <c r="H102" s="15">
        <f t="shared" si="289"/>
        <v>1</v>
      </c>
      <c r="I102" s="15">
        <f t="shared" si="289"/>
        <v>0</v>
      </c>
      <c r="J102" s="15">
        <f t="shared" si="289"/>
        <v>1</v>
      </c>
      <c r="K102" s="15">
        <f t="shared" si="289"/>
        <v>1</v>
      </c>
      <c r="L102" s="15">
        <f t="shared" si="289"/>
        <v>1</v>
      </c>
      <c r="M102" s="15">
        <f t="shared" si="289"/>
        <v>1</v>
      </c>
      <c r="N102" s="15">
        <f t="shared" si="289"/>
        <v>1</v>
      </c>
      <c r="O102" s="15">
        <f t="shared" si="289"/>
        <v>0</v>
      </c>
      <c r="P102" s="15">
        <f t="shared" si="289"/>
        <v>1</v>
      </c>
      <c r="Q102" s="15">
        <f t="shared" si="289"/>
        <v>0</v>
      </c>
      <c r="R102" s="15">
        <f t="shared" si="289"/>
        <v>0</v>
      </c>
      <c r="S102" s="15">
        <f t="shared" si="289"/>
        <v>0</v>
      </c>
      <c r="T102" s="15">
        <f t="shared" si="289"/>
        <v>0</v>
      </c>
      <c r="U102" s="15">
        <f t="shared" si="289"/>
        <v>1</v>
      </c>
      <c r="V102" s="15">
        <f t="shared" si="289"/>
        <v>0</v>
      </c>
      <c r="W102" s="15">
        <f t="shared" si="289"/>
        <v>1</v>
      </c>
      <c r="X102" s="15">
        <f>IF(OR(X$93&gt;=1),1,0)</f>
        <v>0</v>
      </c>
      <c r="Y102" s="15">
        <f>IF(OR(Y$93&gt;=1),1,0)</f>
        <v>0</v>
      </c>
      <c r="Z102" s="15">
        <f t="shared" si="289"/>
        <v>0</v>
      </c>
      <c r="AA102" s="15">
        <f t="shared" si="289"/>
        <v>0</v>
      </c>
      <c r="AB102" s="15">
        <f t="shared" si="289"/>
        <v>0</v>
      </c>
      <c r="AC102" s="15">
        <f t="shared" si="289"/>
        <v>0</v>
      </c>
      <c r="AD102" s="15">
        <f t="shared" si="289"/>
        <v>0</v>
      </c>
      <c r="AE102" s="15">
        <f t="shared" si="289"/>
        <v>1</v>
      </c>
      <c r="AF102" s="15">
        <f t="shared" si="289"/>
        <v>0</v>
      </c>
      <c r="AG102" s="15">
        <f t="shared" si="289"/>
        <v>0</v>
      </c>
      <c r="AH102" s="15">
        <f t="shared" si="289"/>
        <v>1</v>
      </c>
      <c r="AI102" s="15">
        <f t="shared" si="289"/>
        <v>1</v>
      </c>
      <c r="AJ102" s="15">
        <f t="shared" si="289"/>
        <v>0</v>
      </c>
      <c r="AK102" s="15">
        <f t="shared" si="289"/>
        <v>1</v>
      </c>
      <c r="AL102" s="15">
        <f t="shared" si="289"/>
        <v>1</v>
      </c>
      <c r="AM102" s="15">
        <f t="shared" si="289"/>
        <v>0</v>
      </c>
      <c r="AN102" s="15">
        <f t="shared" si="289"/>
        <v>0</v>
      </c>
      <c r="AO102" s="15">
        <f t="shared" si="289"/>
        <v>0</v>
      </c>
      <c r="AP102" s="15">
        <f t="shared" si="289"/>
        <v>0</v>
      </c>
      <c r="AQ102" s="15">
        <f t="shared" si="289"/>
        <v>0</v>
      </c>
      <c r="AR102" s="15">
        <f t="shared" si="289"/>
        <v>0</v>
      </c>
      <c r="AS102" s="15">
        <f t="shared" si="289"/>
        <v>0</v>
      </c>
      <c r="AT102" s="15">
        <f t="shared" si="289"/>
        <v>1</v>
      </c>
      <c r="AU102" s="15">
        <f t="shared" si="289"/>
        <v>0</v>
      </c>
      <c r="AV102" s="15">
        <f t="shared" si="289"/>
        <v>0</v>
      </c>
      <c r="AW102" s="15">
        <f t="shared" si="289"/>
        <v>0</v>
      </c>
      <c r="AX102" s="15">
        <f t="shared" si="289"/>
        <v>0</v>
      </c>
      <c r="AY102" s="15">
        <f t="shared" si="289"/>
        <v>0</v>
      </c>
      <c r="AZ102" s="15">
        <f t="shared" si="289"/>
        <v>0</v>
      </c>
      <c r="BA102" s="15">
        <f t="shared" si="289"/>
        <v>0</v>
      </c>
      <c r="BB102" s="15">
        <f t="shared" si="289"/>
        <v>1</v>
      </c>
      <c r="BC102" s="15">
        <f t="shared" si="289"/>
        <v>1</v>
      </c>
      <c r="BD102" s="15">
        <f t="shared" si="289"/>
        <v>0</v>
      </c>
      <c r="BE102" s="15">
        <f t="shared" si="289"/>
        <v>0</v>
      </c>
      <c r="BF102" s="15">
        <f t="shared" si="289"/>
        <v>0</v>
      </c>
      <c r="BG102" s="15">
        <f t="shared" si="289"/>
        <v>0</v>
      </c>
      <c r="BH102" s="15">
        <f t="shared" si="289"/>
        <v>1</v>
      </c>
      <c r="BI102" s="15">
        <f t="shared" si="289"/>
        <v>1</v>
      </c>
      <c r="BJ102" s="15">
        <f t="shared" si="289"/>
        <v>0</v>
      </c>
      <c r="BK102" s="15">
        <f t="shared" si="289"/>
        <v>0</v>
      </c>
      <c r="BL102" s="15">
        <f t="shared" si="289"/>
        <v>0</v>
      </c>
      <c r="BM102" s="15">
        <f t="shared" si="289"/>
        <v>1</v>
      </c>
      <c r="BN102" s="15">
        <f t="shared" si="289"/>
        <v>1</v>
      </c>
      <c r="BO102" s="15">
        <f t="shared" si="289"/>
        <v>1</v>
      </c>
      <c r="BP102" s="15">
        <f t="shared" ref="BP102:DP102" si="290">IF(OR(BP$93&gt;=1),1,0)</f>
        <v>0</v>
      </c>
      <c r="BQ102" s="15">
        <f t="shared" si="290"/>
        <v>0</v>
      </c>
      <c r="BR102" s="15">
        <f t="shared" si="290"/>
        <v>1</v>
      </c>
      <c r="BS102" s="15">
        <f t="shared" si="290"/>
        <v>1</v>
      </c>
      <c r="BT102" s="15">
        <f t="shared" si="290"/>
        <v>0</v>
      </c>
      <c r="BU102" s="15">
        <f t="shared" si="290"/>
        <v>0</v>
      </c>
      <c r="BV102" s="15">
        <f t="shared" si="290"/>
        <v>0</v>
      </c>
      <c r="BW102" s="15">
        <f t="shared" si="290"/>
        <v>0</v>
      </c>
      <c r="BX102" s="15">
        <f t="shared" si="290"/>
        <v>0</v>
      </c>
      <c r="BY102" s="15">
        <f t="shared" si="290"/>
        <v>0</v>
      </c>
      <c r="BZ102" s="15">
        <f t="shared" si="290"/>
        <v>0</v>
      </c>
      <c r="CA102" s="15">
        <f t="shared" si="290"/>
        <v>0</v>
      </c>
      <c r="CB102" s="15">
        <f t="shared" si="290"/>
        <v>0</v>
      </c>
      <c r="CC102" s="15">
        <f t="shared" si="290"/>
        <v>0</v>
      </c>
      <c r="CD102" s="15">
        <f t="shared" si="290"/>
        <v>1</v>
      </c>
      <c r="CE102" s="15">
        <f t="shared" si="290"/>
        <v>0</v>
      </c>
      <c r="CF102" s="15">
        <f t="shared" si="290"/>
        <v>1</v>
      </c>
      <c r="CG102" s="15">
        <f t="shared" si="290"/>
        <v>1</v>
      </c>
      <c r="CH102" s="15">
        <f t="shared" si="290"/>
        <v>1</v>
      </c>
      <c r="CI102" s="15">
        <f t="shared" si="290"/>
        <v>1</v>
      </c>
      <c r="CJ102" s="15">
        <f t="shared" si="290"/>
        <v>0</v>
      </c>
      <c r="CK102" s="15">
        <f t="shared" si="290"/>
        <v>0</v>
      </c>
      <c r="CL102" s="15">
        <f t="shared" si="290"/>
        <v>1</v>
      </c>
      <c r="CM102" s="15">
        <f t="shared" si="290"/>
        <v>1</v>
      </c>
      <c r="CN102" s="15">
        <f t="shared" si="290"/>
        <v>0</v>
      </c>
      <c r="CO102" s="15">
        <f t="shared" si="290"/>
        <v>0</v>
      </c>
      <c r="CP102" s="15">
        <f t="shared" si="290"/>
        <v>0</v>
      </c>
      <c r="CQ102" s="15">
        <f t="shared" si="290"/>
        <v>0</v>
      </c>
      <c r="CR102" s="15">
        <f t="shared" si="290"/>
        <v>1</v>
      </c>
      <c r="CS102" s="15">
        <f t="shared" si="290"/>
        <v>0</v>
      </c>
      <c r="CT102" s="15">
        <f t="shared" si="290"/>
        <v>0</v>
      </c>
      <c r="CU102" s="15">
        <f t="shared" si="290"/>
        <v>0</v>
      </c>
      <c r="CV102" s="15">
        <f t="shared" si="290"/>
        <v>0</v>
      </c>
      <c r="CW102" s="15">
        <f t="shared" si="290"/>
        <v>0</v>
      </c>
      <c r="CX102" s="15">
        <f>IF(OR(CX$93&gt;=1),1,0)</f>
        <v>1</v>
      </c>
      <c r="CY102" s="15">
        <f t="shared" si="290"/>
        <v>0</v>
      </c>
      <c r="CZ102" s="15">
        <f t="shared" si="290"/>
        <v>0</v>
      </c>
      <c r="DA102" s="15">
        <f t="shared" si="290"/>
        <v>1</v>
      </c>
      <c r="DB102" s="15">
        <f>IF(OR(DB$93&gt;=1),1,0)</f>
        <v>0</v>
      </c>
      <c r="DC102" s="15">
        <f t="shared" si="290"/>
        <v>0</v>
      </c>
      <c r="DD102" s="15">
        <f t="shared" si="290"/>
        <v>1</v>
      </c>
      <c r="DE102" s="15">
        <f t="shared" si="290"/>
        <v>0</v>
      </c>
      <c r="DF102" s="15">
        <f t="shared" si="290"/>
        <v>0</v>
      </c>
      <c r="DG102" s="15">
        <f t="shared" si="290"/>
        <v>0</v>
      </c>
      <c r="DH102" s="15">
        <f t="shared" si="290"/>
        <v>0</v>
      </c>
      <c r="DI102" s="15">
        <f t="shared" si="290"/>
        <v>0</v>
      </c>
      <c r="DJ102" s="15">
        <f t="shared" si="290"/>
        <v>0</v>
      </c>
      <c r="DK102" s="15">
        <f t="shared" si="290"/>
        <v>1</v>
      </c>
      <c r="DL102" s="15">
        <f t="shared" si="290"/>
        <v>0</v>
      </c>
      <c r="DM102" s="15">
        <f t="shared" si="290"/>
        <v>0</v>
      </c>
      <c r="DN102" s="15">
        <f t="shared" si="290"/>
        <v>0</v>
      </c>
      <c r="DO102" s="15">
        <f t="shared" si="290"/>
        <v>0</v>
      </c>
      <c r="DP102" s="15">
        <f t="shared" si="290"/>
        <v>0</v>
      </c>
      <c r="DQ102" s="1"/>
      <c r="DR102" s="1"/>
      <c r="DS102" s="1"/>
      <c r="DU102" s="14">
        <f t="shared" si="219"/>
        <v>21</v>
      </c>
      <c r="DV102" s="21">
        <f t="shared" si="220"/>
        <v>3</v>
      </c>
      <c r="DW102" s="21">
        <f t="shared" si="221"/>
        <v>14</v>
      </c>
      <c r="DX102" s="21">
        <f t="shared" si="222"/>
        <v>4</v>
      </c>
      <c r="DY102" s="21">
        <f t="shared" si="223"/>
        <v>6</v>
      </c>
      <c r="DZ102" s="21">
        <f t="shared" si="224"/>
        <v>1</v>
      </c>
      <c r="EA102" s="21">
        <f t="shared" si="280"/>
        <v>2</v>
      </c>
      <c r="EB102" s="21">
        <f t="shared" si="225"/>
        <v>1</v>
      </c>
      <c r="EC102" s="21">
        <f t="shared" si="226"/>
        <v>0</v>
      </c>
      <c r="ED102" s="21">
        <f t="shared" si="227"/>
        <v>1</v>
      </c>
      <c r="EE102" s="21">
        <f t="shared" si="228"/>
        <v>0</v>
      </c>
      <c r="EF102" s="21">
        <f t="shared" si="229"/>
        <v>1</v>
      </c>
      <c r="EG102" s="21">
        <f t="shared" si="230"/>
        <v>1</v>
      </c>
      <c r="EH102" s="21">
        <f t="shared" si="231"/>
        <v>0</v>
      </c>
      <c r="EI102" s="21">
        <f t="shared" si="232"/>
        <v>2</v>
      </c>
      <c r="EJ102" s="21">
        <f t="shared" si="233"/>
        <v>1</v>
      </c>
      <c r="EK102" s="21">
        <f t="shared" si="234"/>
        <v>1</v>
      </c>
      <c r="EL102" s="21">
        <f t="shared" si="235"/>
        <v>2</v>
      </c>
      <c r="EM102" s="21">
        <f t="shared" si="236"/>
        <v>0</v>
      </c>
      <c r="EN102" s="21">
        <f t="shared" si="237"/>
        <v>0</v>
      </c>
      <c r="EO102" s="21">
        <f t="shared" si="238"/>
        <v>1</v>
      </c>
      <c r="EP102" s="21">
        <f t="shared" si="239"/>
        <v>1</v>
      </c>
      <c r="EQ102" s="21">
        <f t="shared" si="240"/>
        <v>1</v>
      </c>
      <c r="ER102" s="21">
        <f t="shared" si="241"/>
        <v>1</v>
      </c>
      <c r="ES102" s="21">
        <f t="shared" si="242"/>
        <v>5</v>
      </c>
      <c r="ET102" s="21">
        <f t="shared" si="243"/>
        <v>9</v>
      </c>
      <c r="EU102" s="21">
        <f t="shared" si="244"/>
        <v>4</v>
      </c>
      <c r="EV102" s="21">
        <f t="shared" si="245"/>
        <v>2</v>
      </c>
      <c r="EW102" s="21">
        <f t="shared" si="246"/>
        <v>0</v>
      </c>
      <c r="EX102" s="21">
        <f t="shared" si="247"/>
        <v>0</v>
      </c>
      <c r="EY102" s="21">
        <f t="shared" si="248"/>
        <v>0</v>
      </c>
      <c r="EZ102" s="21">
        <f t="shared" si="249"/>
        <v>3</v>
      </c>
      <c r="FA102" s="21">
        <f t="shared" si="250"/>
        <v>3</v>
      </c>
      <c r="FB102" s="21">
        <f t="shared" si="251"/>
        <v>5</v>
      </c>
      <c r="FC102" s="21">
        <f t="shared" si="252"/>
        <v>2</v>
      </c>
      <c r="FD102" s="21">
        <f t="shared" si="253"/>
        <v>2</v>
      </c>
      <c r="FE102" s="21">
        <f t="shared" si="254"/>
        <v>3</v>
      </c>
      <c r="FF102" s="21">
        <f t="shared" si="255"/>
        <v>5</v>
      </c>
      <c r="FG102" s="21">
        <f t="shared" si="256"/>
        <v>5</v>
      </c>
      <c r="FH102" s="21">
        <f t="shared" si="257"/>
        <v>1</v>
      </c>
      <c r="FI102" s="21">
        <f t="shared" si="258"/>
        <v>2</v>
      </c>
      <c r="FJ102" s="21">
        <f t="shared" si="259"/>
        <v>0</v>
      </c>
      <c r="FK102" s="21">
        <f t="shared" si="260"/>
        <v>3</v>
      </c>
      <c r="FL102" s="21">
        <f t="shared" si="261"/>
        <v>0</v>
      </c>
      <c r="FM102" s="21">
        <f t="shared" si="262"/>
        <v>3</v>
      </c>
      <c r="FN102" s="21">
        <f t="shared" si="263"/>
        <v>2</v>
      </c>
      <c r="FO102" s="21">
        <f t="shared" si="264"/>
        <v>4</v>
      </c>
      <c r="FP102" s="21">
        <f t="shared" si="265"/>
        <v>0</v>
      </c>
      <c r="FQ102" s="21">
        <f t="shared" si="266"/>
        <v>0</v>
      </c>
      <c r="FR102" s="21">
        <f t="shared" si="267"/>
        <v>0</v>
      </c>
      <c r="FS102" s="21">
        <f t="shared" si="268"/>
        <v>1</v>
      </c>
      <c r="FT102" s="21">
        <f t="shared" si="269"/>
        <v>1</v>
      </c>
      <c r="FU102" s="21">
        <f t="shared" si="270"/>
        <v>1</v>
      </c>
      <c r="FV102" s="21">
        <f t="shared" si="271"/>
        <v>1</v>
      </c>
      <c r="FW102" s="21">
        <f t="shared" si="272"/>
        <v>1</v>
      </c>
      <c r="FX102" s="21">
        <f t="shared" si="273"/>
        <v>0</v>
      </c>
      <c r="FY102" s="21">
        <f t="shared" si="274"/>
        <v>0</v>
      </c>
      <c r="FZ102" s="21">
        <f t="shared" si="275"/>
        <v>1</v>
      </c>
      <c r="GA102" s="21">
        <f t="shared" si="276"/>
        <v>0</v>
      </c>
      <c r="GB102" s="21">
        <f t="shared" si="277"/>
        <v>1</v>
      </c>
      <c r="GE102" s="64"/>
      <c r="GG102" s="11"/>
      <c r="GH102" s="11"/>
      <c r="GI102" s="11"/>
      <c r="GJ102" s="11"/>
      <c r="GK102" s="64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</row>
    <row r="103" spans="1:232" ht="12.75" customHeight="1" thickTop="1" thickBot="1" x14ac:dyDescent="0.3">
      <c r="A103" s="32" t="s">
        <v>11</v>
      </c>
      <c r="B103" s="15">
        <f t="shared" ref="B103:AH103" si="291">SUM(B96:B102)</f>
        <v>1</v>
      </c>
      <c r="C103" s="15">
        <f t="shared" si="291"/>
        <v>1</v>
      </c>
      <c r="D103" s="15">
        <f t="shared" si="291"/>
        <v>2</v>
      </c>
      <c r="E103" s="15">
        <f t="shared" si="291"/>
        <v>1</v>
      </c>
      <c r="F103" s="15">
        <f t="shared" si="291"/>
        <v>1</v>
      </c>
      <c r="G103" s="15">
        <f t="shared" si="291"/>
        <v>1</v>
      </c>
      <c r="H103" s="15">
        <f t="shared" si="291"/>
        <v>1</v>
      </c>
      <c r="I103" s="15">
        <f t="shared" si="291"/>
        <v>1</v>
      </c>
      <c r="J103" s="15">
        <f t="shared" si="291"/>
        <v>1</v>
      </c>
      <c r="K103" s="15">
        <f t="shared" si="291"/>
        <v>2</v>
      </c>
      <c r="L103" s="15">
        <f t="shared" si="291"/>
        <v>2</v>
      </c>
      <c r="M103" s="15">
        <f t="shared" si="291"/>
        <v>1</v>
      </c>
      <c r="N103" s="15">
        <f t="shared" si="291"/>
        <v>1</v>
      </c>
      <c r="O103" s="15">
        <f t="shared" si="291"/>
        <v>1</v>
      </c>
      <c r="P103" s="15">
        <f t="shared" si="291"/>
        <v>2</v>
      </c>
      <c r="Q103" s="15">
        <f t="shared" si="291"/>
        <v>1</v>
      </c>
      <c r="R103" s="15">
        <f t="shared" si="291"/>
        <v>2</v>
      </c>
      <c r="S103" s="15">
        <f t="shared" si="291"/>
        <v>2</v>
      </c>
      <c r="T103" s="15">
        <f t="shared" si="291"/>
        <v>1</v>
      </c>
      <c r="U103" s="15">
        <f t="shared" si="291"/>
        <v>3</v>
      </c>
      <c r="V103" s="15">
        <f t="shared" si="291"/>
        <v>1</v>
      </c>
      <c r="W103" s="15">
        <f t="shared" si="291"/>
        <v>2</v>
      </c>
      <c r="X103" s="15">
        <f>SUM(X96:X102)</f>
        <v>1</v>
      </c>
      <c r="Y103" s="15">
        <f>SUM(Y96:Y102)</f>
        <v>2</v>
      </c>
      <c r="Z103" s="15">
        <f t="shared" si="291"/>
        <v>2</v>
      </c>
      <c r="AA103" s="15">
        <f t="shared" si="291"/>
        <v>1</v>
      </c>
      <c r="AB103" s="15">
        <f t="shared" si="291"/>
        <v>2</v>
      </c>
      <c r="AC103" s="15">
        <f t="shared" si="291"/>
        <v>1</v>
      </c>
      <c r="AD103" s="15">
        <f t="shared" si="291"/>
        <v>2</v>
      </c>
      <c r="AE103" s="15">
        <f t="shared" si="291"/>
        <v>1</v>
      </c>
      <c r="AF103" s="15">
        <f t="shared" si="291"/>
        <v>1</v>
      </c>
      <c r="AG103" s="15">
        <f t="shared" si="291"/>
        <v>1</v>
      </c>
      <c r="AH103" s="15">
        <f t="shared" si="291"/>
        <v>3</v>
      </c>
      <c r="AI103" s="15">
        <f t="shared" ref="AI103:BN103" si="292">SUM(AI96:AI102)</f>
        <v>1</v>
      </c>
      <c r="AJ103" s="15">
        <f t="shared" si="292"/>
        <v>1</v>
      </c>
      <c r="AK103" s="15">
        <f t="shared" si="292"/>
        <v>2</v>
      </c>
      <c r="AL103" s="15">
        <f t="shared" si="292"/>
        <v>2</v>
      </c>
      <c r="AM103" s="15">
        <f t="shared" si="292"/>
        <v>1</v>
      </c>
      <c r="AN103" s="15">
        <f t="shared" si="292"/>
        <v>1</v>
      </c>
      <c r="AO103" s="15">
        <f t="shared" si="292"/>
        <v>3</v>
      </c>
      <c r="AP103" s="15">
        <f t="shared" si="292"/>
        <v>1</v>
      </c>
      <c r="AQ103" s="15">
        <f t="shared" si="292"/>
        <v>2</v>
      </c>
      <c r="AR103" s="15">
        <f t="shared" si="292"/>
        <v>1</v>
      </c>
      <c r="AS103" s="15">
        <f t="shared" si="292"/>
        <v>2</v>
      </c>
      <c r="AT103" s="15">
        <f t="shared" si="292"/>
        <v>1</v>
      </c>
      <c r="AU103" s="15">
        <f t="shared" si="292"/>
        <v>1</v>
      </c>
      <c r="AV103" s="15">
        <f t="shared" si="292"/>
        <v>1</v>
      </c>
      <c r="AW103" s="15">
        <f t="shared" si="292"/>
        <v>1</v>
      </c>
      <c r="AX103" s="15">
        <f t="shared" ref="AX103" si="293">SUM(AX96:AX102)</f>
        <v>1</v>
      </c>
      <c r="AY103" s="15">
        <f t="shared" si="292"/>
        <v>1</v>
      </c>
      <c r="AZ103" s="15">
        <f t="shared" si="292"/>
        <v>1</v>
      </c>
      <c r="BA103" s="15">
        <f t="shared" si="292"/>
        <v>1</v>
      </c>
      <c r="BB103" s="15">
        <f t="shared" si="292"/>
        <v>2</v>
      </c>
      <c r="BC103" s="15">
        <f t="shared" si="292"/>
        <v>1</v>
      </c>
      <c r="BD103" s="15">
        <f t="shared" si="292"/>
        <v>1</v>
      </c>
      <c r="BE103" s="15">
        <f t="shared" si="292"/>
        <v>1</v>
      </c>
      <c r="BF103" s="15">
        <f t="shared" si="292"/>
        <v>2</v>
      </c>
      <c r="BG103" s="15">
        <f t="shared" si="292"/>
        <v>2</v>
      </c>
      <c r="BH103" s="15">
        <f t="shared" si="292"/>
        <v>1</v>
      </c>
      <c r="BI103" s="15">
        <f t="shared" si="292"/>
        <v>1</v>
      </c>
      <c r="BJ103" s="15">
        <f t="shared" si="292"/>
        <v>1</v>
      </c>
      <c r="BK103" s="15">
        <f t="shared" si="292"/>
        <v>1</v>
      </c>
      <c r="BL103" s="15">
        <f t="shared" si="292"/>
        <v>2</v>
      </c>
      <c r="BM103" s="15">
        <f t="shared" si="292"/>
        <v>2</v>
      </c>
      <c r="BN103" s="15">
        <f t="shared" si="292"/>
        <v>2</v>
      </c>
      <c r="BO103" s="15">
        <f t="shared" ref="BO103:CR103" si="294">SUM(BO96:BO102)</f>
        <v>1</v>
      </c>
      <c r="BP103" s="15">
        <f t="shared" si="294"/>
        <v>2</v>
      </c>
      <c r="BQ103" s="15">
        <f t="shared" si="294"/>
        <v>1</v>
      </c>
      <c r="BR103" s="15">
        <f t="shared" si="294"/>
        <v>2</v>
      </c>
      <c r="BS103" s="15">
        <f t="shared" si="294"/>
        <v>1</v>
      </c>
      <c r="BT103" s="15">
        <f t="shared" si="294"/>
        <v>2</v>
      </c>
      <c r="BU103" s="15">
        <f t="shared" si="294"/>
        <v>2</v>
      </c>
      <c r="BV103" s="15">
        <f t="shared" si="294"/>
        <v>1</v>
      </c>
      <c r="BW103" s="15">
        <f t="shared" si="294"/>
        <v>1</v>
      </c>
      <c r="BX103" s="15">
        <f t="shared" si="294"/>
        <v>1</v>
      </c>
      <c r="BY103" s="15">
        <f t="shared" si="294"/>
        <v>1</v>
      </c>
      <c r="BZ103" s="15">
        <f t="shared" si="294"/>
        <v>1</v>
      </c>
      <c r="CA103" s="15">
        <f t="shared" si="294"/>
        <v>1</v>
      </c>
      <c r="CB103" s="15">
        <f t="shared" si="294"/>
        <v>1</v>
      </c>
      <c r="CC103" s="15">
        <f t="shared" si="294"/>
        <v>2</v>
      </c>
      <c r="CD103" s="15">
        <f t="shared" si="294"/>
        <v>1</v>
      </c>
      <c r="CE103" s="15">
        <f t="shared" si="294"/>
        <v>1</v>
      </c>
      <c r="CF103" s="15">
        <f t="shared" si="294"/>
        <v>2</v>
      </c>
      <c r="CG103" s="15">
        <f t="shared" si="294"/>
        <v>1</v>
      </c>
      <c r="CH103" s="15">
        <f t="shared" si="294"/>
        <v>1</v>
      </c>
      <c r="CI103" s="15">
        <f t="shared" si="294"/>
        <v>1</v>
      </c>
      <c r="CJ103" s="15">
        <f t="shared" si="294"/>
        <v>1</v>
      </c>
      <c r="CK103" s="15">
        <f t="shared" si="294"/>
        <v>1</v>
      </c>
      <c r="CL103" s="15">
        <f t="shared" si="294"/>
        <v>2</v>
      </c>
      <c r="CM103" s="15">
        <f t="shared" si="294"/>
        <v>1</v>
      </c>
      <c r="CN103" s="15">
        <f t="shared" si="294"/>
        <v>1</v>
      </c>
      <c r="CO103" s="15">
        <f t="shared" si="294"/>
        <v>2</v>
      </c>
      <c r="CP103" s="15">
        <f t="shared" si="294"/>
        <v>1</v>
      </c>
      <c r="CQ103" s="15">
        <f t="shared" si="294"/>
        <v>1</v>
      </c>
      <c r="CR103" s="15">
        <f t="shared" si="294"/>
        <v>1</v>
      </c>
      <c r="CS103" s="15">
        <f t="shared" ref="CS103:DP103" si="295">SUM(CS96:CS102)</f>
        <v>2</v>
      </c>
      <c r="CT103" s="15">
        <f t="shared" si="295"/>
        <v>2</v>
      </c>
      <c r="CU103" s="15">
        <f t="shared" si="295"/>
        <v>1</v>
      </c>
      <c r="CV103" s="15">
        <f t="shared" si="295"/>
        <v>1</v>
      </c>
      <c r="CW103" s="15">
        <f t="shared" si="295"/>
        <v>1</v>
      </c>
      <c r="CX103" s="15">
        <f>SUM(CX96:CX102)</f>
        <v>1</v>
      </c>
      <c r="CY103" s="15">
        <f t="shared" si="295"/>
        <v>1</v>
      </c>
      <c r="CZ103" s="15">
        <f t="shared" si="295"/>
        <v>2</v>
      </c>
      <c r="DA103" s="15">
        <f t="shared" si="295"/>
        <v>2</v>
      </c>
      <c r="DB103" s="15">
        <f>SUM(DB96:DB102)</f>
        <v>1</v>
      </c>
      <c r="DC103" s="15">
        <f t="shared" si="295"/>
        <v>1</v>
      </c>
      <c r="DD103" s="15">
        <f t="shared" si="295"/>
        <v>2</v>
      </c>
      <c r="DE103" s="15">
        <f t="shared" si="295"/>
        <v>1</v>
      </c>
      <c r="DF103" s="15">
        <f t="shared" ref="DF103" si="296">SUM(DF96:DF102)</f>
        <v>1</v>
      </c>
      <c r="DG103" s="15">
        <f t="shared" si="295"/>
        <v>1</v>
      </c>
      <c r="DH103" s="15">
        <f t="shared" si="295"/>
        <v>1</v>
      </c>
      <c r="DI103" s="15">
        <f t="shared" si="295"/>
        <v>2</v>
      </c>
      <c r="DJ103" s="15">
        <f t="shared" si="295"/>
        <v>2</v>
      </c>
      <c r="DK103" s="15">
        <f t="shared" si="295"/>
        <v>2</v>
      </c>
      <c r="DL103" s="15">
        <f t="shared" si="295"/>
        <v>1</v>
      </c>
      <c r="DM103" s="15">
        <f t="shared" si="295"/>
        <v>1</v>
      </c>
      <c r="DN103" s="15">
        <f t="shared" si="295"/>
        <v>1</v>
      </c>
      <c r="DO103" s="15">
        <f t="shared" si="295"/>
        <v>2</v>
      </c>
      <c r="DP103" s="15">
        <f t="shared" si="295"/>
        <v>1</v>
      </c>
      <c r="DQ103" s="62">
        <f>SUMIFS($B103:$DP103,$B103:$DP103,1)</f>
        <v>78</v>
      </c>
      <c r="DR103" s="29">
        <f>$DQ103/$DX$35</f>
        <v>0.65546218487394958</v>
      </c>
      <c r="DS103" s="143" t="s">
        <v>56</v>
      </c>
      <c r="DT103" s="144"/>
      <c r="DU103" s="144"/>
      <c r="GE103" s="64"/>
      <c r="GG103" s="11"/>
      <c r="GH103" s="11"/>
      <c r="GI103" s="11"/>
      <c r="GJ103" s="11"/>
      <c r="GK103" s="64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</row>
    <row r="104" spans="1:232" ht="13.8" thickTop="1" x14ac:dyDescent="0.25">
      <c r="A104" s="70"/>
      <c r="B104" s="67"/>
      <c r="C104" s="67"/>
      <c r="D104" s="67"/>
      <c r="E104" s="67"/>
      <c r="F104" s="67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67"/>
      <c r="BL104" s="72"/>
      <c r="BM104" s="67"/>
      <c r="BN104" s="72"/>
      <c r="BO104" s="67"/>
      <c r="BP104" s="72"/>
      <c r="BQ104" s="72"/>
      <c r="BR104" s="72"/>
      <c r="BS104" s="72"/>
      <c r="BT104" s="72"/>
      <c r="BU104" s="67"/>
      <c r="BV104" s="72"/>
      <c r="BW104" s="67"/>
      <c r="BX104" s="67"/>
      <c r="BY104" s="72"/>
      <c r="BZ104" s="72"/>
      <c r="CA104" s="72"/>
      <c r="CB104" s="72"/>
      <c r="CC104" s="72"/>
      <c r="CD104" s="72"/>
      <c r="CE104" s="72"/>
      <c r="CF104" s="72"/>
      <c r="CG104" s="72"/>
      <c r="CH104" s="67"/>
      <c r="CI104" s="67"/>
      <c r="CJ104" s="72"/>
      <c r="CK104" s="67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64"/>
      <c r="DS104" s="64"/>
      <c r="DT104" s="64"/>
      <c r="DU104" s="64"/>
      <c r="DV104" s="64"/>
      <c r="DW104" s="64"/>
      <c r="DX104" s="64"/>
      <c r="DY104" s="64"/>
      <c r="DZ104" s="64"/>
      <c r="EA104" s="64"/>
      <c r="EB104" s="64"/>
      <c r="EC104" s="64"/>
      <c r="ED104" s="64"/>
      <c r="EE104" s="64"/>
      <c r="EF104" s="64"/>
      <c r="EG104" s="64"/>
      <c r="EH104" s="64"/>
      <c r="EI104" s="64"/>
      <c r="EJ104" s="64"/>
      <c r="EK104" s="64"/>
      <c r="EL104" s="64"/>
      <c r="EM104" s="64"/>
      <c r="EN104" s="64"/>
      <c r="EO104" s="64"/>
      <c r="EP104" s="64"/>
      <c r="EQ104" s="64"/>
      <c r="ER104" s="64"/>
      <c r="ES104" s="64"/>
      <c r="ET104" s="64"/>
      <c r="EU104" s="64"/>
      <c r="EV104" s="64"/>
      <c r="EW104" s="64"/>
      <c r="EX104" s="64"/>
      <c r="EY104" s="64"/>
      <c r="EZ104" s="64"/>
      <c r="FA104" s="64"/>
      <c r="FB104" s="64"/>
      <c r="FC104" s="64"/>
      <c r="FD104" s="64"/>
      <c r="FE104" s="64"/>
      <c r="FF104" s="64"/>
      <c r="FG104" s="64"/>
      <c r="FH104" s="64"/>
      <c r="FI104" s="64"/>
      <c r="FJ104" s="64"/>
      <c r="FK104" s="64"/>
      <c r="FL104" s="64"/>
      <c r="FM104" s="64"/>
      <c r="FN104" s="64"/>
      <c r="FO104" s="64"/>
      <c r="FP104" s="64"/>
      <c r="FQ104" s="64"/>
      <c r="FR104" s="64"/>
      <c r="FS104" s="64"/>
      <c r="FT104" s="64"/>
      <c r="FU104" s="64"/>
      <c r="FV104" s="64"/>
      <c r="FW104" s="64"/>
      <c r="FX104" s="64"/>
      <c r="FY104" s="64"/>
      <c r="FZ104" s="64"/>
      <c r="GA104" s="64"/>
      <c r="GB104" s="64"/>
      <c r="GC104" s="64"/>
      <c r="GD104" s="64"/>
      <c r="GE104" s="64"/>
      <c r="GF104" s="64"/>
      <c r="GG104" s="64"/>
      <c r="GH104" s="64"/>
      <c r="GI104" s="64"/>
      <c r="GJ104" s="67"/>
      <c r="GK104" s="64"/>
    </row>
    <row r="105" spans="1:232" x14ac:dyDescent="0.25">
      <c r="A105" s="41" t="s">
        <v>121</v>
      </c>
      <c r="B105" s="15">
        <f>MAX(B$84,B$85,B$86,B$87)</f>
        <v>0</v>
      </c>
      <c r="C105" s="15">
        <f t="shared" ref="C105:BO105" si="297">MAX(C$84,C$85,C$86,C$87)</f>
        <v>0</v>
      </c>
      <c r="D105" s="15">
        <f t="shared" si="297"/>
        <v>2</v>
      </c>
      <c r="E105" s="15">
        <f t="shared" si="297"/>
        <v>1</v>
      </c>
      <c r="F105" s="15">
        <f t="shared" si="297"/>
        <v>0</v>
      </c>
      <c r="G105" s="15">
        <f t="shared" si="297"/>
        <v>0</v>
      </c>
      <c r="H105" s="15">
        <f t="shared" si="297"/>
        <v>0</v>
      </c>
      <c r="I105" s="15">
        <f t="shared" si="297"/>
        <v>2</v>
      </c>
      <c r="J105" s="15">
        <f t="shared" si="297"/>
        <v>0</v>
      </c>
      <c r="K105" s="15">
        <f t="shared" si="297"/>
        <v>0</v>
      </c>
      <c r="L105" s="15">
        <f t="shared" si="297"/>
        <v>0</v>
      </c>
      <c r="M105" s="15">
        <f t="shared" si="297"/>
        <v>0</v>
      </c>
      <c r="N105" s="15">
        <f t="shared" si="297"/>
        <v>0</v>
      </c>
      <c r="O105" s="15">
        <f t="shared" si="297"/>
        <v>0</v>
      </c>
      <c r="P105" s="15">
        <f t="shared" si="297"/>
        <v>0</v>
      </c>
      <c r="Q105" s="15">
        <f t="shared" si="297"/>
        <v>0</v>
      </c>
      <c r="R105" s="15">
        <f t="shared" si="297"/>
        <v>1</v>
      </c>
      <c r="S105" s="15">
        <f t="shared" si="297"/>
        <v>2</v>
      </c>
      <c r="T105" s="15">
        <f t="shared" si="297"/>
        <v>2</v>
      </c>
      <c r="U105" s="15">
        <f t="shared" si="297"/>
        <v>1</v>
      </c>
      <c r="V105" s="15">
        <f t="shared" si="297"/>
        <v>2</v>
      </c>
      <c r="W105" s="15">
        <f t="shared" si="297"/>
        <v>0</v>
      </c>
      <c r="X105" s="15">
        <f>MAX(X$84,X$85,X$86,X$87)</f>
        <v>0</v>
      </c>
      <c r="Y105" s="15">
        <f>MAX(Y$84,Y$85,Y$86,Y$87)</f>
        <v>1</v>
      </c>
      <c r="Z105" s="15">
        <f t="shared" si="297"/>
        <v>1</v>
      </c>
      <c r="AA105" s="15">
        <f t="shared" si="297"/>
        <v>2</v>
      </c>
      <c r="AB105" s="15">
        <f t="shared" si="297"/>
        <v>2</v>
      </c>
      <c r="AC105" s="15">
        <f t="shared" si="297"/>
        <v>0</v>
      </c>
      <c r="AD105" s="15">
        <f t="shared" si="297"/>
        <v>2</v>
      </c>
      <c r="AE105" s="15">
        <f t="shared" si="297"/>
        <v>0</v>
      </c>
      <c r="AF105" s="15">
        <f t="shared" si="297"/>
        <v>1</v>
      </c>
      <c r="AG105" s="15">
        <f t="shared" si="297"/>
        <v>1</v>
      </c>
      <c r="AH105" s="15">
        <f t="shared" si="297"/>
        <v>1</v>
      </c>
      <c r="AI105" s="15">
        <f t="shared" si="297"/>
        <v>0</v>
      </c>
      <c r="AJ105" s="15">
        <f t="shared" si="297"/>
        <v>1</v>
      </c>
      <c r="AK105" s="15">
        <f t="shared" si="297"/>
        <v>1</v>
      </c>
      <c r="AL105" s="15">
        <f t="shared" si="297"/>
        <v>2</v>
      </c>
      <c r="AM105" s="15">
        <f t="shared" si="297"/>
        <v>0</v>
      </c>
      <c r="AN105" s="15">
        <f t="shared" si="297"/>
        <v>0</v>
      </c>
      <c r="AO105" s="15">
        <f t="shared" si="297"/>
        <v>2</v>
      </c>
      <c r="AP105" s="15">
        <f t="shared" si="297"/>
        <v>0</v>
      </c>
      <c r="AQ105" s="15">
        <f t="shared" si="297"/>
        <v>1</v>
      </c>
      <c r="AR105" s="15">
        <f t="shared" si="297"/>
        <v>1</v>
      </c>
      <c r="AS105" s="15">
        <f t="shared" si="297"/>
        <v>2</v>
      </c>
      <c r="AT105" s="15">
        <f t="shared" si="297"/>
        <v>0</v>
      </c>
      <c r="AU105" s="15">
        <f t="shared" si="297"/>
        <v>0</v>
      </c>
      <c r="AV105" s="15">
        <f t="shared" si="297"/>
        <v>0</v>
      </c>
      <c r="AW105" s="15">
        <f t="shared" si="297"/>
        <v>0</v>
      </c>
      <c r="AX105" s="15">
        <f t="shared" si="297"/>
        <v>0</v>
      </c>
      <c r="AY105" s="15">
        <f t="shared" si="297"/>
        <v>1</v>
      </c>
      <c r="AZ105" s="15">
        <f t="shared" si="297"/>
        <v>1</v>
      </c>
      <c r="BA105" s="15">
        <f t="shared" si="297"/>
        <v>1</v>
      </c>
      <c r="BB105" s="15">
        <f t="shared" si="297"/>
        <v>1</v>
      </c>
      <c r="BC105" s="15">
        <f t="shared" si="297"/>
        <v>0</v>
      </c>
      <c r="BD105" s="15">
        <f t="shared" si="297"/>
        <v>2</v>
      </c>
      <c r="BE105" s="15">
        <f t="shared" si="297"/>
        <v>1</v>
      </c>
      <c r="BF105" s="15">
        <f t="shared" si="297"/>
        <v>1</v>
      </c>
      <c r="BG105" s="15">
        <f t="shared" si="297"/>
        <v>2</v>
      </c>
      <c r="BH105" s="15">
        <f t="shared" si="297"/>
        <v>0</v>
      </c>
      <c r="BI105" s="15">
        <f t="shared" si="297"/>
        <v>0</v>
      </c>
      <c r="BJ105" s="15">
        <f t="shared" si="297"/>
        <v>0</v>
      </c>
      <c r="BK105" s="15">
        <f t="shared" si="297"/>
        <v>0</v>
      </c>
      <c r="BL105" s="15">
        <f t="shared" si="297"/>
        <v>1</v>
      </c>
      <c r="BM105" s="15">
        <f t="shared" si="297"/>
        <v>0</v>
      </c>
      <c r="BN105" s="15">
        <f t="shared" si="297"/>
        <v>2</v>
      </c>
      <c r="BO105" s="15">
        <f t="shared" si="297"/>
        <v>0</v>
      </c>
      <c r="BP105" s="15">
        <f t="shared" ref="BP105:DP105" si="298">MAX(BP$84,BP$85,BP$86,BP$87)</f>
        <v>2</v>
      </c>
      <c r="BQ105" s="15">
        <f t="shared" si="298"/>
        <v>0</v>
      </c>
      <c r="BR105" s="15">
        <f t="shared" si="298"/>
        <v>2</v>
      </c>
      <c r="BS105" s="15">
        <f t="shared" si="298"/>
        <v>0</v>
      </c>
      <c r="BT105" s="15">
        <f t="shared" si="298"/>
        <v>1</v>
      </c>
      <c r="BU105" s="15">
        <f t="shared" si="298"/>
        <v>1</v>
      </c>
      <c r="BV105" s="15">
        <f t="shared" si="298"/>
        <v>0</v>
      </c>
      <c r="BW105" s="15">
        <f t="shared" si="298"/>
        <v>0</v>
      </c>
      <c r="BX105" s="15">
        <f t="shared" si="298"/>
        <v>0</v>
      </c>
      <c r="BY105" s="15">
        <f t="shared" si="298"/>
        <v>0</v>
      </c>
      <c r="BZ105" s="15">
        <f t="shared" si="298"/>
        <v>0</v>
      </c>
      <c r="CA105" s="15">
        <f t="shared" si="298"/>
        <v>1</v>
      </c>
      <c r="CB105" s="15">
        <f t="shared" si="298"/>
        <v>0</v>
      </c>
      <c r="CC105" s="15">
        <f t="shared" si="298"/>
        <v>2</v>
      </c>
      <c r="CD105" s="15">
        <f t="shared" si="298"/>
        <v>0</v>
      </c>
      <c r="CE105" s="15">
        <f t="shared" si="298"/>
        <v>0</v>
      </c>
      <c r="CF105" s="15">
        <f t="shared" si="298"/>
        <v>2</v>
      </c>
      <c r="CG105" s="15">
        <f t="shared" si="298"/>
        <v>0</v>
      </c>
      <c r="CH105" s="15">
        <f t="shared" si="298"/>
        <v>0</v>
      </c>
      <c r="CI105" s="15">
        <f t="shared" si="298"/>
        <v>0</v>
      </c>
      <c r="CJ105" s="15">
        <f t="shared" si="298"/>
        <v>0</v>
      </c>
      <c r="CK105" s="15">
        <f t="shared" si="298"/>
        <v>0</v>
      </c>
      <c r="CL105" s="15">
        <f t="shared" si="298"/>
        <v>0</v>
      </c>
      <c r="CM105" s="15">
        <f t="shared" si="298"/>
        <v>0</v>
      </c>
      <c r="CN105" s="15">
        <f t="shared" si="298"/>
        <v>0</v>
      </c>
      <c r="CO105" s="15">
        <f t="shared" si="298"/>
        <v>1</v>
      </c>
      <c r="CP105" s="15">
        <f t="shared" si="298"/>
        <v>0</v>
      </c>
      <c r="CQ105" s="15">
        <f t="shared" si="298"/>
        <v>2</v>
      </c>
      <c r="CR105" s="15">
        <f t="shared" si="298"/>
        <v>0</v>
      </c>
      <c r="CS105" s="15">
        <f t="shared" si="298"/>
        <v>1</v>
      </c>
      <c r="CT105" s="15">
        <f t="shared" si="298"/>
        <v>1</v>
      </c>
      <c r="CU105" s="15">
        <f t="shared" si="298"/>
        <v>0</v>
      </c>
      <c r="CV105" s="15">
        <f t="shared" si="298"/>
        <v>0</v>
      </c>
      <c r="CW105" s="15">
        <f t="shared" si="298"/>
        <v>0</v>
      </c>
      <c r="CX105" s="15">
        <f>MAX(CX$84,CX$85,CX$86,CX$87)</f>
        <v>0</v>
      </c>
      <c r="CY105" s="15">
        <f t="shared" si="298"/>
        <v>0</v>
      </c>
      <c r="CZ105" s="15">
        <f t="shared" si="298"/>
        <v>1</v>
      </c>
      <c r="DA105" s="15">
        <f t="shared" si="298"/>
        <v>2</v>
      </c>
      <c r="DB105" s="15">
        <f>MAX(DB$84,DB$85,DB$86,DB$87)</f>
        <v>2</v>
      </c>
      <c r="DC105" s="15">
        <f t="shared" si="298"/>
        <v>0</v>
      </c>
      <c r="DD105" s="15">
        <f t="shared" si="298"/>
        <v>0</v>
      </c>
      <c r="DE105" s="15">
        <f t="shared" si="298"/>
        <v>0</v>
      </c>
      <c r="DF105" s="15">
        <f t="shared" si="298"/>
        <v>0</v>
      </c>
      <c r="DG105" s="15">
        <f t="shared" si="298"/>
        <v>0</v>
      </c>
      <c r="DH105" s="15">
        <f t="shared" si="298"/>
        <v>0</v>
      </c>
      <c r="DI105" s="15">
        <f t="shared" si="298"/>
        <v>2</v>
      </c>
      <c r="DJ105" s="15">
        <f t="shared" si="298"/>
        <v>1</v>
      </c>
      <c r="DK105" s="15">
        <f t="shared" si="298"/>
        <v>0</v>
      </c>
      <c r="DL105" s="15">
        <f t="shared" si="298"/>
        <v>2</v>
      </c>
      <c r="DM105" s="15">
        <f t="shared" si="298"/>
        <v>1</v>
      </c>
      <c r="DN105" s="15">
        <f t="shared" si="298"/>
        <v>0</v>
      </c>
      <c r="DO105" s="15">
        <f t="shared" si="298"/>
        <v>1</v>
      </c>
      <c r="DP105" s="15">
        <f t="shared" si="298"/>
        <v>0</v>
      </c>
      <c r="DQ105" s="1"/>
      <c r="DR105" s="1"/>
      <c r="DS105" s="1"/>
      <c r="DU105" s="14">
        <f t="shared" ref="DU105:DU110" si="299">COUNTIFS($B$111:$DP$111,1,$B105:$DP105,"&gt;=1")</f>
        <v>33</v>
      </c>
      <c r="DV105" s="44">
        <f t="shared" ref="DV105:DV110" si="300">COUNTIFS($B$111:$DP$111,1,$B$2:$DP$2,1,$B105:$DP105,"&gt;=1")</f>
        <v>19</v>
      </c>
      <c r="DW105" s="45">
        <f t="shared" ref="DW105:DW110" si="301">COUNTIFS($B$111:$DP$111,1,$B$3:$DP$3,1,$B105:$DP105,"&gt;=1")</f>
        <v>12</v>
      </c>
      <c r="DX105" s="45">
        <f t="shared" ref="DX105:DX110" si="302">COUNTIFS($B$111:$DP$111,1,$B$4:$DP$4,1,$B105:$DP105,"&gt;=1")</f>
        <v>16</v>
      </c>
      <c r="DY105" s="46">
        <f t="shared" ref="DY105:DY110" si="303">COUNTIFS($B$111:$DP$111,1,$B$5:$DP$5,1,$B105:$DP105,"&gt;=1")</f>
        <v>22</v>
      </c>
      <c r="DZ105" s="14">
        <f t="shared" ref="DZ105:DZ110" si="304">COUNTIFS($B$111:$DP$111,1,$B$125:$DP$125,1,$B105:$DP105,"&gt;=1")</f>
        <v>12</v>
      </c>
      <c r="EA105" s="14">
        <f>COUNTIFS($B$111:$DP$111,1,$B$126:$DP$126,1,$B105:$DP105,"&gt;=1")</f>
        <v>8</v>
      </c>
      <c r="EB105" s="14">
        <f t="shared" ref="EB105:EB110" si="305">COUNTIFS($B$111:$DP$111,1,$B$127:$DP$127,1,$B105:$DP105,"&gt;=1")</f>
        <v>16</v>
      </c>
      <c r="EC105" s="14">
        <f t="shared" ref="EC105:EC110" si="306">COUNTIFS($B$111:$DP$111,1,$B$128:$DP$128,1,$B105:$DP105,"&gt;=1")</f>
        <v>3</v>
      </c>
      <c r="ED105" s="14">
        <f t="shared" ref="ED105:ED110" si="307">COUNTIFS($B$111:$DP$111,1,$B$129:$DP$129,1,$B105:$DP105,"&gt;=1")</f>
        <v>5</v>
      </c>
      <c r="EE105" s="14">
        <f t="shared" ref="EE105:EE110" si="308">COUNTIFS($B$111:$DP$111,1,$B$130:$DP$130,1,$B105:$DP105,"&gt;=1")</f>
        <v>5</v>
      </c>
      <c r="EF105" s="14">
        <f t="shared" ref="EF105:EF110" si="309">COUNTIFS($B$111:$DP$111,1,$B$131:$DP$131,1,$B105:$DP105,"&gt;=1")</f>
        <v>16</v>
      </c>
      <c r="EG105" s="14">
        <f t="shared" ref="EG105:EG110" si="310">COUNTIFS($B$111:$DP$111,1,$B$132:$DP$132,1,$B105:$DP105,"&gt;=1")</f>
        <v>6</v>
      </c>
      <c r="EH105" s="14">
        <f t="shared" ref="EH105:EH110" si="311">COUNTIFS($B$111:$DP$111,1,$B$133:$DP$133,1,$B105:$DP105,"&gt;=1")</f>
        <v>3</v>
      </c>
      <c r="EI105" s="14">
        <f t="shared" ref="EI105:EI110" si="312">COUNTIFS($B$111:$DP$111,1,$B$134:$DP$134,1,$B105:$DP105,"&gt;=1")</f>
        <v>7</v>
      </c>
      <c r="EJ105" s="14">
        <f t="shared" ref="EJ105:EJ110" si="313">COUNTIFS($B$111:$DP$111,1,$B$135:$DP$135,1,$B105:$DP105,"&gt;=1")</f>
        <v>7</v>
      </c>
      <c r="EK105" s="14">
        <f t="shared" ref="EK105:EK110" si="314">COUNTIFS($B$111:$DP$111,1,$B$136:$DP$136,1,$B105:$DP105,"&gt;=1")</f>
        <v>11</v>
      </c>
      <c r="EL105" s="14">
        <f t="shared" ref="EL105:EL110" si="315">COUNTIFS($B$111:$DP$111,1,$B$137:$DP$137,1,$B105:$DP105,"&gt;=1")</f>
        <v>12</v>
      </c>
      <c r="EM105" s="14">
        <f t="shared" ref="EM105:EM110" si="316">COUNTIFS($B$111:$DP$111,1,$B$138:$DP$138,1,$B105:$DP105,"&gt;=1")</f>
        <v>7</v>
      </c>
      <c r="EN105" s="14">
        <f t="shared" ref="EN105:EN110" si="317">COUNTIFS($B$111:$DP$111,1,$B$139:$DP$139,1,$B105:$DP105,"&gt;=1")</f>
        <v>11</v>
      </c>
      <c r="EO105" s="14">
        <f t="shared" ref="EO105:EO110" si="318">COUNTIFS($B$111:$DP$111,1,$B$140:$DP$140,1,$B105:$DP105,"&gt;=1")</f>
        <v>8</v>
      </c>
      <c r="EP105" s="14">
        <f t="shared" ref="EP105:EP110" si="319">COUNTIFS($B$111:$DP$111,1,$B$141:$DP$141,1,$B105:$DP105,"&gt;=1")</f>
        <v>3</v>
      </c>
      <c r="EQ105" s="14">
        <f t="shared" ref="EQ105:EQ110" si="320">COUNTIFS($B$111:$DP$111,1,$B$142:$DP$142,1,$B105:$DP105,"&gt;=1")</f>
        <v>2</v>
      </c>
      <c r="ER105" s="14">
        <f t="shared" ref="ER105:ER110" si="321">COUNTIFS($B$111:$DP$111,1,$B$143:$DP$143,1,$B105:$DP105,"&gt;=1")</f>
        <v>1</v>
      </c>
      <c r="ES105" s="14">
        <f t="shared" ref="ES105:ES110" si="322">COUNTIFS($B$111:$DP$111,1,$B$144:$DP$144,1,$B105:$DP105,"&gt;=1")</f>
        <v>8</v>
      </c>
      <c r="ET105" s="14">
        <f t="shared" ref="ET105:ET110" si="323">COUNTIFS($B$111:$DP$111,1,$B$145:$DP$145,1,$B105:$DP105,"&gt;=1")</f>
        <v>9</v>
      </c>
      <c r="EU105" s="14">
        <f t="shared" ref="EU105:EU110" si="324">COUNTIFS($B$111:$DP$111,1,$B$146:$DP$146,1,$B105:$DP105,"&gt;=1")</f>
        <v>7</v>
      </c>
      <c r="EV105" s="14">
        <f t="shared" ref="EV105:EV110" si="325">COUNTIFS($B$111:$DP$111,1,$B$147:$DP$147,1,$B105:$DP105,"&gt;=1")</f>
        <v>7</v>
      </c>
      <c r="EW105" s="14">
        <f t="shared" ref="EW105:EW110" si="326">COUNTIFS($B$111:$DP$111,1,$B$148:$DP$148,1,$B105:$DP105,"&gt;=1")</f>
        <v>2</v>
      </c>
      <c r="EX105" s="14">
        <f t="shared" ref="EX105:EX110" si="327">COUNTIFS($B$111:$DP$111,1,$B$149:$DP$149,1,$B105:$DP105,"&gt;=1")</f>
        <v>3</v>
      </c>
      <c r="EY105" s="14">
        <f t="shared" ref="EY105:EY110" si="328">COUNTIFS($B$111:$DP$111,1,$B$150:$DP$150,1,$B105:$DP105,"&gt;=1")</f>
        <v>4</v>
      </c>
      <c r="EZ105" s="14">
        <f t="shared" ref="EZ105:EZ110" si="329">COUNTIFS($B$111:$DP$111,1,$B$151:$DP$151,1,$B105:$DP105,"&gt;=1")</f>
        <v>5</v>
      </c>
      <c r="FA105" s="14">
        <f t="shared" ref="FA105:FA110" si="330">COUNTIFS($B$111:$DP$111,1,$B$152:$DP$152,1,$B105:$DP105,"&gt;=1")</f>
        <v>5</v>
      </c>
      <c r="FB105" s="14">
        <f t="shared" ref="FB105:FB110" si="331">COUNTIFS($B$111:$DP$111,1,$B$153:$DP$153,1,$B105:$DP105,"&gt;=1")</f>
        <v>9</v>
      </c>
      <c r="FC105" s="14">
        <f t="shared" ref="FC105:FC110" si="332">COUNTIFS($B$111:$DP$111,1,$B$154:$DP$154,1,$B105:$DP105,"&gt;=1")</f>
        <v>5</v>
      </c>
      <c r="FD105" s="14">
        <f t="shared" ref="FD105:FD110" si="333">COUNTIFS($B$111:$DP$111,1,$B$155:$DP$155,1,$B105:$DP105,"&gt;=1")</f>
        <v>5</v>
      </c>
      <c r="FE105" s="14">
        <f t="shared" ref="FE105:FE110" si="334">COUNTIFS($B$111:$DP$111,1,$B$156:$DP$156,1,$B105:$DP105,"&gt;=1")</f>
        <v>4</v>
      </c>
      <c r="FF105" s="14">
        <f t="shared" ref="FF105:FF110" si="335">COUNTIFS($B$111:$DP$111,1,$B$157:$DP$157,1,$B105:$DP105,"&gt;=1")</f>
        <v>9</v>
      </c>
      <c r="FG105" s="14">
        <f t="shared" ref="FG105:FG110" si="336">COUNTIFS($B$111:$DP$111,1,$B$158:$DP$158,1,$B105:$DP105,"&gt;=1")</f>
        <v>7</v>
      </c>
      <c r="FH105" s="14">
        <f t="shared" ref="FH105:FH110" si="337">COUNTIFS($B$111:$DP$111,1,$B$159:$DP$159,1,$B105:$DP105,"&gt;=1")</f>
        <v>2</v>
      </c>
      <c r="FI105" s="14">
        <f t="shared" ref="FI105:FI110" si="338">COUNTIFS($B$111:$DP$111,1,$B$160:$DP$160,1,$B105:$DP105,"&gt;=1")</f>
        <v>3</v>
      </c>
      <c r="FJ105" s="14">
        <f t="shared" ref="FJ105:FJ110" si="339">COUNTIFS($B$111:$DP$111,1,$B$162:$DP$162,1,$B105:$DP105,"&gt;=1")</f>
        <v>4</v>
      </c>
      <c r="FK105" s="14">
        <f t="shared" ref="FK105:FK110" si="340">COUNTIFS($B$111:$DP$111,1,$B$163:$DP$163,1,$B105:$DP105,"&gt;=1")</f>
        <v>8</v>
      </c>
      <c r="FL105" s="14">
        <f t="shared" ref="FL105:FL110" si="341">COUNTIFS($B$111:$DP$111,1,$B$164:$DP$164,1,$B105:$DP105,"&gt;=1")</f>
        <v>2</v>
      </c>
      <c r="FM105" s="14">
        <f t="shared" ref="FM105:FM110" si="342">COUNTIFS($B$111:$DP$111,1,$B$165:$DP$165,1,$B105:$DP105,"&gt;=1")</f>
        <v>10</v>
      </c>
      <c r="FN105" s="14">
        <f t="shared" ref="FN105:FN110" si="343">COUNTIFS($B$111:$DP$111,1,$B$166:$DP$166,1,$B105:$DP105,"&gt;=1")</f>
        <v>12</v>
      </c>
      <c r="FO105" s="14">
        <f t="shared" ref="FO105:FO110" si="344">COUNTIFS($B$111:$DP$111,1,$B$167:$DP$167,1,$B105:$DP105,"&gt;=1")</f>
        <v>10</v>
      </c>
      <c r="FP105" s="14">
        <f t="shared" ref="FP105:FP110" si="345">COUNTIFS($B$111:$DP$111,1,$B$168:$DP$168,1,$B105:$DP105,"&gt;=1")</f>
        <v>6</v>
      </c>
      <c r="FQ105" s="14">
        <f t="shared" ref="FQ105:FQ110" si="346">COUNTIFS($B$111:$DP$111,1,$B$169:$DP$169,1,$B105:$DP105,"&gt;=1")</f>
        <v>5</v>
      </c>
      <c r="FR105" s="14">
        <f t="shared" ref="FR105:FR110" si="347">COUNTIFS($B$111:$DP$111,1,$B$170:$DP$170,1,$B105:$DP105,"&gt;=1")</f>
        <v>4</v>
      </c>
      <c r="FS105" s="14">
        <f t="shared" ref="FS105:FS110" si="348">COUNTIFS($B$111:$DP$111,1,$B$171:$DP$171,1,$B105:$DP105,"&gt;=1")</f>
        <v>4</v>
      </c>
      <c r="FT105" s="14">
        <f t="shared" ref="FT105:FT110" si="349">COUNTIFS($B$111:$DP$111,1,$B$172:$DP$172,1,$B105:$DP105,"&gt;=1")</f>
        <v>14</v>
      </c>
      <c r="FU105" s="14">
        <f t="shared" ref="FU105:FU110" si="350">COUNTIFS($B$111:$DP$111,1,$B$173:$DP$173,1,$B105:$DP105,"&gt;=1")</f>
        <v>8</v>
      </c>
      <c r="FV105" s="14">
        <f t="shared" ref="FV105:FV110" si="351">COUNTIFS($B$111:$DP$111,1,$B$174:$DP$174,1,$B105:$DP105,"&gt;=1")</f>
        <v>4</v>
      </c>
      <c r="FW105" s="14">
        <f t="shared" ref="FW105:FW110" si="352">COUNTIFS($B$111:$DP$111,1,$B$175:$DP$175,1,$B105:$DP105,"&gt;=1")</f>
        <v>7</v>
      </c>
      <c r="FX105" s="14">
        <f t="shared" ref="FX105:FX110" si="353">COUNTIFS($B$111:$DP$111,1,$B$176:$DP$176,1,$B105:$DP105,"&gt;=1")</f>
        <v>6</v>
      </c>
      <c r="FY105" s="14">
        <f t="shared" ref="FY105:FY110" si="354">COUNTIFS($B$111:$DP$111,1,$B$177:$DP$177,1,$B105:$DP105,"&gt;=1")</f>
        <v>6</v>
      </c>
      <c r="FZ105" s="14">
        <f t="shared" ref="FZ105:FZ110" si="355">COUNTIFS($B$111:$DP$111,1,$B$178:$DP$178,1,$B105:$DP105,"&gt;=1")</f>
        <v>1</v>
      </c>
      <c r="GA105" s="14">
        <f t="shared" ref="GA105:GA110" si="356">COUNTIFS($B$111:$DP$111,1,$B$179:$DP$179,1,$B105:$DP105,"&gt;=1")</f>
        <v>3</v>
      </c>
      <c r="GB105" s="14">
        <f t="shared" ref="GB105:GB110" si="357">COUNTIFS($B$111:$DP$111,1,$B$180:$DP$180,1,$B105:$DP105,"&gt;=1")</f>
        <v>5</v>
      </c>
      <c r="GD105" s="14">
        <f t="shared" ref="GD105:GD110" si="358">COUNTIFS($B105:$DP105,"=2",$B$111:$DP$111,1)</f>
        <v>12</v>
      </c>
      <c r="GE105" s="64"/>
      <c r="GF105" s="73" t="s">
        <v>57</v>
      </c>
      <c r="GG105" s="52">
        <f t="shared" ref="GG105:GG110" si="359">COUNTIFS($B105:$DP105,"=2",$B$111:$DP$111,1,$B$2:$DP$2,1)</f>
        <v>6</v>
      </c>
      <c r="GH105" s="27">
        <f t="shared" ref="GH105:GH110" si="360">COUNTIFS($B105:$DP105,"=2",$B$111:$DP$111,1,$B$3:$DP$3,1)</f>
        <v>5</v>
      </c>
      <c r="GI105" s="27">
        <f t="shared" ref="GI105:GI110" si="361">COUNTIFS($B105:$DP105,"=2",$B$111:$DP$111,1,$B$4:$DP$4,1)</f>
        <v>6</v>
      </c>
      <c r="GJ105" s="28">
        <f t="shared" ref="GJ105:GJ110" si="362">COUNTIFS($B105:$DP105,"=2",$B$111:$DP$111,1,$B$5:$DP$5,1)</f>
        <v>8</v>
      </c>
      <c r="GK105" s="64"/>
    </row>
    <row r="106" spans="1:232" x14ac:dyDescent="0.25">
      <c r="A106" s="41" t="s">
        <v>24</v>
      </c>
      <c r="B106" s="15">
        <f>B$89</f>
        <v>1</v>
      </c>
      <c r="C106" s="15">
        <f t="shared" ref="C106:BO106" si="363">C$89</f>
        <v>0</v>
      </c>
      <c r="D106" s="15">
        <f t="shared" si="363"/>
        <v>0</v>
      </c>
      <c r="E106" s="15">
        <f t="shared" si="363"/>
        <v>0</v>
      </c>
      <c r="F106" s="15">
        <f t="shared" si="363"/>
        <v>0</v>
      </c>
      <c r="G106" s="15">
        <f t="shared" si="363"/>
        <v>0</v>
      </c>
      <c r="H106" s="15">
        <f t="shared" si="363"/>
        <v>0</v>
      </c>
      <c r="I106" s="15">
        <f t="shared" si="363"/>
        <v>0</v>
      </c>
      <c r="J106" s="15">
        <f t="shared" si="363"/>
        <v>0</v>
      </c>
      <c r="K106" s="15">
        <f t="shared" si="363"/>
        <v>1</v>
      </c>
      <c r="L106" s="15">
        <f t="shared" si="363"/>
        <v>0</v>
      </c>
      <c r="M106" s="15">
        <f t="shared" si="363"/>
        <v>0</v>
      </c>
      <c r="N106" s="15">
        <f t="shared" si="363"/>
        <v>0</v>
      </c>
      <c r="O106" s="15">
        <f t="shared" si="363"/>
        <v>0</v>
      </c>
      <c r="P106" s="15">
        <f t="shared" si="363"/>
        <v>0</v>
      </c>
      <c r="Q106" s="15">
        <f t="shared" si="363"/>
        <v>0</v>
      </c>
      <c r="R106" s="15">
        <f t="shared" si="363"/>
        <v>0</v>
      </c>
      <c r="S106" s="15">
        <f t="shared" si="363"/>
        <v>0</v>
      </c>
      <c r="T106" s="15">
        <f t="shared" si="363"/>
        <v>0</v>
      </c>
      <c r="U106" s="15">
        <f t="shared" si="363"/>
        <v>0</v>
      </c>
      <c r="V106" s="15">
        <f t="shared" si="363"/>
        <v>0</v>
      </c>
      <c r="W106" s="15">
        <f t="shared" si="363"/>
        <v>0</v>
      </c>
      <c r="X106" s="15">
        <f>X$89</f>
        <v>0</v>
      </c>
      <c r="Y106" s="15">
        <f>Y$89</f>
        <v>0</v>
      </c>
      <c r="Z106" s="15">
        <f t="shared" si="363"/>
        <v>0</v>
      </c>
      <c r="AA106" s="15">
        <f t="shared" si="363"/>
        <v>0</v>
      </c>
      <c r="AB106" s="15">
        <f t="shared" si="363"/>
        <v>0</v>
      </c>
      <c r="AC106" s="15">
        <f t="shared" si="363"/>
        <v>0</v>
      </c>
      <c r="AD106" s="15">
        <f t="shared" si="363"/>
        <v>0</v>
      </c>
      <c r="AE106" s="15">
        <f t="shared" si="363"/>
        <v>0</v>
      </c>
      <c r="AF106" s="15">
        <f t="shared" si="363"/>
        <v>0</v>
      </c>
      <c r="AG106" s="15">
        <f t="shared" si="363"/>
        <v>0</v>
      </c>
      <c r="AH106" s="15">
        <f t="shared" si="363"/>
        <v>0</v>
      </c>
      <c r="AI106" s="15">
        <f t="shared" si="363"/>
        <v>0</v>
      </c>
      <c r="AJ106" s="15">
        <f t="shared" si="363"/>
        <v>0</v>
      </c>
      <c r="AK106" s="15">
        <f t="shared" si="363"/>
        <v>0</v>
      </c>
      <c r="AL106" s="15">
        <f t="shared" si="363"/>
        <v>0</v>
      </c>
      <c r="AM106" s="15">
        <f t="shared" si="363"/>
        <v>0</v>
      </c>
      <c r="AN106" s="15">
        <f t="shared" si="363"/>
        <v>0</v>
      </c>
      <c r="AO106" s="15">
        <f t="shared" si="363"/>
        <v>0</v>
      </c>
      <c r="AP106" s="15">
        <f t="shared" si="363"/>
        <v>0</v>
      </c>
      <c r="AQ106" s="15">
        <f t="shared" si="363"/>
        <v>0</v>
      </c>
      <c r="AR106" s="15">
        <f t="shared" si="363"/>
        <v>0</v>
      </c>
      <c r="AS106" s="15">
        <f t="shared" si="363"/>
        <v>0</v>
      </c>
      <c r="AT106" s="15">
        <f t="shared" si="363"/>
        <v>0</v>
      </c>
      <c r="AU106" s="15">
        <f t="shared" si="363"/>
        <v>0</v>
      </c>
      <c r="AV106" s="15">
        <f t="shared" si="363"/>
        <v>0</v>
      </c>
      <c r="AW106" s="15">
        <f t="shared" si="363"/>
        <v>0</v>
      </c>
      <c r="AX106" s="15">
        <f t="shared" si="363"/>
        <v>0</v>
      </c>
      <c r="AY106" s="15">
        <f t="shared" si="363"/>
        <v>0</v>
      </c>
      <c r="AZ106" s="15">
        <f t="shared" si="363"/>
        <v>0</v>
      </c>
      <c r="BA106" s="15">
        <f t="shared" si="363"/>
        <v>0</v>
      </c>
      <c r="BB106" s="15">
        <f t="shared" si="363"/>
        <v>0</v>
      </c>
      <c r="BC106" s="15">
        <f t="shared" si="363"/>
        <v>0</v>
      </c>
      <c r="BD106" s="15">
        <f t="shared" si="363"/>
        <v>0</v>
      </c>
      <c r="BE106" s="15">
        <f t="shared" si="363"/>
        <v>0</v>
      </c>
      <c r="BF106" s="15">
        <f t="shared" si="363"/>
        <v>0</v>
      </c>
      <c r="BG106" s="15">
        <f t="shared" si="363"/>
        <v>0</v>
      </c>
      <c r="BH106" s="15">
        <f t="shared" si="363"/>
        <v>0</v>
      </c>
      <c r="BI106" s="15">
        <f t="shared" si="363"/>
        <v>0</v>
      </c>
      <c r="BJ106" s="15">
        <f t="shared" si="363"/>
        <v>0</v>
      </c>
      <c r="BK106" s="15">
        <f t="shared" si="363"/>
        <v>0</v>
      </c>
      <c r="BL106" s="15">
        <f t="shared" si="363"/>
        <v>0</v>
      </c>
      <c r="BM106" s="15">
        <f t="shared" si="363"/>
        <v>1</v>
      </c>
      <c r="BN106" s="15">
        <f t="shared" si="363"/>
        <v>0</v>
      </c>
      <c r="BO106" s="15">
        <f t="shared" si="363"/>
        <v>0</v>
      </c>
      <c r="BP106" s="15">
        <f t="shared" ref="BP106:DP106" si="364">BP$89</f>
        <v>0</v>
      </c>
      <c r="BQ106" s="15">
        <f t="shared" si="364"/>
        <v>0</v>
      </c>
      <c r="BR106" s="15">
        <f t="shared" si="364"/>
        <v>0</v>
      </c>
      <c r="BS106" s="15">
        <f t="shared" si="364"/>
        <v>0</v>
      </c>
      <c r="BT106" s="15">
        <f t="shared" si="364"/>
        <v>0</v>
      </c>
      <c r="BU106" s="15">
        <f t="shared" si="364"/>
        <v>0</v>
      </c>
      <c r="BV106" s="15">
        <f t="shared" si="364"/>
        <v>0</v>
      </c>
      <c r="BW106" s="15">
        <f t="shared" si="364"/>
        <v>0</v>
      </c>
      <c r="BX106" s="15">
        <f t="shared" si="364"/>
        <v>0</v>
      </c>
      <c r="BY106" s="15">
        <f t="shared" si="364"/>
        <v>0</v>
      </c>
      <c r="BZ106" s="15">
        <f t="shared" si="364"/>
        <v>0</v>
      </c>
      <c r="CA106" s="15">
        <f t="shared" si="364"/>
        <v>0</v>
      </c>
      <c r="CB106" s="15">
        <f t="shared" si="364"/>
        <v>0</v>
      </c>
      <c r="CC106" s="15">
        <f t="shared" si="364"/>
        <v>0</v>
      </c>
      <c r="CD106" s="15">
        <f t="shared" si="364"/>
        <v>0</v>
      </c>
      <c r="CE106" s="15">
        <f t="shared" si="364"/>
        <v>0</v>
      </c>
      <c r="CF106" s="15">
        <f t="shared" si="364"/>
        <v>0</v>
      </c>
      <c r="CG106" s="15">
        <f t="shared" si="364"/>
        <v>0</v>
      </c>
      <c r="CH106" s="15">
        <f t="shared" si="364"/>
        <v>0</v>
      </c>
      <c r="CI106" s="15">
        <f t="shared" si="364"/>
        <v>0</v>
      </c>
      <c r="CJ106" s="15">
        <f t="shared" si="364"/>
        <v>0</v>
      </c>
      <c r="CK106" s="15">
        <f t="shared" si="364"/>
        <v>0</v>
      </c>
      <c r="CL106" s="15">
        <f t="shared" si="364"/>
        <v>0</v>
      </c>
      <c r="CM106" s="15">
        <f t="shared" si="364"/>
        <v>0</v>
      </c>
      <c r="CN106" s="15">
        <f t="shared" si="364"/>
        <v>0</v>
      </c>
      <c r="CO106" s="15">
        <f t="shared" si="364"/>
        <v>0</v>
      </c>
      <c r="CP106" s="15">
        <f t="shared" si="364"/>
        <v>0</v>
      </c>
      <c r="CQ106" s="15">
        <f t="shared" si="364"/>
        <v>0</v>
      </c>
      <c r="CR106" s="15">
        <f t="shared" si="364"/>
        <v>0</v>
      </c>
      <c r="CS106" s="15">
        <f t="shared" si="364"/>
        <v>0</v>
      </c>
      <c r="CT106" s="15">
        <f t="shared" si="364"/>
        <v>0</v>
      </c>
      <c r="CU106" s="15">
        <f t="shared" si="364"/>
        <v>0</v>
      </c>
      <c r="CV106" s="15">
        <f t="shared" si="364"/>
        <v>0</v>
      </c>
      <c r="CW106" s="15">
        <f t="shared" si="364"/>
        <v>0</v>
      </c>
      <c r="CX106" s="15">
        <f>CX$89</f>
        <v>0</v>
      </c>
      <c r="CY106" s="15">
        <f t="shared" si="364"/>
        <v>0</v>
      </c>
      <c r="CZ106" s="15">
        <f t="shared" si="364"/>
        <v>0</v>
      </c>
      <c r="DA106" s="15">
        <f t="shared" si="364"/>
        <v>0</v>
      </c>
      <c r="DB106" s="15">
        <f>DB$89</f>
        <v>0</v>
      </c>
      <c r="DC106" s="15">
        <f t="shared" si="364"/>
        <v>0</v>
      </c>
      <c r="DD106" s="15">
        <f t="shared" si="364"/>
        <v>0</v>
      </c>
      <c r="DE106" s="15">
        <f t="shared" si="364"/>
        <v>0</v>
      </c>
      <c r="DF106" s="15">
        <f t="shared" si="364"/>
        <v>0</v>
      </c>
      <c r="DG106" s="15">
        <f t="shared" si="364"/>
        <v>0</v>
      </c>
      <c r="DH106" s="15">
        <f t="shared" si="364"/>
        <v>0</v>
      </c>
      <c r="DI106" s="15">
        <f t="shared" si="364"/>
        <v>0</v>
      </c>
      <c r="DJ106" s="15">
        <f t="shared" si="364"/>
        <v>0</v>
      </c>
      <c r="DK106" s="15">
        <f t="shared" si="364"/>
        <v>0</v>
      </c>
      <c r="DL106" s="15">
        <f t="shared" si="364"/>
        <v>0</v>
      </c>
      <c r="DM106" s="15">
        <f t="shared" si="364"/>
        <v>0</v>
      </c>
      <c r="DN106" s="15">
        <f t="shared" si="364"/>
        <v>0</v>
      </c>
      <c r="DO106" s="15">
        <f t="shared" si="364"/>
        <v>0</v>
      </c>
      <c r="DP106" s="15">
        <f t="shared" si="364"/>
        <v>0</v>
      </c>
      <c r="DQ106" s="1"/>
      <c r="DR106" s="1"/>
      <c r="DS106" s="1"/>
      <c r="DU106" s="14">
        <f t="shared" si="299"/>
        <v>1</v>
      </c>
      <c r="DV106" s="47">
        <f t="shared" si="300"/>
        <v>0</v>
      </c>
      <c r="DW106" s="14">
        <f t="shared" si="301"/>
        <v>1</v>
      </c>
      <c r="DX106" s="14">
        <f t="shared" si="302"/>
        <v>0</v>
      </c>
      <c r="DY106" s="48">
        <f t="shared" si="303"/>
        <v>0</v>
      </c>
      <c r="DZ106" s="14">
        <f t="shared" si="304"/>
        <v>0</v>
      </c>
      <c r="EA106" s="14">
        <f t="shared" ref="EA106:EA110" si="365">COUNTIFS($B$111:$DP$111,1,$B$126:$DP$126,1,$B106:$DP106,"&gt;=1")</f>
        <v>0</v>
      </c>
      <c r="EB106" s="14">
        <f t="shared" si="305"/>
        <v>0</v>
      </c>
      <c r="EC106" s="14">
        <f t="shared" si="306"/>
        <v>0</v>
      </c>
      <c r="ED106" s="14">
        <f t="shared" si="307"/>
        <v>0</v>
      </c>
      <c r="EE106" s="14">
        <f t="shared" si="308"/>
        <v>0</v>
      </c>
      <c r="EF106" s="14">
        <f t="shared" si="309"/>
        <v>0</v>
      </c>
      <c r="EG106" s="14">
        <f t="shared" si="310"/>
        <v>0</v>
      </c>
      <c r="EH106" s="14">
        <f t="shared" si="311"/>
        <v>0</v>
      </c>
      <c r="EI106" s="14">
        <f t="shared" si="312"/>
        <v>0</v>
      </c>
      <c r="EJ106" s="14">
        <f t="shared" si="313"/>
        <v>0</v>
      </c>
      <c r="EK106" s="14">
        <f t="shared" si="314"/>
        <v>0</v>
      </c>
      <c r="EL106" s="14">
        <f t="shared" si="315"/>
        <v>0</v>
      </c>
      <c r="EM106" s="14">
        <f t="shared" si="316"/>
        <v>0</v>
      </c>
      <c r="EN106" s="14">
        <f t="shared" si="317"/>
        <v>0</v>
      </c>
      <c r="EO106" s="14">
        <f t="shared" si="318"/>
        <v>0</v>
      </c>
      <c r="EP106" s="14">
        <f t="shared" si="319"/>
        <v>0</v>
      </c>
      <c r="EQ106" s="14">
        <f t="shared" si="320"/>
        <v>0</v>
      </c>
      <c r="ER106" s="14">
        <f t="shared" si="321"/>
        <v>0</v>
      </c>
      <c r="ES106" s="14">
        <f t="shared" si="322"/>
        <v>1</v>
      </c>
      <c r="ET106" s="14">
        <f t="shared" si="323"/>
        <v>1</v>
      </c>
      <c r="EU106" s="14">
        <f t="shared" si="324"/>
        <v>1</v>
      </c>
      <c r="EV106" s="14">
        <f t="shared" si="325"/>
        <v>1</v>
      </c>
      <c r="EW106" s="14">
        <f t="shared" si="326"/>
        <v>1</v>
      </c>
      <c r="EX106" s="14">
        <f t="shared" si="327"/>
        <v>0</v>
      </c>
      <c r="EY106" s="14">
        <f t="shared" si="328"/>
        <v>1</v>
      </c>
      <c r="EZ106" s="14">
        <f t="shared" si="329"/>
        <v>1</v>
      </c>
      <c r="FA106" s="14">
        <f t="shared" si="330"/>
        <v>1</v>
      </c>
      <c r="FB106" s="14">
        <f t="shared" si="331"/>
        <v>1</v>
      </c>
      <c r="FC106" s="14">
        <f t="shared" si="332"/>
        <v>1</v>
      </c>
      <c r="FD106" s="14">
        <f t="shared" si="333"/>
        <v>1</v>
      </c>
      <c r="FE106" s="14">
        <f t="shared" si="334"/>
        <v>1</v>
      </c>
      <c r="FF106" s="14">
        <f t="shared" si="335"/>
        <v>1</v>
      </c>
      <c r="FG106" s="14">
        <f t="shared" si="336"/>
        <v>1</v>
      </c>
      <c r="FH106" s="14">
        <f t="shared" si="337"/>
        <v>0</v>
      </c>
      <c r="FI106" s="14">
        <f t="shared" si="338"/>
        <v>0</v>
      </c>
      <c r="FJ106" s="14">
        <f t="shared" si="339"/>
        <v>0</v>
      </c>
      <c r="FK106" s="14">
        <f t="shared" si="340"/>
        <v>0</v>
      </c>
      <c r="FL106" s="14">
        <f t="shared" si="341"/>
        <v>0</v>
      </c>
      <c r="FM106" s="14">
        <f t="shared" si="342"/>
        <v>0</v>
      </c>
      <c r="FN106" s="14">
        <f t="shared" si="343"/>
        <v>0</v>
      </c>
      <c r="FO106" s="14">
        <f t="shared" si="344"/>
        <v>0</v>
      </c>
      <c r="FP106" s="14">
        <f t="shared" si="345"/>
        <v>0</v>
      </c>
      <c r="FQ106" s="14">
        <f t="shared" si="346"/>
        <v>0</v>
      </c>
      <c r="FR106" s="14">
        <f t="shared" si="347"/>
        <v>0</v>
      </c>
      <c r="FS106" s="14">
        <f t="shared" si="348"/>
        <v>0</v>
      </c>
      <c r="FT106" s="14">
        <f t="shared" si="349"/>
        <v>0</v>
      </c>
      <c r="FU106" s="14">
        <f t="shared" si="350"/>
        <v>0</v>
      </c>
      <c r="FV106" s="14">
        <f t="shared" si="351"/>
        <v>0</v>
      </c>
      <c r="FW106" s="14">
        <f t="shared" si="352"/>
        <v>0</v>
      </c>
      <c r="FX106" s="14">
        <f t="shared" si="353"/>
        <v>0</v>
      </c>
      <c r="FY106" s="14">
        <f t="shared" si="354"/>
        <v>0</v>
      </c>
      <c r="FZ106" s="14">
        <f t="shared" si="355"/>
        <v>0</v>
      </c>
      <c r="GA106" s="14">
        <f t="shared" si="356"/>
        <v>0</v>
      </c>
      <c r="GB106" s="14">
        <f t="shared" si="357"/>
        <v>0</v>
      </c>
      <c r="GD106" s="14">
        <f t="shared" si="358"/>
        <v>0</v>
      </c>
      <c r="GE106" s="64"/>
      <c r="GF106" s="73" t="s">
        <v>53</v>
      </c>
      <c r="GG106" s="53">
        <f t="shared" si="359"/>
        <v>0</v>
      </c>
      <c r="GH106" s="21">
        <f t="shared" si="360"/>
        <v>0</v>
      </c>
      <c r="GI106" s="21">
        <f t="shared" si="361"/>
        <v>0</v>
      </c>
      <c r="GJ106" s="24">
        <f t="shared" si="362"/>
        <v>0</v>
      </c>
      <c r="GK106" s="64"/>
    </row>
    <row r="107" spans="1:232" ht="12.75" customHeight="1" x14ac:dyDescent="0.25">
      <c r="A107" s="41" t="s">
        <v>60</v>
      </c>
      <c r="B107" s="15">
        <f>B$88</f>
        <v>0</v>
      </c>
      <c r="C107" s="15">
        <f t="shared" ref="C107:BO107" si="366">C$88</f>
        <v>0</v>
      </c>
      <c r="D107" s="15">
        <f t="shared" si="366"/>
        <v>0</v>
      </c>
      <c r="E107" s="15">
        <f t="shared" si="366"/>
        <v>0</v>
      </c>
      <c r="F107" s="15">
        <f t="shared" si="366"/>
        <v>0</v>
      </c>
      <c r="G107" s="15">
        <f t="shared" si="366"/>
        <v>0</v>
      </c>
      <c r="H107" s="15">
        <f t="shared" si="366"/>
        <v>0</v>
      </c>
      <c r="I107" s="15">
        <f t="shared" si="366"/>
        <v>0</v>
      </c>
      <c r="J107" s="15">
        <f t="shared" si="366"/>
        <v>0</v>
      </c>
      <c r="K107" s="15">
        <f t="shared" si="366"/>
        <v>0</v>
      </c>
      <c r="L107" s="15">
        <f t="shared" si="366"/>
        <v>0</v>
      </c>
      <c r="M107" s="15">
        <f t="shared" si="366"/>
        <v>0</v>
      </c>
      <c r="N107" s="15">
        <f t="shared" si="366"/>
        <v>0</v>
      </c>
      <c r="O107" s="15">
        <f t="shared" si="366"/>
        <v>2</v>
      </c>
      <c r="P107" s="15">
        <f t="shared" si="366"/>
        <v>2</v>
      </c>
      <c r="Q107" s="15">
        <f t="shared" si="366"/>
        <v>1</v>
      </c>
      <c r="R107" s="15">
        <f t="shared" si="366"/>
        <v>0</v>
      </c>
      <c r="S107" s="15">
        <f t="shared" si="366"/>
        <v>2</v>
      </c>
      <c r="T107" s="15">
        <f t="shared" si="366"/>
        <v>0</v>
      </c>
      <c r="U107" s="15">
        <f t="shared" si="366"/>
        <v>2</v>
      </c>
      <c r="V107" s="15">
        <f t="shared" si="366"/>
        <v>0</v>
      </c>
      <c r="W107" s="15">
        <f t="shared" si="366"/>
        <v>2</v>
      </c>
      <c r="X107" s="15">
        <f>X$88</f>
        <v>2</v>
      </c>
      <c r="Y107" s="15">
        <f>Y$88</f>
        <v>2</v>
      </c>
      <c r="Z107" s="15">
        <f t="shared" si="366"/>
        <v>0</v>
      </c>
      <c r="AA107" s="15">
        <f t="shared" si="366"/>
        <v>0</v>
      </c>
      <c r="AB107" s="15">
        <f t="shared" si="366"/>
        <v>2</v>
      </c>
      <c r="AC107" s="15">
        <f t="shared" si="366"/>
        <v>2</v>
      </c>
      <c r="AD107" s="15">
        <f t="shared" si="366"/>
        <v>0</v>
      </c>
      <c r="AE107" s="15">
        <f t="shared" si="366"/>
        <v>0</v>
      </c>
      <c r="AF107" s="15">
        <f t="shared" si="366"/>
        <v>0</v>
      </c>
      <c r="AG107" s="15">
        <f t="shared" si="366"/>
        <v>0</v>
      </c>
      <c r="AH107" s="15">
        <f t="shared" si="366"/>
        <v>0</v>
      </c>
      <c r="AI107" s="15">
        <f t="shared" si="366"/>
        <v>0</v>
      </c>
      <c r="AJ107" s="15">
        <f t="shared" si="366"/>
        <v>0</v>
      </c>
      <c r="AK107" s="15">
        <f t="shared" si="366"/>
        <v>0</v>
      </c>
      <c r="AL107" s="15">
        <f t="shared" si="366"/>
        <v>0</v>
      </c>
      <c r="AM107" s="15">
        <f t="shared" si="366"/>
        <v>0</v>
      </c>
      <c r="AN107" s="15">
        <f t="shared" si="366"/>
        <v>2</v>
      </c>
      <c r="AO107" s="15">
        <f t="shared" si="366"/>
        <v>2</v>
      </c>
      <c r="AP107" s="15">
        <f t="shared" si="366"/>
        <v>2</v>
      </c>
      <c r="AQ107" s="15">
        <f t="shared" si="366"/>
        <v>0</v>
      </c>
      <c r="AR107" s="15">
        <f t="shared" si="366"/>
        <v>0</v>
      </c>
      <c r="AS107" s="15">
        <f t="shared" si="366"/>
        <v>0</v>
      </c>
      <c r="AT107" s="15">
        <f t="shared" si="366"/>
        <v>0</v>
      </c>
      <c r="AU107" s="15">
        <f t="shared" si="366"/>
        <v>0</v>
      </c>
      <c r="AV107" s="15">
        <f t="shared" si="366"/>
        <v>0</v>
      </c>
      <c r="AW107" s="15">
        <f t="shared" si="366"/>
        <v>2</v>
      </c>
      <c r="AX107" s="15">
        <f t="shared" si="366"/>
        <v>1</v>
      </c>
      <c r="AY107" s="15">
        <f t="shared" si="366"/>
        <v>0</v>
      </c>
      <c r="AZ107" s="15">
        <f t="shared" si="366"/>
        <v>0</v>
      </c>
      <c r="BA107" s="15">
        <f t="shared" si="366"/>
        <v>0</v>
      </c>
      <c r="BB107" s="15">
        <f t="shared" si="366"/>
        <v>0</v>
      </c>
      <c r="BC107" s="15">
        <f t="shared" si="366"/>
        <v>0</v>
      </c>
      <c r="BD107" s="15">
        <f t="shared" si="366"/>
        <v>0</v>
      </c>
      <c r="BE107" s="15">
        <f t="shared" si="366"/>
        <v>0</v>
      </c>
      <c r="BF107" s="15">
        <f t="shared" si="366"/>
        <v>0</v>
      </c>
      <c r="BG107" s="15">
        <f t="shared" si="366"/>
        <v>0</v>
      </c>
      <c r="BH107" s="15">
        <f t="shared" si="366"/>
        <v>0</v>
      </c>
      <c r="BI107" s="15">
        <f t="shared" si="366"/>
        <v>0</v>
      </c>
      <c r="BJ107" s="15">
        <f t="shared" si="366"/>
        <v>2</v>
      </c>
      <c r="BK107" s="15">
        <f t="shared" si="366"/>
        <v>1</v>
      </c>
      <c r="BL107" s="15">
        <f t="shared" si="366"/>
        <v>0</v>
      </c>
      <c r="BM107" s="15">
        <f t="shared" si="366"/>
        <v>0</v>
      </c>
      <c r="BN107" s="15">
        <f t="shared" si="366"/>
        <v>0</v>
      </c>
      <c r="BO107" s="15">
        <f t="shared" si="366"/>
        <v>0</v>
      </c>
      <c r="BP107" s="15">
        <f t="shared" ref="BP107:DP107" si="367">BP$88</f>
        <v>2</v>
      </c>
      <c r="BQ107" s="15">
        <f t="shared" si="367"/>
        <v>2</v>
      </c>
      <c r="BR107" s="15">
        <f t="shared" si="367"/>
        <v>0</v>
      </c>
      <c r="BS107" s="15">
        <f t="shared" si="367"/>
        <v>0</v>
      </c>
      <c r="BT107" s="15">
        <f t="shared" si="367"/>
        <v>0</v>
      </c>
      <c r="BU107" s="15">
        <f t="shared" si="367"/>
        <v>0</v>
      </c>
      <c r="BV107" s="15">
        <f t="shared" si="367"/>
        <v>0</v>
      </c>
      <c r="BW107" s="15">
        <f t="shared" si="367"/>
        <v>1</v>
      </c>
      <c r="BX107" s="15">
        <f t="shared" si="367"/>
        <v>2</v>
      </c>
      <c r="BY107" s="15">
        <f t="shared" si="367"/>
        <v>0</v>
      </c>
      <c r="BZ107" s="15">
        <f t="shared" si="367"/>
        <v>0</v>
      </c>
      <c r="CA107" s="15">
        <f t="shared" si="367"/>
        <v>0</v>
      </c>
      <c r="CB107" s="15">
        <f t="shared" si="367"/>
        <v>2</v>
      </c>
      <c r="CC107" s="15">
        <f t="shared" si="367"/>
        <v>2</v>
      </c>
      <c r="CD107" s="15">
        <f t="shared" si="367"/>
        <v>0</v>
      </c>
      <c r="CE107" s="15">
        <f t="shared" si="367"/>
        <v>2</v>
      </c>
      <c r="CF107" s="15">
        <f t="shared" si="367"/>
        <v>0</v>
      </c>
      <c r="CG107" s="15">
        <f t="shared" si="367"/>
        <v>0</v>
      </c>
      <c r="CH107" s="15">
        <f t="shared" si="367"/>
        <v>0</v>
      </c>
      <c r="CI107" s="15">
        <f t="shared" si="367"/>
        <v>0</v>
      </c>
      <c r="CJ107" s="15">
        <f t="shared" si="367"/>
        <v>1</v>
      </c>
      <c r="CK107" s="15">
        <f t="shared" si="367"/>
        <v>1</v>
      </c>
      <c r="CL107" s="15">
        <f t="shared" si="367"/>
        <v>2</v>
      </c>
      <c r="CM107" s="15">
        <f t="shared" si="367"/>
        <v>0</v>
      </c>
      <c r="CN107" s="15">
        <f t="shared" si="367"/>
        <v>2</v>
      </c>
      <c r="CO107" s="15">
        <f t="shared" si="367"/>
        <v>0</v>
      </c>
      <c r="CP107" s="15">
        <f t="shared" si="367"/>
        <v>2</v>
      </c>
      <c r="CQ107" s="15">
        <f t="shared" si="367"/>
        <v>0</v>
      </c>
      <c r="CR107" s="15">
        <f t="shared" si="367"/>
        <v>0</v>
      </c>
      <c r="CS107" s="15">
        <f t="shared" si="367"/>
        <v>2</v>
      </c>
      <c r="CT107" s="15">
        <f t="shared" si="367"/>
        <v>0</v>
      </c>
      <c r="CU107" s="15">
        <f t="shared" si="367"/>
        <v>1</v>
      </c>
      <c r="CV107" s="15">
        <f t="shared" si="367"/>
        <v>2</v>
      </c>
      <c r="CW107" s="15">
        <f t="shared" si="367"/>
        <v>2</v>
      </c>
      <c r="CX107" s="15">
        <f>CX$88</f>
        <v>0</v>
      </c>
      <c r="CY107" s="15">
        <f t="shared" si="367"/>
        <v>2</v>
      </c>
      <c r="CZ107" s="15">
        <f t="shared" si="367"/>
        <v>0</v>
      </c>
      <c r="DA107" s="15">
        <f t="shared" si="367"/>
        <v>0</v>
      </c>
      <c r="DB107" s="15">
        <f>DB$88</f>
        <v>0</v>
      </c>
      <c r="DC107" s="15">
        <f t="shared" si="367"/>
        <v>2</v>
      </c>
      <c r="DD107" s="15">
        <f t="shared" si="367"/>
        <v>2</v>
      </c>
      <c r="DE107" s="15">
        <f t="shared" si="367"/>
        <v>1</v>
      </c>
      <c r="DF107" s="15">
        <f t="shared" si="367"/>
        <v>1</v>
      </c>
      <c r="DG107" s="15">
        <f t="shared" si="367"/>
        <v>1</v>
      </c>
      <c r="DH107" s="15">
        <f t="shared" si="367"/>
        <v>2</v>
      </c>
      <c r="DI107" s="15">
        <f t="shared" si="367"/>
        <v>2</v>
      </c>
      <c r="DJ107" s="15">
        <f t="shared" si="367"/>
        <v>1</v>
      </c>
      <c r="DK107" s="15">
        <f t="shared" si="367"/>
        <v>0</v>
      </c>
      <c r="DL107" s="15">
        <f t="shared" si="367"/>
        <v>0</v>
      </c>
      <c r="DM107" s="15">
        <f t="shared" si="367"/>
        <v>0</v>
      </c>
      <c r="DN107" s="15">
        <f t="shared" si="367"/>
        <v>0</v>
      </c>
      <c r="DO107" s="15">
        <f t="shared" si="367"/>
        <v>1</v>
      </c>
      <c r="DP107" s="15">
        <f t="shared" si="367"/>
        <v>1</v>
      </c>
      <c r="DQ107" s="1"/>
      <c r="DR107" s="1"/>
      <c r="DS107" s="1"/>
      <c r="DU107" s="14">
        <f t="shared" si="299"/>
        <v>29</v>
      </c>
      <c r="DV107" s="47">
        <f t="shared" si="300"/>
        <v>15</v>
      </c>
      <c r="DW107" s="14">
        <f t="shared" si="301"/>
        <v>12</v>
      </c>
      <c r="DX107" s="14">
        <f t="shared" si="302"/>
        <v>8</v>
      </c>
      <c r="DY107" s="48">
        <f t="shared" si="303"/>
        <v>11</v>
      </c>
      <c r="DZ107" s="14">
        <f t="shared" si="304"/>
        <v>6</v>
      </c>
      <c r="EA107" s="14">
        <f t="shared" si="365"/>
        <v>5</v>
      </c>
      <c r="EB107" s="14">
        <f t="shared" si="305"/>
        <v>9</v>
      </c>
      <c r="EC107" s="14">
        <f t="shared" si="306"/>
        <v>3</v>
      </c>
      <c r="ED107" s="14">
        <f t="shared" si="307"/>
        <v>5</v>
      </c>
      <c r="EE107" s="14">
        <f t="shared" si="308"/>
        <v>2</v>
      </c>
      <c r="EF107" s="14">
        <f t="shared" si="309"/>
        <v>10</v>
      </c>
      <c r="EG107" s="14">
        <f t="shared" si="310"/>
        <v>3</v>
      </c>
      <c r="EH107" s="14">
        <f t="shared" si="311"/>
        <v>3</v>
      </c>
      <c r="EI107" s="14">
        <f t="shared" si="312"/>
        <v>4</v>
      </c>
      <c r="EJ107" s="14">
        <f t="shared" si="313"/>
        <v>3</v>
      </c>
      <c r="EK107" s="14">
        <f t="shared" si="314"/>
        <v>5</v>
      </c>
      <c r="EL107" s="14">
        <f t="shared" si="315"/>
        <v>5</v>
      </c>
      <c r="EM107" s="14">
        <f t="shared" si="316"/>
        <v>2</v>
      </c>
      <c r="EN107" s="14">
        <f t="shared" si="317"/>
        <v>6</v>
      </c>
      <c r="EO107" s="14">
        <f t="shared" si="318"/>
        <v>5</v>
      </c>
      <c r="EP107" s="14">
        <f t="shared" si="319"/>
        <v>2</v>
      </c>
      <c r="EQ107" s="14">
        <f t="shared" si="320"/>
        <v>2</v>
      </c>
      <c r="ER107" s="14">
        <f t="shared" si="321"/>
        <v>2</v>
      </c>
      <c r="ES107" s="14">
        <f t="shared" si="322"/>
        <v>6</v>
      </c>
      <c r="ET107" s="14">
        <f t="shared" si="323"/>
        <v>8</v>
      </c>
      <c r="EU107" s="14">
        <f t="shared" si="324"/>
        <v>7</v>
      </c>
      <c r="EV107" s="14">
        <f t="shared" si="325"/>
        <v>4</v>
      </c>
      <c r="EW107" s="14">
        <f t="shared" si="326"/>
        <v>2</v>
      </c>
      <c r="EX107" s="14">
        <f t="shared" si="327"/>
        <v>3</v>
      </c>
      <c r="EY107" s="14">
        <f t="shared" si="328"/>
        <v>2</v>
      </c>
      <c r="EZ107" s="14">
        <f t="shared" si="329"/>
        <v>5</v>
      </c>
      <c r="FA107" s="14">
        <f t="shared" si="330"/>
        <v>6</v>
      </c>
      <c r="FB107" s="14">
        <f t="shared" si="331"/>
        <v>7</v>
      </c>
      <c r="FC107" s="14">
        <f t="shared" si="332"/>
        <v>5</v>
      </c>
      <c r="FD107" s="14">
        <f t="shared" si="333"/>
        <v>5</v>
      </c>
      <c r="FE107" s="14">
        <f t="shared" si="334"/>
        <v>6</v>
      </c>
      <c r="FF107" s="14">
        <f t="shared" si="335"/>
        <v>7</v>
      </c>
      <c r="FG107" s="14">
        <f t="shared" si="336"/>
        <v>6</v>
      </c>
      <c r="FH107" s="14">
        <f t="shared" si="337"/>
        <v>1</v>
      </c>
      <c r="FI107" s="14">
        <f t="shared" si="338"/>
        <v>0</v>
      </c>
      <c r="FJ107" s="14">
        <f t="shared" si="339"/>
        <v>2</v>
      </c>
      <c r="FK107" s="14">
        <f t="shared" si="340"/>
        <v>5</v>
      </c>
      <c r="FL107" s="14">
        <f t="shared" si="341"/>
        <v>4</v>
      </c>
      <c r="FM107" s="14">
        <f t="shared" si="342"/>
        <v>7</v>
      </c>
      <c r="FN107" s="14">
        <f t="shared" si="343"/>
        <v>1</v>
      </c>
      <c r="FO107" s="14">
        <f t="shared" si="344"/>
        <v>4</v>
      </c>
      <c r="FP107" s="14">
        <f t="shared" si="345"/>
        <v>1</v>
      </c>
      <c r="FQ107" s="14">
        <f t="shared" si="346"/>
        <v>2</v>
      </c>
      <c r="FR107" s="14">
        <f t="shared" si="347"/>
        <v>1</v>
      </c>
      <c r="FS107" s="14">
        <f t="shared" si="348"/>
        <v>2</v>
      </c>
      <c r="FT107" s="14">
        <f t="shared" si="349"/>
        <v>6</v>
      </c>
      <c r="FU107" s="14">
        <f t="shared" si="350"/>
        <v>2</v>
      </c>
      <c r="FV107" s="14">
        <f t="shared" si="351"/>
        <v>4</v>
      </c>
      <c r="FW107" s="14">
        <f t="shared" si="352"/>
        <v>2</v>
      </c>
      <c r="FX107" s="14">
        <f t="shared" si="353"/>
        <v>2</v>
      </c>
      <c r="FY107" s="14">
        <f t="shared" si="354"/>
        <v>3</v>
      </c>
      <c r="FZ107" s="14">
        <f t="shared" si="355"/>
        <v>1</v>
      </c>
      <c r="GA107" s="14">
        <f t="shared" si="356"/>
        <v>0</v>
      </c>
      <c r="GB107" s="14">
        <f t="shared" si="357"/>
        <v>1</v>
      </c>
      <c r="GD107" s="14">
        <f t="shared" si="358"/>
        <v>18</v>
      </c>
      <c r="GE107" s="64"/>
      <c r="GG107" s="53">
        <f t="shared" si="359"/>
        <v>10</v>
      </c>
      <c r="GH107" s="21">
        <f t="shared" si="360"/>
        <v>8</v>
      </c>
      <c r="GI107" s="21">
        <f t="shared" si="361"/>
        <v>4</v>
      </c>
      <c r="GJ107" s="24">
        <f t="shared" si="362"/>
        <v>5</v>
      </c>
      <c r="GK107" s="64"/>
    </row>
    <row r="108" spans="1:232" ht="15" customHeight="1" x14ac:dyDescent="0.25">
      <c r="A108" s="41" t="s">
        <v>19</v>
      </c>
      <c r="B108" s="15">
        <f>MAX(B$90,B$91)</f>
        <v>0</v>
      </c>
      <c r="C108" s="15">
        <f t="shared" ref="C108:BO108" si="368">MAX(C$90,C$91)</f>
        <v>0</v>
      </c>
      <c r="D108" s="15">
        <f t="shared" si="368"/>
        <v>0</v>
      </c>
      <c r="E108" s="15">
        <f t="shared" si="368"/>
        <v>0</v>
      </c>
      <c r="F108" s="15">
        <f t="shared" si="368"/>
        <v>0</v>
      </c>
      <c r="G108" s="15">
        <f t="shared" si="368"/>
        <v>0</v>
      </c>
      <c r="H108" s="15">
        <f t="shared" si="368"/>
        <v>0</v>
      </c>
      <c r="I108" s="15">
        <f t="shared" si="368"/>
        <v>0</v>
      </c>
      <c r="J108" s="15">
        <f t="shared" si="368"/>
        <v>0</v>
      </c>
      <c r="K108" s="15">
        <f t="shared" si="368"/>
        <v>0</v>
      </c>
      <c r="L108" s="15">
        <f t="shared" si="368"/>
        <v>1</v>
      </c>
      <c r="M108" s="15">
        <f t="shared" si="368"/>
        <v>0</v>
      </c>
      <c r="N108" s="15">
        <f t="shared" si="368"/>
        <v>0</v>
      </c>
      <c r="O108" s="15">
        <f t="shared" si="368"/>
        <v>0</v>
      </c>
      <c r="P108" s="15">
        <f t="shared" si="368"/>
        <v>0</v>
      </c>
      <c r="Q108" s="15">
        <f t="shared" si="368"/>
        <v>0</v>
      </c>
      <c r="R108" s="15">
        <f t="shared" si="368"/>
        <v>0</v>
      </c>
      <c r="S108" s="15">
        <f t="shared" si="368"/>
        <v>0</v>
      </c>
      <c r="T108" s="15">
        <f t="shared" si="368"/>
        <v>0</v>
      </c>
      <c r="U108" s="15">
        <f t="shared" si="368"/>
        <v>0</v>
      </c>
      <c r="V108" s="15">
        <f t="shared" si="368"/>
        <v>0</v>
      </c>
      <c r="W108" s="15">
        <f t="shared" si="368"/>
        <v>0</v>
      </c>
      <c r="X108" s="15">
        <f>MAX(X$90,X$91)</f>
        <v>0</v>
      </c>
      <c r="Y108" s="15">
        <f>MAX(Y$90,Y$91)</f>
        <v>0</v>
      </c>
      <c r="Z108" s="15">
        <f t="shared" si="368"/>
        <v>0</v>
      </c>
      <c r="AA108" s="15">
        <f t="shared" si="368"/>
        <v>0</v>
      </c>
      <c r="AB108" s="15">
        <f t="shared" si="368"/>
        <v>0</v>
      </c>
      <c r="AC108" s="15">
        <f t="shared" si="368"/>
        <v>0</v>
      </c>
      <c r="AD108" s="15">
        <f t="shared" si="368"/>
        <v>0</v>
      </c>
      <c r="AE108" s="15">
        <f t="shared" si="368"/>
        <v>0</v>
      </c>
      <c r="AF108" s="15">
        <f t="shared" si="368"/>
        <v>0</v>
      </c>
      <c r="AG108" s="15">
        <f t="shared" si="368"/>
        <v>0</v>
      </c>
      <c r="AH108" s="15">
        <f t="shared" si="368"/>
        <v>0</v>
      </c>
      <c r="AI108" s="15">
        <f t="shared" si="368"/>
        <v>0</v>
      </c>
      <c r="AJ108" s="15">
        <f t="shared" si="368"/>
        <v>0</v>
      </c>
      <c r="AK108" s="15">
        <f t="shared" si="368"/>
        <v>0</v>
      </c>
      <c r="AL108" s="15">
        <f t="shared" si="368"/>
        <v>0</v>
      </c>
      <c r="AM108" s="15">
        <f t="shared" si="368"/>
        <v>0</v>
      </c>
      <c r="AN108" s="15">
        <f t="shared" si="368"/>
        <v>0</v>
      </c>
      <c r="AO108" s="15">
        <f t="shared" si="368"/>
        <v>0</v>
      </c>
      <c r="AP108" s="15">
        <f t="shared" si="368"/>
        <v>0</v>
      </c>
      <c r="AQ108" s="15">
        <f t="shared" si="368"/>
        <v>0</v>
      </c>
      <c r="AR108" s="15">
        <f t="shared" si="368"/>
        <v>0</v>
      </c>
      <c r="AS108" s="15">
        <f t="shared" si="368"/>
        <v>0</v>
      </c>
      <c r="AT108" s="15">
        <f t="shared" si="368"/>
        <v>0</v>
      </c>
      <c r="AU108" s="15">
        <f t="shared" si="368"/>
        <v>2</v>
      </c>
      <c r="AV108" s="15">
        <f t="shared" si="368"/>
        <v>1</v>
      </c>
      <c r="AW108" s="15">
        <f t="shared" si="368"/>
        <v>0</v>
      </c>
      <c r="AX108" s="15">
        <f t="shared" si="368"/>
        <v>0</v>
      </c>
      <c r="AY108" s="15">
        <f t="shared" si="368"/>
        <v>0</v>
      </c>
      <c r="AZ108" s="15">
        <f t="shared" si="368"/>
        <v>0</v>
      </c>
      <c r="BA108" s="15">
        <f t="shared" si="368"/>
        <v>0</v>
      </c>
      <c r="BB108" s="15">
        <f t="shared" si="368"/>
        <v>0</v>
      </c>
      <c r="BC108" s="15">
        <f t="shared" si="368"/>
        <v>0</v>
      </c>
      <c r="BD108" s="15">
        <f t="shared" si="368"/>
        <v>0</v>
      </c>
      <c r="BE108" s="15">
        <f t="shared" si="368"/>
        <v>0</v>
      </c>
      <c r="BF108" s="15">
        <f t="shared" si="368"/>
        <v>0</v>
      </c>
      <c r="BG108" s="15">
        <f t="shared" si="368"/>
        <v>0</v>
      </c>
      <c r="BH108" s="15">
        <f t="shared" si="368"/>
        <v>0</v>
      </c>
      <c r="BI108" s="15">
        <f t="shared" si="368"/>
        <v>0</v>
      </c>
      <c r="BJ108" s="15">
        <f t="shared" si="368"/>
        <v>0</v>
      </c>
      <c r="BK108" s="15">
        <f t="shared" si="368"/>
        <v>0</v>
      </c>
      <c r="BL108" s="15">
        <f t="shared" si="368"/>
        <v>0</v>
      </c>
      <c r="BM108" s="15">
        <f t="shared" si="368"/>
        <v>0</v>
      </c>
      <c r="BN108" s="15">
        <f t="shared" si="368"/>
        <v>0</v>
      </c>
      <c r="BO108" s="15">
        <f t="shared" si="368"/>
        <v>0</v>
      </c>
      <c r="BP108" s="15">
        <f t="shared" ref="BP108:DP108" si="369">MAX(BP$90,BP$91)</f>
        <v>0</v>
      </c>
      <c r="BQ108" s="15">
        <f t="shared" si="369"/>
        <v>0</v>
      </c>
      <c r="BR108" s="15">
        <f t="shared" si="369"/>
        <v>0</v>
      </c>
      <c r="BS108" s="15">
        <f t="shared" si="369"/>
        <v>0</v>
      </c>
      <c r="BT108" s="15">
        <f t="shared" si="369"/>
        <v>0</v>
      </c>
      <c r="BU108" s="15">
        <f t="shared" si="369"/>
        <v>0</v>
      </c>
      <c r="BV108" s="15">
        <f t="shared" si="369"/>
        <v>0</v>
      </c>
      <c r="BW108" s="15">
        <f t="shared" si="369"/>
        <v>0</v>
      </c>
      <c r="BX108" s="15">
        <f t="shared" si="369"/>
        <v>0</v>
      </c>
      <c r="BY108" s="15">
        <f t="shared" si="369"/>
        <v>1</v>
      </c>
      <c r="BZ108" s="15">
        <f t="shared" si="369"/>
        <v>2</v>
      </c>
      <c r="CA108" s="15">
        <f t="shared" si="369"/>
        <v>0</v>
      </c>
      <c r="CB108" s="15">
        <f t="shared" si="369"/>
        <v>0</v>
      </c>
      <c r="CC108" s="15">
        <f t="shared" si="369"/>
        <v>0</v>
      </c>
      <c r="CD108" s="15">
        <f t="shared" si="369"/>
        <v>0</v>
      </c>
      <c r="CE108" s="15">
        <f t="shared" si="369"/>
        <v>0</v>
      </c>
      <c r="CF108" s="15">
        <f t="shared" si="369"/>
        <v>0</v>
      </c>
      <c r="CG108" s="15">
        <f t="shared" si="369"/>
        <v>0</v>
      </c>
      <c r="CH108" s="15">
        <f t="shared" si="369"/>
        <v>0</v>
      </c>
      <c r="CI108" s="15">
        <f t="shared" si="369"/>
        <v>0</v>
      </c>
      <c r="CJ108" s="15">
        <f t="shared" si="369"/>
        <v>0</v>
      </c>
      <c r="CK108" s="15">
        <f t="shared" si="369"/>
        <v>0</v>
      </c>
      <c r="CL108" s="15">
        <f t="shared" si="369"/>
        <v>0</v>
      </c>
      <c r="CM108" s="15">
        <f t="shared" si="369"/>
        <v>0</v>
      </c>
      <c r="CN108" s="15">
        <f t="shared" si="369"/>
        <v>0</v>
      </c>
      <c r="CO108" s="15">
        <f t="shared" si="369"/>
        <v>0</v>
      </c>
      <c r="CP108" s="15">
        <f t="shared" si="369"/>
        <v>0</v>
      </c>
      <c r="CQ108" s="15">
        <f t="shared" si="369"/>
        <v>0</v>
      </c>
      <c r="CR108" s="15">
        <f t="shared" si="369"/>
        <v>0</v>
      </c>
      <c r="CS108" s="15">
        <f t="shared" si="369"/>
        <v>0</v>
      </c>
      <c r="CT108" s="15">
        <f t="shared" si="369"/>
        <v>0</v>
      </c>
      <c r="CU108" s="15">
        <f t="shared" si="369"/>
        <v>0</v>
      </c>
      <c r="CV108" s="15">
        <f t="shared" si="369"/>
        <v>0</v>
      </c>
      <c r="CW108" s="15">
        <f t="shared" si="369"/>
        <v>0</v>
      </c>
      <c r="CX108" s="15">
        <f>MAX(CX$90,CX$91)</f>
        <v>0</v>
      </c>
      <c r="CY108" s="15">
        <f t="shared" si="369"/>
        <v>0</v>
      </c>
      <c r="CZ108" s="15">
        <f t="shared" si="369"/>
        <v>0</v>
      </c>
      <c r="DA108" s="15">
        <f t="shared" si="369"/>
        <v>0</v>
      </c>
      <c r="DB108" s="15">
        <f>MAX(DB$90,DB$91)</f>
        <v>0</v>
      </c>
      <c r="DC108" s="15">
        <f t="shared" si="369"/>
        <v>0</v>
      </c>
      <c r="DD108" s="15">
        <f t="shared" si="369"/>
        <v>0</v>
      </c>
      <c r="DE108" s="15">
        <f t="shared" si="369"/>
        <v>0</v>
      </c>
      <c r="DF108" s="15">
        <f t="shared" si="369"/>
        <v>0</v>
      </c>
      <c r="DG108" s="15">
        <f t="shared" si="369"/>
        <v>0</v>
      </c>
      <c r="DH108" s="15">
        <f t="shared" si="369"/>
        <v>0</v>
      </c>
      <c r="DI108" s="15">
        <f t="shared" si="369"/>
        <v>0</v>
      </c>
      <c r="DJ108" s="15">
        <f t="shared" si="369"/>
        <v>0</v>
      </c>
      <c r="DK108" s="15">
        <f t="shared" si="369"/>
        <v>1</v>
      </c>
      <c r="DL108" s="15">
        <f t="shared" si="369"/>
        <v>0</v>
      </c>
      <c r="DM108" s="15">
        <f t="shared" si="369"/>
        <v>0</v>
      </c>
      <c r="DN108" s="15">
        <f t="shared" si="369"/>
        <v>0</v>
      </c>
      <c r="DO108" s="15">
        <f t="shared" si="369"/>
        <v>0</v>
      </c>
      <c r="DP108" s="15">
        <f t="shared" si="369"/>
        <v>0</v>
      </c>
      <c r="DQ108" s="1"/>
      <c r="DR108" s="1"/>
      <c r="DS108" s="1"/>
      <c r="DU108" s="14">
        <f t="shared" si="299"/>
        <v>4</v>
      </c>
      <c r="DV108" s="47">
        <f t="shared" si="300"/>
        <v>0</v>
      </c>
      <c r="DW108" s="14">
        <f t="shared" si="301"/>
        <v>3</v>
      </c>
      <c r="DX108" s="14">
        <f t="shared" si="302"/>
        <v>1</v>
      </c>
      <c r="DY108" s="48">
        <f t="shared" si="303"/>
        <v>0</v>
      </c>
      <c r="DZ108" s="14">
        <f t="shared" si="304"/>
        <v>0</v>
      </c>
      <c r="EA108" s="14">
        <f t="shared" si="365"/>
        <v>0</v>
      </c>
      <c r="EB108" s="14">
        <f t="shared" si="305"/>
        <v>0</v>
      </c>
      <c r="EC108" s="14">
        <f t="shared" si="306"/>
        <v>0</v>
      </c>
      <c r="ED108" s="14">
        <f t="shared" si="307"/>
        <v>0</v>
      </c>
      <c r="EE108" s="14">
        <f t="shared" si="308"/>
        <v>0</v>
      </c>
      <c r="EF108" s="14">
        <f t="shared" si="309"/>
        <v>0</v>
      </c>
      <c r="EG108" s="14">
        <f t="shared" si="310"/>
        <v>0</v>
      </c>
      <c r="EH108" s="14">
        <f t="shared" si="311"/>
        <v>0</v>
      </c>
      <c r="EI108" s="14">
        <f t="shared" si="312"/>
        <v>0</v>
      </c>
      <c r="EJ108" s="14">
        <f t="shared" si="313"/>
        <v>0</v>
      </c>
      <c r="EK108" s="14">
        <f t="shared" si="314"/>
        <v>0</v>
      </c>
      <c r="EL108" s="14">
        <f t="shared" si="315"/>
        <v>0</v>
      </c>
      <c r="EM108" s="14">
        <f t="shared" si="316"/>
        <v>0</v>
      </c>
      <c r="EN108" s="14">
        <f t="shared" si="317"/>
        <v>0</v>
      </c>
      <c r="EO108" s="14">
        <f t="shared" si="318"/>
        <v>0</v>
      </c>
      <c r="EP108" s="14">
        <f t="shared" si="319"/>
        <v>2</v>
      </c>
      <c r="EQ108" s="14">
        <f t="shared" si="320"/>
        <v>2</v>
      </c>
      <c r="ER108" s="14">
        <f t="shared" si="321"/>
        <v>0</v>
      </c>
      <c r="ES108" s="14">
        <f t="shared" si="322"/>
        <v>1</v>
      </c>
      <c r="ET108" s="14">
        <f t="shared" si="323"/>
        <v>2</v>
      </c>
      <c r="EU108" s="14">
        <f t="shared" si="324"/>
        <v>1</v>
      </c>
      <c r="EV108" s="14">
        <f t="shared" si="325"/>
        <v>0</v>
      </c>
      <c r="EW108" s="14">
        <f t="shared" si="326"/>
        <v>1</v>
      </c>
      <c r="EX108" s="14">
        <f t="shared" si="327"/>
        <v>0</v>
      </c>
      <c r="EY108" s="14">
        <f t="shared" si="328"/>
        <v>0</v>
      </c>
      <c r="EZ108" s="14">
        <f t="shared" si="329"/>
        <v>2</v>
      </c>
      <c r="FA108" s="14">
        <f t="shared" si="330"/>
        <v>2</v>
      </c>
      <c r="FB108" s="14">
        <f t="shared" si="331"/>
        <v>2</v>
      </c>
      <c r="FC108" s="14">
        <f t="shared" si="332"/>
        <v>2</v>
      </c>
      <c r="FD108" s="14">
        <f t="shared" si="333"/>
        <v>2</v>
      </c>
      <c r="FE108" s="14">
        <f t="shared" si="334"/>
        <v>2</v>
      </c>
      <c r="FF108" s="14">
        <f t="shared" si="335"/>
        <v>2</v>
      </c>
      <c r="FG108" s="14">
        <f t="shared" si="336"/>
        <v>2</v>
      </c>
      <c r="FH108" s="14">
        <f t="shared" si="337"/>
        <v>0</v>
      </c>
      <c r="FI108" s="14">
        <f t="shared" si="338"/>
        <v>0</v>
      </c>
      <c r="FJ108" s="14">
        <f t="shared" si="339"/>
        <v>0</v>
      </c>
      <c r="FK108" s="14">
        <f t="shared" si="340"/>
        <v>0</v>
      </c>
      <c r="FL108" s="14">
        <f t="shared" si="341"/>
        <v>0</v>
      </c>
      <c r="FM108" s="14">
        <f t="shared" si="342"/>
        <v>1</v>
      </c>
      <c r="FN108" s="14">
        <f t="shared" si="343"/>
        <v>0</v>
      </c>
      <c r="FO108" s="14">
        <f t="shared" si="344"/>
        <v>0</v>
      </c>
      <c r="FP108" s="14">
        <f t="shared" si="345"/>
        <v>0</v>
      </c>
      <c r="FQ108" s="14">
        <f t="shared" si="346"/>
        <v>0</v>
      </c>
      <c r="FR108" s="14">
        <f t="shared" si="347"/>
        <v>0</v>
      </c>
      <c r="FS108" s="14">
        <f t="shared" si="348"/>
        <v>0</v>
      </c>
      <c r="FT108" s="14">
        <f t="shared" si="349"/>
        <v>0</v>
      </c>
      <c r="FU108" s="14">
        <f t="shared" si="350"/>
        <v>0</v>
      </c>
      <c r="FV108" s="14">
        <f t="shared" si="351"/>
        <v>0</v>
      </c>
      <c r="FW108" s="14">
        <f t="shared" si="352"/>
        <v>0</v>
      </c>
      <c r="FX108" s="14">
        <f t="shared" si="353"/>
        <v>0</v>
      </c>
      <c r="FY108" s="14">
        <f t="shared" si="354"/>
        <v>0</v>
      </c>
      <c r="FZ108" s="14">
        <f t="shared" si="355"/>
        <v>0</v>
      </c>
      <c r="GA108" s="14">
        <f t="shared" si="356"/>
        <v>0</v>
      </c>
      <c r="GB108" s="14">
        <f t="shared" si="357"/>
        <v>0</v>
      </c>
      <c r="GD108" s="14">
        <f t="shared" si="358"/>
        <v>2</v>
      </c>
      <c r="GE108" s="64"/>
      <c r="GG108" s="53">
        <f t="shared" si="359"/>
        <v>0</v>
      </c>
      <c r="GH108" s="21">
        <f t="shared" si="360"/>
        <v>1</v>
      </c>
      <c r="GI108" s="21">
        <f t="shared" si="361"/>
        <v>1</v>
      </c>
      <c r="GJ108" s="24">
        <f t="shared" si="362"/>
        <v>0</v>
      </c>
      <c r="GK108" s="64"/>
    </row>
    <row r="109" spans="1:232" ht="13.5" customHeight="1" x14ac:dyDescent="0.25">
      <c r="A109" s="41" t="s">
        <v>43</v>
      </c>
      <c r="B109" s="15">
        <f>B$92</f>
        <v>0</v>
      </c>
      <c r="C109" s="15">
        <f t="shared" ref="C109:BO109" si="370">C$92</f>
        <v>1</v>
      </c>
      <c r="D109" s="15">
        <f t="shared" si="370"/>
        <v>0</v>
      </c>
      <c r="E109" s="15">
        <f t="shared" si="370"/>
        <v>0</v>
      </c>
      <c r="F109" s="15">
        <f t="shared" si="370"/>
        <v>0</v>
      </c>
      <c r="G109" s="15">
        <f t="shared" si="370"/>
        <v>0</v>
      </c>
      <c r="H109" s="15">
        <f t="shared" si="370"/>
        <v>0</v>
      </c>
      <c r="I109" s="15">
        <f t="shared" si="370"/>
        <v>0</v>
      </c>
      <c r="J109" s="15">
        <f t="shared" si="370"/>
        <v>0</v>
      </c>
      <c r="K109" s="15">
        <f t="shared" si="370"/>
        <v>0</v>
      </c>
      <c r="L109" s="15">
        <f t="shared" si="370"/>
        <v>0</v>
      </c>
      <c r="M109" s="15">
        <f t="shared" si="370"/>
        <v>0</v>
      </c>
      <c r="N109" s="15">
        <f t="shared" si="370"/>
        <v>0</v>
      </c>
      <c r="O109" s="15">
        <f t="shared" si="370"/>
        <v>0</v>
      </c>
      <c r="P109" s="15">
        <f t="shared" si="370"/>
        <v>0</v>
      </c>
      <c r="Q109" s="15">
        <f t="shared" si="370"/>
        <v>0</v>
      </c>
      <c r="R109" s="15">
        <f t="shared" si="370"/>
        <v>0</v>
      </c>
      <c r="S109" s="15">
        <f t="shared" si="370"/>
        <v>0</v>
      </c>
      <c r="T109" s="15">
        <f t="shared" si="370"/>
        <v>0</v>
      </c>
      <c r="U109" s="15">
        <f t="shared" si="370"/>
        <v>0</v>
      </c>
      <c r="V109" s="15">
        <f t="shared" si="370"/>
        <v>0</v>
      </c>
      <c r="W109" s="15">
        <f t="shared" si="370"/>
        <v>0</v>
      </c>
      <c r="X109" s="15">
        <f>X$92</f>
        <v>0</v>
      </c>
      <c r="Y109" s="15">
        <f>Y$92</f>
        <v>0</v>
      </c>
      <c r="Z109" s="15">
        <f t="shared" si="370"/>
        <v>0</v>
      </c>
      <c r="AA109" s="15">
        <f t="shared" si="370"/>
        <v>0</v>
      </c>
      <c r="AB109" s="15">
        <f t="shared" si="370"/>
        <v>0</v>
      </c>
      <c r="AC109" s="15">
        <f t="shared" si="370"/>
        <v>0</v>
      </c>
      <c r="AD109" s="15">
        <f t="shared" si="370"/>
        <v>0</v>
      </c>
      <c r="AE109" s="15">
        <f t="shared" si="370"/>
        <v>0</v>
      </c>
      <c r="AF109" s="15">
        <f t="shared" si="370"/>
        <v>0</v>
      </c>
      <c r="AG109" s="15">
        <f t="shared" si="370"/>
        <v>0</v>
      </c>
      <c r="AH109" s="15">
        <f t="shared" si="370"/>
        <v>0</v>
      </c>
      <c r="AI109" s="15">
        <f t="shared" si="370"/>
        <v>0</v>
      </c>
      <c r="AJ109" s="15">
        <f t="shared" si="370"/>
        <v>0</v>
      </c>
      <c r="AK109" s="15">
        <f t="shared" si="370"/>
        <v>0</v>
      </c>
      <c r="AL109" s="15">
        <f t="shared" si="370"/>
        <v>0</v>
      </c>
      <c r="AM109" s="15">
        <f t="shared" si="370"/>
        <v>1</v>
      </c>
      <c r="AN109" s="15">
        <f t="shared" si="370"/>
        <v>0</v>
      </c>
      <c r="AO109" s="15">
        <f t="shared" si="370"/>
        <v>0</v>
      </c>
      <c r="AP109" s="15">
        <f t="shared" si="370"/>
        <v>0</v>
      </c>
      <c r="AQ109" s="15">
        <f t="shared" si="370"/>
        <v>0</v>
      </c>
      <c r="AR109" s="15">
        <f t="shared" si="370"/>
        <v>0</v>
      </c>
      <c r="AS109" s="15">
        <f t="shared" si="370"/>
        <v>0</v>
      </c>
      <c r="AT109" s="15">
        <f t="shared" si="370"/>
        <v>0</v>
      </c>
      <c r="AU109" s="15">
        <f t="shared" si="370"/>
        <v>0</v>
      </c>
      <c r="AV109" s="15">
        <f t="shared" si="370"/>
        <v>0</v>
      </c>
      <c r="AW109" s="15">
        <f t="shared" si="370"/>
        <v>0</v>
      </c>
      <c r="AX109" s="15">
        <f t="shared" si="370"/>
        <v>0</v>
      </c>
      <c r="AY109" s="15">
        <f t="shared" si="370"/>
        <v>0</v>
      </c>
      <c r="AZ109" s="15">
        <f t="shared" si="370"/>
        <v>0</v>
      </c>
      <c r="BA109" s="15">
        <f t="shared" si="370"/>
        <v>0</v>
      </c>
      <c r="BB109" s="15">
        <f t="shared" si="370"/>
        <v>0</v>
      </c>
      <c r="BC109" s="15">
        <f t="shared" si="370"/>
        <v>0</v>
      </c>
      <c r="BD109" s="15">
        <f t="shared" si="370"/>
        <v>0</v>
      </c>
      <c r="BE109" s="15">
        <f t="shared" si="370"/>
        <v>0</v>
      </c>
      <c r="BF109" s="15">
        <f t="shared" si="370"/>
        <v>0</v>
      </c>
      <c r="BG109" s="15">
        <f t="shared" si="370"/>
        <v>0</v>
      </c>
      <c r="BH109" s="15">
        <f t="shared" si="370"/>
        <v>0</v>
      </c>
      <c r="BI109" s="15">
        <f t="shared" si="370"/>
        <v>0</v>
      </c>
      <c r="BJ109" s="15">
        <f t="shared" si="370"/>
        <v>0</v>
      </c>
      <c r="BK109" s="15">
        <f t="shared" si="370"/>
        <v>0</v>
      </c>
      <c r="BL109" s="15">
        <f t="shared" si="370"/>
        <v>0</v>
      </c>
      <c r="BM109" s="15">
        <f t="shared" si="370"/>
        <v>0</v>
      </c>
      <c r="BN109" s="15">
        <f t="shared" si="370"/>
        <v>0</v>
      </c>
      <c r="BO109" s="15">
        <f t="shared" si="370"/>
        <v>0</v>
      </c>
      <c r="BP109" s="15">
        <f t="shared" ref="BP109:DP109" si="371">BP$92</f>
        <v>0</v>
      </c>
      <c r="BQ109" s="15">
        <f t="shared" si="371"/>
        <v>0</v>
      </c>
      <c r="BR109" s="15">
        <f t="shared" si="371"/>
        <v>0</v>
      </c>
      <c r="BS109" s="15">
        <f t="shared" si="371"/>
        <v>0</v>
      </c>
      <c r="BT109" s="15">
        <f t="shared" si="371"/>
        <v>0</v>
      </c>
      <c r="BU109" s="15">
        <f t="shared" si="371"/>
        <v>0</v>
      </c>
      <c r="BV109" s="15">
        <f t="shared" si="371"/>
        <v>1</v>
      </c>
      <c r="BW109" s="15">
        <f t="shared" si="371"/>
        <v>0</v>
      </c>
      <c r="BX109" s="15">
        <f t="shared" si="371"/>
        <v>0</v>
      </c>
      <c r="BY109" s="15">
        <f t="shared" si="371"/>
        <v>0</v>
      </c>
      <c r="BZ109" s="15">
        <f t="shared" si="371"/>
        <v>0</v>
      </c>
      <c r="CA109" s="15">
        <f t="shared" si="371"/>
        <v>0</v>
      </c>
      <c r="CB109" s="15">
        <f t="shared" si="371"/>
        <v>0</v>
      </c>
      <c r="CC109" s="15">
        <f t="shared" si="371"/>
        <v>0</v>
      </c>
      <c r="CD109" s="15">
        <f t="shared" si="371"/>
        <v>0</v>
      </c>
      <c r="CE109" s="15">
        <f t="shared" si="371"/>
        <v>0</v>
      </c>
      <c r="CF109" s="15">
        <f t="shared" si="371"/>
        <v>0</v>
      </c>
      <c r="CG109" s="15">
        <f t="shared" si="371"/>
        <v>0</v>
      </c>
      <c r="CH109" s="15">
        <f t="shared" si="371"/>
        <v>0</v>
      </c>
      <c r="CI109" s="15">
        <f t="shared" si="371"/>
        <v>0</v>
      </c>
      <c r="CJ109" s="15">
        <f t="shared" si="371"/>
        <v>0</v>
      </c>
      <c r="CK109" s="15">
        <f t="shared" si="371"/>
        <v>0</v>
      </c>
      <c r="CL109" s="15">
        <f t="shared" si="371"/>
        <v>0</v>
      </c>
      <c r="CM109" s="15">
        <f t="shared" si="371"/>
        <v>0</v>
      </c>
      <c r="CN109" s="15">
        <f t="shared" si="371"/>
        <v>0</v>
      </c>
      <c r="CO109" s="15">
        <f t="shared" si="371"/>
        <v>0</v>
      </c>
      <c r="CP109" s="15">
        <f t="shared" si="371"/>
        <v>0</v>
      </c>
      <c r="CQ109" s="15">
        <f t="shared" si="371"/>
        <v>0</v>
      </c>
      <c r="CR109" s="15">
        <f t="shared" si="371"/>
        <v>0</v>
      </c>
      <c r="CS109" s="15">
        <f t="shared" si="371"/>
        <v>0</v>
      </c>
      <c r="CT109" s="15">
        <f t="shared" si="371"/>
        <v>0</v>
      </c>
      <c r="CU109" s="15">
        <f t="shared" si="371"/>
        <v>0</v>
      </c>
      <c r="CV109" s="15">
        <f t="shared" si="371"/>
        <v>0</v>
      </c>
      <c r="CW109" s="15">
        <f t="shared" si="371"/>
        <v>0</v>
      </c>
      <c r="CX109" s="15">
        <f>CX$92</f>
        <v>0</v>
      </c>
      <c r="CY109" s="15">
        <f t="shared" si="371"/>
        <v>0</v>
      </c>
      <c r="CZ109" s="15">
        <f t="shared" si="371"/>
        <v>0</v>
      </c>
      <c r="DA109" s="15">
        <f t="shared" si="371"/>
        <v>0</v>
      </c>
      <c r="DB109" s="15">
        <f>DB$92</f>
        <v>0</v>
      </c>
      <c r="DC109" s="15">
        <f t="shared" si="371"/>
        <v>0</v>
      </c>
      <c r="DD109" s="15">
        <f t="shared" si="371"/>
        <v>0</v>
      </c>
      <c r="DE109" s="15">
        <f t="shared" si="371"/>
        <v>0</v>
      </c>
      <c r="DF109" s="15">
        <f t="shared" si="371"/>
        <v>0</v>
      </c>
      <c r="DG109" s="15">
        <f t="shared" si="371"/>
        <v>0</v>
      </c>
      <c r="DH109" s="15">
        <f t="shared" si="371"/>
        <v>0</v>
      </c>
      <c r="DI109" s="15">
        <f t="shared" si="371"/>
        <v>0</v>
      </c>
      <c r="DJ109" s="15">
        <f t="shared" si="371"/>
        <v>0</v>
      </c>
      <c r="DK109" s="15">
        <f t="shared" si="371"/>
        <v>0</v>
      </c>
      <c r="DL109" s="15">
        <f t="shared" si="371"/>
        <v>0</v>
      </c>
      <c r="DM109" s="15">
        <f t="shared" si="371"/>
        <v>0</v>
      </c>
      <c r="DN109" s="15">
        <f t="shared" si="371"/>
        <v>1</v>
      </c>
      <c r="DO109" s="15">
        <f t="shared" si="371"/>
        <v>0</v>
      </c>
      <c r="DP109" s="15">
        <f t="shared" si="371"/>
        <v>0</v>
      </c>
      <c r="DQ109" s="1"/>
      <c r="DR109" s="1"/>
      <c r="DS109" s="1"/>
      <c r="DU109" s="14">
        <f t="shared" si="299"/>
        <v>4</v>
      </c>
      <c r="DV109" s="47">
        <f t="shared" si="300"/>
        <v>0</v>
      </c>
      <c r="DW109" s="14">
        <f t="shared" si="301"/>
        <v>4</v>
      </c>
      <c r="DX109" s="14">
        <f t="shared" si="302"/>
        <v>0</v>
      </c>
      <c r="DY109" s="48">
        <f t="shared" si="303"/>
        <v>0</v>
      </c>
      <c r="DZ109" s="14">
        <f t="shared" si="304"/>
        <v>0</v>
      </c>
      <c r="EA109" s="14">
        <f t="shared" si="365"/>
        <v>0</v>
      </c>
      <c r="EB109" s="14">
        <f t="shared" si="305"/>
        <v>0</v>
      </c>
      <c r="EC109" s="14">
        <f t="shared" si="306"/>
        <v>0</v>
      </c>
      <c r="ED109" s="14">
        <f t="shared" si="307"/>
        <v>0</v>
      </c>
      <c r="EE109" s="14">
        <f t="shared" si="308"/>
        <v>0</v>
      </c>
      <c r="EF109" s="14">
        <f t="shared" si="309"/>
        <v>0</v>
      </c>
      <c r="EG109" s="14">
        <f t="shared" si="310"/>
        <v>0</v>
      </c>
      <c r="EH109" s="14">
        <f t="shared" si="311"/>
        <v>0</v>
      </c>
      <c r="EI109" s="14">
        <f t="shared" si="312"/>
        <v>0</v>
      </c>
      <c r="EJ109" s="14">
        <f t="shared" si="313"/>
        <v>0</v>
      </c>
      <c r="EK109" s="14">
        <f t="shared" si="314"/>
        <v>0</v>
      </c>
      <c r="EL109" s="14">
        <f t="shared" si="315"/>
        <v>0</v>
      </c>
      <c r="EM109" s="14">
        <f t="shared" si="316"/>
        <v>0</v>
      </c>
      <c r="EN109" s="14">
        <f t="shared" si="317"/>
        <v>0</v>
      </c>
      <c r="EO109" s="14">
        <f t="shared" si="318"/>
        <v>0</v>
      </c>
      <c r="EP109" s="14">
        <f t="shared" si="319"/>
        <v>0</v>
      </c>
      <c r="EQ109" s="14">
        <f t="shared" si="320"/>
        <v>1</v>
      </c>
      <c r="ER109" s="14">
        <f t="shared" si="321"/>
        <v>0</v>
      </c>
      <c r="ES109" s="14">
        <f t="shared" si="322"/>
        <v>2</v>
      </c>
      <c r="ET109" s="14">
        <f t="shared" si="323"/>
        <v>2</v>
      </c>
      <c r="EU109" s="14">
        <f t="shared" si="324"/>
        <v>1</v>
      </c>
      <c r="EV109" s="14">
        <f t="shared" si="325"/>
        <v>0</v>
      </c>
      <c r="EW109" s="14">
        <f t="shared" si="326"/>
        <v>0</v>
      </c>
      <c r="EX109" s="14">
        <f t="shared" si="327"/>
        <v>0</v>
      </c>
      <c r="EY109" s="14">
        <f t="shared" si="328"/>
        <v>0</v>
      </c>
      <c r="EZ109" s="14">
        <f t="shared" si="329"/>
        <v>1</v>
      </c>
      <c r="FA109" s="14">
        <f t="shared" si="330"/>
        <v>1</v>
      </c>
      <c r="FB109" s="14">
        <f t="shared" si="331"/>
        <v>2</v>
      </c>
      <c r="FC109" s="14">
        <f t="shared" si="332"/>
        <v>1</v>
      </c>
      <c r="FD109" s="14">
        <f t="shared" si="333"/>
        <v>0</v>
      </c>
      <c r="FE109" s="14">
        <f t="shared" si="334"/>
        <v>1</v>
      </c>
      <c r="FF109" s="14">
        <f t="shared" si="335"/>
        <v>2</v>
      </c>
      <c r="FG109" s="14">
        <f t="shared" si="336"/>
        <v>3</v>
      </c>
      <c r="FH109" s="14">
        <f t="shared" si="337"/>
        <v>0</v>
      </c>
      <c r="FI109" s="14">
        <f t="shared" si="338"/>
        <v>0</v>
      </c>
      <c r="FJ109" s="14">
        <f t="shared" si="339"/>
        <v>0</v>
      </c>
      <c r="FK109" s="14">
        <f t="shared" si="340"/>
        <v>0</v>
      </c>
      <c r="FL109" s="14">
        <f t="shared" si="341"/>
        <v>0</v>
      </c>
      <c r="FM109" s="14">
        <f t="shared" si="342"/>
        <v>0</v>
      </c>
      <c r="FN109" s="14">
        <f t="shared" si="343"/>
        <v>0</v>
      </c>
      <c r="FO109" s="14">
        <f t="shared" si="344"/>
        <v>0</v>
      </c>
      <c r="FP109" s="14">
        <f t="shared" si="345"/>
        <v>0</v>
      </c>
      <c r="FQ109" s="14">
        <f t="shared" si="346"/>
        <v>0</v>
      </c>
      <c r="FR109" s="14">
        <f t="shared" si="347"/>
        <v>0</v>
      </c>
      <c r="FS109" s="14">
        <f t="shared" si="348"/>
        <v>0</v>
      </c>
      <c r="FT109" s="14">
        <f t="shared" si="349"/>
        <v>0</v>
      </c>
      <c r="FU109" s="14">
        <f t="shared" si="350"/>
        <v>0</v>
      </c>
      <c r="FV109" s="14">
        <f t="shared" si="351"/>
        <v>0</v>
      </c>
      <c r="FW109" s="14">
        <f t="shared" si="352"/>
        <v>0</v>
      </c>
      <c r="FX109" s="14">
        <f t="shared" si="353"/>
        <v>0</v>
      </c>
      <c r="FY109" s="14">
        <f t="shared" si="354"/>
        <v>0</v>
      </c>
      <c r="FZ109" s="14">
        <f t="shared" si="355"/>
        <v>0</v>
      </c>
      <c r="GA109" s="14">
        <f t="shared" si="356"/>
        <v>0</v>
      </c>
      <c r="GB109" s="14">
        <f t="shared" si="357"/>
        <v>0</v>
      </c>
      <c r="GD109" s="14">
        <f t="shared" si="358"/>
        <v>0</v>
      </c>
      <c r="GE109" s="64"/>
      <c r="GG109" s="53">
        <f t="shared" si="359"/>
        <v>0</v>
      </c>
      <c r="GH109" s="21">
        <f t="shared" si="360"/>
        <v>0</v>
      </c>
      <c r="GI109" s="21">
        <f t="shared" si="361"/>
        <v>0</v>
      </c>
      <c r="GJ109" s="24">
        <f t="shared" si="362"/>
        <v>0</v>
      </c>
      <c r="GK109" s="64"/>
    </row>
    <row r="110" spans="1:232" ht="13.5" customHeight="1" thickBot="1" x14ac:dyDescent="0.3">
      <c r="A110" s="41" t="s">
        <v>18</v>
      </c>
      <c r="B110" s="15">
        <f>B$93</f>
        <v>0</v>
      </c>
      <c r="C110" s="15">
        <f t="shared" ref="C110:BO110" si="372">C$93</f>
        <v>0</v>
      </c>
      <c r="D110" s="15">
        <f t="shared" si="372"/>
        <v>0</v>
      </c>
      <c r="E110" s="15">
        <f t="shared" si="372"/>
        <v>0</v>
      </c>
      <c r="F110" s="15">
        <f t="shared" si="372"/>
        <v>1</v>
      </c>
      <c r="G110" s="15">
        <f t="shared" si="372"/>
        <v>2</v>
      </c>
      <c r="H110" s="15">
        <f t="shared" si="372"/>
        <v>2</v>
      </c>
      <c r="I110" s="15">
        <f t="shared" si="372"/>
        <v>0</v>
      </c>
      <c r="J110" s="15">
        <f t="shared" si="372"/>
        <v>2</v>
      </c>
      <c r="K110" s="15">
        <f t="shared" si="372"/>
        <v>1</v>
      </c>
      <c r="L110" s="15">
        <f t="shared" si="372"/>
        <v>1</v>
      </c>
      <c r="M110" s="15">
        <f t="shared" si="372"/>
        <v>1</v>
      </c>
      <c r="N110" s="15">
        <f t="shared" si="372"/>
        <v>1</v>
      </c>
      <c r="O110" s="15">
        <f t="shared" si="372"/>
        <v>0</v>
      </c>
      <c r="P110" s="15">
        <f t="shared" si="372"/>
        <v>2</v>
      </c>
      <c r="Q110" s="15">
        <f t="shared" si="372"/>
        <v>0</v>
      </c>
      <c r="R110" s="15">
        <f t="shared" si="372"/>
        <v>0</v>
      </c>
      <c r="S110" s="15">
        <f t="shared" si="372"/>
        <v>0</v>
      </c>
      <c r="T110" s="15">
        <f t="shared" si="372"/>
        <v>0</v>
      </c>
      <c r="U110" s="15">
        <f t="shared" si="372"/>
        <v>2</v>
      </c>
      <c r="V110" s="15">
        <f t="shared" si="372"/>
        <v>0</v>
      </c>
      <c r="W110" s="15">
        <f t="shared" si="372"/>
        <v>2</v>
      </c>
      <c r="X110" s="15">
        <f>X$93</f>
        <v>0</v>
      </c>
      <c r="Y110" s="15">
        <f>Y$93</f>
        <v>0</v>
      </c>
      <c r="Z110" s="15">
        <f t="shared" si="372"/>
        <v>0</v>
      </c>
      <c r="AA110" s="15">
        <f t="shared" si="372"/>
        <v>0</v>
      </c>
      <c r="AB110" s="15">
        <f t="shared" si="372"/>
        <v>0</v>
      </c>
      <c r="AC110" s="15">
        <f t="shared" si="372"/>
        <v>0</v>
      </c>
      <c r="AD110" s="15">
        <f t="shared" si="372"/>
        <v>0</v>
      </c>
      <c r="AE110" s="15">
        <f t="shared" si="372"/>
        <v>1</v>
      </c>
      <c r="AF110" s="15">
        <f t="shared" si="372"/>
        <v>0</v>
      </c>
      <c r="AG110" s="15">
        <f t="shared" si="372"/>
        <v>0</v>
      </c>
      <c r="AH110" s="15">
        <f t="shared" si="372"/>
        <v>1</v>
      </c>
      <c r="AI110" s="15">
        <f t="shared" si="372"/>
        <v>1</v>
      </c>
      <c r="AJ110" s="15">
        <f t="shared" si="372"/>
        <v>0</v>
      </c>
      <c r="AK110" s="15">
        <f t="shared" si="372"/>
        <v>1</v>
      </c>
      <c r="AL110" s="15">
        <f t="shared" si="372"/>
        <v>2</v>
      </c>
      <c r="AM110" s="15">
        <f t="shared" si="372"/>
        <v>0</v>
      </c>
      <c r="AN110" s="15">
        <f t="shared" si="372"/>
        <v>0</v>
      </c>
      <c r="AO110" s="15">
        <f t="shared" si="372"/>
        <v>0</v>
      </c>
      <c r="AP110" s="15">
        <f t="shared" si="372"/>
        <v>0</v>
      </c>
      <c r="AQ110" s="15">
        <f t="shared" si="372"/>
        <v>0</v>
      </c>
      <c r="AR110" s="15">
        <f t="shared" si="372"/>
        <v>0</v>
      </c>
      <c r="AS110" s="15">
        <f t="shared" si="372"/>
        <v>0</v>
      </c>
      <c r="AT110" s="15">
        <f t="shared" si="372"/>
        <v>2</v>
      </c>
      <c r="AU110" s="15">
        <f t="shared" si="372"/>
        <v>0</v>
      </c>
      <c r="AV110" s="15">
        <f t="shared" si="372"/>
        <v>0</v>
      </c>
      <c r="AW110" s="15">
        <f t="shared" si="372"/>
        <v>0</v>
      </c>
      <c r="AX110" s="15">
        <f t="shared" si="372"/>
        <v>0</v>
      </c>
      <c r="AY110" s="15">
        <f t="shared" si="372"/>
        <v>0</v>
      </c>
      <c r="AZ110" s="15">
        <f t="shared" si="372"/>
        <v>0</v>
      </c>
      <c r="BA110" s="15">
        <f t="shared" si="372"/>
        <v>0</v>
      </c>
      <c r="BB110" s="15">
        <f t="shared" si="372"/>
        <v>1</v>
      </c>
      <c r="BC110" s="15">
        <f t="shared" si="372"/>
        <v>1</v>
      </c>
      <c r="BD110" s="15">
        <f t="shared" si="372"/>
        <v>0</v>
      </c>
      <c r="BE110" s="15">
        <f t="shared" si="372"/>
        <v>0</v>
      </c>
      <c r="BF110" s="15">
        <f t="shared" si="372"/>
        <v>0</v>
      </c>
      <c r="BG110" s="15">
        <f t="shared" si="372"/>
        <v>0</v>
      </c>
      <c r="BH110" s="15">
        <f t="shared" si="372"/>
        <v>1</v>
      </c>
      <c r="BI110" s="15">
        <f t="shared" si="372"/>
        <v>2</v>
      </c>
      <c r="BJ110" s="15">
        <f t="shared" si="372"/>
        <v>0</v>
      </c>
      <c r="BK110" s="15">
        <f t="shared" si="372"/>
        <v>0</v>
      </c>
      <c r="BL110" s="15">
        <f t="shared" si="372"/>
        <v>0</v>
      </c>
      <c r="BM110" s="15">
        <f t="shared" si="372"/>
        <v>2</v>
      </c>
      <c r="BN110" s="15">
        <f t="shared" si="372"/>
        <v>2</v>
      </c>
      <c r="BO110" s="15">
        <f t="shared" si="372"/>
        <v>2</v>
      </c>
      <c r="BP110" s="15">
        <f t="shared" ref="BP110:DP110" si="373">BP$93</f>
        <v>0</v>
      </c>
      <c r="BQ110" s="15">
        <f t="shared" si="373"/>
        <v>0</v>
      </c>
      <c r="BR110" s="15">
        <f t="shared" si="373"/>
        <v>2</v>
      </c>
      <c r="BS110" s="15">
        <f t="shared" si="373"/>
        <v>2</v>
      </c>
      <c r="BT110" s="15">
        <f t="shared" si="373"/>
        <v>0</v>
      </c>
      <c r="BU110" s="15">
        <f t="shared" si="373"/>
        <v>0</v>
      </c>
      <c r="BV110" s="15">
        <f t="shared" si="373"/>
        <v>0</v>
      </c>
      <c r="BW110" s="15">
        <f t="shared" si="373"/>
        <v>0</v>
      </c>
      <c r="BX110" s="15">
        <f t="shared" si="373"/>
        <v>0</v>
      </c>
      <c r="BY110" s="15">
        <f t="shared" si="373"/>
        <v>0</v>
      </c>
      <c r="BZ110" s="15">
        <f t="shared" si="373"/>
        <v>0</v>
      </c>
      <c r="CA110" s="15">
        <f t="shared" si="373"/>
        <v>0</v>
      </c>
      <c r="CB110" s="15">
        <f t="shared" si="373"/>
        <v>0</v>
      </c>
      <c r="CC110" s="15">
        <f t="shared" si="373"/>
        <v>0</v>
      </c>
      <c r="CD110" s="15">
        <f t="shared" si="373"/>
        <v>2</v>
      </c>
      <c r="CE110" s="15">
        <f t="shared" si="373"/>
        <v>0</v>
      </c>
      <c r="CF110" s="15">
        <f t="shared" si="373"/>
        <v>2</v>
      </c>
      <c r="CG110" s="15">
        <f t="shared" si="373"/>
        <v>2</v>
      </c>
      <c r="CH110" s="15">
        <f t="shared" si="373"/>
        <v>2</v>
      </c>
      <c r="CI110" s="15">
        <f t="shared" si="373"/>
        <v>2</v>
      </c>
      <c r="CJ110" s="15">
        <f t="shared" si="373"/>
        <v>0</v>
      </c>
      <c r="CK110" s="15">
        <f t="shared" si="373"/>
        <v>0</v>
      </c>
      <c r="CL110" s="15">
        <f t="shared" si="373"/>
        <v>2</v>
      </c>
      <c r="CM110" s="15">
        <f t="shared" si="373"/>
        <v>1</v>
      </c>
      <c r="CN110" s="15">
        <f t="shared" si="373"/>
        <v>0</v>
      </c>
      <c r="CO110" s="15">
        <f t="shared" si="373"/>
        <v>0</v>
      </c>
      <c r="CP110" s="15">
        <f t="shared" si="373"/>
        <v>0</v>
      </c>
      <c r="CQ110" s="15">
        <f t="shared" si="373"/>
        <v>0</v>
      </c>
      <c r="CR110" s="15">
        <f t="shared" si="373"/>
        <v>1</v>
      </c>
      <c r="CS110" s="15">
        <f t="shared" si="373"/>
        <v>0</v>
      </c>
      <c r="CT110" s="15">
        <f t="shared" si="373"/>
        <v>0</v>
      </c>
      <c r="CU110" s="15">
        <f t="shared" si="373"/>
        <v>0</v>
      </c>
      <c r="CV110" s="15">
        <f t="shared" si="373"/>
        <v>0</v>
      </c>
      <c r="CW110" s="15">
        <f t="shared" si="373"/>
        <v>0</v>
      </c>
      <c r="CX110" s="15">
        <f>CX$93</f>
        <v>2</v>
      </c>
      <c r="CY110" s="15">
        <f t="shared" si="373"/>
        <v>0</v>
      </c>
      <c r="CZ110" s="15">
        <f t="shared" si="373"/>
        <v>0</v>
      </c>
      <c r="DA110" s="15">
        <f t="shared" si="373"/>
        <v>2</v>
      </c>
      <c r="DB110" s="15">
        <f>DB$93</f>
        <v>0</v>
      </c>
      <c r="DC110" s="15">
        <f t="shared" si="373"/>
        <v>0</v>
      </c>
      <c r="DD110" s="15">
        <f t="shared" si="373"/>
        <v>2</v>
      </c>
      <c r="DE110" s="15">
        <f t="shared" si="373"/>
        <v>0</v>
      </c>
      <c r="DF110" s="15">
        <f t="shared" si="373"/>
        <v>0</v>
      </c>
      <c r="DG110" s="15">
        <f t="shared" si="373"/>
        <v>0</v>
      </c>
      <c r="DH110" s="15">
        <f t="shared" si="373"/>
        <v>0</v>
      </c>
      <c r="DI110" s="15">
        <f t="shared" si="373"/>
        <v>0</v>
      </c>
      <c r="DJ110" s="15">
        <f t="shared" si="373"/>
        <v>0</v>
      </c>
      <c r="DK110" s="15">
        <f t="shared" si="373"/>
        <v>1</v>
      </c>
      <c r="DL110" s="15">
        <f t="shared" si="373"/>
        <v>0</v>
      </c>
      <c r="DM110" s="15">
        <f t="shared" si="373"/>
        <v>0</v>
      </c>
      <c r="DN110" s="15">
        <f t="shared" si="373"/>
        <v>0</v>
      </c>
      <c r="DO110" s="15">
        <f t="shared" si="373"/>
        <v>0</v>
      </c>
      <c r="DP110" s="15">
        <f t="shared" si="373"/>
        <v>0</v>
      </c>
      <c r="DQ110" s="1"/>
      <c r="DR110" s="1"/>
      <c r="DS110" s="1"/>
      <c r="DU110" s="14">
        <f t="shared" si="299"/>
        <v>21</v>
      </c>
      <c r="DV110" s="49">
        <f t="shared" si="300"/>
        <v>3</v>
      </c>
      <c r="DW110" s="50">
        <f t="shared" si="301"/>
        <v>14</v>
      </c>
      <c r="DX110" s="50">
        <f t="shared" si="302"/>
        <v>4</v>
      </c>
      <c r="DY110" s="51">
        <f t="shared" si="303"/>
        <v>6</v>
      </c>
      <c r="DZ110" s="14">
        <f t="shared" si="304"/>
        <v>1</v>
      </c>
      <c r="EA110" s="14">
        <f t="shared" si="365"/>
        <v>2</v>
      </c>
      <c r="EB110" s="14">
        <f t="shared" si="305"/>
        <v>1</v>
      </c>
      <c r="EC110" s="14">
        <f t="shared" si="306"/>
        <v>0</v>
      </c>
      <c r="ED110" s="14">
        <f t="shared" si="307"/>
        <v>1</v>
      </c>
      <c r="EE110" s="14">
        <f t="shared" si="308"/>
        <v>0</v>
      </c>
      <c r="EF110" s="14">
        <f t="shared" si="309"/>
        <v>1</v>
      </c>
      <c r="EG110" s="14">
        <f t="shared" si="310"/>
        <v>1</v>
      </c>
      <c r="EH110" s="14">
        <f t="shared" si="311"/>
        <v>0</v>
      </c>
      <c r="EI110" s="14">
        <f t="shared" si="312"/>
        <v>2</v>
      </c>
      <c r="EJ110" s="14">
        <f t="shared" si="313"/>
        <v>1</v>
      </c>
      <c r="EK110" s="14">
        <f t="shared" si="314"/>
        <v>1</v>
      </c>
      <c r="EL110" s="14">
        <f t="shared" si="315"/>
        <v>2</v>
      </c>
      <c r="EM110" s="14">
        <f t="shared" si="316"/>
        <v>0</v>
      </c>
      <c r="EN110" s="14">
        <f t="shared" si="317"/>
        <v>0</v>
      </c>
      <c r="EO110" s="14">
        <f t="shared" si="318"/>
        <v>1</v>
      </c>
      <c r="EP110" s="14">
        <f t="shared" si="319"/>
        <v>1</v>
      </c>
      <c r="EQ110" s="14">
        <f t="shared" si="320"/>
        <v>1</v>
      </c>
      <c r="ER110" s="14">
        <f t="shared" si="321"/>
        <v>1</v>
      </c>
      <c r="ES110" s="14">
        <f t="shared" si="322"/>
        <v>5</v>
      </c>
      <c r="ET110" s="14">
        <f t="shared" si="323"/>
        <v>9</v>
      </c>
      <c r="EU110" s="14">
        <f t="shared" si="324"/>
        <v>4</v>
      </c>
      <c r="EV110" s="14">
        <f t="shared" si="325"/>
        <v>2</v>
      </c>
      <c r="EW110" s="14">
        <f t="shared" si="326"/>
        <v>0</v>
      </c>
      <c r="EX110" s="14">
        <f t="shared" si="327"/>
        <v>0</v>
      </c>
      <c r="EY110" s="14">
        <f t="shared" si="328"/>
        <v>0</v>
      </c>
      <c r="EZ110" s="14">
        <f t="shared" si="329"/>
        <v>3</v>
      </c>
      <c r="FA110" s="14">
        <f t="shared" si="330"/>
        <v>3</v>
      </c>
      <c r="FB110" s="14">
        <f t="shared" si="331"/>
        <v>5</v>
      </c>
      <c r="FC110" s="14">
        <f t="shared" si="332"/>
        <v>2</v>
      </c>
      <c r="FD110" s="14">
        <f t="shared" si="333"/>
        <v>2</v>
      </c>
      <c r="FE110" s="14">
        <f t="shared" si="334"/>
        <v>3</v>
      </c>
      <c r="FF110" s="14">
        <f t="shared" si="335"/>
        <v>5</v>
      </c>
      <c r="FG110" s="14">
        <f t="shared" si="336"/>
        <v>5</v>
      </c>
      <c r="FH110" s="14">
        <f t="shared" si="337"/>
        <v>1</v>
      </c>
      <c r="FI110" s="14">
        <f t="shared" si="338"/>
        <v>2</v>
      </c>
      <c r="FJ110" s="14">
        <f t="shared" si="339"/>
        <v>0</v>
      </c>
      <c r="FK110" s="14">
        <f t="shared" si="340"/>
        <v>3</v>
      </c>
      <c r="FL110" s="14">
        <f t="shared" si="341"/>
        <v>0</v>
      </c>
      <c r="FM110" s="14">
        <f t="shared" si="342"/>
        <v>3</v>
      </c>
      <c r="FN110" s="14">
        <f t="shared" si="343"/>
        <v>2</v>
      </c>
      <c r="FO110" s="14">
        <f t="shared" si="344"/>
        <v>4</v>
      </c>
      <c r="FP110" s="14">
        <f t="shared" si="345"/>
        <v>0</v>
      </c>
      <c r="FQ110" s="14">
        <f t="shared" si="346"/>
        <v>0</v>
      </c>
      <c r="FR110" s="14">
        <f t="shared" si="347"/>
        <v>0</v>
      </c>
      <c r="FS110" s="14">
        <f t="shared" si="348"/>
        <v>1</v>
      </c>
      <c r="FT110" s="14">
        <f t="shared" si="349"/>
        <v>1</v>
      </c>
      <c r="FU110" s="14">
        <f t="shared" si="350"/>
        <v>1</v>
      </c>
      <c r="FV110" s="14">
        <f t="shared" si="351"/>
        <v>1</v>
      </c>
      <c r="FW110" s="14">
        <f t="shared" si="352"/>
        <v>1</v>
      </c>
      <c r="FX110" s="14">
        <f t="shared" si="353"/>
        <v>0</v>
      </c>
      <c r="FY110" s="14">
        <f t="shared" si="354"/>
        <v>0</v>
      </c>
      <c r="FZ110" s="14">
        <f t="shared" si="355"/>
        <v>1</v>
      </c>
      <c r="GA110" s="14">
        <f t="shared" si="356"/>
        <v>0</v>
      </c>
      <c r="GB110" s="14">
        <f t="shared" si="357"/>
        <v>1</v>
      </c>
      <c r="GD110" s="14">
        <f t="shared" si="358"/>
        <v>12</v>
      </c>
      <c r="GE110" s="64"/>
      <c r="GG110" s="54">
        <f t="shared" si="359"/>
        <v>3</v>
      </c>
      <c r="GH110" s="25">
        <f t="shared" si="360"/>
        <v>8</v>
      </c>
      <c r="GI110" s="25">
        <f t="shared" si="361"/>
        <v>3</v>
      </c>
      <c r="GJ110" s="26">
        <f t="shared" si="362"/>
        <v>3</v>
      </c>
      <c r="GK110" s="64"/>
    </row>
    <row r="111" spans="1:232" ht="13.5" customHeight="1" thickTop="1" thickBot="1" x14ac:dyDescent="0.3">
      <c r="A111" s="32" t="s">
        <v>11</v>
      </c>
      <c r="B111" s="15">
        <f>COUNTIF(B$105:B$110,"&gt;0")</f>
        <v>1</v>
      </c>
      <c r="C111" s="15">
        <f t="shared" ref="C111:BO111" si="374">COUNTIF(C$105:C$110,"&gt;0")</f>
        <v>1</v>
      </c>
      <c r="D111" s="15">
        <f t="shared" si="374"/>
        <v>1</v>
      </c>
      <c r="E111" s="15">
        <f t="shared" si="374"/>
        <v>1</v>
      </c>
      <c r="F111" s="15">
        <f t="shared" si="374"/>
        <v>1</v>
      </c>
      <c r="G111" s="15">
        <f t="shared" si="374"/>
        <v>1</v>
      </c>
      <c r="H111" s="15">
        <f t="shared" si="374"/>
        <v>1</v>
      </c>
      <c r="I111" s="15">
        <f t="shared" si="374"/>
        <v>1</v>
      </c>
      <c r="J111" s="15">
        <f t="shared" si="374"/>
        <v>1</v>
      </c>
      <c r="K111" s="15">
        <f t="shared" si="374"/>
        <v>2</v>
      </c>
      <c r="L111" s="15">
        <f t="shared" si="374"/>
        <v>2</v>
      </c>
      <c r="M111" s="15">
        <f t="shared" si="374"/>
        <v>1</v>
      </c>
      <c r="N111" s="15">
        <f t="shared" si="374"/>
        <v>1</v>
      </c>
      <c r="O111" s="15">
        <f t="shared" si="374"/>
        <v>1</v>
      </c>
      <c r="P111" s="15">
        <f t="shared" si="374"/>
        <v>2</v>
      </c>
      <c r="Q111" s="15">
        <f t="shared" si="374"/>
        <v>1</v>
      </c>
      <c r="R111" s="15">
        <f t="shared" si="374"/>
        <v>1</v>
      </c>
      <c r="S111" s="15">
        <f t="shared" si="374"/>
        <v>2</v>
      </c>
      <c r="T111" s="15">
        <f t="shared" si="374"/>
        <v>1</v>
      </c>
      <c r="U111" s="15">
        <f t="shared" si="374"/>
        <v>3</v>
      </c>
      <c r="V111" s="15">
        <f t="shared" si="374"/>
        <v>1</v>
      </c>
      <c r="W111" s="15">
        <f t="shared" si="374"/>
        <v>2</v>
      </c>
      <c r="X111" s="15">
        <f>COUNTIF(X$105:X$110,"&gt;0")</f>
        <v>1</v>
      </c>
      <c r="Y111" s="15">
        <f>COUNTIF(Y$105:Y$110,"&gt;0")</f>
        <v>2</v>
      </c>
      <c r="Z111" s="15">
        <f t="shared" si="374"/>
        <v>1</v>
      </c>
      <c r="AA111" s="15">
        <f t="shared" si="374"/>
        <v>1</v>
      </c>
      <c r="AB111" s="15">
        <f t="shared" si="374"/>
        <v>2</v>
      </c>
      <c r="AC111" s="15">
        <f t="shared" si="374"/>
        <v>1</v>
      </c>
      <c r="AD111" s="15">
        <f t="shared" si="374"/>
        <v>1</v>
      </c>
      <c r="AE111" s="15">
        <f t="shared" si="374"/>
        <v>1</v>
      </c>
      <c r="AF111" s="15">
        <f t="shared" si="374"/>
        <v>1</v>
      </c>
      <c r="AG111" s="15">
        <f t="shared" si="374"/>
        <v>1</v>
      </c>
      <c r="AH111" s="15">
        <f t="shared" si="374"/>
        <v>2</v>
      </c>
      <c r="AI111" s="15">
        <f t="shared" si="374"/>
        <v>1</v>
      </c>
      <c r="AJ111" s="15">
        <f t="shared" si="374"/>
        <v>1</v>
      </c>
      <c r="AK111" s="15">
        <f t="shared" si="374"/>
        <v>2</v>
      </c>
      <c r="AL111" s="15">
        <f t="shared" si="374"/>
        <v>2</v>
      </c>
      <c r="AM111" s="15">
        <f t="shared" si="374"/>
        <v>1</v>
      </c>
      <c r="AN111" s="15">
        <f t="shared" si="374"/>
        <v>1</v>
      </c>
      <c r="AO111" s="15">
        <f t="shared" si="374"/>
        <v>2</v>
      </c>
      <c r="AP111" s="15">
        <f t="shared" si="374"/>
        <v>1</v>
      </c>
      <c r="AQ111" s="15">
        <f t="shared" si="374"/>
        <v>1</v>
      </c>
      <c r="AR111" s="15">
        <f t="shared" si="374"/>
        <v>1</v>
      </c>
      <c r="AS111" s="15">
        <f t="shared" si="374"/>
        <v>1</v>
      </c>
      <c r="AT111" s="15">
        <f t="shared" si="374"/>
        <v>1</v>
      </c>
      <c r="AU111" s="15">
        <f t="shared" si="374"/>
        <v>1</v>
      </c>
      <c r="AV111" s="15">
        <f t="shared" si="374"/>
        <v>1</v>
      </c>
      <c r="AW111" s="15">
        <f t="shared" si="374"/>
        <v>1</v>
      </c>
      <c r="AX111" s="15">
        <f t="shared" si="374"/>
        <v>1</v>
      </c>
      <c r="AY111" s="15">
        <f t="shared" si="374"/>
        <v>1</v>
      </c>
      <c r="AZ111" s="15">
        <f t="shared" si="374"/>
        <v>1</v>
      </c>
      <c r="BA111" s="15">
        <f t="shared" si="374"/>
        <v>1</v>
      </c>
      <c r="BB111" s="15">
        <f t="shared" si="374"/>
        <v>2</v>
      </c>
      <c r="BC111" s="15">
        <f t="shared" si="374"/>
        <v>1</v>
      </c>
      <c r="BD111" s="15">
        <f t="shared" si="374"/>
        <v>1</v>
      </c>
      <c r="BE111" s="15">
        <f t="shared" si="374"/>
        <v>1</v>
      </c>
      <c r="BF111" s="15">
        <f t="shared" si="374"/>
        <v>1</v>
      </c>
      <c r="BG111" s="15">
        <f t="shared" si="374"/>
        <v>1</v>
      </c>
      <c r="BH111" s="15">
        <f t="shared" si="374"/>
        <v>1</v>
      </c>
      <c r="BI111" s="15">
        <f t="shared" si="374"/>
        <v>1</v>
      </c>
      <c r="BJ111" s="15">
        <f t="shared" si="374"/>
        <v>1</v>
      </c>
      <c r="BK111" s="15">
        <f t="shared" si="374"/>
        <v>1</v>
      </c>
      <c r="BL111" s="15">
        <f t="shared" si="374"/>
        <v>1</v>
      </c>
      <c r="BM111" s="15">
        <f t="shared" si="374"/>
        <v>2</v>
      </c>
      <c r="BN111" s="15">
        <f t="shared" si="374"/>
        <v>2</v>
      </c>
      <c r="BO111" s="15">
        <f t="shared" si="374"/>
        <v>1</v>
      </c>
      <c r="BP111" s="15">
        <f t="shared" ref="BP111:DP111" si="375">COUNTIF(BP$105:BP$110,"&gt;0")</f>
        <v>2</v>
      </c>
      <c r="BQ111" s="15">
        <f t="shared" si="375"/>
        <v>1</v>
      </c>
      <c r="BR111" s="15">
        <f t="shared" si="375"/>
        <v>2</v>
      </c>
      <c r="BS111" s="15">
        <f t="shared" si="375"/>
        <v>1</v>
      </c>
      <c r="BT111" s="15">
        <f t="shared" si="375"/>
        <v>1</v>
      </c>
      <c r="BU111" s="15">
        <f t="shared" si="375"/>
        <v>1</v>
      </c>
      <c r="BV111" s="15">
        <f t="shared" si="375"/>
        <v>1</v>
      </c>
      <c r="BW111" s="15">
        <f t="shared" si="375"/>
        <v>1</v>
      </c>
      <c r="BX111" s="15">
        <f t="shared" si="375"/>
        <v>1</v>
      </c>
      <c r="BY111" s="15">
        <f t="shared" si="375"/>
        <v>1</v>
      </c>
      <c r="BZ111" s="15">
        <f t="shared" si="375"/>
        <v>1</v>
      </c>
      <c r="CA111" s="15">
        <f t="shared" si="375"/>
        <v>1</v>
      </c>
      <c r="CB111" s="15">
        <f t="shared" si="375"/>
        <v>1</v>
      </c>
      <c r="CC111" s="15">
        <f t="shared" si="375"/>
        <v>2</v>
      </c>
      <c r="CD111" s="15">
        <f t="shared" si="375"/>
        <v>1</v>
      </c>
      <c r="CE111" s="15">
        <f t="shared" si="375"/>
        <v>1</v>
      </c>
      <c r="CF111" s="15">
        <f t="shared" si="375"/>
        <v>2</v>
      </c>
      <c r="CG111" s="15">
        <f t="shared" si="375"/>
        <v>1</v>
      </c>
      <c r="CH111" s="15">
        <f t="shared" si="375"/>
        <v>1</v>
      </c>
      <c r="CI111" s="15">
        <f t="shared" si="375"/>
        <v>1</v>
      </c>
      <c r="CJ111" s="15">
        <f t="shared" si="375"/>
        <v>1</v>
      </c>
      <c r="CK111" s="15">
        <f t="shared" si="375"/>
        <v>1</v>
      </c>
      <c r="CL111" s="15">
        <f t="shared" si="375"/>
        <v>2</v>
      </c>
      <c r="CM111" s="15">
        <f t="shared" si="375"/>
        <v>1</v>
      </c>
      <c r="CN111" s="15">
        <f t="shared" si="375"/>
        <v>1</v>
      </c>
      <c r="CO111" s="15">
        <f t="shared" si="375"/>
        <v>1</v>
      </c>
      <c r="CP111" s="15">
        <f t="shared" si="375"/>
        <v>1</v>
      </c>
      <c r="CQ111" s="15">
        <f t="shared" si="375"/>
        <v>1</v>
      </c>
      <c r="CR111" s="15">
        <f t="shared" si="375"/>
        <v>1</v>
      </c>
      <c r="CS111" s="15">
        <f t="shared" si="375"/>
        <v>2</v>
      </c>
      <c r="CT111" s="15">
        <f t="shared" si="375"/>
        <v>1</v>
      </c>
      <c r="CU111" s="15">
        <f t="shared" si="375"/>
        <v>1</v>
      </c>
      <c r="CV111" s="15">
        <f t="shared" si="375"/>
        <v>1</v>
      </c>
      <c r="CW111" s="15">
        <f t="shared" si="375"/>
        <v>1</v>
      </c>
      <c r="CX111" s="15">
        <f>COUNTIF(CX$105:CX$110,"&gt;0")</f>
        <v>1</v>
      </c>
      <c r="CY111" s="15">
        <f t="shared" si="375"/>
        <v>1</v>
      </c>
      <c r="CZ111" s="15">
        <f t="shared" si="375"/>
        <v>1</v>
      </c>
      <c r="DA111" s="15">
        <f t="shared" si="375"/>
        <v>2</v>
      </c>
      <c r="DB111" s="15">
        <f>COUNTIF(DB$105:DB$110,"&gt;0")</f>
        <v>1</v>
      </c>
      <c r="DC111" s="15">
        <f t="shared" si="375"/>
        <v>1</v>
      </c>
      <c r="DD111" s="15">
        <f t="shared" si="375"/>
        <v>2</v>
      </c>
      <c r="DE111" s="15">
        <f t="shared" si="375"/>
        <v>1</v>
      </c>
      <c r="DF111" s="15">
        <f t="shared" si="375"/>
        <v>1</v>
      </c>
      <c r="DG111" s="15">
        <f t="shared" si="375"/>
        <v>1</v>
      </c>
      <c r="DH111" s="15">
        <f t="shared" si="375"/>
        <v>1</v>
      </c>
      <c r="DI111" s="15">
        <f t="shared" si="375"/>
        <v>2</v>
      </c>
      <c r="DJ111" s="15">
        <f t="shared" si="375"/>
        <v>2</v>
      </c>
      <c r="DK111" s="15">
        <f t="shared" si="375"/>
        <v>2</v>
      </c>
      <c r="DL111" s="15">
        <f t="shared" si="375"/>
        <v>1</v>
      </c>
      <c r="DM111" s="15">
        <f t="shared" si="375"/>
        <v>1</v>
      </c>
      <c r="DN111" s="15">
        <f t="shared" si="375"/>
        <v>1</v>
      </c>
      <c r="DO111" s="15">
        <f t="shared" si="375"/>
        <v>2</v>
      </c>
      <c r="DP111" s="15">
        <f t="shared" si="375"/>
        <v>1</v>
      </c>
      <c r="DQ111" s="62">
        <f>SUMIFS($B111:$DP111,$B111:$DP111,1)</f>
        <v>92</v>
      </c>
      <c r="DR111" s="29">
        <f>$DQ111/$DX$35</f>
        <v>0.77310924369747902</v>
      </c>
      <c r="DS111" s="144" t="s">
        <v>52</v>
      </c>
      <c r="DT111" s="144"/>
      <c r="DU111" s="144"/>
      <c r="GC111" s="29">
        <f>$GD111/$DX$35</f>
        <v>0.36974789915966388</v>
      </c>
      <c r="GD111" s="62">
        <f>SUM($GD$105:$GD$110)</f>
        <v>44</v>
      </c>
      <c r="GE111" s="64"/>
      <c r="GF111" s="41" t="s">
        <v>48</v>
      </c>
      <c r="GG111" s="56" t="s">
        <v>0</v>
      </c>
      <c r="GH111" s="56" t="s">
        <v>2</v>
      </c>
      <c r="GI111" s="56" t="s">
        <v>3</v>
      </c>
      <c r="GJ111" s="56" t="s">
        <v>1</v>
      </c>
      <c r="GK111" s="64"/>
    </row>
    <row r="112" spans="1:232" ht="13.5" customHeight="1" thickTop="1" thickBot="1" x14ac:dyDescent="0.3">
      <c r="A112" s="7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1"/>
      <c r="DR112" s="1"/>
      <c r="DS112" s="1"/>
      <c r="GD112" s="29">
        <f>$GD$111/$DQ$111</f>
        <v>0.47826086956521741</v>
      </c>
      <c r="GE112" s="64"/>
      <c r="GF112" s="73" t="s">
        <v>57</v>
      </c>
      <c r="GG112" s="52">
        <f>$GG$105</f>
        <v>6</v>
      </c>
      <c r="GH112" s="27">
        <f>$GH$105</f>
        <v>5</v>
      </c>
      <c r="GI112" s="27">
        <f>$GI$105</f>
        <v>6</v>
      </c>
      <c r="GJ112" s="28">
        <f>$GJ$105</f>
        <v>8</v>
      </c>
      <c r="GK112" s="64"/>
    </row>
    <row r="113" spans="1:193" ht="13.5" customHeight="1" thickTop="1" thickBot="1" x14ac:dyDescent="0.3">
      <c r="A113" s="133" t="s">
        <v>105</v>
      </c>
      <c r="B113" s="15">
        <f>IF(AND(MAX(B$84:B$88)&lt;&gt;0,SUM(MAX(B$84:B$88)&lt;&gt;0,B$98,B$100:B$102)=1),1,0)</f>
        <v>0</v>
      </c>
      <c r="C113" s="15">
        <f>IF(AND(MAX(C$84:C$88)&lt;&gt;0,SUM(MAX(C$84:C$88)&lt;&gt;0,C$98,C$100:C$102)=1),1,0)</f>
        <v>0</v>
      </c>
      <c r="D113" s="15">
        <f t="shared" ref="D113:BO113" si="376">IF(AND(MAX(D$84:D$88)&lt;&gt;0,SUM(MAX(D$84:D$88)&lt;&gt;0,D$98,D$100:D$102)=1),1,0)</f>
        <v>1</v>
      </c>
      <c r="E113" s="15">
        <f t="shared" si="376"/>
        <v>1</v>
      </c>
      <c r="F113" s="15">
        <f>IF(AND(MAX(F$84:F$88)&lt;&gt;0,SUM(MAX(F$84:F$88)&lt;&gt;0,F$98,F$100:F$102)=1),1,0)</f>
        <v>0</v>
      </c>
      <c r="G113" s="15">
        <f t="shared" si="376"/>
        <v>0</v>
      </c>
      <c r="H113" s="15">
        <f t="shared" si="376"/>
        <v>0</v>
      </c>
      <c r="I113" s="15">
        <f t="shared" si="376"/>
        <v>1</v>
      </c>
      <c r="J113" s="15">
        <f t="shared" si="376"/>
        <v>0</v>
      </c>
      <c r="K113" s="15">
        <f t="shared" si="376"/>
        <v>0</v>
      </c>
      <c r="L113" s="15">
        <f t="shared" si="376"/>
        <v>0</v>
      </c>
      <c r="M113" s="15">
        <f t="shared" si="376"/>
        <v>0</v>
      </c>
      <c r="N113" s="15">
        <f t="shared" si="376"/>
        <v>0</v>
      </c>
      <c r="O113" s="15">
        <f t="shared" si="376"/>
        <v>1</v>
      </c>
      <c r="P113" s="15">
        <f t="shared" si="376"/>
        <v>0</v>
      </c>
      <c r="Q113" s="15">
        <f t="shared" si="376"/>
        <v>1</v>
      </c>
      <c r="R113" s="15">
        <f t="shared" si="376"/>
        <v>1</v>
      </c>
      <c r="S113" s="15">
        <f t="shared" si="376"/>
        <v>1</v>
      </c>
      <c r="T113" s="15">
        <f t="shared" si="376"/>
        <v>1</v>
      </c>
      <c r="U113" s="15">
        <f t="shared" si="376"/>
        <v>0</v>
      </c>
      <c r="V113" s="15">
        <f t="shared" si="376"/>
        <v>1</v>
      </c>
      <c r="W113" s="15">
        <f t="shared" si="376"/>
        <v>0</v>
      </c>
      <c r="X113" s="15">
        <f t="shared" si="376"/>
        <v>1</v>
      </c>
      <c r="Y113" s="15">
        <f t="shared" si="376"/>
        <v>1</v>
      </c>
      <c r="Z113" s="15">
        <f t="shared" si="376"/>
        <v>1</v>
      </c>
      <c r="AA113" s="15">
        <f t="shared" si="376"/>
        <v>1</v>
      </c>
      <c r="AB113" s="15">
        <f t="shared" si="376"/>
        <v>1</v>
      </c>
      <c r="AC113" s="15">
        <f t="shared" si="376"/>
        <v>1</v>
      </c>
      <c r="AD113" s="15">
        <f t="shared" si="376"/>
        <v>1</v>
      </c>
      <c r="AE113" s="15">
        <f t="shared" si="376"/>
        <v>0</v>
      </c>
      <c r="AF113" s="15">
        <f t="shared" si="376"/>
        <v>1</v>
      </c>
      <c r="AG113" s="15">
        <f t="shared" si="376"/>
        <v>1</v>
      </c>
      <c r="AH113" s="15">
        <f t="shared" si="376"/>
        <v>0</v>
      </c>
      <c r="AI113" s="15">
        <f t="shared" si="376"/>
        <v>0</v>
      </c>
      <c r="AJ113" s="15">
        <f t="shared" si="376"/>
        <v>1</v>
      </c>
      <c r="AK113" s="15">
        <f t="shared" si="376"/>
        <v>0</v>
      </c>
      <c r="AL113" s="15">
        <f t="shared" si="376"/>
        <v>0</v>
      </c>
      <c r="AM113" s="15">
        <f t="shared" si="376"/>
        <v>0</v>
      </c>
      <c r="AN113" s="15">
        <f t="shared" si="376"/>
        <v>1</v>
      </c>
      <c r="AO113" s="15">
        <f t="shared" si="376"/>
        <v>1</v>
      </c>
      <c r="AP113" s="15">
        <f t="shared" si="376"/>
        <v>1</v>
      </c>
      <c r="AQ113" s="15">
        <f t="shared" si="376"/>
        <v>1</v>
      </c>
      <c r="AR113" s="15">
        <f t="shared" si="376"/>
        <v>1</v>
      </c>
      <c r="AS113" s="15">
        <f t="shared" si="376"/>
        <v>1</v>
      </c>
      <c r="AT113" s="15">
        <f t="shared" si="376"/>
        <v>0</v>
      </c>
      <c r="AU113" s="15">
        <f t="shared" si="376"/>
        <v>0</v>
      </c>
      <c r="AV113" s="15">
        <f t="shared" si="376"/>
        <v>0</v>
      </c>
      <c r="AW113" s="15">
        <f t="shared" si="376"/>
        <v>1</v>
      </c>
      <c r="AX113" s="15">
        <f t="shared" si="376"/>
        <v>1</v>
      </c>
      <c r="AY113" s="15">
        <f t="shared" si="376"/>
        <v>1</v>
      </c>
      <c r="AZ113" s="15">
        <f t="shared" si="376"/>
        <v>1</v>
      </c>
      <c r="BA113" s="15">
        <f t="shared" si="376"/>
        <v>1</v>
      </c>
      <c r="BB113" s="15">
        <f t="shared" si="376"/>
        <v>0</v>
      </c>
      <c r="BC113" s="15">
        <f t="shared" si="376"/>
        <v>0</v>
      </c>
      <c r="BD113" s="15">
        <f t="shared" si="376"/>
        <v>1</v>
      </c>
      <c r="BE113" s="15">
        <f t="shared" si="376"/>
        <v>1</v>
      </c>
      <c r="BF113" s="15">
        <f t="shared" si="376"/>
        <v>1</v>
      </c>
      <c r="BG113" s="15">
        <f t="shared" si="376"/>
        <v>1</v>
      </c>
      <c r="BH113" s="15">
        <f t="shared" si="376"/>
        <v>0</v>
      </c>
      <c r="BI113" s="15">
        <f t="shared" si="376"/>
        <v>0</v>
      </c>
      <c r="BJ113" s="15">
        <f t="shared" si="376"/>
        <v>1</v>
      </c>
      <c r="BK113" s="15">
        <f t="shared" si="376"/>
        <v>1</v>
      </c>
      <c r="BL113" s="15">
        <f t="shared" si="376"/>
        <v>1</v>
      </c>
      <c r="BM113" s="15">
        <f t="shared" si="376"/>
        <v>0</v>
      </c>
      <c r="BN113" s="15">
        <f t="shared" si="376"/>
        <v>0</v>
      </c>
      <c r="BO113" s="15">
        <f t="shared" si="376"/>
        <v>0</v>
      </c>
      <c r="BP113" s="15">
        <f t="shared" ref="BP113:DP113" si="377">IF(AND(MAX(BP$84:BP$88)&lt;&gt;0,SUM(MAX(BP$84:BP$88)&lt;&gt;0,BP$98,BP$100:BP$102)=1),1,0)</f>
        <v>1</v>
      </c>
      <c r="BQ113" s="15">
        <f t="shared" si="377"/>
        <v>1</v>
      </c>
      <c r="BR113" s="15">
        <f t="shared" si="377"/>
        <v>0</v>
      </c>
      <c r="BS113" s="15">
        <f t="shared" si="377"/>
        <v>0</v>
      </c>
      <c r="BT113" s="15">
        <f t="shared" si="377"/>
        <v>1</v>
      </c>
      <c r="BU113" s="15">
        <f t="shared" si="377"/>
        <v>1</v>
      </c>
      <c r="BV113" s="15">
        <f t="shared" si="377"/>
        <v>0</v>
      </c>
      <c r="BW113" s="15">
        <f t="shared" si="377"/>
        <v>1</v>
      </c>
      <c r="BX113" s="15">
        <f t="shared" si="377"/>
        <v>1</v>
      </c>
      <c r="BY113" s="15">
        <f t="shared" si="377"/>
        <v>0</v>
      </c>
      <c r="BZ113" s="15">
        <f t="shared" si="377"/>
        <v>0</v>
      </c>
      <c r="CA113" s="15">
        <f t="shared" si="377"/>
        <v>1</v>
      </c>
      <c r="CB113" s="15">
        <f t="shared" si="377"/>
        <v>1</v>
      </c>
      <c r="CC113" s="15">
        <f t="shared" si="377"/>
        <v>1</v>
      </c>
      <c r="CD113" s="15">
        <f t="shared" si="377"/>
        <v>0</v>
      </c>
      <c r="CE113" s="15">
        <f t="shared" si="377"/>
        <v>1</v>
      </c>
      <c r="CF113" s="15">
        <f t="shared" si="377"/>
        <v>0</v>
      </c>
      <c r="CG113" s="15">
        <f t="shared" si="377"/>
        <v>0</v>
      </c>
      <c r="CH113" s="15">
        <f t="shared" si="377"/>
        <v>0</v>
      </c>
      <c r="CI113" s="15">
        <f t="shared" si="377"/>
        <v>0</v>
      </c>
      <c r="CJ113" s="15">
        <f t="shared" si="377"/>
        <v>1</v>
      </c>
      <c r="CK113" s="15">
        <f t="shared" si="377"/>
        <v>1</v>
      </c>
      <c r="CL113" s="15">
        <f t="shared" si="377"/>
        <v>0</v>
      </c>
      <c r="CM113" s="15">
        <f t="shared" si="377"/>
        <v>0</v>
      </c>
      <c r="CN113" s="15">
        <f t="shared" si="377"/>
        <v>1</v>
      </c>
      <c r="CO113" s="15">
        <f t="shared" si="377"/>
        <v>1</v>
      </c>
      <c r="CP113" s="15">
        <f t="shared" si="377"/>
        <v>1</v>
      </c>
      <c r="CQ113" s="15">
        <f t="shared" si="377"/>
        <v>1</v>
      </c>
      <c r="CR113" s="15">
        <f t="shared" si="377"/>
        <v>0</v>
      </c>
      <c r="CS113" s="15">
        <f t="shared" si="377"/>
        <v>1</v>
      </c>
      <c r="CT113" s="15">
        <f t="shared" si="377"/>
        <v>1</v>
      </c>
      <c r="CU113" s="15">
        <f t="shared" si="377"/>
        <v>1</v>
      </c>
      <c r="CV113" s="15">
        <f t="shared" si="377"/>
        <v>1</v>
      </c>
      <c r="CW113" s="15">
        <f t="shared" si="377"/>
        <v>1</v>
      </c>
      <c r="CX113" s="15">
        <f t="shared" si="377"/>
        <v>0</v>
      </c>
      <c r="CY113" s="15">
        <f t="shared" si="377"/>
        <v>1</v>
      </c>
      <c r="CZ113" s="15">
        <f t="shared" si="377"/>
        <v>1</v>
      </c>
      <c r="DA113" s="15">
        <f t="shared" si="377"/>
        <v>0</v>
      </c>
      <c r="DB113" s="15">
        <f t="shared" si="377"/>
        <v>1</v>
      </c>
      <c r="DC113" s="15">
        <f t="shared" si="377"/>
        <v>1</v>
      </c>
      <c r="DD113" s="15">
        <f t="shared" si="377"/>
        <v>0</v>
      </c>
      <c r="DE113" s="15">
        <f t="shared" si="377"/>
        <v>1</v>
      </c>
      <c r="DF113" s="15">
        <f t="shared" si="377"/>
        <v>1</v>
      </c>
      <c r="DG113" s="15">
        <f t="shared" si="377"/>
        <v>1</v>
      </c>
      <c r="DH113" s="15">
        <f t="shared" si="377"/>
        <v>1</v>
      </c>
      <c r="DI113" s="15">
        <f t="shared" si="377"/>
        <v>1</v>
      </c>
      <c r="DJ113" s="15">
        <f t="shared" si="377"/>
        <v>1</v>
      </c>
      <c r="DK113" s="15">
        <f t="shared" si="377"/>
        <v>0</v>
      </c>
      <c r="DL113" s="15">
        <f t="shared" si="377"/>
        <v>1</v>
      </c>
      <c r="DM113" s="15">
        <f t="shared" si="377"/>
        <v>1</v>
      </c>
      <c r="DN113" s="15">
        <f t="shared" si="377"/>
        <v>0</v>
      </c>
      <c r="DO113" s="15">
        <f t="shared" si="377"/>
        <v>1</v>
      </c>
      <c r="DP113" s="15">
        <f t="shared" si="377"/>
        <v>1</v>
      </c>
      <c r="DQ113" s="105">
        <f>SUM($B113:$DP113)</f>
        <v>72</v>
      </c>
      <c r="GE113" s="64"/>
      <c r="GF113" s="73" t="s">
        <v>52</v>
      </c>
      <c r="GG113" s="54">
        <f>$DV$105</f>
        <v>19</v>
      </c>
      <c r="GH113" s="25">
        <f>$DW$105</f>
        <v>12</v>
      </c>
      <c r="GI113" s="25">
        <f>$DX$105</f>
        <v>16</v>
      </c>
      <c r="GJ113" s="26">
        <f>$DY$105</f>
        <v>22</v>
      </c>
      <c r="GK113" s="64"/>
    </row>
    <row r="114" spans="1:193" ht="13.5" customHeight="1" thickTop="1" x14ac:dyDescent="0.25">
      <c r="A114" s="131"/>
      <c r="B114" s="111" t="s">
        <v>148</v>
      </c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O114" s="1"/>
      <c r="BG114" s="3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GE114" s="64"/>
      <c r="GJ114" s="1"/>
      <c r="GK114" s="64"/>
    </row>
    <row r="115" spans="1:193" ht="13.5" customHeight="1" x14ac:dyDescent="0.25">
      <c r="A115" s="3"/>
      <c r="O115" s="1"/>
      <c r="P115" s="1"/>
      <c r="R115" s="3"/>
      <c r="S115" s="3"/>
      <c r="U115" s="3"/>
      <c r="W115" s="3"/>
      <c r="X115" s="1"/>
      <c r="Z115" s="3"/>
      <c r="AA115" s="1"/>
      <c r="AD115" s="1"/>
      <c r="AO115" s="1"/>
      <c r="BG115" s="3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GE115" s="64"/>
      <c r="GJ115" s="1"/>
      <c r="GK115" s="64"/>
    </row>
    <row r="116" spans="1:193" ht="13.5" customHeight="1" x14ac:dyDescent="0.25">
      <c r="A116" s="3"/>
      <c r="O116" s="1"/>
      <c r="P116" s="1"/>
      <c r="R116" s="3"/>
      <c r="S116" s="3"/>
      <c r="U116" s="3"/>
      <c r="W116" s="3"/>
      <c r="X116" s="1"/>
      <c r="Z116" s="3"/>
      <c r="AA116" s="1"/>
      <c r="AD116" s="1"/>
      <c r="AO116" s="1"/>
      <c r="BG116" s="3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GE116" s="64"/>
      <c r="GF116" s="41" t="s">
        <v>60</v>
      </c>
      <c r="GG116" s="56" t="s">
        <v>0</v>
      </c>
      <c r="GH116" s="56" t="s">
        <v>2</v>
      </c>
      <c r="GI116" s="56" t="s">
        <v>3</v>
      </c>
      <c r="GJ116" s="56" t="s">
        <v>1</v>
      </c>
      <c r="GK116" s="64"/>
    </row>
    <row r="117" spans="1:193" ht="13.5" customHeight="1" x14ac:dyDescent="0.25">
      <c r="A117" s="3"/>
      <c r="O117" s="1"/>
      <c r="P117" s="1"/>
      <c r="R117" s="3"/>
      <c r="S117" s="3"/>
      <c r="U117" s="3"/>
      <c r="W117" s="3"/>
      <c r="X117" s="1"/>
      <c r="Z117" s="3"/>
      <c r="AA117" s="1"/>
      <c r="AD117" s="1"/>
      <c r="AO117" s="1"/>
      <c r="BG117" s="3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GE117" s="64"/>
      <c r="GF117" s="73" t="s">
        <v>57</v>
      </c>
      <c r="GG117" s="52">
        <f>$GG$107</f>
        <v>10</v>
      </c>
      <c r="GH117" s="27">
        <f>$GH$107</f>
        <v>8</v>
      </c>
      <c r="GI117" s="27">
        <f>$GI$107</f>
        <v>4</v>
      </c>
      <c r="GJ117" s="28">
        <f>$GJ$107</f>
        <v>5</v>
      </c>
      <c r="GK117" s="64"/>
    </row>
    <row r="118" spans="1:193" ht="13.5" customHeight="1" x14ac:dyDescent="0.25">
      <c r="A118" s="3"/>
      <c r="O118" s="1"/>
      <c r="P118" s="1"/>
      <c r="R118" s="3"/>
      <c r="S118" s="3"/>
      <c r="U118" s="3"/>
      <c r="W118" s="3"/>
      <c r="X118" s="1"/>
      <c r="Z118" s="3"/>
      <c r="AA118" s="1"/>
      <c r="AD118" s="1"/>
      <c r="AO118" s="1"/>
      <c r="BG118" s="3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GE118" s="64"/>
      <c r="GF118" s="73" t="s">
        <v>52</v>
      </c>
      <c r="GG118" s="54">
        <f>$DV$107</f>
        <v>15</v>
      </c>
      <c r="GH118" s="25">
        <f>$DW$107</f>
        <v>12</v>
      </c>
      <c r="GI118" s="25">
        <f>$DX$107</f>
        <v>8</v>
      </c>
      <c r="GJ118" s="26">
        <f>$DY$107</f>
        <v>11</v>
      </c>
      <c r="GK118" s="64"/>
    </row>
    <row r="119" spans="1:193" ht="13.5" customHeight="1" x14ac:dyDescent="0.25">
      <c r="A119" s="3"/>
      <c r="O119" s="1"/>
      <c r="P119" s="1"/>
      <c r="R119" s="3"/>
      <c r="S119" s="3"/>
      <c r="U119" s="3"/>
      <c r="W119" s="3"/>
      <c r="X119" s="1"/>
      <c r="Z119" s="3"/>
      <c r="AA119" s="1"/>
      <c r="AD119" s="1"/>
      <c r="AO119" s="1"/>
      <c r="BG119" s="3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GE119" s="64"/>
      <c r="GJ119" s="1"/>
      <c r="GK119" s="64"/>
    </row>
    <row r="120" spans="1:193" ht="13.5" customHeight="1" x14ac:dyDescent="0.25">
      <c r="A120" s="3"/>
      <c r="O120" s="1"/>
      <c r="P120" s="1"/>
      <c r="R120" s="3"/>
      <c r="S120" s="3"/>
      <c r="U120" s="3"/>
      <c r="W120" s="3"/>
      <c r="X120" s="1"/>
      <c r="Z120" s="3"/>
      <c r="AA120" s="1"/>
      <c r="AD120" s="1"/>
      <c r="AO120" s="1"/>
      <c r="BG120" s="3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GE120" s="64"/>
      <c r="GF120" s="73" t="s">
        <v>129</v>
      </c>
      <c r="GG120" s="56" t="s">
        <v>0</v>
      </c>
      <c r="GH120" s="56" t="s">
        <v>2</v>
      </c>
      <c r="GI120" s="56" t="s">
        <v>3</v>
      </c>
      <c r="GJ120" s="56" t="s">
        <v>1</v>
      </c>
      <c r="GK120" s="64"/>
    </row>
    <row r="121" spans="1:193" x14ac:dyDescent="0.25">
      <c r="A121" s="3"/>
      <c r="O121" s="1"/>
      <c r="P121" s="1"/>
      <c r="R121" s="3"/>
      <c r="S121" s="3"/>
      <c r="U121" s="3"/>
      <c r="W121" s="3"/>
      <c r="X121" s="1"/>
      <c r="Z121" s="3"/>
      <c r="AA121" s="1"/>
      <c r="AD121" s="1"/>
      <c r="AO121" s="1"/>
      <c r="BG121" s="3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GE121" s="64"/>
      <c r="GF121" s="41" t="s">
        <v>48</v>
      </c>
      <c r="GG121" s="76">
        <f>$DV$105/($DV$105+$DV$107)</f>
        <v>0.55882352941176472</v>
      </c>
      <c r="GH121" s="77">
        <f>$DW$105/($DW$105+$DW$107)</f>
        <v>0.5</v>
      </c>
      <c r="GI121" s="77">
        <f>$DX$105/($DX$105+$DX$107)</f>
        <v>0.66666666666666663</v>
      </c>
      <c r="GJ121" s="78">
        <f>$DY$105/($DY$105+$DY$107)</f>
        <v>0.66666666666666663</v>
      </c>
      <c r="GK121" s="64"/>
    </row>
    <row r="122" spans="1:193" x14ac:dyDescent="0.25">
      <c r="A122" s="32" t="s">
        <v>107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1"/>
      <c r="AO122" s="1"/>
      <c r="BG122" s="3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GE122" s="64"/>
      <c r="GF122" s="41" t="s">
        <v>60</v>
      </c>
      <c r="GG122" s="79">
        <f>$DV$107/($DV$105+$DV$107)</f>
        <v>0.44117647058823528</v>
      </c>
      <c r="GH122" s="80">
        <f>$DW$107/($DW$105+$DW$107)</f>
        <v>0.5</v>
      </c>
      <c r="GI122" s="80">
        <f>$DX$107/($DX$105+$DX$107)</f>
        <v>0.33333333333333331</v>
      </c>
      <c r="GJ122" s="81">
        <f>$DY$107/($DY$105+$DY$107)</f>
        <v>0.33333333333333331</v>
      </c>
      <c r="GK122" s="64"/>
    </row>
    <row r="123" spans="1:193" ht="12.75" customHeight="1" x14ac:dyDescent="0.25">
      <c r="A123" s="133" t="s">
        <v>108</v>
      </c>
      <c r="G123" s="5"/>
      <c r="H123" s="5"/>
      <c r="I123" s="5"/>
      <c r="J123" s="5"/>
      <c r="K123" s="5"/>
      <c r="L123" s="5"/>
      <c r="M123" s="5"/>
      <c r="N123" s="5"/>
      <c r="O123" s="1"/>
      <c r="P123" s="1"/>
      <c r="R123" s="3"/>
      <c r="S123" s="3"/>
      <c r="U123" s="3"/>
      <c r="W123" s="3"/>
      <c r="X123" s="1"/>
      <c r="Z123" s="3"/>
      <c r="AA123" s="1"/>
      <c r="AD123" s="1"/>
      <c r="AO123" s="1"/>
      <c r="BG123" s="3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GE123" s="64"/>
      <c r="GJ123" s="1"/>
      <c r="GK123" s="64"/>
    </row>
    <row r="124" spans="1:193" ht="13.8" thickBot="1" x14ac:dyDescent="0.3">
      <c r="A124" s="131"/>
      <c r="B124" s="15">
        <f>IF(AND(MAX(B$84:B$88)&lt;&gt;0,SUM(MAX(B$84:B$88)&lt;&gt;0,B$98,B$100:B$102)=1),1,0)</f>
        <v>0</v>
      </c>
      <c r="C124" s="15">
        <f t="shared" ref="C124:BN124" si="378">IF(AND(MAX(C$84:C$88)&lt;&gt;0,SUM(MAX(C$84:C$88)&lt;&gt;0,C$98,C$100:C$102)=1),1,0)</f>
        <v>0</v>
      </c>
      <c r="D124" s="15">
        <f t="shared" si="378"/>
        <v>1</v>
      </c>
      <c r="E124" s="15">
        <f t="shared" si="378"/>
        <v>1</v>
      </c>
      <c r="F124" s="15">
        <f t="shared" si="378"/>
        <v>0</v>
      </c>
      <c r="G124" s="15">
        <f t="shared" si="378"/>
        <v>0</v>
      </c>
      <c r="H124" s="15">
        <f t="shared" si="378"/>
        <v>0</v>
      </c>
      <c r="I124" s="15">
        <f t="shared" si="378"/>
        <v>1</v>
      </c>
      <c r="J124" s="15">
        <f t="shared" si="378"/>
        <v>0</v>
      </c>
      <c r="K124" s="15">
        <f t="shared" si="378"/>
        <v>0</v>
      </c>
      <c r="L124" s="15">
        <f t="shared" si="378"/>
        <v>0</v>
      </c>
      <c r="M124" s="15">
        <f t="shared" si="378"/>
        <v>0</v>
      </c>
      <c r="N124" s="15">
        <f t="shared" si="378"/>
        <v>0</v>
      </c>
      <c r="O124" s="15">
        <f t="shared" si="378"/>
        <v>1</v>
      </c>
      <c r="P124" s="15">
        <f t="shared" si="378"/>
        <v>0</v>
      </c>
      <c r="Q124" s="15">
        <f t="shared" si="378"/>
        <v>1</v>
      </c>
      <c r="R124" s="15">
        <f t="shared" si="378"/>
        <v>1</v>
      </c>
      <c r="S124" s="15">
        <f t="shared" si="378"/>
        <v>1</v>
      </c>
      <c r="T124" s="15">
        <f t="shared" si="378"/>
        <v>1</v>
      </c>
      <c r="U124" s="15">
        <f t="shared" si="378"/>
        <v>0</v>
      </c>
      <c r="V124" s="15">
        <f t="shared" si="378"/>
        <v>1</v>
      </c>
      <c r="W124" s="15">
        <f t="shared" si="378"/>
        <v>0</v>
      </c>
      <c r="X124" s="15">
        <f t="shared" si="378"/>
        <v>1</v>
      </c>
      <c r="Y124" s="15">
        <f t="shared" si="378"/>
        <v>1</v>
      </c>
      <c r="Z124" s="15">
        <f t="shared" si="378"/>
        <v>1</v>
      </c>
      <c r="AA124" s="15">
        <f t="shared" si="378"/>
        <v>1</v>
      </c>
      <c r="AB124" s="15">
        <f t="shared" si="378"/>
        <v>1</v>
      </c>
      <c r="AC124" s="15">
        <f t="shared" si="378"/>
        <v>1</v>
      </c>
      <c r="AD124" s="15">
        <f t="shared" si="378"/>
        <v>1</v>
      </c>
      <c r="AE124" s="15">
        <f t="shared" si="378"/>
        <v>0</v>
      </c>
      <c r="AF124" s="15">
        <f t="shared" si="378"/>
        <v>1</v>
      </c>
      <c r="AG124" s="15">
        <f t="shared" si="378"/>
        <v>1</v>
      </c>
      <c r="AH124" s="15">
        <f t="shared" si="378"/>
        <v>0</v>
      </c>
      <c r="AI124" s="15">
        <f t="shared" si="378"/>
        <v>0</v>
      </c>
      <c r="AJ124" s="15">
        <f t="shared" si="378"/>
        <v>1</v>
      </c>
      <c r="AK124" s="15">
        <f t="shared" si="378"/>
        <v>0</v>
      </c>
      <c r="AL124" s="15">
        <f t="shared" si="378"/>
        <v>0</v>
      </c>
      <c r="AM124" s="15">
        <f t="shared" si="378"/>
        <v>0</v>
      </c>
      <c r="AN124" s="15">
        <f t="shared" si="378"/>
        <v>1</v>
      </c>
      <c r="AO124" s="15">
        <f t="shared" si="378"/>
        <v>1</v>
      </c>
      <c r="AP124" s="15">
        <f t="shared" si="378"/>
        <v>1</v>
      </c>
      <c r="AQ124" s="15">
        <f t="shared" si="378"/>
        <v>1</v>
      </c>
      <c r="AR124" s="15">
        <f t="shared" si="378"/>
        <v>1</v>
      </c>
      <c r="AS124" s="15">
        <f t="shared" si="378"/>
        <v>1</v>
      </c>
      <c r="AT124" s="15">
        <f t="shared" si="378"/>
        <v>0</v>
      </c>
      <c r="AU124" s="15">
        <f t="shared" si="378"/>
        <v>0</v>
      </c>
      <c r="AV124" s="15">
        <f t="shared" si="378"/>
        <v>0</v>
      </c>
      <c r="AW124" s="15">
        <f t="shared" si="378"/>
        <v>1</v>
      </c>
      <c r="AX124" s="15">
        <f t="shared" si="378"/>
        <v>1</v>
      </c>
      <c r="AY124" s="15">
        <f t="shared" si="378"/>
        <v>1</v>
      </c>
      <c r="AZ124" s="15">
        <f t="shared" si="378"/>
        <v>1</v>
      </c>
      <c r="BA124" s="15">
        <f t="shared" si="378"/>
        <v>1</v>
      </c>
      <c r="BB124" s="15">
        <f t="shared" si="378"/>
        <v>0</v>
      </c>
      <c r="BC124" s="15">
        <f t="shared" si="378"/>
        <v>0</v>
      </c>
      <c r="BD124" s="15">
        <f t="shared" si="378"/>
        <v>1</v>
      </c>
      <c r="BE124" s="15">
        <f t="shared" si="378"/>
        <v>1</v>
      </c>
      <c r="BF124" s="15">
        <f t="shared" si="378"/>
        <v>1</v>
      </c>
      <c r="BG124" s="15">
        <f t="shared" si="378"/>
        <v>1</v>
      </c>
      <c r="BH124" s="15">
        <f t="shared" si="378"/>
        <v>0</v>
      </c>
      <c r="BI124" s="15">
        <f t="shared" si="378"/>
        <v>0</v>
      </c>
      <c r="BJ124" s="15">
        <f t="shared" si="378"/>
        <v>1</v>
      </c>
      <c r="BK124" s="15">
        <f t="shared" si="378"/>
        <v>1</v>
      </c>
      <c r="BL124" s="15">
        <f t="shared" si="378"/>
        <v>1</v>
      </c>
      <c r="BM124" s="15">
        <f t="shared" si="378"/>
        <v>0</v>
      </c>
      <c r="BN124" s="15">
        <f t="shared" si="378"/>
        <v>0</v>
      </c>
      <c r="BO124" s="15">
        <f t="shared" ref="BO124:DP124" si="379">IF(AND(MAX(BO$84:BO$88)&lt;&gt;0,SUM(MAX(BO$84:BO$88)&lt;&gt;0,BO$98,BO$100:BO$102)=1),1,0)</f>
        <v>0</v>
      </c>
      <c r="BP124" s="15">
        <f t="shared" si="379"/>
        <v>1</v>
      </c>
      <c r="BQ124" s="15">
        <f t="shared" si="379"/>
        <v>1</v>
      </c>
      <c r="BR124" s="15">
        <f t="shared" si="379"/>
        <v>0</v>
      </c>
      <c r="BS124" s="15">
        <f t="shared" si="379"/>
        <v>0</v>
      </c>
      <c r="BT124" s="15">
        <f t="shared" si="379"/>
        <v>1</v>
      </c>
      <c r="BU124" s="15">
        <f t="shared" si="379"/>
        <v>1</v>
      </c>
      <c r="BV124" s="15">
        <f t="shared" si="379"/>
        <v>0</v>
      </c>
      <c r="BW124" s="15">
        <f t="shared" si="379"/>
        <v>1</v>
      </c>
      <c r="BX124" s="15">
        <f t="shared" si="379"/>
        <v>1</v>
      </c>
      <c r="BY124" s="15">
        <f t="shared" si="379"/>
        <v>0</v>
      </c>
      <c r="BZ124" s="15">
        <f t="shared" si="379"/>
        <v>0</v>
      </c>
      <c r="CA124" s="15">
        <f t="shared" si="379"/>
        <v>1</v>
      </c>
      <c r="CB124" s="15">
        <f t="shared" si="379"/>
        <v>1</v>
      </c>
      <c r="CC124" s="15">
        <f t="shared" si="379"/>
        <v>1</v>
      </c>
      <c r="CD124" s="15">
        <f t="shared" si="379"/>
        <v>0</v>
      </c>
      <c r="CE124" s="15">
        <f t="shared" si="379"/>
        <v>1</v>
      </c>
      <c r="CF124" s="15">
        <f t="shared" si="379"/>
        <v>0</v>
      </c>
      <c r="CG124" s="15">
        <f t="shared" si="379"/>
        <v>0</v>
      </c>
      <c r="CH124" s="15">
        <f t="shared" si="379"/>
        <v>0</v>
      </c>
      <c r="CI124" s="15">
        <f t="shared" si="379"/>
        <v>0</v>
      </c>
      <c r="CJ124" s="15">
        <f t="shared" si="379"/>
        <v>1</v>
      </c>
      <c r="CK124" s="15">
        <f t="shared" si="379"/>
        <v>1</v>
      </c>
      <c r="CL124" s="15">
        <f t="shared" si="379"/>
        <v>0</v>
      </c>
      <c r="CM124" s="15">
        <f t="shared" si="379"/>
        <v>0</v>
      </c>
      <c r="CN124" s="15">
        <f t="shared" si="379"/>
        <v>1</v>
      </c>
      <c r="CO124" s="15">
        <f t="shared" si="379"/>
        <v>1</v>
      </c>
      <c r="CP124" s="15">
        <f t="shared" si="379"/>
        <v>1</v>
      </c>
      <c r="CQ124" s="15">
        <f t="shared" si="379"/>
        <v>1</v>
      </c>
      <c r="CR124" s="15">
        <f t="shared" si="379"/>
        <v>0</v>
      </c>
      <c r="CS124" s="15">
        <f t="shared" si="379"/>
        <v>1</v>
      </c>
      <c r="CT124" s="15">
        <f t="shared" si="379"/>
        <v>1</v>
      </c>
      <c r="CU124" s="15">
        <f t="shared" si="379"/>
        <v>1</v>
      </c>
      <c r="CV124" s="15">
        <f t="shared" si="379"/>
        <v>1</v>
      </c>
      <c r="CW124" s="15">
        <f t="shared" si="379"/>
        <v>1</v>
      </c>
      <c r="CX124" s="15">
        <f t="shared" si="379"/>
        <v>0</v>
      </c>
      <c r="CY124" s="15">
        <f t="shared" si="379"/>
        <v>1</v>
      </c>
      <c r="CZ124" s="15">
        <f t="shared" si="379"/>
        <v>1</v>
      </c>
      <c r="DA124" s="15">
        <f t="shared" si="379"/>
        <v>0</v>
      </c>
      <c r="DB124" s="15">
        <f t="shared" si="379"/>
        <v>1</v>
      </c>
      <c r="DC124" s="15">
        <f t="shared" si="379"/>
        <v>1</v>
      </c>
      <c r="DD124" s="15">
        <f t="shared" si="379"/>
        <v>0</v>
      </c>
      <c r="DE124" s="15">
        <f t="shared" si="379"/>
        <v>1</v>
      </c>
      <c r="DF124" s="15">
        <f t="shared" si="379"/>
        <v>1</v>
      </c>
      <c r="DG124" s="15">
        <f t="shared" si="379"/>
        <v>1</v>
      </c>
      <c r="DH124" s="15">
        <f t="shared" si="379"/>
        <v>1</v>
      </c>
      <c r="DI124" s="15">
        <f t="shared" si="379"/>
        <v>1</v>
      </c>
      <c r="DJ124" s="15">
        <f t="shared" si="379"/>
        <v>1</v>
      </c>
      <c r="DK124" s="15">
        <f t="shared" si="379"/>
        <v>0</v>
      </c>
      <c r="DL124" s="15">
        <f t="shared" si="379"/>
        <v>1</v>
      </c>
      <c r="DM124" s="15">
        <f t="shared" si="379"/>
        <v>1</v>
      </c>
      <c r="DN124" s="15">
        <f t="shared" si="379"/>
        <v>0</v>
      </c>
      <c r="DO124" s="15">
        <f t="shared" si="379"/>
        <v>1</v>
      </c>
      <c r="DP124" s="15">
        <f t="shared" si="379"/>
        <v>1</v>
      </c>
      <c r="DQ124" s="1"/>
      <c r="DR124" s="1"/>
      <c r="DS124" s="1"/>
      <c r="GE124" s="64"/>
      <c r="GF124" s="64"/>
      <c r="GG124" s="64"/>
      <c r="GH124" s="64"/>
      <c r="GI124" s="64"/>
      <c r="GJ124" s="64"/>
      <c r="GK124" s="64"/>
    </row>
    <row r="125" spans="1:193" ht="15" customHeight="1" thickTop="1" thickBot="1" x14ac:dyDescent="0.3">
      <c r="A125" s="113" t="s">
        <v>120</v>
      </c>
      <c r="B125" s="8">
        <v>0</v>
      </c>
      <c r="C125" s="8">
        <v>0</v>
      </c>
      <c r="D125" s="112">
        <v>0</v>
      </c>
      <c r="E125" s="9">
        <v>1</v>
      </c>
      <c r="F125" s="8">
        <v>0</v>
      </c>
      <c r="G125" s="112">
        <v>0</v>
      </c>
      <c r="H125" s="8">
        <v>0</v>
      </c>
      <c r="I125" s="8">
        <v>0</v>
      </c>
      <c r="J125" s="112">
        <v>0</v>
      </c>
      <c r="K125" s="112">
        <v>0</v>
      </c>
      <c r="L125" s="112">
        <v>0</v>
      </c>
      <c r="M125" s="8">
        <v>0</v>
      </c>
      <c r="N125" s="112">
        <v>0</v>
      </c>
      <c r="O125" s="112">
        <v>0</v>
      </c>
      <c r="P125" s="112">
        <v>0</v>
      </c>
      <c r="Q125" s="112">
        <v>0</v>
      </c>
      <c r="R125" s="112">
        <v>0</v>
      </c>
      <c r="S125" s="9">
        <v>1</v>
      </c>
      <c r="T125" s="112">
        <v>0</v>
      </c>
      <c r="U125" s="112">
        <v>0</v>
      </c>
      <c r="V125" s="112">
        <v>0</v>
      </c>
      <c r="W125" s="112">
        <v>0</v>
      </c>
      <c r="X125" s="8">
        <v>0</v>
      </c>
      <c r="Y125" s="9">
        <v>1</v>
      </c>
      <c r="Z125" s="8">
        <v>0</v>
      </c>
      <c r="AA125" s="8">
        <v>0</v>
      </c>
      <c r="AB125" s="9">
        <v>1</v>
      </c>
      <c r="AC125" s="112">
        <v>0</v>
      </c>
      <c r="AD125" s="9">
        <v>1</v>
      </c>
      <c r="AE125" s="112">
        <v>0</v>
      </c>
      <c r="AF125" s="9">
        <v>1</v>
      </c>
      <c r="AG125" s="8">
        <v>0</v>
      </c>
      <c r="AH125" s="8">
        <v>0</v>
      </c>
      <c r="AI125" s="8">
        <v>0</v>
      </c>
      <c r="AJ125" s="9">
        <v>1</v>
      </c>
      <c r="AK125" s="8">
        <v>0</v>
      </c>
      <c r="AL125" s="8">
        <v>0</v>
      </c>
      <c r="AM125" s="8">
        <v>0</v>
      </c>
      <c r="AN125" s="8">
        <v>0</v>
      </c>
      <c r="AO125" s="9">
        <v>1</v>
      </c>
      <c r="AP125" s="8">
        <v>0</v>
      </c>
      <c r="AQ125" s="112">
        <v>0</v>
      </c>
      <c r="AR125" s="112">
        <v>0</v>
      </c>
      <c r="AS125" s="112">
        <v>0</v>
      </c>
      <c r="AT125" s="112">
        <v>0</v>
      </c>
      <c r="AU125" s="112">
        <v>0</v>
      </c>
      <c r="AV125" s="8">
        <v>0</v>
      </c>
      <c r="AW125" s="9">
        <v>1</v>
      </c>
      <c r="AX125" s="8">
        <v>0</v>
      </c>
      <c r="AY125" s="9">
        <v>1</v>
      </c>
      <c r="AZ125" s="8">
        <v>0</v>
      </c>
      <c r="BA125" s="8">
        <v>0</v>
      </c>
      <c r="BB125" s="8">
        <v>0</v>
      </c>
      <c r="BC125" s="8">
        <v>0</v>
      </c>
      <c r="BD125" s="9">
        <v>1</v>
      </c>
      <c r="BE125" s="9">
        <v>1</v>
      </c>
      <c r="BF125" s="9">
        <v>1</v>
      </c>
      <c r="BG125" s="9">
        <v>1</v>
      </c>
      <c r="BH125" s="112">
        <v>0</v>
      </c>
      <c r="BI125" s="112">
        <v>0</v>
      </c>
      <c r="BJ125" s="9">
        <v>1</v>
      </c>
      <c r="BK125" s="112">
        <v>0</v>
      </c>
      <c r="BL125" s="9">
        <v>1</v>
      </c>
      <c r="BM125" s="8">
        <v>0</v>
      </c>
      <c r="BN125" s="9">
        <v>1</v>
      </c>
      <c r="BO125" s="8">
        <v>0</v>
      </c>
      <c r="BP125" s="9">
        <v>1</v>
      </c>
      <c r="BQ125" s="8">
        <v>0</v>
      </c>
      <c r="BR125" s="8">
        <v>0</v>
      </c>
      <c r="BS125" s="112">
        <v>0</v>
      </c>
      <c r="BT125" s="112">
        <v>0</v>
      </c>
      <c r="BU125" s="112">
        <v>0</v>
      </c>
      <c r="BV125" s="112">
        <v>0</v>
      </c>
      <c r="BW125" s="112">
        <v>0</v>
      </c>
      <c r="BX125" s="9">
        <v>1</v>
      </c>
      <c r="BY125" s="8">
        <v>0</v>
      </c>
      <c r="BZ125" s="8">
        <v>0</v>
      </c>
      <c r="CA125" s="112">
        <v>0</v>
      </c>
      <c r="CB125" s="112">
        <v>0</v>
      </c>
      <c r="CC125" s="112">
        <v>0</v>
      </c>
      <c r="CD125" s="112">
        <v>0</v>
      </c>
      <c r="CE125" s="8">
        <v>0</v>
      </c>
      <c r="CF125" s="9">
        <v>1</v>
      </c>
      <c r="CG125" s="112">
        <v>0</v>
      </c>
      <c r="CH125" s="8">
        <v>0</v>
      </c>
      <c r="CI125" s="8">
        <v>0</v>
      </c>
      <c r="CJ125" s="9">
        <v>1</v>
      </c>
      <c r="CK125" s="112">
        <v>0</v>
      </c>
      <c r="CL125" s="9">
        <v>1</v>
      </c>
      <c r="CM125" s="112">
        <v>0</v>
      </c>
      <c r="CN125" s="112">
        <v>0</v>
      </c>
      <c r="CO125" s="9">
        <v>1</v>
      </c>
      <c r="CP125" s="9">
        <v>1</v>
      </c>
      <c r="CQ125" s="8">
        <v>0</v>
      </c>
      <c r="CR125" s="8">
        <v>0</v>
      </c>
      <c r="CS125" s="8">
        <v>0</v>
      </c>
      <c r="CT125" s="112">
        <v>0</v>
      </c>
      <c r="CU125" s="9">
        <v>1</v>
      </c>
      <c r="CV125" s="112">
        <v>0</v>
      </c>
      <c r="CW125" s="112">
        <v>0</v>
      </c>
      <c r="CX125" s="9">
        <v>1</v>
      </c>
      <c r="CY125" s="8">
        <v>0</v>
      </c>
      <c r="CZ125" s="9">
        <v>1</v>
      </c>
      <c r="DA125" s="8">
        <v>0</v>
      </c>
      <c r="DB125" s="112">
        <v>0</v>
      </c>
      <c r="DC125" s="8">
        <v>0</v>
      </c>
      <c r="DD125" s="112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62">
        <f>SUMIFS($B125:$DP125,$B125:$DP125,1)</f>
        <v>27</v>
      </c>
      <c r="DR125" s="1"/>
      <c r="DS125" s="1"/>
      <c r="GE125" s="64"/>
    </row>
    <row r="126" spans="1:193" ht="15" customHeight="1" thickTop="1" thickBot="1" x14ac:dyDescent="0.3">
      <c r="A126" s="113" t="s">
        <v>118</v>
      </c>
      <c r="B126" s="112">
        <v>0</v>
      </c>
      <c r="C126" s="8">
        <v>0</v>
      </c>
      <c r="D126" s="112">
        <v>0</v>
      </c>
      <c r="E126" s="112">
        <v>0</v>
      </c>
      <c r="F126" s="8">
        <v>0</v>
      </c>
      <c r="G126" s="112">
        <v>0</v>
      </c>
      <c r="H126" s="8">
        <v>0</v>
      </c>
      <c r="I126" s="112">
        <v>0</v>
      </c>
      <c r="J126" s="112">
        <v>0</v>
      </c>
      <c r="K126" s="112">
        <v>0</v>
      </c>
      <c r="L126" s="112">
        <v>0</v>
      </c>
      <c r="M126" s="8">
        <v>0</v>
      </c>
      <c r="N126" s="112">
        <v>0</v>
      </c>
      <c r="O126" s="9">
        <v>1</v>
      </c>
      <c r="P126" s="8">
        <v>0</v>
      </c>
      <c r="Q126" s="8">
        <v>0</v>
      </c>
      <c r="R126" s="9">
        <v>1</v>
      </c>
      <c r="S126" s="112">
        <v>0</v>
      </c>
      <c r="T126" s="112">
        <v>0</v>
      </c>
      <c r="U126" s="112">
        <v>0</v>
      </c>
      <c r="V126" s="112">
        <v>0</v>
      </c>
      <c r="W126" s="9">
        <v>1</v>
      </c>
      <c r="X126" s="8">
        <v>0</v>
      </c>
      <c r="Y126" s="9">
        <v>1</v>
      </c>
      <c r="Z126" s="112">
        <v>0</v>
      </c>
      <c r="AA126" s="112">
        <v>0</v>
      </c>
      <c r="AB126" s="112">
        <v>0</v>
      </c>
      <c r="AC126" s="112">
        <v>0</v>
      </c>
      <c r="AD126" s="112">
        <v>0</v>
      </c>
      <c r="AE126" s="112">
        <v>0</v>
      </c>
      <c r="AF126" s="9">
        <v>1</v>
      </c>
      <c r="AG126" s="8">
        <v>0</v>
      </c>
      <c r="AH126" s="8">
        <v>0</v>
      </c>
      <c r="AI126" s="8">
        <v>0</v>
      </c>
      <c r="AJ126" s="9">
        <v>1</v>
      </c>
      <c r="AK126" s="8">
        <v>0</v>
      </c>
      <c r="AL126" s="8">
        <v>0</v>
      </c>
      <c r="AM126" s="8">
        <v>0</v>
      </c>
      <c r="AN126" s="8">
        <v>0</v>
      </c>
      <c r="AO126" s="9">
        <v>1</v>
      </c>
      <c r="AP126" s="8">
        <v>0</v>
      </c>
      <c r="AQ126" s="112">
        <v>0</v>
      </c>
      <c r="AR126" s="112">
        <v>0</v>
      </c>
      <c r="AS126" s="112">
        <v>0</v>
      </c>
      <c r="AT126" s="112">
        <v>0</v>
      </c>
      <c r="AU126" s="112">
        <v>0</v>
      </c>
      <c r="AV126" s="8">
        <v>0</v>
      </c>
      <c r="AW126" s="9">
        <v>1</v>
      </c>
      <c r="AX126" s="8">
        <v>0</v>
      </c>
      <c r="AY126" s="9">
        <v>1</v>
      </c>
      <c r="AZ126" s="8">
        <v>0</v>
      </c>
      <c r="BA126" s="8">
        <v>0</v>
      </c>
      <c r="BB126" s="8">
        <v>0</v>
      </c>
      <c r="BC126" s="8">
        <v>0</v>
      </c>
      <c r="BD126" s="9">
        <v>1</v>
      </c>
      <c r="BE126" s="112">
        <v>0</v>
      </c>
      <c r="BF126" s="9">
        <v>1</v>
      </c>
      <c r="BG126" s="112">
        <v>0</v>
      </c>
      <c r="BH126" s="112">
        <v>0</v>
      </c>
      <c r="BI126" s="112">
        <v>0</v>
      </c>
      <c r="BJ126" s="112">
        <v>0</v>
      </c>
      <c r="BK126" s="112">
        <v>0</v>
      </c>
      <c r="BL126" s="9">
        <v>1</v>
      </c>
      <c r="BM126" s="112">
        <v>0</v>
      </c>
      <c r="BN126" s="112">
        <v>0</v>
      </c>
      <c r="BO126" s="112">
        <v>0</v>
      </c>
      <c r="BP126" s="9">
        <v>1</v>
      </c>
      <c r="BQ126" s="8">
        <v>0</v>
      </c>
      <c r="BR126" s="8">
        <v>0</v>
      </c>
      <c r="BS126" s="112">
        <v>0</v>
      </c>
      <c r="BT126" s="112">
        <v>0</v>
      </c>
      <c r="BU126" s="112">
        <v>0</v>
      </c>
      <c r="BV126" s="112">
        <v>0</v>
      </c>
      <c r="BW126" s="112">
        <v>0</v>
      </c>
      <c r="BX126" s="112">
        <v>0</v>
      </c>
      <c r="BY126" s="8">
        <v>0</v>
      </c>
      <c r="BZ126" s="8">
        <v>0</v>
      </c>
      <c r="CA126" s="112">
        <v>0</v>
      </c>
      <c r="CB126" s="112">
        <v>0</v>
      </c>
      <c r="CC126" s="112">
        <v>0</v>
      </c>
      <c r="CD126" s="112">
        <v>0</v>
      </c>
      <c r="CE126" s="8">
        <v>0</v>
      </c>
      <c r="CF126" s="9">
        <v>1</v>
      </c>
      <c r="CG126" s="9">
        <v>1</v>
      </c>
      <c r="CH126" s="8">
        <v>0</v>
      </c>
      <c r="CI126" s="112">
        <v>0</v>
      </c>
      <c r="CJ126" s="112">
        <v>0</v>
      </c>
      <c r="CK126" s="112">
        <v>0</v>
      </c>
      <c r="CL126" s="112">
        <v>0</v>
      </c>
      <c r="CM126" s="112">
        <v>0</v>
      </c>
      <c r="CN126" s="112">
        <v>0</v>
      </c>
      <c r="CO126" s="9">
        <v>1</v>
      </c>
      <c r="CP126" s="9">
        <v>1</v>
      </c>
      <c r="CQ126" s="8">
        <v>0</v>
      </c>
      <c r="CR126" s="8">
        <v>0</v>
      </c>
      <c r="CS126" s="8">
        <v>0</v>
      </c>
      <c r="CT126" s="112">
        <v>0</v>
      </c>
      <c r="CU126" s="9">
        <v>1</v>
      </c>
      <c r="CV126" s="8">
        <v>0</v>
      </c>
      <c r="CW126" s="8">
        <v>0</v>
      </c>
      <c r="CX126" s="9">
        <v>1</v>
      </c>
      <c r="CY126" s="8">
        <v>0</v>
      </c>
      <c r="CZ126" s="112">
        <v>0</v>
      </c>
      <c r="DA126" s="112">
        <v>0</v>
      </c>
      <c r="DB126" s="112">
        <v>0</v>
      </c>
      <c r="DC126" s="112">
        <v>0</v>
      </c>
      <c r="DD126" s="112">
        <v>0</v>
      </c>
      <c r="DE126" s="112">
        <v>0</v>
      </c>
      <c r="DF126" s="8">
        <v>0</v>
      </c>
      <c r="DG126" s="8">
        <v>0</v>
      </c>
      <c r="DH126" s="9">
        <v>1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62">
        <f>SUMIFS($B126:$DP126,$B126:$DP126,1)</f>
        <v>20</v>
      </c>
      <c r="DR126" s="1"/>
      <c r="DS126" s="1"/>
      <c r="GE126" s="64"/>
    </row>
    <row r="127" spans="1:193" ht="14.4" thickTop="1" thickBot="1" x14ac:dyDescent="0.3">
      <c r="A127" s="113" t="s">
        <v>147</v>
      </c>
      <c r="B127" s="8">
        <v>0</v>
      </c>
      <c r="C127" s="8">
        <v>0</v>
      </c>
      <c r="D127" s="8">
        <v>0</v>
      </c>
      <c r="E127" s="9">
        <v>1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9">
        <v>1</v>
      </c>
      <c r="P127" s="8">
        <v>0</v>
      </c>
      <c r="Q127" s="8">
        <v>0</v>
      </c>
      <c r="R127" s="9">
        <v>1</v>
      </c>
      <c r="S127" s="9">
        <v>1</v>
      </c>
      <c r="T127" s="8">
        <v>0</v>
      </c>
      <c r="U127" s="8">
        <v>0</v>
      </c>
      <c r="V127" s="8">
        <v>0</v>
      </c>
      <c r="W127" s="9">
        <v>1</v>
      </c>
      <c r="X127" s="8">
        <v>0</v>
      </c>
      <c r="Y127" s="9">
        <v>1</v>
      </c>
      <c r="Z127" s="8">
        <v>0</v>
      </c>
      <c r="AA127" s="8">
        <v>0</v>
      </c>
      <c r="AB127" s="9">
        <v>1</v>
      </c>
      <c r="AC127" s="9">
        <v>1</v>
      </c>
      <c r="AD127" s="9">
        <v>1</v>
      </c>
      <c r="AE127" s="8">
        <v>0</v>
      </c>
      <c r="AF127" s="9">
        <v>1</v>
      </c>
      <c r="AG127" s="8">
        <v>0</v>
      </c>
      <c r="AH127" s="8">
        <v>0</v>
      </c>
      <c r="AI127" s="8">
        <v>0</v>
      </c>
      <c r="AJ127" s="9">
        <v>1</v>
      </c>
      <c r="AK127" s="8">
        <v>0</v>
      </c>
      <c r="AL127" s="8">
        <v>0</v>
      </c>
      <c r="AM127" s="8">
        <v>0</v>
      </c>
      <c r="AN127" s="8">
        <v>0</v>
      </c>
      <c r="AO127" s="9">
        <v>1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9">
        <v>1</v>
      </c>
      <c r="AX127" s="8">
        <v>0</v>
      </c>
      <c r="AY127" s="9">
        <v>1</v>
      </c>
      <c r="AZ127" s="8">
        <v>0</v>
      </c>
      <c r="BA127" s="8">
        <v>0</v>
      </c>
      <c r="BB127" s="8">
        <v>0</v>
      </c>
      <c r="BC127" s="8">
        <v>0</v>
      </c>
      <c r="BD127" s="9">
        <v>1</v>
      </c>
      <c r="BE127" s="9">
        <v>1</v>
      </c>
      <c r="BF127" s="9">
        <v>1</v>
      </c>
      <c r="BG127" s="9">
        <v>1</v>
      </c>
      <c r="BH127" s="8">
        <v>0</v>
      </c>
      <c r="BI127" s="8">
        <v>0</v>
      </c>
      <c r="BJ127" s="9">
        <v>1</v>
      </c>
      <c r="BK127" s="9">
        <v>1</v>
      </c>
      <c r="BL127" s="9">
        <v>1</v>
      </c>
      <c r="BM127" s="8">
        <v>0</v>
      </c>
      <c r="BN127" s="9">
        <v>1</v>
      </c>
      <c r="BO127" s="8">
        <v>0</v>
      </c>
      <c r="BP127" s="9">
        <v>1</v>
      </c>
      <c r="BQ127" s="8">
        <v>0</v>
      </c>
      <c r="BR127" s="8">
        <v>0</v>
      </c>
      <c r="BS127" s="8">
        <v>0</v>
      </c>
      <c r="BT127" s="8">
        <v>0</v>
      </c>
      <c r="BU127" s="9">
        <v>1</v>
      </c>
      <c r="BV127" s="8">
        <v>0</v>
      </c>
      <c r="BW127" s="9">
        <v>1</v>
      </c>
      <c r="BX127" s="9">
        <v>1</v>
      </c>
      <c r="BY127" s="8">
        <v>0</v>
      </c>
      <c r="BZ127" s="8">
        <v>0</v>
      </c>
      <c r="CA127" s="9">
        <v>1</v>
      </c>
      <c r="CB127" s="8">
        <v>0</v>
      </c>
      <c r="CC127" s="8">
        <v>0</v>
      </c>
      <c r="CD127" s="8">
        <v>0</v>
      </c>
      <c r="CE127" s="8">
        <v>0</v>
      </c>
      <c r="CF127" s="9">
        <v>1</v>
      </c>
      <c r="CG127" s="8">
        <v>0</v>
      </c>
      <c r="CH127" s="8">
        <v>0</v>
      </c>
      <c r="CI127" s="8">
        <v>0</v>
      </c>
      <c r="CJ127" s="9">
        <v>1</v>
      </c>
      <c r="CK127" s="8">
        <v>0</v>
      </c>
      <c r="CL127" s="9">
        <v>1</v>
      </c>
      <c r="CM127" s="8">
        <v>0</v>
      </c>
      <c r="CN127" s="8">
        <v>0</v>
      </c>
      <c r="CO127" s="9">
        <v>1</v>
      </c>
      <c r="CP127" s="9">
        <v>1</v>
      </c>
      <c r="CQ127" s="8">
        <v>0</v>
      </c>
      <c r="CR127" s="8">
        <v>0</v>
      </c>
      <c r="CS127" s="8">
        <v>0</v>
      </c>
      <c r="CT127" s="9">
        <v>1</v>
      </c>
      <c r="CU127" s="8">
        <v>0</v>
      </c>
      <c r="CV127" s="8">
        <v>0</v>
      </c>
      <c r="CW127" s="8">
        <v>0</v>
      </c>
      <c r="CX127" s="9">
        <v>1</v>
      </c>
      <c r="CY127" s="8">
        <v>0</v>
      </c>
      <c r="CZ127" s="9">
        <v>1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9">
        <v>1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62">
        <f>SUMIFS($B127:$DP127,$B127:$DP127,1)</f>
        <v>36</v>
      </c>
      <c r="DR127" s="1"/>
      <c r="DS127" s="1"/>
      <c r="GE127" s="64"/>
    </row>
    <row r="128" spans="1:193" ht="14.4" thickTop="1" thickBot="1" x14ac:dyDescent="0.3">
      <c r="A128" s="113" t="s">
        <v>139</v>
      </c>
      <c r="B128" s="112">
        <v>0</v>
      </c>
      <c r="C128" s="8">
        <v>0</v>
      </c>
      <c r="D128" s="112">
        <v>0</v>
      </c>
      <c r="E128" s="112">
        <v>0</v>
      </c>
      <c r="F128" s="8">
        <v>0</v>
      </c>
      <c r="G128" s="112">
        <v>0</v>
      </c>
      <c r="H128" s="8">
        <v>0</v>
      </c>
      <c r="I128" s="112">
        <v>0</v>
      </c>
      <c r="J128" s="112">
        <v>0</v>
      </c>
      <c r="K128" s="112">
        <v>0</v>
      </c>
      <c r="L128" s="112">
        <v>0</v>
      </c>
      <c r="M128" s="8">
        <v>0</v>
      </c>
      <c r="N128" s="112">
        <v>0</v>
      </c>
      <c r="O128" s="112">
        <v>0</v>
      </c>
      <c r="P128" s="112">
        <v>0</v>
      </c>
      <c r="Q128" s="112">
        <v>0</v>
      </c>
      <c r="R128" s="8">
        <v>0</v>
      </c>
      <c r="S128" s="112">
        <v>0</v>
      </c>
      <c r="T128" s="112">
        <v>0</v>
      </c>
      <c r="U128" s="112">
        <v>0</v>
      </c>
      <c r="V128" s="112">
        <v>0</v>
      </c>
      <c r="W128" s="112">
        <v>0</v>
      </c>
      <c r="X128" s="112">
        <v>0</v>
      </c>
      <c r="Y128" s="112">
        <v>0</v>
      </c>
      <c r="Z128" s="112">
        <v>0</v>
      </c>
      <c r="AA128" s="112">
        <v>0</v>
      </c>
      <c r="AB128" s="112">
        <v>0</v>
      </c>
      <c r="AC128" s="112">
        <v>0</v>
      </c>
      <c r="AD128" s="112">
        <v>0</v>
      </c>
      <c r="AE128" s="112">
        <v>0</v>
      </c>
      <c r="AF128" s="112">
        <v>0</v>
      </c>
      <c r="AG128" s="112">
        <v>0</v>
      </c>
      <c r="AH128" s="112">
        <v>0</v>
      </c>
      <c r="AI128" s="112">
        <v>0</v>
      </c>
      <c r="AJ128" s="9">
        <v>1</v>
      </c>
      <c r="AK128" s="8">
        <v>0</v>
      </c>
      <c r="AL128" s="8">
        <v>0</v>
      </c>
      <c r="AM128" s="8">
        <v>0</v>
      </c>
      <c r="AN128" s="8">
        <v>0</v>
      </c>
      <c r="AO128" s="112">
        <v>0</v>
      </c>
      <c r="AP128" s="112">
        <v>0</v>
      </c>
      <c r="AQ128" s="112">
        <v>0</v>
      </c>
      <c r="AR128" s="112">
        <v>0</v>
      </c>
      <c r="AS128" s="112">
        <v>0</v>
      </c>
      <c r="AT128" s="112">
        <v>0</v>
      </c>
      <c r="AU128" s="112">
        <v>0</v>
      </c>
      <c r="AV128" s="8">
        <v>0</v>
      </c>
      <c r="AW128" s="9">
        <v>1</v>
      </c>
      <c r="AX128" s="112">
        <v>0</v>
      </c>
      <c r="AY128" s="9">
        <v>1</v>
      </c>
      <c r="AZ128" s="8">
        <v>0</v>
      </c>
      <c r="BA128" s="8">
        <v>0</v>
      </c>
      <c r="BB128" s="8">
        <v>0</v>
      </c>
      <c r="BC128" s="8">
        <v>0</v>
      </c>
      <c r="BD128" s="112">
        <v>0</v>
      </c>
      <c r="BE128" s="112">
        <v>0</v>
      </c>
      <c r="BF128" s="112">
        <v>0</v>
      </c>
      <c r="BG128" s="9">
        <v>1</v>
      </c>
      <c r="BH128" s="112">
        <v>0</v>
      </c>
      <c r="BI128" s="112">
        <v>0</v>
      </c>
      <c r="BJ128" s="112">
        <v>0</v>
      </c>
      <c r="BK128" s="112">
        <v>0</v>
      </c>
      <c r="BL128" s="112">
        <v>0</v>
      </c>
      <c r="BM128" s="112">
        <v>0</v>
      </c>
      <c r="BN128" s="112">
        <v>0</v>
      </c>
      <c r="BO128" s="112">
        <v>0</v>
      </c>
      <c r="BP128" s="112">
        <v>0</v>
      </c>
      <c r="BQ128" s="112">
        <v>0</v>
      </c>
      <c r="BR128" s="112">
        <v>0</v>
      </c>
      <c r="BS128" s="112">
        <v>0</v>
      </c>
      <c r="BT128" s="112">
        <v>0</v>
      </c>
      <c r="BU128" s="112">
        <v>0</v>
      </c>
      <c r="BV128" s="112">
        <v>0</v>
      </c>
      <c r="BW128" s="112">
        <v>0</v>
      </c>
      <c r="BX128" s="112">
        <v>0</v>
      </c>
      <c r="BY128" s="112">
        <v>0</v>
      </c>
      <c r="BZ128" s="8">
        <v>0</v>
      </c>
      <c r="CA128" s="112">
        <v>0</v>
      </c>
      <c r="CB128" s="112">
        <v>0</v>
      </c>
      <c r="CC128" s="112">
        <v>0</v>
      </c>
      <c r="CD128" s="112">
        <v>0</v>
      </c>
      <c r="CE128" s="112">
        <v>0</v>
      </c>
      <c r="CF128" s="112">
        <v>0</v>
      </c>
      <c r="CG128" s="112">
        <v>0</v>
      </c>
      <c r="CH128" s="112">
        <v>0</v>
      </c>
      <c r="CI128" s="8">
        <v>0</v>
      </c>
      <c r="CJ128" s="9">
        <v>1</v>
      </c>
      <c r="CK128" s="112">
        <v>0</v>
      </c>
      <c r="CL128" s="112">
        <v>0</v>
      </c>
      <c r="CM128" s="112">
        <v>0</v>
      </c>
      <c r="CN128" s="112">
        <v>0</v>
      </c>
      <c r="CO128" s="112">
        <v>0</v>
      </c>
      <c r="CP128" s="9">
        <v>1</v>
      </c>
      <c r="CQ128" s="112">
        <v>0</v>
      </c>
      <c r="CR128" s="112">
        <v>0</v>
      </c>
      <c r="CS128" s="112">
        <v>0</v>
      </c>
      <c r="CT128" s="112">
        <v>0</v>
      </c>
      <c r="CU128" s="112">
        <v>0</v>
      </c>
      <c r="CV128" s="112">
        <v>0</v>
      </c>
      <c r="CW128" s="112">
        <v>0</v>
      </c>
      <c r="CX128" s="112">
        <v>0</v>
      </c>
      <c r="CY128" s="112">
        <v>0</v>
      </c>
      <c r="CZ128" s="112">
        <v>0</v>
      </c>
      <c r="DA128" s="112">
        <v>0</v>
      </c>
      <c r="DB128" s="112">
        <v>0</v>
      </c>
      <c r="DC128" s="112">
        <v>0</v>
      </c>
      <c r="DD128" s="112">
        <v>0</v>
      </c>
      <c r="DE128" s="112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62">
        <f>SUMIFS($B128:$DP128,$B128:$DP128,1)</f>
        <v>6</v>
      </c>
      <c r="DR128" s="1"/>
      <c r="DS128" s="1"/>
      <c r="GE128" s="64"/>
    </row>
    <row r="129" spans="1:187" ht="16.2" customHeight="1" thickTop="1" thickBot="1" x14ac:dyDescent="0.3">
      <c r="A129" s="113" t="s">
        <v>86</v>
      </c>
      <c r="B129" s="8">
        <v>0</v>
      </c>
      <c r="C129" s="8">
        <v>0</v>
      </c>
      <c r="D129" s="112">
        <v>0</v>
      </c>
      <c r="E129" s="9">
        <v>1</v>
      </c>
      <c r="F129" s="8">
        <v>0</v>
      </c>
      <c r="G129" s="112">
        <v>0</v>
      </c>
      <c r="H129" s="8">
        <v>0</v>
      </c>
      <c r="I129" s="8">
        <v>0</v>
      </c>
      <c r="J129" s="112">
        <v>0</v>
      </c>
      <c r="K129" s="112">
        <v>0</v>
      </c>
      <c r="L129" s="112">
        <v>0</v>
      </c>
      <c r="M129" s="8">
        <v>0</v>
      </c>
      <c r="N129" s="112">
        <v>0</v>
      </c>
      <c r="O129" s="9">
        <v>1</v>
      </c>
      <c r="P129" s="8">
        <v>0</v>
      </c>
      <c r="Q129" s="112">
        <v>0</v>
      </c>
      <c r="R129" s="8">
        <v>0</v>
      </c>
      <c r="S129" s="9">
        <v>1</v>
      </c>
      <c r="T129" s="8">
        <v>0</v>
      </c>
      <c r="U129" s="8">
        <v>0</v>
      </c>
      <c r="V129" s="8">
        <v>0</v>
      </c>
      <c r="W129" s="8">
        <v>0</v>
      </c>
      <c r="X129" s="112">
        <v>0</v>
      </c>
      <c r="Y129" s="112">
        <v>0</v>
      </c>
      <c r="Z129" s="112">
        <v>0</v>
      </c>
      <c r="AA129" s="112">
        <v>0</v>
      </c>
      <c r="AB129" s="112">
        <v>0</v>
      </c>
      <c r="AC129" s="112">
        <v>0</v>
      </c>
      <c r="AD129" s="9">
        <v>1</v>
      </c>
      <c r="AE129" s="112">
        <v>0</v>
      </c>
      <c r="AF129" s="112">
        <v>0</v>
      </c>
      <c r="AG129" s="112">
        <v>0</v>
      </c>
      <c r="AH129" s="112">
        <v>0</v>
      </c>
      <c r="AI129" s="112">
        <v>0</v>
      </c>
      <c r="AJ129" s="9">
        <v>1</v>
      </c>
      <c r="AK129" s="8">
        <v>0</v>
      </c>
      <c r="AL129" s="8">
        <v>0</v>
      </c>
      <c r="AM129" s="8">
        <v>0</v>
      </c>
      <c r="AN129" s="8">
        <v>0</v>
      </c>
      <c r="AO129" s="112">
        <v>0</v>
      </c>
      <c r="AP129" s="112">
        <v>0</v>
      </c>
      <c r="AQ129" s="112">
        <v>0</v>
      </c>
      <c r="AR129" s="112">
        <v>0</v>
      </c>
      <c r="AS129" s="112">
        <v>0</v>
      </c>
      <c r="AT129" s="112">
        <v>0</v>
      </c>
      <c r="AU129" s="112">
        <v>0</v>
      </c>
      <c r="AV129" s="8">
        <v>0</v>
      </c>
      <c r="AW129" s="9">
        <v>1</v>
      </c>
      <c r="AX129" s="8">
        <v>0</v>
      </c>
      <c r="AY129" s="112">
        <v>0</v>
      </c>
      <c r="AZ129" s="112">
        <v>0</v>
      </c>
      <c r="BA129" s="112">
        <v>0</v>
      </c>
      <c r="BB129" s="112">
        <v>0</v>
      </c>
      <c r="BC129" s="112">
        <v>0</v>
      </c>
      <c r="BD129" s="112">
        <v>0</v>
      </c>
      <c r="BE129" s="112">
        <v>0</v>
      </c>
      <c r="BF129" s="9">
        <v>1</v>
      </c>
      <c r="BG129" s="112">
        <v>0</v>
      </c>
      <c r="BH129" s="112">
        <v>0</v>
      </c>
      <c r="BI129" s="112">
        <v>0</v>
      </c>
      <c r="BJ129" s="112">
        <v>0</v>
      </c>
      <c r="BK129" s="112">
        <v>0</v>
      </c>
      <c r="BL129" s="112">
        <v>0</v>
      </c>
      <c r="BM129" s="112">
        <v>0</v>
      </c>
      <c r="BN129" s="9">
        <v>1</v>
      </c>
      <c r="BO129" s="112">
        <v>0</v>
      </c>
      <c r="BP129" s="9">
        <v>1</v>
      </c>
      <c r="BQ129" s="8">
        <v>0</v>
      </c>
      <c r="BR129" s="8">
        <v>0</v>
      </c>
      <c r="BS129" s="112">
        <v>0</v>
      </c>
      <c r="BT129" s="112">
        <v>0</v>
      </c>
      <c r="BU129" s="112">
        <v>0</v>
      </c>
      <c r="BV129" s="112">
        <v>0</v>
      </c>
      <c r="BW129" s="112">
        <v>0</v>
      </c>
      <c r="BX129" s="9">
        <v>1</v>
      </c>
      <c r="BY129" s="112">
        <v>0</v>
      </c>
      <c r="BZ129" s="8">
        <v>0</v>
      </c>
      <c r="CA129" s="112">
        <v>0</v>
      </c>
      <c r="CB129" s="112">
        <v>0</v>
      </c>
      <c r="CC129" s="112">
        <v>0</v>
      </c>
      <c r="CD129" s="112">
        <v>0</v>
      </c>
      <c r="CE129" s="8">
        <v>0</v>
      </c>
      <c r="CF129" s="9">
        <v>1</v>
      </c>
      <c r="CG129" s="112">
        <v>0</v>
      </c>
      <c r="CH129" s="8">
        <v>0</v>
      </c>
      <c r="CI129" s="112">
        <v>0</v>
      </c>
      <c r="CJ129" s="112">
        <v>0</v>
      </c>
      <c r="CK129" s="112">
        <v>0</v>
      </c>
      <c r="CL129" s="112">
        <v>0</v>
      </c>
      <c r="CM129" s="112">
        <v>0</v>
      </c>
      <c r="CN129" s="112">
        <v>0</v>
      </c>
      <c r="CO129" s="112">
        <v>0</v>
      </c>
      <c r="CP129" s="9">
        <v>1</v>
      </c>
      <c r="CQ129" s="112">
        <v>0</v>
      </c>
      <c r="CR129" s="112">
        <v>0</v>
      </c>
      <c r="CS129" s="112">
        <v>0</v>
      </c>
      <c r="CT129" s="112">
        <v>0</v>
      </c>
      <c r="CU129" s="9">
        <v>1</v>
      </c>
      <c r="CV129" s="112">
        <v>0</v>
      </c>
      <c r="CW129" s="112">
        <v>0</v>
      </c>
      <c r="CX129" s="9">
        <v>1</v>
      </c>
      <c r="CY129" s="112">
        <v>0</v>
      </c>
      <c r="CZ129" s="9">
        <v>1</v>
      </c>
      <c r="DA129" s="8">
        <v>0</v>
      </c>
      <c r="DB129" s="112">
        <v>0</v>
      </c>
      <c r="DC129" s="8">
        <v>0</v>
      </c>
      <c r="DD129" s="112">
        <v>0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62">
        <f t="shared" ref="DQ129:DQ180" si="380">SUMIFS($B129:$DP129,$B129:$DP129,1)</f>
        <v>15</v>
      </c>
      <c r="DR129" s="1"/>
      <c r="DS129" s="1"/>
      <c r="GE129" s="64"/>
    </row>
    <row r="130" spans="1:187" ht="14.4" thickTop="1" thickBot="1" x14ac:dyDescent="0.3">
      <c r="A130" s="113" t="s">
        <v>106</v>
      </c>
      <c r="B130" s="112">
        <v>0</v>
      </c>
      <c r="C130" s="8">
        <v>0</v>
      </c>
      <c r="D130" s="112">
        <v>0</v>
      </c>
      <c r="E130" s="112">
        <v>0</v>
      </c>
      <c r="F130" s="8">
        <v>0</v>
      </c>
      <c r="G130" s="112">
        <v>0</v>
      </c>
      <c r="H130" s="8">
        <v>0</v>
      </c>
      <c r="I130" s="112">
        <v>0</v>
      </c>
      <c r="J130" s="112">
        <v>0</v>
      </c>
      <c r="K130" s="112">
        <v>0</v>
      </c>
      <c r="L130" s="112">
        <v>0</v>
      </c>
      <c r="M130" s="8">
        <v>0</v>
      </c>
      <c r="N130" s="112">
        <v>0</v>
      </c>
      <c r="O130" s="112">
        <v>0</v>
      </c>
      <c r="P130" s="112">
        <v>0</v>
      </c>
      <c r="Q130" s="112">
        <v>0</v>
      </c>
      <c r="R130" s="8">
        <v>0</v>
      </c>
      <c r="S130" s="9">
        <v>1</v>
      </c>
      <c r="T130" s="8">
        <v>0</v>
      </c>
      <c r="U130" s="8">
        <v>0</v>
      </c>
      <c r="V130" s="8">
        <v>0</v>
      </c>
      <c r="W130" s="8">
        <v>0</v>
      </c>
      <c r="X130" s="112">
        <v>0</v>
      </c>
      <c r="Y130" s="112">
        <v>0</v>
      </c>
      <c r="Z130" s="112">
        <v>0</v>
      </c>
      <c r="AA130" s="112">
        <v>0</v>
      </c>
      <c r="AB130" s="112">
        <v>0</v>
      </c>
      <c r="AC130" s="112">
        <v>0</v>
      </c>
      <c r="AD130" s="112">
        <v>0</v>
      </c>
      <c r="AE130" s="112">
        <v>0</v>
      </c>
      <c r="AF130" s="9">
        <v>1</v>
      </c>
      <c r="AG130" s="8">
        <v>0</v>
      </c>
      <c r="AH130" s="8">
        <v>0</v>
      </c>
      <c r="AI130" s="8">
        <v>0</v>
      </c>
      <c r="AJ130" s="112">
        <v>0</v>
      </c>
      <c r="AK130" s="112">
        <v>0</v>
      </c>
      <c r="AL130" s="112">
        <v>0</v>
      </c>
      <c r="AM130" s="8">
        <v>0</v>
      </c>
      <c r="AN130" s="8">
        <v>0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  <c r="AU130" s="112">
        <v>0</v>
      </c>
      <c r="AV130" s="8">
        <v>0</v>
      </c>
      <c r="AW130" s="9">
        <v>1</v>
      </c>
      <c r="AX130" s="112">
        <v>0</v>
      </c>
      <c r="AY130" s="9">
        <v>1</v>
      </c>
      <c r="AZ130" s="8">
        <v>0</v>
      </c>
      <c r="BA130" s="8">
        <v>0</v>
      </c>
      <c r="BB130" s="8">
        <v>0</v>
      </c>
      <c r="BC130" s="8">
        <v>0</v>
      </c>
      <c r="BD130" s="9">
        <v>1</v>
      </c>
      <c r="BE130" s="112">
        <v>0</v>
      </c>
      <c r="BF130" s="9">
        <v>1</v>
      </c>
      <c r="BG130" s="112">
        <v>0</v>
      </c>
      <c r="BH130" s="112">
        <v>0</v>
      </c>
      <c r="BI130" s="112">
        <v>0</v>
      </c>
      <c r="BJ130" s="112">
        <v>0</v>
      </c>
      <c r="BK130" s="112">
        <v>0</v>
      </c>
      <c r="BL130" s="112">
        <v>0</v>
      </c>
      <c r="BM130" s="112">
        <v>0</v>
      </c>
      <c r="BN130" s="9">
        <v>1</v>
      </c>
      <c r="BO130" s="112">
        <v>0</v>
      </c>
      <c r="BP130" s="9">
        <v>1</v>
      </c>
      <c r="BQ130" s="8">
        <v>0</v>
      </c>
      <c r="BR130" s="8">
        <v>0</v>
      </c>
      <c r="BS130" s="112">
        <v>0</v>
      </c>
      <c r="BT130" s="112">
        <v>0</v>
      </c>
      <c r="BU130" s="112">
        <v>0</v>
      </c>
      <c r="BV130" s="112">
        <v>0</v>
      </c>
      <c r="BW130" s="112">
        <v>0</v>
      </c>
      <c r="BX130" s="112">
        <v>0</v>
      </c>
      <c r="BY130" s="8">
        <v>0</v>
      </c>
      <c r="BZ130" s="8">
        <v>0</v>
      </c>
      <c r="CA130" s="112">
        <v>0</v>
      </c>
      <c r="CB130" s="112">
        <v>0</v>
      </c>
      <c r="CC130" s="112">
        <v>0</v>
      </c>
      <c r="CD130" s="112">
        <v>0</v>
      </c>
      <c r="CE130" s="112">
        <v>0</v>
      </c>
      <c r="CF130" s="112">
        <v>0</v>
      </c>
      <c r="CG130" s="112">
        <v>0</v>
      </c>
      <c r="CH130" s="112">
        <v>0</v>
      </c>
      <c r="CI130" s="112">
        <v>0</v>
      </c>
      <c r="CJ130" s="112">
        <v>0</v>
      </c>
      <c r="CK130" s="112">
        <v>0</v>
      </c>
      <c r="CL130" s="112">
        <v>0</v>
      </c>
      <c r="CM130" s="112">
        <v>0</v>
      </c>
      <c r="CN130" s="112">
        <v>0</v>
      </c>
      <c r="CO130" s="9">
        <v>1</v>
      </c>
      <c r="CP130" s="112">
        <v>0</v>
      </c>
      <c r="CQ130" s="112">
        <v>0</v>
      </c>
      <c r="CR130" s="112">
        <v>0</v>
      </c>
      <c r="CS130" s="112">
        <v>0</v>
      </c>
      <c r="CT130" s="112">
        <v>0</v>
      </c>
      <c r="CU130" s="112">
        <v>0</v>
      </c>
      <c r="CV130" s="112">
        <v>0</v>
      </c>
      <c r="CW130" s="112">
        <v>0</v>
      </c>
      <c r="CX130" s="112">
        <v>0</v>
      </c>
      <c r="CY130" s="112">
        <v>0</v>
      </c>
      <c r="CZ130" s="112">
        <v>0</v>
      </c>
      <c r="DA130" s="112">
        <v>0</v>
      </c>
      <c r="DB130" s="112">
        <v>0</v>
      </c>
      <c r="DC130" s="112">
        <v>0</v>
      </c>
      <c r="DD130" s="112">
        <v>0</v>
      </c>
      <c r="DE130" s="112">
        <v>0</v>
      </c>
      <c r="DF130" s="8">
        <v>0</v>
      </c>
      <c r="DG130" s="8">
        <v>0</v>
      </c>
      <c r="DH130" s="9">
        <v>1</v>
      </c>
      <c r="DI130" s="8">
        <v>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62">
        <f t="shared" si="380"/>
        <v>10</v>
      </c>
      <c r="DR130" s="1"/>
      <c r="DS130" s="1"/>
      <c r="GE130" s="64"/>
    </row>
    <row r="131" spans="1:187" ht="14.4" thickTop="1" thickBot="1" x14ac:dyDescent="0.3">
      <c r="A131" s="113" t="s">
        <v>140</v>
      </c>
      <c r="B131" s="8">
        <v>0</v>
      </c>
      <c r="C131" s="8">
        <v>0</v>
      </c>
      <c r="D131" s="8">
        <v>0</v>
      </c>
      <c r="E131" s="9">
        <v>1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9">
        <v>1</v>
      </c>
      <c r="P131" s="8">
        <v>0</v>
      </c>
      <c r="Q131" s="8">
        <v>0</v>
      </c>
      <c r="R131" s="9">
        <v>1</v>
      </c>
      <c r="S131" s="9">
        <v>1</v>
      </c>
      <c r="T131" s="8">
        <v>0</v>
      </c>
      <c r="U131" s="8">
        <v>0</v>
      </c>
      <c r="V131" s="8">
        <v>0</v>
      </c>
      <c r="W131" s="9">
        <v>1</v>
      </c>
      <c r="X131" s="8">
        <v>0</v>
      </c>
      <c r="Y131" s="9">
        <v>1</v>
      </c>
      <c r="Z131" s="8">
        <v>0</v>
      </c>
      <c r="AA131" s="8">
        <v>0</v>
      </c>
      <c r="AB131" s="9">
        <v>1</v>
      </c>
      <c r="AC131" s="9">
        <v>1</v>
      </c>
      <c r="AD131" s="9">
        <v>1</v>
      </c>
      <c r="AE131" s="8">
        <v>0</v>
      </c>
      <c r="AF131" s="9">
        <v>1</v>
      </c>
      <c r="AG131" s="8">
        <v>0</v>
      </c>
      <c r="AH131" s="8">
        <v>0</v>
      </c>
      <c r="AI131" s="8">
        <v>0</v>
      </c>
      <c r="AJ131" s="9">
        <v>1</v>
      </c>
      <c r="AK131" s="8">
        <v>0</v>
      </c>
      <c r="AL131" s="8">
        <v>0</v>
      </c>
      <c r="AM131" s="8">
        <v>0</v>
      </c>
      <c r="AN131" s="8">
        <v>0</v>
      </c>
      <c r="AO131" s="9">
        <v>1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9">
        <v>1</v>
      </c>
      <c r="AX131" s="8">
        <v>0</v>
      </c>
      <c r="AY131" s="9">
        <v>1</v>
      </c>
      <c r="AZ131" s="8">
        <v>0</v>
      </c>
      <c r="BA131" s="8">
        <v>0</v>
      </c>
      <c r="BB131" s="8">
        <v>0</v>
      </c>
      <c r="BC131" s="8">
        <v>0</v>
      </c>
      <c r="BD131" s="9">
        <v>1</v>
      </c>
      <c r="BE131" s="9">
        <v>1</v>
      </c>
      <c r="BF131" s="9">
        <v>1</v>
      </c>
      <c r="BG131" s="9">
        <v>1</v>
      </c>
      <c r="BH131" s="8">
        <v>0</v>
      </c>
      <c r="BI131" s="8">
        <v>0</v>
      </c>
      <c r="BJ131" s="9">
        <v>1</v>
      </c>
      <c r="BK131" s="9">
        <v>1</v>
      </c>
      <c r="BL131" s="9">
        <v>1</v>
      </c>
      <c r="BM131" s="8">
        <v>0</v>
      </c>
      <c r="BN131" s="9">
        <v>1</v>
      </c>
      <c r="BO131" s="8">
        <v>0</v>
      </c>
      <c r="BP131" s="9">
        <v>1</v>
      </c>
      <c r="BQ131" s="8">
        <v>0</v>
      </c>
      <c r="BR131" s="8">
        <v>0</v>
      </c>
      <c r="BS131" s="8">
        <v>0</v>
      </c>
      <c r="BT131" s="8">
        <v>0</v>
      </c>
      <c r="BU131" s="9">
        <v>1</v>
      </c>
      <c r="BV131" s="8">
        <v>0</v>
      </c>
      <c r="BW131" s="9">
        <v>1</v>
      </c>
      <c r="BX131" s="9">
        <v>1</v>
      </c>
      <c r="BY131" s="8">
        <v>0</v>
      </c>
      <c r="BZ131" s="8">
        <v>0</v>
      </c>
      <c r="CA131" s="9">
        <v>1</v>
      </c>
      <c r="CB131" s="8">
        <v>0</v>
      </c>
      <c r="CC131" s="8">
        <v>0</v>
      </c>
      <c r="CD131" s="8">
        <v>0</v>
      </c>
      <c r="CE131" s="8">
        <v>0</v>
      </c>
      <c r="CF131" s="9">
        <v>1</v>
      </c>
      <c r="CG131" s="8">
        <v>0</v>
      </c>
      <c r="CH131" s="8">
        <v>0</v>
      </c>
      <c r="CI131" s="8">
        <v>0</v>
      </c>
      <c r="CJ131" s="9">
        <v>1</v>
      </c>
      <c r="CK131" s="8">
        <v>0</v>
      </c>
      <c r="CL131" s="9">
        <v>1</v>
      </c>
      <c r="CM131" s="8">
        <v>0</v>
      </c>
      <c r="CN131" s="8">
        <v>0</v>
      </c>
      <c r="CO131" s="9">
        <v>1</v>
      </c>
      <c r="CP131" s="9">
        <v>1</v>
      </c>
      <c r="CQ131" s="8">
        <v>0</v>
      </c>
      <c r="CR131" s="8">
        <v>0</v>
      </c>
      <c r="CS131" s="8">
        <v>0</v>
      </c>
      <c r="CT131" s="9">
        <v>1</v>
      </c>
      <c r="CU131" s="8">
        <v>0</v>
      </c>
      <c r="CV131" s="8">
        <v>0</v>
      </c>
      <c r="CW131" s="8">
        <v>0</v>
      </c>
      <c r="CX131" s="9">
        <v>1</v>
      </c>
      <c r="CY131" s="8">
        <v>0</v>
      </c>
      <c r="CZ131" s="9">
        <v>1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9">
        <v>1</v>
      </c>
      <c r="DG131" s="8">
        <v>0</v>
      </c>
      <c r="DH131" s="8">
        <v>0</v>
      </c>
      <c r="DI131" s="8">
        <v>0</v>
      </c>
      <c r="DJ131" s="9">
        <v>1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62">
        <f t="shared" si="380"/>
        <v>37</v>
      </c>
      <c r="DR131" s="1"/>
      <c r="DS131" s="1"/>
      <c r="GE131" s="64"/>
    </row>
    <row r="132" spans="1:187" ht="14.4" thickTop="1" thickBot="1" x14ac:dyDescent="0.3">
      <c r="A132" s="113" t="s">
        <v>110</v>
      </c>
      <c r="B132" s="8">
        <v>0</v>
      </c>
      <c r="C132" s="8">
        <v>0</v>
      </c>
      <c r="D132" s="112">
        <v>0</v>
      </c>
      <c r="E132" s="9">
        <v>1</v>
      </c>
      <c r="F132" s="8">
        <v>0</v>
      </c>
      <c r="G132" s="112">
        <v>0</v>
      </c>
      <c r="H132" s="8">
        <v>0</v>
      </c>
      <c r="I132" s="112">
        <v>0</v>
      </c>
      <c r="J132" s="112">
        <v>0</v>
      </c>
      <c r="K132" s="112">
        <v>0</v>
      </c>
      <c r="L132" s="112">
        <v>0</v>
      </c>
      <c r="M132" s="8">
        <v>0</v>
      </c>
      <c r="N132" s="112">
        <v>0</v>
      </c>
      <c r="O132" s="112">
        <v>0</v>
      </c>
      <c r="P132" s="112">
        <v>0</v>
      </c>
      <c r="Q132" s="112">
        <v>0</v>
      </c>
      <c r="R132" s="8">
        <v>0</v>
      </c>
      <c r="S132" s="112">
        <v>0</v>
      </c>
      <c r="T132" s="112">
        <v>0</v>
      </c>
      <c r="U132" s="112">
        <v>0</v>
      </c>
      <c r="V132" s="112">
        <v>0</v>
      </c>
      <c r="W132" s="9">
        <v>1</v>
      </c>
      <c r="X132" s="8">
        <v>0</v>
      </c>
      <c r="Y132" s="9">
        <v>1</v>
      </c>
      <c r="Z132" s="112">
        <v>0</v>
      </c>
      <c r="AA132" s="112">
        <v>0</v>
      </c>
      <c r="AB132" s="112">
        <v>0</v>
      </c>
      <c r="AC132" s="112">
        <v>0</v>
      </c>
      <c r="AD132" s="9">
        <v>1</v>
      </c>
      <c r="AE132" s="112">
        <v>0</v>
      </c>
      <c r="AF132" s="112">
        <v>0</v>
      </c>
      <c r="AG132" s="112">
        <v>0</v>
      </c>
      <c r="AH132" s="112">
        <v>0</v>
      </c>
      <c r="AI132" s="112">
        <v>0</v>
      </c>
      <c r="AJ132" s="112">
        <v>0</v>
      </c>
      <c r="AK132" s="112">
        <v>0</v>
      </c>
      <c r="AL132" s="112">
        <v>0</v>
      </c>
      <c r="AM132" s="8">
        <v>0</v>
      </c>
      <c r="AN132" s="8">
        <v>0</v>
      </c>
      <c r="AO132" s="112">
        <v>0</v>
      </c>
      <c r="AP132" s="112">
        <v>0</v>
      </c>
      <c r="AQ132" s="112">
        <v>0</v>
      </c>
      <c r="AR132" s="112">
        <v>0</v>
      </c>
      <c r="AS132" s="112">
        <v>0</v>
      </c>
      <c r="AT132" s="112">
        <v>0</v>
      </c>
      <c r="AU132" s="112">
        <v>0</v>
      </c>
      <c r="AV132" s="8">
        <v>0</v>
      </c>
      <c r="AW132" s="9">
        <v>1</v>
      </c>
      <c r="AX132" s="112">
        <v>0</v>
      </c>
      <c r="AY132" s="9">
        <v>1</v>
      </c>
      <c r="AZ132" s="8">
        <v>0</v>
      </c>
      <c r="BA132" s="8">
        <v>0</v>
      </c>
      <c r="BB132" s="8">
        <v>0</v>
      </c>
      <c r="BC132" s="8">
        <v>0</v>
      </c>
      <c r="BD132" s="112">
        <v>0</v>
      </c>
      <c r="BE132" s="112">
        <v>0</v>
      </c>
      <c r="BF132" s="9">
        <v>1</v>
      </c>
      <c r="BG132" s="9">
        <v>1</v>
      </c>
      <c r="BH132" s="112">
        <v>0</v>
      </c>
      <c r="BI132" s="112">
        <v>0</v>
      </c>
      <c r="BJ132" s="112">
        <v>0</v>
      </c>
      <c r="BK132" s="112">
        <v>0</v>
      </c>
      <c r="BL132" s="9">
        <v>1</v>
      </c>
      <c r="BM132" s="112">
        <v>0</v>
      </c>
      <c r="BN132" s="112">
        <v>0</v>
      </c>
      <c r="BO132" s="112">
        <v>0</v>
      </c>
      <c r="BP132" s="112">
        <v>0</v>
      </c>
      <c r="BQ132" s="112">
        <v>0</v>
      </c>
      <c r="BR132" s="112">
        <v>0</v>
      </c>
      <c r="BS132" s="112">
        <v>0</v>
      </c>
      <c r="BT132" s="112">
        <v>0</v>
      </c>
      <c r="BU132" s="112">
        <v>0</v>
      </c>
      <c r="BV132" s="112">
        <v>0</v>
      </c>
      <c r="BW132" s="112">
        <v>0</v>
      </c>
      <c r="BX132" s="112">
        <v>0</v>
      </c>
      <c r="BY132" s="112">
        <v>0</v>
      </c>
      <c r="BZ132" s="8">
        <v>0</v>
      </c>
      <c r="CA132" s="112">
        <v>0</v>
      </c>
      <c r="CB132" s="112">
        <v>0</v>
      </c>
      <c r="CC132" s="112">
        <v>0</v>
      </c>
      <c r="CD132" s="112">
        <v>0</v>
      </c>
      <c r="CE132" s="112">
        <v>0</v>
      </c>
      <c r="CF132" s="112">
        <v>0</v>
      </c>
      <c r="CG132" s="112">
        <v>0</v>
      </c>
      <c r="CH132" s="112">
        <v>0</v>
      </c>
      <c r="CI132" s="112">
        <v>0</v>
      </c>
      <c r="CJ132" s="112">
        <v>0</v>
      </c>
      <c r="CK132" s="112">
        <v>0</v>
      </c>
      <c r="CL132" s="112">
        <v>0</v>
      </c>
      <c r="CM132" s="112">
        <v>0</v>
      </c>
      <c r="CN132" s="112">
        <v>0</v>
      </c>
      <c r="CO132" s="112">
        <v>0</v>
      </c>
      <c r="CP132" s="9">
        <v>1</v>
      </c>
      <c r="CQ132" s="112">
        <v>0</v>
      </c>
      <c r="CR132" s="112">
        <v>0</v>
      </c>
      <c r="CS132" s="112">
        <v>0</v>
      </c>
      <c r="CT132" s="112">
        <v>0</v>
      </c>
      <c r="CU132" s="9">
        <v>1</v>
      </c>
      <c r="CV132" s="112">
        <v>0</v>
      </c>
      <c r="CW132" s="112">
        <v>0</v>
      </c>
      <c r="CX132" s="9">
        <v>1</v>
      </c>
      <c r="CY132" s="112">
        <v>0</v>
      </c>
      <c r="CZ132" s="112">
        <v>0</v>
      </c>
      <c r="DA132" s="112">
        <v>0</v>
      </c>
      <c r="DB132" s="112">
        <v>0</v>
      </c>
      <c r="DC132" s="112">
        <v>0</v>
      </c>
      <c r="DD132" s="112">
        <v>0</v>
      </c>
      <c r="DE132" s="112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62">
        <f t="shared" si="380"/>
        <v>12</v>
      </c>
      <c r="DR132" s="1"/>
      <c r="DS132" s="1"/>
      <c r="GE132" s="64"/>
    </row>
    <row r="133" spans="1:187" ht="14.4" thickTop="1" thickBot="1" x14ac:dyDescent="0.3">
      <c r="A133" s="113" t="s">
        <v>111</v>
      </c>
      <c r="B133" s="112">
        <v>0</v>
      </c>
      <c r="C133" s="8">
        <v>0</v>
      </c>
      <c r="D133" s="112">
        <v>0</v>
      </c>
      <c r="E133" s="112">
        <v>0</v>
      </c>
      <c r="F133" s="8">
        <v>0</v>
      </c>
      <c r="G133" s="112">
        <v>0</v>
      </c>
      <c r="H133" s="8">
        <v>0</v>
      </c>
      <c r="I133" s="112">
        <v>0</v>
      </c>
      <c r="J133" s="112">
        <v>0</v>
      </c>
      <c r="K133" s="112">
        <v>0</v>
      </c>
      <c r="L133" s="112">
        <v>0</v>
      </c>
      <c r="M133" s="8">
        <v>0</v>
      </c>
      <c r="N133" s="112">
        <v>0</v>
      </c>
      <c r="O133" s="112">
        <v>0</v>
      </c>
      <c r="P133" s="112">
        <v>0</v>
      </c>
      <c r="Q133" s="112">
        <v>0</v>
      </c>
      <c r="R133" s="8">
        <v>0</v>
      </c>
      <c r="S133" s="9">
        <v>1</v>
      </c>
      <c r="T133" s="112">
        <v>0</v>
      </c>
      <c r="U133" s="112">
        <v>0</v>
      </c>
      <c r="V133" s="112">
        <v>0</v>
      </c>
      <c r="W133" s="112">
        <v>0</v>
      </c>
      <c r="X133" s="112">
        <v>0</v>
      </c>
      <c r="Y133" s="112">
        <v>0</v>
      </c>
      <c r="Z133" s="112">
        <v>0</v>
      </c>
      <c r="AA133" s="112">
        <v>0</v>
      </c>
      <c r="AB133" s="112">
        <v>0</v>
      </c>
      <c r="AC133" s="112">
        <v>0</v>
      </c>
      <c r="AD133" s="9">
        <v>1</v>
      </c>
      <c r="AE133" s="112">
        <v>0</v>
      </c>
      <c r="AF133" s="112">
        <v>0</v>
      </c>
      <c r="AG133" s="112">
        <v>0</v>
      </c>
      <c r="AH133" s="112">
        <v>0</v>
      </c>
      <c r="AI133" s="112">
        <v>0</v>
      </c>
      <c r="AJ133" s="112">
        <v>0</v>
      </c>
      <c r="AK133" s="112">
        <v>0</v>
      </c>
      <c r="AL133" s="112">
        <v>0</v>
      </c>
      <c r="AM133" s="8">
        <v>0</v>
      </c>
      <c r="AN133" s="8">
        <v>0</v>
      </c>
      <c r="AO133" s="112">
        <v>0</v>
      </c>
      <c r="AP133" s="112">
        <v>0</v>
      </c>
      <c r="AQ133" s="112">
        <v>0</v>
      </c>
      <c r="AR133" s="112">
        <v>0</v>
      </c>
      <c r="AS133" s="112">
        <v>0</v>
      </c>
      <c r="AT133" s="112">
        <v>0</v>
      </c>
      <c r="AU133" s="112">
        <v>0</v>
      </c>
      <c r="AV133" s="8">
        <v>0</v>
      </c>
      <c r="AW133" s="112">
        <v>0</v>
      </c>
      <c r="AX133" s="112">
        <v>0</v>
      </c>
      <c r="AY133" s="112">
        <v>0</v>
      </c>
      <c r="AZ133" s="112">
        <v>0</v>
      </c>
      <c r="BA133" s="112">
        <v>0</v>
      </c>
      <c r="BB133" s="112">
        <v>0</v>
      </c>
      <c r="BC133" s="112">
        <v>0</v>
      </c>
      <c r="BD133" s="112">
        <v>0</v>
      </c>
      <c r="BE133" s="9">
        <v>1</v>
      </c>
      <c r="BF133" s="9">
        <v>1</v>
      </c>
      <c r="BG133" s="112">
        <v>0</v>
      </c>
      <c r="BH133" s="112">
        <v>0</v>
      </c>
      <c r="BI133" s="112">
        <v>0</v>
      </c>
      <c r="BJ133" s="112">
        <v>0</v>
      </c>
      <c r="BK133" s="112">
        <v>0</v>
      </c>
      <c r="BL133" s="112">
        <v>0</v>
      </c>
      <c r="BM133" s="112">
        <v>0</v>
      </c>
      <c r="BN133" s="112">
        <v>0</v>
      </c>
      <c r="BO133" s="112">
        <v>0</v>
      </c>
      <c r="BP133" s="9">
        <v>1</v>
      </c>
      <c r="BQ133" s="8">
        <v>0</v>
      </c>
      <c r="BR133" s="8">
        <v>0</v>
      </c>
      <c r="BS133" s="112">
        <v>0</v>
      </c>
      <c r="BT133" s="112">
        <v>0</v>
      </c>
      <c r="BU133" s="112">
        <v>0</v>
      </c>
      <c r="BV133" s="112">
        <v>0</v>
      </c>
      <c r="BW133" s="112">
        <v>0</v>
      </c>
      <c r="BX133" s="9">
        <v>1</v>
      </c>
      <c r="BY133" s="112">
        <v>0</v>
      </c>
      <c r="BZ133" s="8">
        <v>0</v>
      </c>
      <c r="CA133" s="112">
        <v>0</v>
      </c>
      <c r="CB133" s="112">
        <v>0</v>
      </c>
      <c r="CC133" s="112">
        <v>0</v>
      </c>
      <c r="CD133" s="112">
        <v>0</v>
      </c>
      <c r="CE133" s="8">
        <v>0</v>
      </c>
      <c r="CF133" s="9">
        <v>1</v>
      </c>
      <c r="CG133" s="112">
        <v>0</v>
      </c>
      <c r="CH133" s="8">
        <v>0</v>
      </c>
      <c r="CI133" s="112">
        <v>0</v>
      </c>
      <c r="CJ133" s="112">
        <v>0</v>
      </c>
      <c r="CK133" s="112">
        <v>0</v>
      </c>
      <c r="CL133" s="9">
        <v>1</v>
      </c>
      <c r="CM133" s="112">
        <v>0</v>
      </c>
      <c r="CN133" s="112">
        <v>0</v>
      </c>
      <c r="CO133" s="112">
        <v>0</v>
      </c>
      <c r="CP133" s="9">
        <v>1</v>
      </c>
      <c r="CQ133" s="112">
        <v>0</v>
      </c>
      <c r="CR133" s="112">
        <v>0</v>
      </c>
      <c r="CS133" s="112">
        <v>0</v>
      </c>
      <c r="CT133" s="112">
        <v>0</v>
      </c>
      <c r="CU133" s="9">
        <v>1</v>
      </c>
      <c r="CV133" s="112">
        <v>0</v>
      </c>
      <c r="CW133" s="112">
        <v>0</v>
      </c>
      <c r="CX133" s="112">
        <v>0</v>
      </c>
      <c r="CY133" s="112">
        <v>0</v>
      </c>
      <c r="CZ133" s="112">
        <v>0</v>
      </c>
      <c r="DA133" s="112">
        <v>0</v>
      </c>
      <c r="DB133" s="112">
        <v>0</v>
      </c>
      <c r="DC133" s="112">
        <v>0</v>
      </c>
      <c r="DD133" s="112">
        <v>0</v>
      </c>
      <c r="DE133" s="112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62">
        <f t="shared" si="380"/>
        <v>10</v>
      </c>
      <c r="DR133" s="1"/>
      <c r="DS133" s="1"/>
      <c r="GE133" s="64"/>
    </row>
    <row r="134" spans="1:187" ht="14.4" thickTop="1" thickBot="1" x14ac:dyDescent="0.3">
      <c r="A134" s="113" t="s">
        <v>85</v>
      </c>
      <c r="B134" s="8">
        <v>0</v>
      </c>
      <c r="C134" s="8">
        <v>0</v>
      </c>
      <c r="D134" s="112">
        <v>0</v>
      </c>
      <c r="E134" s="9">
        <v>1</v>
      </c>
      <c r="F134" s="8">
        <v>0</v>
      </c>
      <c r="G134" s="112">
        <v>0</v>
      </c>
      <c r="H134" s="8">
        <v>0</v>
      </c>
      <c r="I134" s="8">
        <v>0</v>
      </c>
      <c r="J134" s="112">
        <v>0</v>
      </c>
      <c r="K134" s="112">
        <v>0</v>
      </c>
      <c r="L134" s="112">
        <v>0</v>
      </c>
      <c r="M134" s="8">
        <v>0</v>
      </c>
      <c r="N134" s="112">
        <v>0</v>
      </c>
      <c r="O134" s="9">
        <v>1</v>
      </c>
      <c r="P134" s="8">
        <v>0</v>
      </c>
      <c r="Q134" s="112">
        <v>0</v>
      </c>
      <c r="R134" s="8">
        <v>0</v>
      </c>
      <c r="S134" s="9">
        <v>1</v>
      </c>
      <c r="T134" s="112">
        <v>0</v>
      </c>
      <c r="U134" s="112">
        <v>0</v>
      </c>
      <c r="V134" s="112">
        <v>0</v>
      </c>
      <c r="W134" s="112">
        <v>0</v>
      </c>
      <c r="X134" s="112">
        <v>0</v>
      </c>
      <c r="Y134" s="112">
        <v>0</v>
      </c>
      <c r="Z134" s="112">
        <v>0</v>
      </c>
      <c r="AA134" s="112">
        <v>0</v>
      </c>
      <c r="AB134" s="112">
        <v>0</v>
      </c>
      <c r="AC134" s="112">
        <v>0</v>
      </c>
      <c r="AD134" s="112">
        <v>0</v>
      </c>
      <c r="AE134" s="112">
        <v>0</v>
      </c>
      <c r="AF134" s="9">
        <v>1</v>
      </c>
      <c r="AG134" s="8">
        <v>0</v>
      </c>
      <c r="AH134" s="8">
        <v>0</v>
      </c>
      <c r="AI134" s="8">
        <v>0</v>
      </c>
      <c r="AJ134" s="112">
        <v>0</v>
      </c>
      <c r="AK134" s="112">
        <v>0</v>
      </c>
      <c r="AL134" s="112">
        <v>0</v>
      </c>
      <c r="AM134" s="8">
        <v>0</v>
      </c>
      <c r="AN134" s="8">
        <v>0</v>
      </c>
      <c r="AO134" s="9">
        <v>1</v>
      </c>
      <c r="AP134" s="8">
        <v>0</v>
      </c>
      <c r="AQ134" s="112">
        <v>0</v>
      </c>
      <c r="AR134" s="112">
        <v>0</v>
      </c>
      <c r="AS134" s="112">
        <v>0</v>
      </c>
      <c r="AT134" s="112">
        <v>0</v>
      </c>
      <c r="AU134" s="112">
        <v>0</v>
      </c>
      <c r="AV134" s="8">
        <v>0</v>
      </c>
      <c r="AW134" s="112">
        <v>0</v>
      </c>
      <c r="AX134" s="112">
        <v>0</v>
      </c>
      <c r="AY134" s="9">
        <v>1</v>
      </c>
      <c r="AZ134" s="8">
        <v>0</v>
      </c>
      <c r="BA134" s="8">
        <v>0</v>
      </c>
      <c r="BB134" s="8">
        <v>0</v>
      </c>
      <c r="BC134" s="8">
        <v>0</v>
      </c>
      <c r="BD134" s="9">
        <v>1</v>
      </c>
      <c r="BE134" s="112">
        <v>0</v>
      </c>
      <c r="BF134" s="112">
        <v>0</v>
      </c>
      <c r="BG134" s="9">
        <v>1</v>
      </c>
      <c r="BH134" s="112">
        <v>0</v>
      </c>
      <c r="BI134" s="112">
        <v>0</v>
      </c>
      <c r="BJ134" s="112">
        <v>0</v>
      </c>
      <c r="BK134" s="9">
        <v>1</v>
      </c>
      <c r="BL134" s="112">
        <v>0</v>
      </c>
      <c r="BM134" s="112">
        <v>0</v>
      </c>
      <c r="BN134" s="9">
        <v>1</v>
      </c>
      <c r="BO134" s="112">
        <v>0</v>
      </c>
      <c r="BP134" s="9">
        <v>1</v>
      </c>
      <c r="BQ134" s="8">
        <v>0</v>
      </c>
      <c r="BR134" s="8">
        <v>0</v>
      </c>
      <c r="BS134" s="112">
        <v>0</v>
      </c>
      <c r="BT134" s="8">
        <v>0</v>
      </c>
      <c r="BU134" s="9">
        <v>1</v>
      </c>
      <c r="BV134" s="112">
        <v>0</v>
      </c>
      <c r="BW134" s="112">
        <v>0</v>
      </c>
      <c r="BX134" s="9">
        <v>1</v>
      </c>
      <c r="BY134" s="8">
        <v>0</v>
      </c>
      <c r="BZ134" s="8">
        <v>0</v>
      </c>
      <c r="CA134" s="112">
        <v>0</v>
      </c>
      <c r="CB134" s="112">
        <v>0</v>
      </c>
      <c r="CC134" s="112">
        <v>0</v>
      </c>
      <c r="CD134" s="112">
        <v>0</v>
      </c>
      <c r="CE134" s="8">
        <v>0</v>
      </c>
      <c r="CF134" s="9">
        <v>1</v>
      </c>
      <c r="CG134" s="9">
        <v>1</v>
      </c>
      <c r="CH134" s="8">
        <v>0</v>
      </c>
      <c r="CI134" s="112">
        <v>0</v>
      </c>
      <c r="CJ134" s="112">
        <v>0</v>
      </c>
      <c r="CK134" s="112">
        <v>0</v>
      </c>
      <c r="CL134" s="112">
        <v>0</v>
      </c>
      <c r="CM134" s="112">
        <v>0</v>
      </c>
      <c r="CN134" s="112">
        <v>0</v>
      </c>
      <c r="CO134" s="112">
        <v>0</v>
      </c>
      <c r="CP134" s="9">
        <v>1</v>
      </c>
      <c r="CQ134" s="112">
        <v>0</v>
      </c>
      <c r="CR134" s="112">
        <v>0</v>
      </c>
      <c r="CS134" s="112">
        <v>0</v>
      </c>
      <c r="CT134" s="112">
        <v>0</v>
      </c>
      <c r="CU134" s="112">
        <v>0</v>
      </c>
      <c r="CV134" s="112">
        <v>0</v>
      </c>
      <c r="CW134" s="112">
        <v>0</v>
      </c>
      <c r="CX134" s="9">
        <v>1</v>
      </c>
      <c r="CY134" s="8">
        <v>0</v>
      </c>
      <c r="CZ134" s="9">
        <v>1</v>
      </c>
      <c r="DA134" s="112">
        <v>0</v>
      </c>
      <c r="DB134" s="112">
        <v>0</v>
      </c>
      <c r="DC134" s="112">
        <v>0</v>
      </c>
      <c r="DD134" s="112">
        <v>0</v>
      </c>
      <c r="DE134" s="112">
        <v>0</v>
      </c>
      <c r="DF134" s="8">
        <v>0</v>
      </c>
      <c r="DG134" s="8">
        <v>0</v>
      </c>
      <c r="DH134" s="8">
        <v>0</v>
      </c>
      <c r="DI134" s="8">
        <v>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62">
        <f t="shared" si="380"/>
        <v>18</v>
      </c>
      <c r="DR134" s="1"/>
      <c r="DS134" s="1"/>
      <c r="GE134" s="64"/>
    </row>
    <row r="135" spans="1:187" ht="14.4" thickTop="1" thickBot="1" x14ac:dyDescent="0.3">
      <c r="A135" s="113" t="s">
        <v>87</v>
      </c>
      <c r="B135" s="8">
        <v>0</v>
      </c>
      <c r="C135" s="8">
        <v>0</v>
      </c>
      <c r="D135" s="112">
        <v>0</v>
      </c>
      <c r="E135" s="9">
        <v>1</v>
      </c>
      <c r="F135" s="8">
        <v>0</v>
      </c>
      <c r="G135" s="112">
        <v>0</v>
      </c>
      <c r="H135" s="8">
        <v>0</v>
      </c>
      <c r="I135" s="8">
        <v>0</v>
      </c>
      <c r="J135" s="112">
        <v>0</v>
      </c>
      <c r="K135" s="112">
        <v>0</v>
      </c>
      <c r="L135" s="112">
        <v>0</v>
      </c>
      <c r="M135" s="8">
        <v>0</v>
      </c>
      <c r="N135" s="112">
        <v>0</v>
      </c>
      <c r="O135" s="112">
        <v>0</v>
      </c>
      <c r="P135" s="112">
        <v>0</v>
      </c>
      <c r="Q135" s="112">
        <v>0</v>
      </c>
      <c r="R135" s="8">
        <v>0</v>
      </c>
      <c r="S135" s="9">
        <v>1</v>
      </c>
      <c r="T135" s="112">
        <v>0</v>
      </c>
      <c r="U135" s="112">
        <v>0</v>
      </c>
      <c r="V135" s="112">
        <v>0</v>
      </c>
      <c r="W135" s="112">
        <v>0</v>
      </c>
      <c r="X135" s="112">
        <v>0</v>
      </c>
      <c r="Y135" s="112">
        <v>0</v>
      </c>
      <c r="Z135" s="112">
        <v>0</v>
      </c>
      <c r="AA135" s="112">
        <v>0</v>
      </c>
      <c r="AB135" s="112">
        <v>0</v>
      </c>
      <c r="AC135" s="112">
        <v>0</v>
      </c>
      <c r="AD135" s="9">
        <v>1</v>
      </c>
      <c r="AE135" s="112">
        <v>0</v>
      </c>
      <c r="AF135" s="112">
        <v>0</v>
      </c>
      <c r="AG135" s="112">
        <v>0</v>
      </c>
      <c r="AH135" s="112">
        <v>0</v>
      </c>
      <c r="AI135" s="112">
        <v>0</v>
      </c>
      <c r="AJ135" s="112">
        <v>0</v>
      </c>
      <c r="AK135" s="112">
        <v>0</v>
      </c>
      <c r="AL135" s="112">
        <v>0</v>
      </c>
      <c r="AM135" s="8">
        <v>0</v>
      </c>
      <c r="AN135" s="8">
        <v>0</v>
      </c>
      <c r="AO135" s="9">
        <v>1</v>
      </c>
      <c r="AP135" s="8">
        <v>0</v>
      </c>
      <c r="AQ135" s="112">
        <v>0</v>
      </c>
      <c r="AR135" s="112">
        <v>0</v>
      </c>
      <c r="AS135" s="112">
        <v>0</v>
      </c>
      <c r="AT135" s="112">
        <v>0</v>
      </c>
      <c r="AU135" s="112">
        <v>0</v>
      </c>
      <c r="AV135" s="8">
        <v>0</v>
      </c>
      <c r="AW135" s="112">
        <v>0</v>
      </c>
      <c r="AX135" s="112">
        <v>0</v>
      </c>
      <c r="AY135" s="9">
        <v>1</v>
      </c>
      <c r="AZ135" s="8">
        <v>0</v>
      </c>
      <c r="BA135" s="8">
        <v>0</v>
      </c>
      <c r="BB135" s="8">
        <v>0</v>
      </c>
      <c r="BC135" s="8">
        <v>0</v>
      </c>
      <c r="BD135" s="9">
        <v>1</v>
      </c>
      <c r="BE135" s="9">
        <v>1</v>
      </c>
      <c r="BF135" s="9">
        <v>1</v>
      </c>
      <c r="BG135" s="112">
        <v>0</v>
      </c>
      <c r="BH135" s="112">
        <v>0</v>
      </c>
      <c r="BI135" s="112">
        <v>0</v>
      </c>
      <c r="BJ135" s="112">
        <v>0</v>
      </c>
      <c r="BK135" s="112">
        <v>0</v>
      </c>
      <c r="BL135" s="112">
        <v>0</v>
      </c>
      <c r="BM135" s="112">
        <v>0</v>
      </c>
      <c r="BN135" s="9">
        <v>1</v>
      </c>
      <c r="BO135" s="112">
        <v>0</v>
      </c>
      <c r="BP135" s="9">
        <v>1</v>
      </c>
      <c r="BQ135" s="8">
        <v>0</v>
      </c>
      <c r="BR135" s="8">
        <v>0</v>
      </c>
      <c r="BS135" s="112">
        <v>0</v>
      </c>
      <c r="BT135" s="112">
        <v>0</v>
      </c>
      <c r="BU135" s="112">
        <v>0</v>
      </c>
      <c r="BV135" s="112">
        <v>0</v>
      </c>
      <c r="BW135" s="112">
        <v>0</v>
      </c>
      <c r="BX135" s="9">
        <v>1</v>
      </c>
      <c r="BY135" s="112">
        <v>0</v>
      </c>
      <c r="BZ135" s="8">
        <v>0</v>
      </c>
      <c r="CA135" s="112">
        <v>0</v>
      </c>
      <c r="CB135" s="112">
        <v>0</v>
      </c>
      <c r="CC135" s="112">
        <v>0</v>
      </c>
      <c r="CD135" s="112">
        <v>0</v>
      </c>
      <c r="CE135" s="112">
        <v>0</v>
      </c>
      <c r="CF135" s="112">
        <v>0</v>
      </c>
      <c r="CG135" s="112">
        <v>0</v>
      </c>
      <c r="CH135" s="112">
        <v>0</v>
      </c>
      <c r="CI135" s="8">
        <v>0</v>
      </c>
      <c r="CJ135" s="9">
        <v>1</v>
      </c>
      <c r="CK135" s="112">
        <v>0</v>
      </c>
      <c r="CL135" s="112">
        <v>0</v>
      </c>
      <c r="CM135" s="112">
        <v>0</v>
      </c>
      <c r="CN135" s="112">
        <v>0</v>
      </c>
      <c r="CO135" s="112">
        <v>0</v>
      </c>
      <c r="CP135" s="112">
        <v>0</v>
      </c>
      <c r="CQ135" s="112">
        <v>0</v>
      </c>
      <c r="CR135" s="112">
        <v>0</v>
      </c>
      <c r="CS135" s="112">
        <v>0</v>
      </c>
      <c r="CT135" s="112">
        <v>0</v>
      </c>
      <c r="CU135" s="9">
        <v>1</v>
      </c>
      <c r="CV135" s="112">
        <v>0</v>
      </c>
      <c r="CW135" s="112">
        <v>0</v>
      </c>
      <c r="CX135" s="9">
        <v>1</v>
      </c>
      <c r="CY135" s="8">
        <v>0</v>
      </c>
      <c r="CZ135" s="9">
        <v>1</v>
      </c>
      <c r="DA135" s="112">
        <v>0</v>
      </c>
      <c r="DB135" s="112">
        <v>0</v>
      </c>
      <c r="DC135" s="112">
        <v>0</v>
      </c>
      <c r="DD135" s="112">
        <v>0</v>
      </c>
      <c r="DE135" s="112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62">
        <f t="shared" si="380"/>
        <v>15</v>
      </c>
      <c r="DR135" s="1"/>
      <c r="DS135" s="1"/>
      <c r="GE135" s="64"/>
    </row>
    <row r="136" spans="1:187" ht="14.4" thickTop="1" thickBot="1" x14ac:dyDescent="0.3">
      <c r="A136" s="113" t="s">
        <v>88</v>
      </c>
      <c r="B136" s="8">
        <v>0</v>
      </c>
      <c r="C136" s="8">
        <v>0</v>
      </c>
      <c r="D136" s="112">
        <v>0</v>
      </c>
      <c r="E136" s="9">
        <v>1</v>
      </c>
      <c r="F136" s="8">
        <v>0</v>
      </c>
      <c r="G136" s="112">
        <v>0</v>
      </c>
      <c r="H136" s="8">
        <v>0</v>
      </c>
      <c r="I136" s="8">
        <v>0</v>
      </c>
      <c r="J136" s="112">
        <v>0</v>
      </c>
      <c r="K136" s="112">
        <v>0</v>
      </c>
      <c r="L136" s="112">
        <v>0</v>
      </c>
      <c r="M136" s="8">
        <v>0</v>
      </c>
      <c r="N136" s="112">
        <v>0</v>
      </c>
      <c r="O136" s="9">
        <v>1</v>
      </c>
      <c r="P136" s="8">
        <v>0</v>
      </c>
      <c r="Q136" s="112">
        <v>0</v>
      </c>
      <c r="R136" s="8">
        <v>0</v>
      </c>
      <c r="S136" s="9">
        <v>1</v>
      </c>
      <c r="T136" s="112">
        <v>0</v>
      </c>
      <c r="U136" s="112">
        <v>0</v>
      </c>
      <c r="V136" s="112">
        <v>0</v>
      </c>
      <c r="W136" s="112">
        <v>0</v>
      </c>
      <c r="X136" s="112">
        <v>0</v>
      </c>
      <c r="Y136" s="112">
        <v>0</v>
      </c>
      <c r="Z136" s="112">
        <v>0</v>
      </c>
      <c r="AA136" s="112">
        <v>0</v>
      </c>
      <c r="AB136" s="112">
        <v>0</v>
      </c>
      <c r="AC136" s="112">
        <v>0</v>
      </c>
      <c r="AD136" s="9">
        <v>1</v>
      </c>
      <c r="AE136" s="112">
        <v>0</v>
      </c>
      <c r="AF136" s="9">
        <v>1</v>
      </c>
      <c r="AG136" s="8">
        <v>0</v>
      </c>
      <c r="AH136" s="8">
        <v>0</v>
      </c>
      <c r="AI136" s="8">
        <v>0</v>
      </c>
      <c r="AJ136" s="112">
        <v>0</v>
      </c>
      <c r="AK136" s="112">
        <v>0</v>
      </c>
      <c r="AL136" s="112">
        <v>0</v>
      </c>
      <c r="AM136" s="8">
        <v>0</v>
      </c>
      <c r="AN136" s="8">
        <v>0</v>
      </c>
      <c r="AO136" s="9">
        <v>1</v>
      </c>
      <c r="AP136" s="8">
        <v>0</v>
      </c>
      <c r="AQ136" s="112">
        <v>0</v>
      </c>
      <c r="AR136" s="112">
        <v>0</v>
      </c>
      <c r="AS136" s="112">
        <v>0</v>
      </c>
      <c r="AT136" s="112">
        <v>0</v>
      </c>
      <c r="AU136" s="112">
        <v>0</v>
      </c>
      <c r="AV136" s="8">
        <v>0</v>
      </c>
      <c r="AW136" s="112">
        <v>0</v>
      </c>
      <c r="AX136" s="112">
        <v>0</v>
      </c>
      <c r="AY136" s="9">
        <v>1</v>
      </c>
      <c r="AZ136" s="8">
        <v>0</v>
      </c>
      <c r="BA136" s="8">
        <v>0</v>
      </c>
      <c r="BB136" s="8">
        <v>0</v>
      </c>
      <c r="BC136" s="8">
        <v>0</v>
      </c>
      <c r="BD136" s="9">
        <v>1</v>
      </c>
      <c r="BE136" s="9">
        <v>1</v>
      </c>
      <c r="BF136" s="9">
        <v>1</v>
      </c>
      <c r="BG136" s="9">
        <v>1</v>
      </c>
      <c r="BH136" s="112">
        <v>0</v>
      </c>
      <c r="BI136" s="112">
        <v>0</v>
      </c>
      <c r="BJ136" s="112">
        <v>0</v>
      </c>
      <c r="BK136" s="9">
        <v>1</v>
      </c>
      <c r="BL136" s="112">
        <v>0</v>
      </c>
      <c r="BM136" s="112">
        <v>0</v>
      </c>
      <c r="BN136" s="9">
        <v>1</v>
      </c>
      <c r="BO136" s="112">
        <v>0</v>
      </c>
      <c r="BP136" s="9">
        <v>1</v>
      </c>
      <c r="BQ136" s="8">
        <v>0</v>
      </c>
      <c r="BR136" s="8">
        <v>0</v>
      </c>
      <c r="BS136" s="112">
        <v>0</v>
      </c>
      <c r="BT136" s="8">
        <v>0</v>
      </c>
      <c r="BU136" s="9">
        <v>1</v>
      </c>
      <c r="BV136" s="112">
        <v>0</v>
      </c>
      <c r="BW136" s="112">
        <v>0</v>
      </c>
      <c r="BX136" s="9">
        <v>1</v>
      </c>
      <c r="BY136" s="8">
        <v>0</v>
      </c>
      <c r="BZ136" s="8">
        <v>0</v>
      </c>
      <c r="CA136" s="9">
        <v>1</v>
      </c>
      <c r="CB136" s="8">
        <v>0</v>
      </c>
      <c r="CC136" s="8">
        <v>0</v>
      </c>
      <c r="CD136" s="8">
        <v>0</v>
      </c>
      <c r="CE136" s="8">
        <v>0</v>
      </c>
      <c r="CF136" s="9">
        <v>1</v>
      </c>
      <c r="CG136" s="112">
        <v>0</v>
      </c>
      <c r="CH136" s="8">
        <v>0</v>
      </c>
      <c r="CI136" s="112">
        <v>0</v>
      </c>
      <c r="CJ136" s="112">
        <v>0</v>
      </c>
      <c r="CK136" s="112">
        <v>0</v>
      </c>
      <c r="CL136" s="112">
        <v>0</v>
      </c>
      <c r="CM136" s="112">
        <v>0</v>
      </c>
      <c r="CN136" s="112">
        <v>0</v>
      </c>
      <c r="CO136" s="112">
        <v>0</v>
      </c>
      <c r="CP136" s="9">
        <v>1</v>
      </c>
      <c r="CQ136" s="112">
        <v>0</v>
      </c>
      <c r="CR136" s="112">
        <v>0</v>
      </c>
      <c r="CS136" s="112">
        <v>0</v>
      </c>
      <c r="CT136" s="112">
        <v>0</v>
      </c>
      <c r="CU136" s="9">
        <v>1</v>
      </c>
      <c r="CV136" s="112">
        <v>0</v>
      </c>
      <c r="CW136" s="112">
        <v>0</v>
      </c>
      <c r="CX136" s="9">
        <v>1</v>
      </c>
      <c r="CY136" s="8">
        <v>0</v>
      </c>
      <c r="CZ136" s="9">
        <v>1</v>
      </c>
      <c r="DA136" s="112">
        <v>0</v>
      </c>
      <c r="DB136" s="112">
        <v>0</v>
      </c>
      <c r="DC136" s="112">
        <v>0</v>
      </c>
      <c r="DD136" s="112">
        <v>0</v>
      </c>
      <c r="DE136" s="112">
        <v>0</v>
      </c>
      <c r="DF136" s="8">
        <v>0</v>
      </c>
      <c r="DG136" s="8">
        <v>0</v>
      </c>
      <c r="DH136" s="8">
        <v>0</v>
      </c>
      <c r="DI136" s="8">
        <v>0</v>
      </c>
      <c r="DJ136" s="9">
        <v>1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62">
        <f t="shared" si="380"/>
        <v>23</v>
      </c>
      <c r="DR136" s="1"/>
      <c r="DS136" s="1"/>
      <c r="GE136" s="64"/>
    </row>
    <row r="137" spans="1:187" ht="14.4" thickTop="1" thickBot="1" x14ac:dyDescent="0.3">
      <c r="A137" s="113" t="s">
        <v>89</v>
      </c>
      <c r="B137" s="8">
        <v>0</v>
      </c>
      <c r="C137" s="8">
        <v>0</v>
      </c>
      <c r="D137" s="112">
        <v>0</v>
      </c>
      <c r="E137" s="9">
        <v>1</v>
      </c>
      <c r="F137" s="8">
        <v>0</v>
      </c>
      <c r="G137" s="112">
        <v>0</v>
      </c>
      <c r="H137" s="8">
        <v>0</v>
      </c>
      <c r="I137" s="8">
        <v>0</v>
      </c>
      <c r="J137" s="112">
        <v>0</v>
      </c>
      <c r="K137" s="112">
        <v>0</v>
      </c>
      <c r="L137" s="112">
        <v>0</v>
      </c>
      <c r="M137" s="8">
        <v>0</v>
      </c>
      <c r="N137" s="112">
        <v>0</v>
      </c>
      <c r="O137" s="9">
        <v>1</v>
      </c>
      <c r="P137" s="8">
        <v>0</v>
      </c>
      <c r="Q137" s="112">
        <v>0</v>
      </c>
      <c r="R137" s="8">
        <v>0</v>
      </c>
      <c r="S137" s="9">
        <v>1</v>
      </c>
      <c r="T137" s="8">
        <v>0</v>
      </c>
      <c r="U137" s="8">
        <v>0</v>
      </c>
      <c r="V137" s="8">
        <v>0</v>
      </c>
      <c r="W137" s="9">
        <v>1</v>
      </c>
      <c r="X137" s="8">
        <v>0</v>
      </c>
      <c r="Y137" s="9">
        <v>1</v>
      </c>
      <c r="Z137" s="112">
        <v>0</v>
      </c>
      <c r="AA137" s="112">
        <v>0</v>
      </c>
      <c r="AB137" s="9">
        <v>1</v>
      </c>
      <c r="AC137" s="112">
        <v>0</v>
      </c>
      <c r="AD137" s="9">
        <v>1</v>
      </c>
      <c r="AE137" s="112">
        <v>0</v>
      </c>
      <c r="AF137" s="9">
        <v>1</v>
      </c>
      <c r="AG137" s="8">
        <v>0</v>
      </c>
      <c r="AH137" s="8">
        <v>0</v>
      </c>
      <c r="AI137" s="8">
        <v>0</v>
      </c>
      <c r="AJ137" s="9">
        <v>1</v>
      </c>
      <c r="AK137" s="8">
        <v>0</v>
      </c>
      <c r="AL137" s="8">
        <v>0</v>
      </c>
      <c r="AM137" s="8">
        <v>0</v>
      </c>
      <c r="AN137" s="8">
        <v>0</v>
      </c>
      <c r="AO137" s="9">
        <v>1</v>
      </c>
      <c r="AP137" s="8">
        <v>0</v>
      </c>
      <c r="AQ137" s="112">
        <v>0</v>
      </c>
      <c r="AR137" s="112">
        <v>0</v>
      </c>
      <c r="AS137" s="112">
        <v>0</v>
      </c>
      <c r="AT137" s="112">
        <v>0</v>
      </c>
      <c r="AU137" s="112">
        <v>0</v>
      </c>
      <c r="AV137" s="8">
        <v>0</v>
      </c>
      <c r="AW137" s="9">
        <v>1</v>
      </c>
      <c r="AX137" s="8">
        <v>0</v>
      </c>
      <c r="AY137" s="9">
        <v>1</v>
      </c>
      <c r="AZ137" s="8">
        <v>0</v>
      </c>
      <c r="BA137" s="8">
        <v>0</v>
      </c>
      <c r="BB137" s="8">
        <v>0</v>
      </c>
      <c r="BC137" s="8">
        <v>0</v>
      </c>
      <c r="BD137" s="112">
        <v>0</v>
      </c>
      <c r="BE137" s="9">
        <v>1</v>
      </c>
      <c r="BF137" s="9">
        <v>1</v>
      </c>
      <c r="BG137" s="9">
        <v>1</v>
      </c>
      <c r="BH137" s="112">
        <v>0</v>
      </c>
      <c r="BI137" s="112">
        <v>0</v>
      </c>
      <c r="BJ137" s="112">
        <v>0</v>
      </c>
      <c r="BK137" s="112">
        <v>0</v>
      </c>
      <c r="BL137" s="9">
        <v>1</v>
      </c>
      <c r="BM137" s="112">
        <v>0</v>
      </c>
      <c r="BN137" s="112">
        <v>0</v>
      </c>
      <c r="BO137" s="112">
        <v>0</v>
      </c>
      <c r="BP137" s="9">
        <v>1</v>
      </c>
      <c r="BQ137" s="8">
        <v>0</v>
      </c>
      <c r="BR137" s="8">
        <v>0</v>
      </c>
      <c r="BS137" s="112">
        <v>0</v>
      </c>
      <c r="BT137" s="8">
        <v>0</v>
      </c>
      <c r="BU137" s="9">
        <v>1</v>
      </c>
      <c r="BV137" s="112">
        <v>0</v>
      </c>
      <c r="BW137" s="112">
        <v>0</v>
      </c>
      <c r="BX137" s="8">
        <v>0</v>
      </c>
      <c r="BY137" s="8">
        <v>0</v>
      </c>
      <c r="BZ137" s="8">
        <v>0</v>
      </c>
      <c r="CA137" s="9">
        <v>1</v>
      </c>
      <c r="CB137" s="8">
        <v>0</v>
      </c>
      <c r="CC137" s="8">
        <v>0</v>
      </c>
      <c r="CD137" s="8">
        <v>0</v>
      </c>
      <c r="CE137" s="112">
        <v>0</v>
      </c>
      <c r="CF137" s="112">
        <v>0</v>
      </c>
      <c r="CG137" s="9">
        <v>1</v>
      </c>
      <c r="CH137" s="112">
        <v>0</v>
      </c>
      <c r="CI137" s="8">
        <v>0</v>
      </c>
      <c r="CJ137" s="9">
        <v>1</v>
      </c>
      <c r="CK137" s="112">
        <v>0</v>
      </c>
      <c r="CL137" s="112">
        <v>0</v>
      </c>
      <c r="CM137" s="112">
        <v>0</v>
      </c>
      <c r="CN137" s="112">
        <v>0</v>
      </c>
      <c r="CO137" s="112">
        <v>0</v>
      </c>
      <c r="CP137" s="9">
        <v>1</v>
      </c>
      <c r="CQ137" s="112">
        <v>0</v>
      </c>
      <c r="CR137" s="112">
        <v>0</v>
      </c>
      <c r="CS137" s="112">
        <v>0</v>
      </c>
      <c r="CT137" s="112">
        <v>0</v>
      </c>
      <c r="CU137" s="9">
        <v>1</v>
      </c>
      <c r="CV137" s="112">
        <v>0</v>
      </c>
      <c r="CW137" s="112">
        <v>0</v>
      </c>
      <c r="CX137" s="9">
        <v>1</v>
      </c>
      <c r="CY137" s="8">
        <v>0</v>
      </c>
      <c r="CZ137" s="9">
        <v>1</v>
      </c>
      <c r="DA137" s="8">
        <v>0</v>
      </c>
      <c r="DB137" s="112">
        <v>0</v>
      </c>
      <c r="DC137" s="8">
        <v>0</v>
      </c>
      <c r="DD137" s="112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62">
        <f t="shared" si="380"/>
        <v>25</v>
      </c>
      <c r="DR137" s="1"/>
      <c r="DS137" s="1"/>
      <c r="GE137" s="64"/>
    </row>
    <row r="138" spans="1:187" ht="14.4" thickTop="1" thickBot="1" x14ac:dyDescent="0.3">
      <c r="A138" s="113" t="s">
        <v>137</v>
      </c>
      <c r="B138" s="8">
        <v>0</v>
      </c>
      <c r="C138" s="8">
        <v>0</v>
      </c>
      <c r="D138" s="8">
        <v>0</v>
      </c>
      <c r="E138" s="9">
        <v>1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9">
        <v>1</v>
      </c>
      <c r="Z138" s="8">
        <v>0</v>
      </c>
      <c r="AA138" s="8">
        <v>0</v>
      </c>
      <c r="AB138" s="8">
        <v>0</v>
      </c>
      <c r="AC138" s="8">
        <v>0</v>
      </c>
      <c r="AD138" s="9">
        <v>1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9">
        <v>1</v>
      </c>
      <c r="AZ138" s="8">
        <v>0</v>
      </c>
      <c r="BA138" s="8">
        <v>0</v>
      </c>
      <c r="BB138" s="9">
        <v>1</v>
      </c>
      <c r="BC138" s="8">
        <v>0</v>
      </c>
      <c r="BD138" s="8">
        <v>0</v>
      </c>
      <c r="BE138" s="8">
        <v>0</v>
      </c>
      <c r="BF138" s="9">
        <v>1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9">
        <v>1</v>
      </c>
      <c r="BM138" s="8">
        <v>0</v>
      </c>
      <c r="BN138" s="9">
        <v>1</v>
      </c>
      <c r="BO138" s="8">
        <v>0</v>
      </c>
      <c r="BP138" s="9">
        <v>1</v>
      </c>
      <c r="BQ138" s="8">
        <v>0</v>
      </c>
      <c r="BR138" s="8">
        <v>0</v>
      </c>
      <c r="BS138" s="8">
        <v>0</v>
      </c>
      <c r="BT138" s="8">
        <v>0</v>
      </c>
      <c r="BU138" s="9">
        <v>1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>
        <v>0</v>
      </c>
      <c r="CH138" s="8">
        <v>0</v>
      </c>
      <c r="CI138" s="8">
        <v>0</v>
      </c>
      <c r="CJ138" s="8">
        <v>0</v>
      </c>
      <c r="CK138" s="8">
        <v>0</v>
      </c>
      <c r="CL138" s="8">
        <v>0</v>
      </c>
      <c r="CM138" s="8">
        <v>0</v>
      </c>
      <c r="CN138" s="8">
        <v>0</v>
      </c>
      <c r="CO138" s="8">
        <v>0</v>
      </c>
      <c r="CP138" s="9">
        <v>1</v>
      </c>
      <c r="CQ138" s="8">
        <v>0</v>
      </c>
      <c r="CR138" s="8">
        <v>0</v>
      </c>
      <c r="CS138" s="8">
        <v>0</v>
      </c>
      <c r="CT138" s="8">
        <v>0</v>
      </c>
      <c r="CU138" s="9">
        <v>1</v>
      </c>
      <c r="CV138" s="8">
        <v>0</v>
      </c>
      <c r="CW138" s="8">
        <v>0</v>
      </c>
      <c r="CX138" s="8">
        <v>0</v>
      </c>
      <c r="CY138" s="8">
        <v>0</v>
      </c>
      <c r="CZ138" s="9">
        <v>1</v>
      </c>
      <c r="DA138" s="8">
        <v>0</v>
      </c>
      <c r="DB138" s="8">
        <v>0</v>
      </c>
      <c r="DC138" s="8">
        <v>0</v>
      </c>
      <c r="DD138" s="8">
        <v>0</v>
      </c>
      <c r="DE138" s="8">
        <v>0</v>
      </c>
      <c r="DF138" s="8">
        <v>0</v>
      </c>
      <c r="DG138" s="8">
        <v>0</v>
      </c>
      <c r="DH138" s="8">
        <v>0</v>
      </c>
      <c r="DI138" s="8">
        <v>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62">
        <f t="shared" si="380"/>
        <v>13</v>
      </c>
      <c r="DR138" s="1"/>
      <c r="DS138" s="1"/>
      <c r="GE138" s="64"/>
    </row>
    <row r="139" spans="1:187" ht="14.4" thickTop="1" thickBot="1" x14ac:dyDescent="0.3">
      <c r="A139" s="113" t="s">
        <v>138</v>
      </c>
      <c r="B139" s="8">
        <v>0</v>
      </c>
      <c r="C139" s="8">
        <v>0</v>
      </c>
      <c r="D139" s="8">
        <v>0</v>
      </c>
      <c r="E139" s="9">
        <v>1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9">
        <v>1</v>
      </c>
      <c r="P139" s="8">
        <v>0</v>
      </c>
      <c r="Q139" s="8">
        <v>0</v>
      </c>
      <c r="R139" s="9">
        <v>1</v>
      </c>
      <c r="S139" s="9">
        <v>1</v>
      </c>
      <c r="T139" s="8">
        <v>0</v>
      </c>
      <c r="U139" s="8">
        <v>0</v>
      </c>
      <c r="V139" s="8">
        <v>0</v>
      </c>
      <c r="W139" s="8">
        <v>0</v>
      </c>
      <c r="X139" s="9">
        <v>1</v>
      </c>
      <c r="Y139" s="8">
        <v>0</v>
      </c>
      <c r="Z139" s="8">
        <v>0</v>
      </c>
      <c r="AA139" s="8">
        <v>0</v>
      </c>
      <c r="AB139" s="9">
        <v>1</v>
      </c>
      <c r="AC139" s="8">
        <v>0</v>
      </c>
      <c r="AD139" s="8">
        <v>0</v>
      </c>
      <c r="AE139" s="8">
        <v>0</v>
      </c>
      <c r="AF139" s="9">
        <v>1</v>
      </c>
      <c r="AG139" s="8">
        <v>0</v>
      </c>
      <c r="AH139" s="8">
        <v>0</v>
      </c>
      <c r="AI139" s="8">
        <v>0</v>
      </c>
      <c r="AJ139" s="9">
        <v>1</v>
      </c>
      <c r="AK139" s="8">
        <v>0</v>
      </c>
      <c r="AL139" s="8">
        <v>0</v>
      </c>
      <c r="AM139" s="8">
        <v>0</v>
      </c>
      <c r="AN139" s="8">
        <v>0</v>
      </c>
      <c r="AO139" s="9">
        <v>1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9">
        <v>1</v>
      </c>
      <c r="AX139" s="8">
        <v>0</v>
      </c>
      <c r="AY139" s="9">
        <v>1</v>
      </c>
      <c r="AZ139" s="8">
        <v>0</v>
      </c>
      <c r="BA139" s="8">
        <v>0</v>
      </c>
      <c r="BB139" s="8">
        <v>0</v>
      </c>
      <c r="BC139" s="8">
        <v>0</v>
      </c>
      <c r="BD139" s="9">
        <v>1</v>
      </c>
      <c r="BE139" s="9">
        <v>1</v>
      </c>
      <c r="BF139" s="8">
        <v>0</v>
      </c>
      <c r="BG139" s="9">
        <v>1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9">
        <v>1</v>
      </c>
      <c r="BV139" s="8">
        <v>0</v>
      </c>
      <c r="BW139" s="8">
        <v>0</v>
      </c>
      <c r="BX139" s="9">
        <v>1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9">
        <v>1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9">
        <v>1</v>
      </c>
      <c r="CP139" s="9">
        <v>1</v>
      </c>
      <c r="CQ139" s="8">
        <v>0</v>
      </c>
      <c r="CR139" s="8">
        <v>0</v>
      </c>
      <c r="CS139" s="8">
        <v>0</v>
      </c>
      <c r="CT139" s="8">
        <v>0</v>
      </c>
      <c r="CU139" s="9">
        <v>1</v>
      </c>
      <c r="CV139" s="8">
        <v>0</v>
      </c>
      <c r="CW139" s="8">
        <v>0</v>
      </c>
      <c r="CX139" s="8">
        <v>0</v>
      </c>
      <c r="CY139" s="8">
        <v>0</v>
      </c>
      <c r="CZ139" s="9">
        <v>1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62">
        <f t="shared" si="380"/>
        <v>21</v>
      </c>
      <c r="DR139" s="1"/>
      <c r="DS139" s="1"/>
      <c r="GE139" s="64"/>
    </row>
    <row r="140" spans="1:187" ht="14.4" thickTop="1" thickBot="1" x14ac:dyDescent="0.3">
      <c r="A140" s="113" t="s">
        <v>90</v>
      </c>
      <c r="B140" s="112">
        <v>0</v>
      </c>
      <c r="C140" s="8">
        <v>0</v>
      </c>
      <c r="D140" s="112">
        <v>0</v>
      </c>
      <c r="E140" s="112">
        <v>0</v>
      </c>
      <c r="F140" s="8">
        <v>0</v>
      </c>
      <c r="G140" s="112">
        <v>0</v>
      </c>
      <c r="H140" s="8">
        <v>0</v>
      </c>
      <c r="I140" s="112">
        <v>0</v>
      </c>
      <c r="J140" s="112">
        <v>0</v>
      </c>
      <c r="K140" s="112">
        <v>0</v>
      </c>
      <c r="L140" s="112">
        <v>0</v>
      </c>
      <c r="M140" s="8">
        <v>0</v>
      </c>
      <c r="N140" s="112">
        <v>0</v>
      </c>
      <c r="O140" s="9">
        <v>1</v>
      </c>
      <c r="P140" s="8">
        <v>0</v>
      </c>
      <c r="Q140" s="112">
        <v>0</v>
      </c>
      <c r="R140" s="8">
        <v>0</v>
      </c>
      <c r="S140" s="9">
        <v>1</v>
      </c>
      <c r="T140" s="8">
        <v>0</v>
      </c>
      <c r="U140" s="8">
        <v>0</v>
      </c>
      <c r="V140" s="8">
        <v>0</v>
      </c>
      <c r="W140" s="9">
        <v>1</v>
      </c>
      <c r="X140" s="8">
        <v>0</v>
      </c>
      <c r="Y140" s="9">
        <v>1</v>
      </c>
      <c r="Z140" s="112">
        <v>0</v>
      </c>
      <c r="AA140" s="112">
        <v>0</v>
      </c>
      <c r="AB140" s="9">
        <v>1</v>
      </c>
      <c r="AC140" s="9">
        <v>1</v>
      </c>
      <c r="AD140" s="112">
        <v>0</v>
      </c>
      <c r="AE140" s="8">
        <v>0</v>
      </c>
      <c r="AF140" s="112">
        <v>0</v>
      </c>
      <c r="AG140" s="112">
        <v>0</v>
      </c>
      <c r="AH140" s="112">
        <v>0</v>
      </c>
      <c r="AI140" s="112">
        <v>0</v>
      </c>
      <c r="AJ140" s="9">
        <v>1</v>
      </c>
      <c r="AK140" s="8">
        <v>0</v>
      </c>
      <c r="AL140" s="8">
        <v>0</v>
      </c>
      <c r="AM140" s="8">
        <v>0</v>
      </c>
      <c r="AN140" s="8">
        <v>0</v>
      </c>
      <c r="AO140" s="9">
        <v>1</v>
      </c>
      <c r="AP140" s="8">
        <v>0</v>
      </c>
      <c r="AQ140" s="112">
        <v>0</v>
      </c>
      <c r="AR140" s="112">
        <v>0</v>
      </c>
      <c r="AS140" s="112">
        <v>0</v>
      </c>
      <c r="AT140" s="112">
        <v>0</v>
      </c>
      <c r="AU140" s="112">
        <v>0</v>
      </c>
      <c r="AV140" s="8">
        <v>0</v>
      </c>
      <c r="AW140" s="9">
        <v>1</v>
      </c>
      <c r="AX140" s="8">
        <v>0</v>
      </c>
      <c r="AY140" s="9">
        <v>1</v>
      </c>
      <c r="AZ140" s="8">
        <v>0</v>
      </c>
      <c r="BA140" s="8">
        <v>0</v>
      </c>
      <c r="BB140" s="8">
        <v>0</v>
      </c>
      <c r="BC140" s="8">
        <v>0</v>
      </c>
      <c r="BD140" s="112">
        <v>0</v>
      </c>
      <c r="BE140" s="112">
        <v>0</v>
      </c>
      <c r="BF140" s="9">
        <v>1</v>
      </c>
      <c r="BG140" s="9">
        <v>1</v>
      </c>
      <c r="BH140" s="112">
        <v>0</v>
      </c>
      <c r="BI140" s="112">
        <v>0</v>
      </c>
      <c r="BJ140" s="112">
        <v>0</v>
      </c>
      <c r="BK140" s="112">
        <v>0</v>
      </c>
      <c r="BL140" s="9">
        <v>1</v>
      </c>
      <c r="BM140" s="8">
        <v>0</v>
      </c>
      <c r="BN140" s="9">
        <v>1</v>
      </c>
      <c r="BO140" s="8">
        <v>0</v>
      </c>
      <c r="BP140" s="9">
        <v>1</v>
      </c>
      <c r="BQ140" s="8">
        <v>0</v>
      </c>
      <c r="BR140" s="8">
        <v>0</v>
      </c>
      <c r="BS140" s="112">
        <v>0</v>
      </c>
      <c r="BT140" s="112">
        <v>0</v>
      </c>
      <c r="BU140" s="9">
        <v>1</v>
      </c>
      <c r="BV140" s="112">
        <v>0</v>
      </c>
      <c r="BW140" s="112">
        <v>0</v>
      </c>
      <c r="BX140" s="112">
        <v>0</v>
      </c>
      <c r="BY140" s="112">
        <v>0</v>
      </c>
      <c r="BZ140" s="8">
        <v>0</v>
      </c>
      <c r="CA140" s="112">
        <v>0</v>
      </c>
      <c r="CB140" s="112">
        <v>0</v>
      </c>
      <c r="CC140" s="112">
        <v>0</v>
      </c>
      <c r="CD140" s="112">
        <v>0</v>
      </c>
      <c r="CE140" s="8">
        <v>0</v>
      </c>
      <c r="CF140" s="9">
        <v>1</v>
      </c>
      <c r="CG140" s="112">
        <v>0</v>
      </c>
      <c r="CH140" s="8">
        <v>0</v>
      </c>
      <c r="CI140" s="112">
        <v>0</v>
      </c>
      <c r="CJ140" s="112">
        <v>0</v>
      </c>
      <c r="CK140" s="112">
        <v>0</v>
      </c>
      <c r="CL140" s="112">
        <v>0</v>
      </c>
      <c r="CM140" s="112">
        <v>0</v>
      </c>
      <c r="CN140" s="112">
        <v>0</v>
      </c>
      <c r="CO140" s="112">
        <v>0</v>
      </c>
      <c r="CP140" s="112">
        <v>0</v>
      </c>
      <c r="CQ140" s="112">
        <v>0</v>
      </c>
      <c r="CR140" s="112">
        <v>0</v>
      </c>
      <c r="CS140" s="112">
        <v>0</v>
      </c>
      <c r="CT140" s="9">
        <v>1</v>
      </c>
      <c r="CU140" s="9">
        <v>1</v>
      </c>
      <c r="CV140" s="112">
        <v>0</v>
      </c>
      <c r="CW140" s="112">
        <v>0</v>
      </c>
      <c r="CX140" s="9">
        <v>1</v>
      </c>
      <c r="CY140" s="8">
        <v>0</v>
      </c>
      <c r="CZ140" s="9">
        <v>1</v>
      </c>
      <c r="DA140" s="8">
        <v>0</v>
      </c>
      <c r="DB140" s="112">
        <v>0</v>
      </c>
      <c r="DC140" s="8">
        <v>0</v>
      </c>
      <c r="DD140" s="112">
        <v>0</v>
      </c>
      <c r="DE140" s="8">
        <v>0</v>
      </c>
      <c r="DF140" s="8">
        <v>0</v>
      </c>
      <c r="DG140" s="8">
        <v>0</v>
      </c>
      <c r="DH140" s="9">
        <v>1</v>
      </c>
      <c r="DI140" s="8">
        <v>0</v>
      </c>
      <c r="DJ140" s="9">
        <v>1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62">
        <f t="shared" si="380"/>
        <v>23</v>
      </c>
      <c r="DR140" s="1"/>
      <c r="DS140" s="1"/>
      <c r="GE140" s="64"/>
    </row>
    <row r="141" spans="1:187" ht="14.4" thickTop="1" thickBot="1" x14ac:dyDescent="0.3">
      <c r="A141" s="114" t="s">
        <v>64</v>
      </c>
      <c r="B141" s="112">
        <v>0</v>
      </c>
      <c r="C141" s="112">
        <v>0</v>
      </c>
      <c r="D141" s="8">
        <v>0</v>
      </c>
      <c r="E141" s="112">
        <v>0</v>
      </c>
      <c r="F141" s="8">
        <v>0</v>
      </c>
      <c r="G141" s="9">
        <v>1</v>
      </c>
      <c r="H141" s="8">
        <v>0</v>
      </c>
      <c r="I141" s="112">
        <v>0</v>
      </c>
      <c r="J141" s="112">
        <v>0</v>
      </c>
      <c r="K141" s="112">
        <v>0</v>
      </c>
      <c r="L141" s="112">
        <v>0</v>
      </c>
      <c r="M141" s="8">
        <v>0</v>
      </c>
      <c r="N141" s="112">
        <v>0</v>
      </c>
      <c r="O141" s="112">
        <v>0</v>
      </c>
      <c r="P141" s="112">
        <v>0</v>
      </c>
      <c r="Q141" s="112">
        <v>0</v>
      </c>
      <c r="R141" s="112">
        <v>0</v>
      </c>
      <c r="S141" s="8">
        <v>0</v>
      </c>
      <c r="T141" s="8">
        <v>0</v>
      </c>
      <c r="U141" s="8">
        <v>0</v>
      </c>
      <c r="V141" s="9">
        <v>1</v>
      </c>
      <c r="W141" s="8">
        <v>0</v>
      </c>
      <c r="X141" s="8">
        <v>0</v>
      </c>
      <c r="Y141" s="8">
        <v>0</v>
      </c>
      <c r="Z141" s="112">
        <v>0</v>
      </c>
      <c r="AA141" s="112">
        <v>0</v>
      </c>
      <c r="AB141" s="112">
        <v>0</v>
      </c>
      <c r="AC141" s="112">
        <v>0</v>
      </c>
      <c r="AD141" s="112">
        <v>0</v>
      </c>
      <c r="AE141" s="112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9">
        <v>1</v>
      </c>
      <c r="AM141" s="112">
        <v>0</v>
      </c>
      <c r="AN141" s="112">
        <v>0</v>
      </c>
      <c r="AO141" s="112">
        <v>0</v>
      </c>
      <c r="AP141" s="112">
        <v>0</v>
      </c>
      <c r="AQ141" s="112">
        <v>0</v>
      </c>
      <c r="AR141" s="112">
        <v>0</v>
      </c>
      <c r="AS141" s="112">
        <v>0</v>
      </c>
      <c r="AT141" s="112">
        <v>0</v>
      </c>
      <c r="AU141" s="112">
        <v>0</v>
      </c>
      <c r="AV141" s="9">
        <v>1</v>
      </c>
      <c r="AW141" s="112">
        <v>0</v>
      </c>
      <c r="AX141" s="112">
        <v>0</v>
      </c>
      <c r="AY141" s="9">
        <v>1</v>
      </c>
      <c r="AZ141" s="8">
        <v>0</v>
      </c>
      <c r="BA141" s="8">
        <v>0</v>
      </c>
      <c r="BB141" s="8">
        <v>0</v>
      </c>
      <c r="BC141" s="8">
        <v>0</v>
      </c>
      <c r="BD141" s="112">
        <v>0</v>
      </c>
      <c r="BE141" s="112">
        <v>0</v>
      </c>
      <c r="BF141" s="8">
        <v>0</v>
      </c>
      <c r="BG141" s="8">
        <v>0</v>
      </c>
      <c r="BH141" s="8">
        <v>0</v>
      </c>
      <c r="BI141" s="112">
        <v>0</v>
      </c>
      <c r="BJ141" s="8">
        <v>0</v>
      </c>
      <c r="BK141" s="8">
        <v>0</v>
      </c>
      <c r="BL141" s="112">
        <v>0</v>
      </c>
      <c r="BM141" s="112">
        <v>0</v>
      </c>
      <c r="BN141" s="112">
        <v>0</v>
      </c>
      <c r="BO141" s="112">
        <v>0</v>
      </c>
      <c r="BP141" s="8">
        <v>0</v>
      </c>
      <c r="BQ141" s="9">
        <v>1</v>
      </c>
      <c r="BR141" s="8">
        <v>0</v>
      </c>
      <c r="BS141" s="112">
        <v>0</v>
      </c>
      <c r="BT141" s="8">
        <v>0</v>
      </c>
      <c r="BU141" s="9">
        <v>1</v>
      </c>
      <c r="BV141" s="112">
        <v>0</v>
      </c>
      <c r="BW141" s="112">
        <v>0</v>
      </c>
      <c r="BX141" s="8">
        <v>0</v>
      </c>
      <c r="BY141" s="9">
        <v>1</v>
      </c>
      <c r="BZ141" s="8">
        <v>0</v>
      </c>
      <c r="CA141" s="112">
        <v>0</v>
      </c>
      <c r="CB141" s="112">
        <v>0</v>
      </c>
      <c r="CC141" s="112">
        <v>0</v>
      </c>
      <c r="CD141" s="112">
        <v>0</v>
      </c>
      <c r="CE141" s="112">
        <v>0</v>
      </c>
      <c r="CF141" s="112">
        <v>0</v>
      </c>
      <c r="CG141" s="112">
        <v>0</v>
      </c>
      <c r="CH141" s="112">
        <v>0</v>
      </c>
      <c r="CI141" s="112">
        <v>0</v>
      </c>
      <c r="CJ141" s="112">
        <v>0</v>
      </c>
      <c r="CK141" s="8">
        <v>0</v>
      </c>
      <c r="CL141" s="8">
        <v>0</v>
      </c>
      <c r="CM141" s="112">
        <v>0</v>
      </c>
      <c r="CN141" s="9">
        <v>1</v>
      </c>
      <c r="CO141" s="112">
        <v>0</v>
      </c>
      <c r="CP141" s="112">
        <v>0</v>
      </c>
      <c r="CQ141" s="112">
        <v>0</v>
      </c>
      <c r="CR141" s="112">
        <v>0</v>
      </c>
      <c r="CS141" s="112">
        <v>0</v>
      </c>
      <c r="CT141" s="112">
        <v>0</v>
      </c>
      <c r="CU141" s="112">
        <v>0</v>
      </c>
      <c r="CV141" s="112">
        <v>0</v>
      </c>
      <c r="CW141" s="112">
        <v>0</v>
      </c>
      <c r="CX141" s="112">
        <v>0</v>
      </c>
      <c r="CY141" s="112">
        <v>0</v>
      </c>
      <c r="CZ141" s="112">
        <v>0</v>
      </c>
      <c r="DA141" s="9">
        <v>1</v>
      </c>
      <c r="DB141" s="112">
        <v>0</v>
      </c>
      <c r="DC141" s="112">
        <v>0</v>
      </c>
      <c r="DD141" s="112">
        <v>0</v>
      </c>
      <c r="DE141" s="112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62">
        <f t="shared" si="380"/>
        <v>10</v>
      </c>
      <c r="DR141" s="1"/>
      <c r="DS141" s="1"/>
      <c r="GE141" s="64"/>
    </row>
    <row r="142" spans="1:187" ht="14.4" thickTop="1" thickBot="1" x14ac:dyDescent="0.3">
      <c r="A142" s="114" t="s">
        <v>142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9">
        <v>1</v>
      </c>
      <c r="AM142" s="8">
        <v>0</v>
      </c>
      <c r="AN142" s="112">
        <v>0</v>
      </c>
      <c r="AO142" s="112">
        <v>0</v>
      </c>
      <c r="AP142" s="112">
        <v>0</v>
      </c>
      <c r="AQ142" s="112">
        <v>0</v>
      </c>
      <c r="AR142" s="112">
        <v>0</v>
      </c>
      <c r="AS142" s="112">
        <v>0</v>
      </c>
      <c r="AT142" s="112">
        <v>0</v>
      </c>
      <c r="AU142" s="9">
        <v>1</v>
      </c>
      <c r="AV142" s="9">
        <v>1</v>
      </c>
      <c r="AW142" s="112">
        <v>0</v>
      </c>
      <c r="AX142" s="112">
        <v>0</v>
      </c>
      <c r="AY142" s="9">
        <v>1</v>
      </c>
      <c r="AZ142" s="8">
        <v>0</v>
      </c>
      <c r="BA142" s="8">
        <v>0</v>
      </c>
      <c r="BB142" s="8">
        <v>0</v>
      </c>
      <c r="BC142" s="8">
        <v>0</v>
      </c>
      <c r="BD142" s="112">
        <v>0</v>
      </c>
      <c r="BE142" s="112">
        <v>0</v>
      </c>
      <c r="BF142" s="8">
        <v>0</v>
      </c>
      <c r="BG142" s="8">
        <v>0</v>
      </c>
      <c r="BH142" s="8">
        <v>0</v>
      </c>
      <c r="BI142" s="112">
        <v>0</v>
      </c>
      <c r="BJ142" s="9">
        <v>1</v>
      </c>
      <c r="BK142" s="8">
        <v>0</v>
      </c>
      <c r="BL142" s="112">
        <v>0</v>
      </c>
      <c r="BM142" s="112">
        <v>0</v>
      </c>
      <c r="BN142" s="112">
        <v>0</v>
      </c>
      <c r="BO142" s="112">
        <v>0</v>
      </c>
      <c r="BP142" s="8">
        <v>0</v>
      </c>
      <c r="BQ142" s="9">
        <v>1</v>
      </c>
      <c r="BR142" s="8">
        <v>0</v>
      </c>
      <c r="BS142" s="112">
        <v>0</v>
      </c>
      <c r="BT142" s="8">
        <v>0</v>
      </c>
      <c r="BU142" s="9">
        <v>1</v>
      </c>
      <c r="BV142" s="112">
        <v>0</v>
      </c>
      <c r="BW142" s="112">
        <v>0</v>
      </c>
      <c r="BX142" s="8">
        <v>0</v>
      </c>
      <c r="BY142" s="112">
        <v>0</v>
      </c>
      <c r="BZ142" s="8">
        <v>0</v>
      </c>
      <c r="CA142" s="112">
        <v>0</v>
      </c>
      <c r="CB142" s="112">
        <v>0</v>
      </c>
      <c r="CC142" s="112">
        <v>0</v>
      </c>
      <c r="CD142" s="112">
        <v>0</v>
      </c>
      <c r="CE142" s="112">
        <v>0</v>
      </c>
      <c r="CF142" s="112">
        <v>0</v>
      </c>
      <c r="CG142" s="112">
        <v>0</v>
      </c>
      <c r="CH142" s="112">
        <v>0</v>
      </c>
      <c r="CI142" s="112">
        <v>0</v>
      </c>
      <c r="CJ142" s="112">
        <v>0</v>
      </c>
      <c r="CK142" s="8">
        <v>0</v>
      </c>
      <c r="CL142" s="8">
        <v>0</v>
      </c>
      <c r="CM142" s="112">
        <v>0</v>
      </c>
      <c r="CN142" s="8">
        <v>0</v>
      </c>
      <c r="CO142" s="112">
        <v>0</v>
      </c>
      <c r="CP142" s="112">
        <v>0</v>
      </c>
      <c r="CQ142" s="112">
        <v>0</v>
      </c>
      <c r="CR142" s="112">
        <v>0</v>
      </c>
      <c r="CS142" s="112">
        <v>0</v>
      </c>
      <c r="CT142" s="112">
        <v>0</v>
      </c>
      <c r="CU142" s="112">
        <v>0</v>
      </c>
      <c r="CV142" s="112">
        <v>0</v>
      </c>
      <c r="CW142" s="112">
        <v>0</v>
      </c>
      <c r="CX142" s="9">
        <v>1</v>
      </c>
      <c r="CY142" s="112">
        <v>0</v>
      </c>
      <c r="CZ142" s="112">
        <v>0</v>
      </c>
      <c r="DA142" s="112">
        <v>0</v>
      </c>
      <c r="DB142" s="112">
        <v>0</v>
      </c>
      <c r="DC142" s="112">
        <v>0</v>
      </c>
      <c r="DD142" s="112">
        <v>0</v>
      </c>
      <c r="DE142" s="112">
        <v>0</v>
      </c>
      <c r="DF142" s="8">
        <v>0</v>
      </c>
      <c r="DG142" s="8">
        <v>0</v>
      </c>
      <c r="DH142" s="8">
        <v>0</v>
      </c>
      <c r="DI142" s="8">
        <v>0</v>
      </c>
      <c r="DJ142" s="8">
        <v>0</v>
      </c>
      <c r="DK142" s="8">
        <v>0</v>
      </c>
      <c r="DL142" s="8">
        <v>0</v>
      </c>
      <c r="DM142" s="8">
        <v>0</v>
      </c>
      <c r="DN142" s="9">
        <v>1</v>
      </c>
      <c r="DO142" s="8">
        <v>0</v>
      </c>
      <c r="DP142" s="8">
        <v>0</v>
      </c>
      <c r="DQ142" s="62">
        <f t="shared" si="380"/>
        <v>9</v>
      </c>
      <c r="DR142" s="1"/>
      <c r="DS142" s="1"/>
      <c r="GE142" s="64"/>
    </row>
    <row r="143" spans="1:187" ht="14.4" thickTop="1" thickBot="1" x14ac:dyDescent="0.3">
      <c r="A143" s="114" t="s">
        <v>146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9">
        <v>1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9">
        <v>1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9">
        <v>1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9">
        <v>1</v>
      </c>
      <c r="CV143" s="8">
        <v>0</v>
      </c>
      <c r="CW143" s="8">
        <v>0</v>
      </c>
      <c r="CX143" s="9">
        <v>1</v>
      </c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>
        <v>0</v>
      </c>
      <c r="DE143" s="8">
        <v>0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62">
        <f t="shared" si="380"/>
        <v>5</v>
      </c>
      <c r="DR143" s="1"/>
      <c r="DS143" s="1"/>
      <c r="GE143" s="64"/>
    </row>
    <row r="144" spans="1:187" ht="14.4" thickTop="1" thickBot="1" x14ac:dyDescent="0.3">
      <c r="A144" s="114" t="s">
        <v>71</v>
      </c>
      <c r="B144" s="9">
        <v>1</v>
      </c>
      <c r="C144" s="8">
        <v>0</v>
      </c>
      <c r="D144" s="8">
        <v>0</v>
      </c>
      <c r="E144" s="8">
        <v>0</v>
      </c>
      <c r="F144" s="8">
        <v>0</v>
      </c>
      <c r="G144" s="9">
        <v>1</v>
      </c>
      <c r="H144" s="9">
        <v>1</v>
      </c>
      <c r="I144" s="8">
        <v>0</v>
      </c>
      <c r="J144" s="8">
        <v>0</v>
      </c>
      <c r="K144" s="8">
        <v>0</v>
      </c>
      <c r="L144" s="9">
        <v>1</v>
      </c>
      <c r="M144" s="8">
        <v>0</v>
      </c>
      <c r="N144" s="8">
        <v>0</v>
      </c>
      <c r="O144" s="8">
        <v>0</v>
      </c>
      <c r="P144" s="9">
        <v>1</v>
      </c>
      <c r="Q144" s="8">
        <v>0</v>
      </c>
      <c r="R144" s="8">
        <v>0</v>
      </c>
      <c r="S144" s="9">
        <v>1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9">
        <v>1</v>
      </c>
      <c r="AE144" s="8">
        <v>0</v>
      </c>
      <c r="AF144" s="8">
        <v>0</v>
      </c>
      <c r="AG144" s="9">
        <v>1</v>
      </c>
      <c r="AH144" s="8">
        <v>0</v>
      </c>
      <c r="AI144" s="8">
        <v>0</v>
      </c>
      <c r="AJ144" s="9">
        <v>1</v>
      </c>
      <c r="AK144" s="8">
        <v>0</v>
      </c>
      <c r="AL144" s="9">
        <v>1</v>
      </c>
      <c r="AM144" s="9">
        <v>1</v>
      </c>
      <c r="AN144" s="9">
        <v>1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9">
        <v>1</v>
      </c>
      <c r="AW144" s="8">
        <v>0</v>
      </c>
      <c r="AX144" s="8">
        <v>0</v>
      </c>
      <c r="AY144" s="9">
        <v>1</v>
      </c>
      <c r="AZ144" s="8">
        <v>0</v>
      </c>
      <c r="BA144" s="8">
        <v>0</v>
      </c>
      <c r="BB144" s="8">
        <v>0</v>
      </c>
      <c r="BC144" s="8">
        <v>0</v>
      </c>
      <c r="BD144" s="9">
        <v>1</v>
      </c>
      <c r="BE144" s="8">
        <v>0</v>
      </c>
      <c r="BF144" s="8">
        <v>0</v>
      </c>
      <c r="BG144" s="9">
        <v>1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9">
        <v>1</v>
      </c>
      <c r="BN144" s="8">
        <v>0</v>
      </c>
      <c r="BO144" s="8">
        <v>0</v>
      </c>
      <c r="BP144" s="8">
        <v>0</v>
      </c>
      <c r="BQ144" s="9">
        <v>1</v>
      </c>
      <c r="BR144" s="8">
        <v>0</v>
      </c>
      <c r="BS144" s="9">
        <v>1</v>
      </c>
      <c r="BT144" s="8">
        <v>0</v>
      </c>
      <c r="BU144" s="9">
        <v>1</v>
      </c>
      <c r="BV144" s="9">
        <v>1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9">
        <v>1</v>
      </c>
      <c r="CD144" s="8">
        <v>0</v>
      </c>
      <c r="CE144" s="9">
        <v>1</v>
      </c>
      <c r="CF144" s="8">
        <v>0</v>
      </c>
      <c r="CG144" s="8">
        <v>0</v>
      </c>
      <c r="CH144" s="9">
        <v>1</v>
      </c>
      <c r="CI144" s="8">
        <v>0</v>
      </c>
      <c r="CJ144" s="8">
        <v>0</v>
      </c>
      <c r="CK144" s="8">
        <v>0</v>
      </c>
      <c r="CL144" s="8">
        <v>0</v>
      </c>
      <c r="CM144" s="8">
        <v>0</v>
      </c>
      <c r="CN144" s="9">
        <v>1</v>
      </c>
      <c r="CO144" s="8">
        <v>0</v>
      </c>
      <c r="CP144" s="8">
        <v>0</v>
      </c>
      <c r="CQ144" s="8">
        <v>0</v>
      </c>
      <c r="CR144" s="8">
        <v>0</v>
      </c>
      <c r="CS144" s="9">
        <v>1</v>
      </c>
      <c r="CT144" s="9">
        <v>1</v>
      </c>
      <c r="CU144" s="9">
        <v>1</v>
      </c>
      <c r="CV144" s="8">
        <v>0</v>
      </c>
      <c r="CW144" s="8">
        <v>0</v>
      </c>
      <c r="CX144" s="9">
        <v>1</v>
      </c>
      <c r="CY144" s="9">
        <v>1</v>
      </c>
      <c r="CZ144" s="8">
        <v>0</v>
      </c>
      <c r="DA144" s="9">
        <v>1</v>
      </c>
      <c r="DB144" s="8">
        <v>0</v>
      </c>
      <c r="DC144" s="8">
        <v>0</v>
      </c>
      <c r="DD144" s="9">
        <v>1</v>
      </c>
      <c r="DE144" s="8">
        <v>0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9">
        <v>1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62">
        <f t="shared" si="380"/>
        <v>33</v>
      </c>
      <c r="DR144" s="1"/>
      <c r="DS144" s="1"/>
      <c r="GE144" s="64"/>
    </row>
    <row r="145" spans="1:187" ht="14.4" thickTop="1" thickBot="1" x14ac:dyDescent="0.3">
      <c r="A145" s="114" t="s">
        <v>78</v>
      </c>
      <c r="B145" s="9">
        <v>1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9">
        <v>1</v>
      </c>
      <c r="I145" s="8">
        <v>0</v>
      </c>
      <c r="J145" s="8">
        <v>0</v>
      </c>
      <c r="K145" s="8">
        <v>0</v>
      </c>
      <c r="L145" s="9">
        <v>1</v>
      </c>
      <c r="M145" s="8">
        <v>0</v>
      </c>
      <c r="N145" s="8">
        <v>0</v>
      </c>
      <c r="O145" s="8">
        <v>0</v>
      </c>
      <c r="P145" s="9">
        <v>1</v>
      </c>
      <c r="Q145" s="8">
        <v>0</v>
      </c>
      <c r="R145" s="8">
        <v>0</v>
      </c>
      <c r="S145" s="9">
        <v>1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9">
        <v>1</v>
      </c>
      <c r="AE145" s="9">
        <v>1</v>
      </c>
      <c r="AF145" s="8">
        <v>0</v>
      </c>
      <c r="AG145" s="9">
        <v>1</v>
      </c>
      <c r="AH145" s="8">
        <v>0</v>
      </c>
      <c r="AI145" s="8">
        <v>0</v>
      </c>
      <c r="AJ145" s="9">
        <v>1</v>
      </c>
      <c r="AK145" s="8">
        <v>0</v>
      </c>
      <c r="AL145" s="9">
        <v>1</v>
      </c>
      <c r="AM145" s="9">
        <v>1</v>
      </c>
      <c r="AN145" s="9">
        <v>1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9">
        <v>1</v>
      </c>
      <c r="AV145" s="9">
        <v>1</v>
      </c>
      <c r="AW145" s="8">
        <v>0</v>
      </c>
      <c r="AX145" s="8">
        <v>0</v>
      </c>
      <c r="AY145" s="9">
        <v>1</v>
      </c>
      <c r="AZ145" s="8">
        <v>0</v>
      </c>
      <c r="BA145" s="8">
        <v>0</v>
      </c>
      <c r="BB145" s="8">
        <v>0</v>
      </c>
      <c r="BC145" s="9">
        <v>1</v>
      </c>
      <c r="BD145" s="9">
        <v>1</v>
      </c>
      <c r="BE145" s="8">
        <v>0</v>
      </c>
      <c r="BF145" s="8">
        <v>0</v>
      </c>
      <c r="BG145" s="9">
        <v>1</v>
      </c>
      <c r="BH145" s="8">
        <v>0</v>
      </c>
      <c r="BI145" s="9">
        <v>1</v>
      </c>
      <c r="BJ145" s="8">
        <v>0</v>
      </c>
      <c r="BK145" s="8">
        <v>0</v>
      </c>
      <c r="BL145" s="8">
        <v>0</v>
      </c>
      <c r="BM145" s="9">
        <v>1</v>
      </c>
      <c r="BN145" s="8">
        <v>0</v>
      </c>
      <c r="BO145" s="8">
        <v>0</v>
      </c>
      <c r="BP145" s="8">
        <v>0</v>
      </c>
      <c r="BQ145" s="9">
        <v>1</v>
      </c>
      <c r="BR145" s="8">
        <v>0</v>
      </c>
      <c r="BS145" s="9">
        <v>1</v>
      </c>
      <c r="BT145" s="8">
        <v>0</v>
      </c>
      <c r="BU145" s="9">
        <v>1</v>
      </c>
      <c r="BV145" s="9">
        <v>1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9">
        <v>1</v>
      </c>
      <c r="CD145" s="8">
        <v>0</v>
      </c>
      <c r="CE145" s="9">
        <v>1</v>
      </c>
      <c r="CF145" s="8">
        <v>0</v>
      </c>
      <c r="CG145" s="8">
        <v>0</v>
      </c>
      <c r="CH145" s="9">
        <v>1</v>
      </c>
      <c r="CI145" s="9">
        <v>1</v>
      </c>
      <c r="CJ145" s="8">
        <v>0</v>
      </c>
      <c r="CK145" s="8">
        <v>0</v>
      </c>
      <c r="CL145" s="8">
        <v>0</v>
      </c>
      <c r="CM145" s="9">
        <v>1</v>
      </c>
      <c r="CN145" s="9">
        <v>1</v>
      </c>
      <c r="CO145" s="9">
        <v>1</v>
      </c>
      <c r="CP145" s="8">
        <v>0</v>
      </c>
      <c r="CQ145" s="8">
        <v>0</v>
      </c>
      <c r="CR145" s="8">
        <v>0</v>
      </c>
      <c r="CS145" s="8">
        <v>0</v>
      </c>
      <c r="CT145" s="9">
        <v>1</v>
      </c>
      <c r="CU145" s="9">
        <v>1</v>
      </c>
      <c r="CV145" s="9">
        <v>1</v>
      </c>
      <c r="CW145" s="8">
        <v>0</v>
      </c>
      <c r="CX145" s="9">
        <v>1</v>
      </c>
      <c r="CY145" s="9">
        <v>1</v>
      </c>
      <c r="CZ145" s="8">
        <v>0</v>
      </c>
      <c r="DA145" s="9">
        <v>1</v>
      </c>
      <c r="DB145" s="8">
        <v>0</v>
      </c>
      <c r="DC145" s="9">
        <v>1</v>
      </c>
      <c r="DD145" s="9">
        <v>1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62">
        <f t="shared" si="380"/>
        <v>39</v>
      </c>
      <c r="DR145" s="1"/>
      <c r="DS145" s="1"/>
      <c r="GE145" s="64"/>
    </row>
    <row r="146" spans="1:187" ht="14.4" thickTop="1" thickBot="1" x14ac:dyDescent="0.3">
      <c r="A146" s="114" t="s">
        <v>141</v>
      </c>
      <c r="B146" s="9">
        <v>1</v>
      </c>
      <c r="C146" s="8">
        <v>0</v>
      </c>
      <c r="D146" s="8">
        <v>0</v>
      </c>
      <c r="E146" s="8">
        <v>0</v>
      </c>
      <c r="F146" s="9">
        <v>1</v>
      </c>
      <c r="G146" s="9">
        <v>1</v>
      </c>
      <c r="H146" s="8">
        <v>0</v>
      </c>
      <c r="I146" s="8">
        <v>0</v>
      </c>
      <c r="J146" s="112">
        <v>0</v>
      </c>
      <c r="K146" s="112">
        <v>0</v>
      </c>
      <c r="L146" s="112">
        <v>0</v>
      </c>
      <c r="M146" s="8">
        <v>0</v>
      </c>
      <c r="N146" s="112">
        <v>0</v>
      </c>
      <c r="O146" s="8">
        <v>0</v>
      </c>
      <c r="P146" s="9">
        <v>1</v>
      </c>
      <c r="Q146" s="8">
        <v>0</v>
      </c>
      <c r="R146" s="8">
        <v>0</v>
      </c>
      <c r="S146" s="9">
        <v>1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112">
        <v>0</v>
      </c>
      <c r="AD146" s="9">
        <v>1</v>
      </c>
      <c r="AE146" s="8">
        <v>0</v>
      </c>
      <c r="AF146" s="8">
        <v>0</v>
      </c>
      <c r="AG146" s="9">
        <v>1</v>
      </c>
      <c r="AH146" s="8">
        <v>0</v>
      </c>
      <c r="AI146" s="8">
        <v>0</v>
      </c>
      <c r="AJ146" s="8">
        <v>0</v>
      </c>
      <c r="AK146" s="8">
        <v>0</v>
      </c>
      <c r="AL146" s="9">
        <v>1</v>
      </c>
      <c r="AM146" s="9">
        <v>1</v>
      </c>
      <c r="AN146" s="9">
        <v>1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9">
        <v>1</v>
      </c>
      <c r="AW146" s="112">
        <v>0</v>
      </c>
      <c r="AX146" s="112">
        <v>0</v>
      </c>
      <c r="AY146" s="9">
        <v>1</v>
      </c>
      <c r="AZ146" s="8">
        <v>0</v>
      </c>
      <c r="BA146" s="8">
        <v>0</v>
      </c>
      <c r="BB146" s="8">
        <v>0</v>
      </c>
      <c r="BC146" s="9">
        <v>1</v>
      </c>
      <c r="BD146" s="9">
        <v>1</v>
      </c>
      <c r="BE146" s="8">
        <v>0</v>
      </c>
      <c r="BF146" s="8">
        <v>0</v>
      </c>
      <c r="BG146" s="9">
        <v>1</v>
      </c>
      <c r="BH146" s="8">
        <v>0</v>
      </c>
      <c r="BI146" s="112">
        <v>0</v>
      </c>
      <c r="BJ146" s="8">
        <v>0</v>
      </c>
      <c r="BK146" s="8">
        <v>0</v>
      </c>
      <c r="BL146" s="8">
        <v>0</v>
      </c>
      <c r="BM146" s="9">
        <v>1</v>
      </c>
      <c r="BN146" s="8">
        <v>0</v>
      </c>
      <c r="BO146" s="8">
        <v>0</v>
      </c>
      <c r="BP146" s="8">
        <v>0</v>
      </c>
      <c r="BQ146" s="9">
        <v>1</v>
      </c>
      <c r="BR146" s="8">
        <v>0</v>
      </c>
      <c r="BS146" s="112">
        <v>0</v>
      </c>
      <c r="BT146" s="8">
        <v>0</v>
      </c>
      <c r="BU146" s="9">
        <v>1</v>
      </c>
      <c r="BV146" s="112">
        <v>0</v>
      </c>
      <c r="BW146" s="112">
        <v>0</v>
      </c>
      <c r="BX146" s="8">
        <v>0</v>
      </c>
      <c r="BY146" s="8">
        <v>0</v>
      </c>
      <c r="BZ146" s="8">
        <v>0</v>
      </c>
      <c r="CA146" s="112">
        <v>0</v>
      </c>
      <c r="CB146" s="112">
        <v>0</v>
      </c>
      <c r="CC146" s="112">
        <v>0</v>
      </c>
      <c r="CD146" s="112">
        <v>0</v>
      </c>
      <c r="CE146" s="9">
        <v>1</v>
      </c>
      <c r="CF146" s="8">
        <v>0</v>
      </c>
      <c r="CG146" s="112">
        <v>0</v>
      </c>
      <c r="CH146" s="112">
        <v>0</v>
      </c>
      <c r="CI146" s="112">
        <v>0</v>
      </c>
      <c r="CJ146" s="112">
        <v>0</v>
      </c>
      <c r="CK146" s="8">
        <v>0</v>
      </c>
      <c r="CL146" s="8">
        <v>0</v>
      </c>
      <c r="CM146" s="112">
        <v>0</v>
      </c>
      <c r="CN146" s="9">
        <v>1</v>
      </c>
      <c r="CO146" s="9">
        <v>1</v>
      </c>
      <c r="CP146" s="8">
        <v>0</v>
      </c>
      <c r="CQ146" s="8">
        <v>0</v>
      </c>
      <c r="CR146" s="8">
        <v>0</v>
      </c>
      <c r="CS146" s="8">
        <v>0</v>
      </c>
      <c r="CT146" s="112">
        <v>0</v>
      </c>
      <c r="CU146" s="9">
        <v>1</v>
      </c>
      <c r="CV146" s="112">
        <v>0</v>
      </c>
      <c r="CW146" s="112">
        <v>0</v>
      </c>
      <c r="CX146" s="9">
        <v>1</v>
      </c>
      <c r="CY146" s="9">
        <v>1</v>
      </c>
      <c r="CZ146" s="112">
        <v>0</v>
      </c>
      <c r="DA146" s="9">
        <v>1</v>
      </c>
      <c r="DB146" s="112">
        <v>0</v>
      </c>
      <c r="DC146" s="9">
        <v>1</v>
      </c>
      <c r="DD146" s="112">
        <v>0</v>
      </c>
      <c r="DE146" s="112">
        <v>0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62">
        <f t="shared" si="380"/>
        <v>26</v>
      </c>
      <c r="DR146" s="1"/>
      <c r="DS146" s="1"/>
      <c r="GE146" s="64"/>
    </row>
    <row r="147" spans="1:187" ht="14.4" thickTop="1" thickBot="1" x14ac:dyDescent="0.3">
      <c r="A147" s="114" t="s">
        <v>79</v>
      </c>
      <c r="B147" s="9">
        <v>1</v>
      </c>
      <c r="C147" s="8">
        <v>0</v>
      </c>
      <c r="D147" s="9">
        <v>1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112">
        <v>0</v>
      </c>
      <c r="K147" s="112">
        <v>0</v>
      </c>
      <c r="L147" s="112">
        <v>0</v>
      </c>
      <c r="M147" s="8">
        <v>0</v>
      </c>
      <c r="N147" s="112">
        <v>0</v>
      </c>
      <c r="O147" s="8">
        <v>0</v>
      </c>
      <c r="P147" s="9">
        <v>1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112">
        <v>0</v>
      </c>
      <c r="AD147" s="9">
        <v>1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9">
        <v>1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112">
        <v>0</v>
      </c>
      <c r="AW147" s="112">
        <v>0</v>
      </c>
      <c r="AX147" s="112">
        <v>0</v>
      </c>
      <c r="AY147" s="9">
        <v>1</v>
      </c>
      <c r="AZ147" s="8">
        <v>0</v>
      </c>
      <c r="BA147" s="8">
        <v>0</v>
      </c>
      <c r="BB147" s="8">
        <v>0</v>
      </c>
      <c r="BC147" s="8">
        <v>0</v>
      </c>
      <c r="BD147" s="9">
        <v>1</v>
      </c>
      <c r="BE147" s="8">
        <v>0</v>
      </c>
      <c r="BF147" s="8">
        <v>0</v>
      </c>
      <c r="BG147" s="9">
        <v>1</v>
      </c>
      <c r="BH147" s="8">
        <v>0</v>
      </c>
      <c r="BI147" s="112">
        <v>0</v>
      </c>
      <c r="BJ147" s="8">
        <v>0</v>
      </c>
      <c r="BK147" s="8">
        <v>0</v>
      </c>
      <c r="BL147" s="8">
        <v>0</v>
      </c>
      <c r="BM147" s="9">
        <v>1</v>
      </c>
      <c r="BN147" s="8">
        <v>0</v>
      </c>
      <c r="BO147" s="8">
        <v>0</v>
      </c>
      <c r="BP147" s="8">
        <v>0</v>
      </c>
      <c r="BQ147" s="9">
        <v>1</v>
      </c>
      <c r="BR147" s="8">
        <v>0</v>
      </c>
      <c r="BS147" s="9">
        <v>1</v>
      </c>
      <c r="BT147" s="8">
        <v>0</v>
      </c>
      <c r="BU147" s="9">
        <v>1</v>
      </c>
      <c r="BV147" s="112">
        <v>0</v>
      </c>
      <c r="BW147" s="112">
        <v>0</v>
      </c>
      <c r="BX147" s="8">
        <v>0</v>
      </c>
      <c r="BY147" s="112">
        <v>0</v>
      </c>
      <c r="BZ147" s="8">
        <v>0</v>
      </c>
      <c r="CA147" s="112">
        <v>0</v>
      </c>
      <c r="CB147" s="112">
        <v>0</v>
      </c>
      <c r="CC147" s="112">
        <v>0</v>
      </c>
      <c r="CD147" s="112">
        <v>0</v>
      </c>
      <c r="CE147" s="9">
        <v>1</v>
      </c>
      <c r="CF147" s="8">
        <v>0</v>
      </c>
      <c r="CG147" s="112">
        <v>0</v>
      </c>
      <c r="CH147" s="112">
        <v>0</v>
      </c>
      <c r="CI147" s="112">
        <v>0</v>
      </c>
      <c r="CJ147" s="112">
        <v>0</v>
      </c>
      <c r="CK147" s="8">
        <v>0</v>
      </c>
      <c r="CL147" s="8">
        <v>0</v>
      </c>
      <c r="CM147" s="112">
        <v>0</v>
      </c>
      <c r="CN147" s="8">
        <v>0</v>
      </c>
      <c r="CO147" s="9">
        <v>1</v>
      </c>
      <c r="CP147" s="8">
        <v>0</v>
      </c>
      <c r="CQ147" s="8">
        <v>0</v>
      </c>
      <c r="CR147" s="8">
        <v>0</v>
      </c>
      <c r="CS147" s="9">
        <v>1</v>
      </c>
      <c r="CT147" s="112">
        <v>0</v>
      </c>
      <c r="CU147" s="9">
        <v>1</v>
      </c>
      <c r="CV147" s="112">
        <v>0</v>
      </c>
      <c r="CW147" s="112">
        <v>0</v>
      </c>
      <c r="CX147" s="9">
        <v>1</v>
      </c>
      <c r="CY147" s="9">
        <v>1</v>
      </c>
      <c r="CZ147" s="112">
        <v>0</v>
      </c>
      <c r="DA147" s="9">
        <v>1</v>
      </c>
      <c r="DB147" s="112">
        <v>0</v>
      </c>
      <c r="DC147" s="112">
        <v>0</v>
      </c>
      <c r="DD147" s="112">
        <v>0</v>
      </c>
      <c r="DE147" s="112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9">
        <v>1</v>
      </c>
      <c r="DP147" s="8">
        <v>0</v>
      </c>
      <c r="DQ147" s="62">
        <f t="shared" si="380"/>
        <v>20</v>
      </c>
      <c r="DR147" s="1"/>
      <c r="DS147" s="1"/>
      <c r="GE147" s="64"/>
    </row>
    <row r="148" spans="1:187" ht="14.4" thickTop="1" thickBot="1" x14ac:dyDescent="0.3">
      <c r="A148" s="114" t="s">
        <v>143</v>
      </c>
      <c r="B148" s="9">
        <v>1</v>
      </c>
      <c r="C148" s="8">
        <v>0</v>
      </c>
      <c r="D148" s="112">
        <v>0</v>
      </c>
      <c r="E148" s="8">
        <v>0</v>
      </c>
      <c r="F148" s="8">
        <v>0</v>
      </c>
      <c r="G148" s="112">
        <v>0</v>
      </c>
      <c r="H148" s="8">
        <v>0</v>
      </c>
      <c r="I148" s="8">
        <v>0</v>
      </c>
      <c r="J148" s="112">
        <v>0</v>
      </c>
      <c r="K148" s="112">
        <v>0</v>
      </c>
      <c r="L148" s="112">
        <v>0</v>
      </c>
      <c r="M148" s="8">
        <v>0</v>
      </c>
      <c r="N148" s="112">
        <v>0</v>
      </c>
      <c r="O148" s="112">
        <v>0</v>
      </c>
      <c r="P148" s="112">
        <v>0</v>
      </c>
      <c r="Q148" s="9">
        <v>1</v>
      </c>
      <c r="R148" s="112">
        <v>0</v>
      </c>
      <c r="S148" s="112">
        <v>0</v>
      </c>
      <c r="T148" s="112">
        <v>0</v>
      </c>
      <c r="U148" s="112">
        <v>0</v>
      </c>
      <c r="V148" s="112">
        <v>0</v>
      </c>
      <c r="W148" s="112">
        <v>0</v>
      </c>
      <c r="X148" s="8">
        <v>0</v>
      </c>
      <c r="Y148" s="8">
        <v>0</v>
      </c>
      <c r="Z148" s="112">
        <v>0</v>
      </c>
      <c r="AA148" s="112">
        <v>0</v>
      </c>
      <c r="AB148" s="112">
        <v>0</v>
      </c>
      <c r="AC148" s="112">
        <v>0</v>
      </c>
      <c r="AD148" s="112">
        <v>0</v>
      </c>
      <c r="AE148" s="8">
        <v>0</v>
      </c>
      <c r="AF148" s="8">
        <v>0</v>
      </c>
      <c r="AG148" s="9">
        <v>1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9">
        <v>1</v>
      </c>
      <c r="AW148" s="112">
        <v>0</v>
      </c>
      <c r="AX148" s="112">
        <v>0</v>
      </c>
      <c r="AY148" s="112">
        <v>0</v>
      </c>
      <c r="AZ148" s="112">
        <v>0</v>
      </c>
      <c r="BA148" s="112">
        <v>0</v>
      </c>
      <c r="BB148" s="112">
        <v>0</v>
      </c>
      <c r="BC148" s="112">
        <v>0</v>
      </c>
      <c r="BD148" s="112">
        <v>0</v>
      </c>
      <c r="BE148" s="112">
        <v>0</v>
      </c>
      <c r="BF148" s="8">
        <v>0</v>
      </c>
      <c r="BG148" s="8">
        <v>0</v>
      </c>
      <c r="BH148" s="8">
        <v>0</v>
      </c>
      <c r="BI148" s="112">
        <v>0</v>
      </c>
      <c r="BJ148" s="8">
        <v>0</v>
      </c>
      <c r="BK148" s="8">
        <v>0</v>
      </c>
      <c r="BL148" s="112">
        <v>0</v>
      </c>
      <c r="BM148" s="112">
        <v>0</v>
      </c>
      <c r="BN148" s="112">
        <v>0</v>
      </c>
      <c r="BO148" s="112">
        <v>0</v>
      </c>
      <c r="BP148" s="112">
        <v>0</v>
      </c>
      <c r="BQ148" s="112">
        <v>0</v>
      </c>
      <c r="BR148" s="112">
        <v>0</v>
      </c>
      <c r="BS148" s="112">
        <v>0</v>
      </c>
      <c r="BT148" s="8">
        <v>0</v>
      </c>
      <c r="BU148" s="9">
        <v>1</v>
      </c>
      <c r="BV148" s="112">
        <v>0</v>
      </c>
      <c r="BW148" s="112">
        <v>0</v>
      </c>
      <c r="BX148" s="8">
        <v>0</v>
      </c>
      <c r="BY148" s="8">
        <v>0</v>
      </c>
      <c r="BZ148" s="8">
        <v>0</v>
      </c>
      <c r="CA148" s="112">
        <v>0</v>
      </c>
      <c r="CB148" s="112">
        <v>0</v>
      </c>
      <c r="CC148" s="112">
        <v>0</v>
      </c>
      <c r="CD148" s="112">
        <v>0</v>
      </c>
      <c r="CE148" s="112">
        <v>0</v>
      </c>
      <c r="CF148" s="112">
        <v>0</v>
      </c>
      <c r="CG148" s="112">
        <v>0</v>
      </c>
      <c r="CH148" s="112">
        <v>0</v>
      </c>
      <c r="CI148" s="112">
        <v>0</v>
      </c>
      <c r="CJ148" s="112">
        <v>0</v>
      </c>
      <c r="CK148" s="8">
        <v>0</v>
      </c>
      <c r="CL148" s="8">
        <v>0</v>
      </c>
      <c r="CM148" s="112">
        <v>0</v>
      </c>
      <c r="CN148" s="9">
        <v>1</v>
      </c>
      <c r="CO148" s="112">
        <v>0</v>
      </c>
      <c r="CP148" s="112">
        <v>0</v>
      </c>
      <c r="CQ148" s="112">
        <v>0</v>
      </c>
      <c r="CR148" s="112">
        <v>0</v>
      </c>
      <c r="CS148" s="112">
        <v>0</v>
      </c>
      <c r="CT148" s="112">
        <v>0</v>
      </c>
      <c r="CU148" s="112">
        <v>0</v>
      </c>
      <c r="CV148" s="112">
        <v>0</v>
      </c>
      <c r="CW148" s="112">
        <v>0</v>
      </c>
      <c r="CX148" s="112">
        <v>0</v>
      </c>
      <c r="CY148" s="112">
        <v>0</v>
      </c>
      <c r="CZ148" s="112">
        <v>0</v>
      </c>
      <c r="DA148" s="112">
        <v>0</v>
      </c>
      <c r="DB148" s="112">
        <v>0</v>
      </c>
      <c r="DC148" s="112">
        <v>0</v>
      </c>
      <c r="DD148" s="112">
        <v>0</v>
      </c>
      <c r="DE148" s="112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62">
        <f t="shared" si="380"/>
        <v>6</v>
      </c>
      <c r="DR148" s="1"/>
      <c r="DS148" s="1"/>
      <c r="GE148" s="64"/>
    </row>
    <row r="149" spans="1:187" ht="14.4" thickTop="1" thickBot="1" x14ac:dyDescent="0.3">
      <c r="A149" s="114" t="s">
        <v>144</v>
      </c>
      <c r="B149" s="112">
        <v>0</v>
      </c>
      <c r="C149" s="112">
        <v>0</v>
      </c>
      <c r="D149" s="112">
        <v>0</v>
      </c>
      <c r="E149" s="112">
        <v>0</v>
      </c>
      <c r="F149" s="8">
        <v>0</v>
      </c>
      <c r="G149" s="112">
        <v>0</v>
      </c>
      <c r="H149" s="8">
        <v>0</v>
      </c>
      <c r="I149" s="112">
        <v>0</v>
      </c>
      <c r="J149" s="112">
        <v>0</v>
      </c>
      <c r="K149" s="112">
        <v>0</v>
      </c>
      <c r="L149" s="112">
        <v>0</v>
      </c>
      <c r="M149" s="8">
        <v>0</v>
      </c>
      <c r="N149" s="112">
        <v>0</v>
      </c>
      <c r="O149" s="112">
        <v>0</v>
      </c>
      <c r="P149" s="112">
        <v>0</v>
      </c>
      <c r="Q149" s="8">
        <v>0</v>
      </c>
      <c r="R149" s="112">
        <v>0</v>
      </c>
      <c r="S149" s="112">
        <v>0</v>
      </c>
      <c r="T149" s="112">
        <v>0</v>
      </c>
      <c r="U149" s="112">
        <v>0</v>
      </c>
      <c r="V149" s="112">
        <v>0</v>
      </c>
      <c r="W149" s="112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112">
        <v>0</v>
      </c>
      <c r="AD149" s="9">
        <v>1</v>
      </c>
      <c r="AE149" s="8">
        <v>0</v>
      </c>
      <c r="AF149" s="8">
        <v>0</v>
      </c>
      <c r="AG149" s="9">
        <v>1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9">
        <v>1</v>
      </c>
      <c r="BN149" s="8">
        <v>0</v>
      </c>
      <c r="BO149" s="8">
        <v>0</v>
      </c>
      <c r="BP149" s="8">
        <v>0</v>
      </c>
      <c r="BQ149" s="9">
        <v>1</v>
      </c>
      <c r="BR149" s="8">
        <v>0</v>
      </c>
      <c r="BS149" s="112">
        <v>0</v>
      </c>
      <c r="BT149" s="112">
        <v>0</v>
      </c>
      <c r="BU149" s="112">
        <v>0</v>
      </c>
      <c r="BV149" s="112">
        <v>0</v>
      </c>
      <c r="BW149" s="112">
        <v>0</v>
      </c>
      <c r="BX149" s="112">
        <v>0</v>
      </c>
      <c r="BY149" s="8">
        <v>0</v>
      </c>
      <c r="BZ149" s="8">
        <v>0</v>
      </c>
      <c r="CA149" s="8">
        <v>0</v>
      </c>
      <c r="CB149" s="8">
        <v>0</v>
      </c>
      <c r="CC149" s="9">
        <v>1</v>
      </c>
      <c r="CD149" s="8">
        <v>0</v>
      </c>
      <c r="CE149" s="112">
        <v>0</v>
      </c>
      <c r="CF149" s="112">
        <v>0</v>
      </c>
      <c r="CG149" s="112">
        <v>0</v>
      </c>
      <c r="CH149" s="112">
        <v>0</v>
      </c>
      <c r="CI149" s="112">
        <v>0</v>
      </c>
      <c r="CJ149" s="112">
        <v>0</v>
      </c>
      <c r="CK149" s="8">
        <v>0</v>
      </c>
      <c r="CL149" s="8">
        <v>0</v>
      </c>
      <c r="CM149" s="112">
        <v>0</v>
      </c>
      <c r="CN149" s="9">
        <v>1</v>
      </c>
      <c r="CO149" s="112">
        <v>0</v>
      </c>
      <c r="CP149" s="112">
        <v>0</v>
      </c>
      <c r="CQ149" s="112">
        <v>0</v>
      </c>
      <c r="CR149" s="112">
        <v>0</v>
      </c>
      <c r="CS149" s="112">
        <v>0</v>
      </c>
      <c r="CT149" s="9">
        <v>1</v>
      </c>
      <c r="CU149" s="9">
        <v>1</v>
      </c>
      <c r="CV149" s="112">
        <v>0</v>
      </c>
      <c r="CW149" s="112">
        <v>0</v>
      </c>
      <c r="CX149" s="112">
        <v>0</v>
      </c>
      <c r="CY149" s="112">
        <v>0</v>
      </c>
      <c r="CZ149" s="112">
        <v>0</v>
      </c>
      <c r="DA149" s="112">
        <v>0</v>
      </c>
      <c r="DB149" s="112">
        <v>0</v>
      </c>
      <c r="DC149" s="112">
        <v>0</v>
      </c>
      <c r="DD149" s="112">
        <v>0</v>
      </c>
      <c r="DE149" s="112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62">
        <f t="shared" si="380"/>
        <v>8</v>
      </c>
      <c r="DR149" s="1"/>
      <c r="DS149" s="1"/>
      <c r="GE149" s="64"/>
    </row>
    <row r="150" spans="1:187" ht="14.4" thickTop="1" thickBot="1" x14ac:dyDescent="0.3">
      <c r="A150" s="114" t="s">
        <v>145</v>
      </c>
      <c r="B150" s="9">
        <v>1</v>
      </c>
      <c r="C150" s="8">
        <v>0</v>
      </c>
      <c r="D150" s="112">
        <v>0</v>
      </c>
      <c r="E150" s="8">
        <v>0</v>
      </c>
      <c r="F150" s="8">
        <v>0</v>
      </c>
      <c r="G150" s="112">
        <v>0</v>
      </c>
      <c r="H150" s="8">
        <v>0</v>
      </c>
      <c r="I150" s="8">
        <v>0</v>
      </c>
      <c r="J150" s="112">
        <v>0</v>
      </c>
      <c r="K150" s="112">
        <v>0</v>
      </c>
      <c r="L150" s="112">
        <v>0</v>
      </c>
      <c r="M150" s="8">
        <v>0</v>
      </c>
      <c r="N150" s="112">
        <v>0</v>
      </c>
      <c r="O150" s="8">
        <v>0</v>
      </c>
      <c r="P150" s="9">
        <v>1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112">
        <v>0</v>
      </c>
      <c r="AD150" s="9">
        <v>1</v>
      </c>
      <c r="AE150" s="8">
        <v>0</v>
      </c>
      <c r="AF150" s="8">
        <v>0</v>
      </c>
      <c r="AG150" s="9">
        <v>1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9">
        <v>1</v>
      </c>
      <c r="BN150" s="8">
        <v>0</v>
      </c>
      <c r="BO150" s="8">
        <v>0</v>
      </c>
      <c r="BP150" s="112">
        <v>0</v>
      </c>
      <c r="BQ150" s="112">
        <v>0</v>
      </c>
      <c r="BR150" s="112">
        <v>0</v>
      </c>
      <c r="BS150" s="112">
        <v>0</v>
      </c>
      <c r="BT150" s="8">
        <v>0</v>
      </c>
      <c r="BU150" s="9">
        <v>1</v>
      </c>
      <c r="BV150" s="112">
        <v>0</v>
      </c>
      <c r="BW150" s="112">
        <v>0</v>
      </c>
      <c r="BX150" s="8">
        <v>0</v>
      </c>
      <c r="BY150" s="8">
        <v>0</v>
      </c>
      <c r="BZ150" s="8">
        <v>0</v>
      </c>
      <c r="CA150" s="112">
        <v>0</v>
      </c>
      <c r="CB150" s="112">
        <v>0</v>
      </c>
      <c r="CC150" s="112">
        <v>0</v>
      </c>
      <c r="CD150" s="112">
        <v>0</v>
      </c>
      <c r="CE150" s="9">
        <v>1</v>
      </c>
      <c r="CF150" s="8">
        <v>0</v>
      </c>
      <c r="CG150" s="112">
        <v>0</v>
      </c>
      <c r="CH150" s="112">
        <v>0</v>
      </c>
      <c r="CI150" s="112">
        <v>0</v>
      </c>
      <c r="CJ150" s="112">
        <v>0</v>
      </c>
      <c r="CK150" s="8">
        <v>0</v>
      </c>
      <c r="CL150" s="8">
        <v>0</v>
      </c>
      <c r="CM150" s="112">
        <v>0</v>
      </c>
      <c r="CN150" s="9">
        <v>1</v>
      </c>
      <c r="CO150" s="9">
        <v>1</v>
      </c>
      <c r="CP150" s="8">
        <v>0</v>
      </c>
      <c r="CQ150" s="8">
        <v>0</v>
      </c>
      <c r="CR150" s="8">
        <v>0</v>
      </c>
      <c r="CS150" s="8">
        <v>0</v>
      </c>
      <c r="CT150" s="112">
        <v>0</v>
      </c>
      <c r="CU150" s="112">
        <v>0</v>
      </c>
      <c r="CV150" s="112">
        <v>0</v>
      </c>
      <c r="CW150" s="112">
        <v>0</v>
      </c>
      <c r="CX150" s="112">
        <v>0</v>
      </c>
      <c r="CY150" s="112">
        <v>0</v>
      </c>
      <c r="CZ150" s="112">
        <v>0</v>
      </c>
      <c r="DA150" s="9">
        <v>1</v>
      </c>
      <c r="DB150" s="112">
        <v>0</v>
      </c>
      <c r="DC150" s="112">
        <v>0</v>
      </c>
      <c r="DD150" s="112">
        <v>0</v>
      </c>
      <c r="DE150" s="112">
        <v>0</v>
      </c>
      <c r="DF150" s="8">
        <v>0</v>
      </c>
      <c r="DG150" s="8">
        <v>0</v>
      </c>
      <c r="DH150" s="8">
        <v>0</v>
      </c>
      <c r="DI150" s="8">
        <v>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62">
        <f t="shared" si="380"/>
        <v>10</v>
      </c>
      <c r="DR150" s="1"/>
      <c r="DS150" s="1"/>
      <c r="GE150" s="64"/>
    </row>
    <row r="151" spans="1:187" ht="14.4" thickTop="1" thickBot="1" x14ac:dyDescent="0.3">
      <c r="A151" s="114" t="s">
        <v>75</v>
      </c>
      <c r="B151" s="9">
        <v>1</v>
      </c>
      <c r="C151" s="8">
        <v>0</v>
      </c>
      <c r="D151" s="112">
        <v>0</v>
      </c>
      <c r="E151" s="8">
        <v>0</v>
      </c>
      <c r="F151" s="8">
        <v>0</v>
      </c>
      <c r="G151" s="112">
        <v>0</v>
      </c>
      <c r="H151" s="8">
        <v>0</v>
      </c>
      <c r="I151" s="8">
        <v>0</v>
      </c>
      <c r="J151" s="8">
        <v>0</v>
      </c>
      <c r="K151" s="8">
        <v>0</v>
      </c>
      <c r="L151" s="9">
        <v>1</v>
      </c>
      <c r="M151" s="8">
        <v>0</v>
      </c>
      <c r="N151" s="8">
        <v>0</v>
      </c>
      <c r="O151" s="8">
        <v>0</v>
      </c>
      <c r="P151" s="9">
        <v>1</v>
      </c>
      <c r="Q151" s="8">
        <v>0</v>
      </c>
      <c r="R151" s="8">
        <v>0</v>
      </c>
      <c r="S151" s="9">
        <v>1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112">
        <v>0</v>
      </c>
      <c r="AD151" s="9">
        <v>1</v>
      </c>
      <c r="AE151" s="8">
        <v>0</v>
      </c>
      <c r="AF151" s="8">
        <v>0</v>
      </c>
      <c r="AG151" s="9">
        <v>1</v>
      </c>
      <c r="AH151" s="8">
        <v>0</v>
      </c>
      <c r="AI151" s="8">
        <v>0</v>
      </c>
      <c r="AJ151" s="8">
        <v>0</v>
      </c>
      <c r="AK151" s="8">
        <v>0</v>
      </c>
      <c r="AL151" s="9">
        <v>1</v>
      </c>
      <c r="AM151" s="9">
        <v>1</v>
      </c>
      <c r="AN151" s="9">
        <v>1</v>
      </c>
      <c r="AO151" s="8">
        <v>0</v>
      </c>
      <c r="AP151" s="8">
        <v>0</v>
      </c>
      <c r="AQ151" s="112">
        <v>0</v>
      </c>
      <c r="AR151" s="112">
        <v>0</v>
      </c>
      <c r="AS151" s="112">
        <v>0</v>
      </c>
      <c r="AT151" s="112">
        <v>0</v>
      </c>
      <c r="AU151" s="9">
        <v>1</v>
      </c>
      <c r="AV151" s="9">
        <v>1</v>
      </c>
      <c r="AW151" s="112">
        <v>0</v>
      </c>
      <c r="AX151" s="112">
        <v>0</v>
      </c>
      <c r="AY151" s="112">
        <v>0</v>
      </c>
      <c r="AZ151" s="112">
        <v>0</v>
      </c>
      <c r="BA151" s="112">
        <v>0</v>
      </c>
      <c r="BB151" s="112">
        <v>0</v>
      </c>
      <c r="BC151" s="9">
        <v>1</v>
      </c>
      <c r="BD151" s="112">
        <v>0</v>
      </c>
      <c r="BE151" s="112">
        <v>0</v>
      </c>
      <c r="BF151" s="8">
        <v>0</v>
      </c>
      <c r="BG151" s="8">
        <v>0</v>
      </c>
      <c r="BH151" s="8">
        <v>0</v>
      </c>
      <c r="BI151" s="112">
        <v>0</v>
      </c>
      <c r="BJ151" s="8">
        <v>0</v>
      </c>
      <c r="BK151" s="8">
        <v>0</v>
      </c>
      <c r="BL151" s="8">
        <v>0</v>
      </c>
      <c r="BM151" s="9">
        <v>1</v>
      </c>
      <c r="BN151" s="8">
        <v>0</v>
      </c>
      <c r="BO151" s="8">
        <v>0</v>
      </c>
      <c r="BP151" s="8">
        <v>0</v>
      </c>
      <c r="BQ151" s="9">
        <v>1</v>
      </c>
      <c r="BR151" s="8">
        <v>0</v>
      </c>
      <c r="BS151" s="112">
        <v>0</v>
      </c>
      <c r="BT151" s="8">
        <v>0</v>
      </c>
      <c r="BU151" s="9">
        <v>1</v>
      </c>
      <c r="BV151" s="112">
        <v>0</v>
      </c>
      <c r="BW151" s="112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9">
        <v>1</v>
      </c>
      <c r="CD151" s="8">
        <v>0</v>
      </c>
      <c r="CE151" s="112">
        <v>0</v>
      </c>
      <c r="CF151" s="8">
        <v>0</v>
      </c>
      <c r="CG151" s="112">
        <v>0</v>
      </c>
      <c r="CH151" s="9">
        <v>1</v>
      </c>
      <c r="CI151" s="112">
        <v>0</v>
      </c>
      <c r="CJ151" s="112">
        <v>0</v>
      </c>
      <c r="CK151" s="8">
        <v>0</v>
      </c>
      <c r="CL151" s="8">
        <v>0</v>
      </c>
      <c r="CM151" s="112">
        <v>0</v>
      </c>
      <c r="CN151" s="9">
        <v>1</v>
      </c>
      <c r="CO151" s="9">
        <v>1</v>
      </c>
      <c r="CP151" s="8">
        <v>0</v>
      </c>
      <c r="CQ151" s="8">
        <v>0</v>
      </c>
      <c r="CR151" s="8">
        <v>0</v>
      </c>
      <c r="CS151" s="8">
        <v>0</v>
      </c>
      <c r="CT151" s="9">
        <v>1</v>
      </c>
      <c r="CU151" s="9">
        <v>1</v>
      </c>
      <c r="CV151" s="8">
        <v>0</v>
      </c>
      <c r="CW151" s="8">
        <v>0</v>
      </c>
      <c r="CX151" s="9">
        <v>1</v>
      </c>
      <c r="CY151" s="9">
        <v>1</v>
      </c>
      <c r="CZ151" s="112">
        <v>0</v>
      </c>
      <c r="DA151" s="9">
        <v>1</v>
      </c>
      <c r="DB151" s="112">
        <v>0</v>
      </c>
      <c r="DC151" s="112">
        <v>0</v>
      </c>
      <c r="DD151" s="112">
        <v>0</v>
      </c>
      <c r="DE151" s="112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9">
        <v>1</v>
      </c>
      <c r="DP151" s="8">
        <v>0</v>
      </c>
      <c r="DQ151" s="62">
        <f t="shared" si="380"/>
        <v>25</v>
      </c>
      <c r="DR151" s="1"/>
      <c r="DS151" s="1"/>
      <c r="GE151" s="64"/>
    </row>
    <row r="152" spans="1:187" ht="14.4" thickTop="1" thickBot="1" x14ac:dyDescent="0.3">
      <c r="A152" s="114" t="s">
        <v>112</v>
      </c>
      <c r="B152" s="9">
        <v>1</v>
      </c>
      <c r="C152" s="8">
        <v>0</v>
      </c>
      <c r="D152" s="112">
        <v>0</v>
      </c>
      <c r="E152" s="8">
        <v>0</v>
      </c>
      <c r="F152" s="9">
        <v>1</v>
      </c>
      <c r="G152" s="112">
        <v>0</v>
      </c>
      <c r="H152" s="8">
        <v>0</v>
      </c>
      <c r="I152" s="8">
        <v>0</v>
      </c>
      <c r="J152" s="8">
        <v>0</v>
      </c>
      <c r="K152" s="8">
        <v>0</v>
      </c>
      <c r="L152" s="9">
        <v>1</v>
      </c>
      <c r="M152" s="8">
        <v>0</v>
      </c>
      <c r="N152" s="8">
        <v>0</v>
      </c>
      <c r="O152" s="8">
        <v>0</v>
      </c>
      <c r="P152" s="9">
        <v>1</v>
      </c>
      <c r="Q152" s="8">
        <v>0</v>
      </c>
      <c r="R152" s="8">
        <v>0</v>
      </c>
      <c r="S152" s="9">
        <v>1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112">
        <v>0</v>
      </c>
      <c r="AD152" s="9">
        <v>1</v>
      </c>
      <c r="AE152" s="8">
        <v>0</v>
      </c>
      <c r="AF152" s="8">
        <v>0</v>
      </c>
      <c r="AG152" s="9">
        <v>1</v>
      </c>
      <c r="AH152" s="8">
        <v>0</v>
      </c>
      <c r="AI152" s="8">
        <v>0</v>
      </c>
      <c r="AJ152" s="9">
        <v>1</v>
      </c>
      <c r="AK152" s="8">
        <v>0</v>
      </c>
      <c r="AL152" s="9">
        <v>1</v>
      </c>
      <c r="AM152" s="9">
        <v>1</v>
      </c>
      <c r="AN152" s="9">
        <v>1</v>
      </c>
      <c r="AO152" s="8">
        <v>0</v>
      </c>
      <c r="AP152" s="8">
        <v>0</v>
      </c>
      <c r="AQ152" s="112">
        <v>0</v>
      </c>
      <c r="AR152" s="112">
        <v>0</v>
      </c>
      <c r="AS152" s="112">
        <v>0</v>
      </c>
      <c r="AT152" s="112">
        <v>0</v>
      </c>
      <c r="AU152" s="9">
        <v>1</v>
      </c>
      <c r="AV152" s="9">
        <v>1</v>
      </c>
      <c r="AW152" s="112">
        <v>0</v>
      </c>
      <c r="AX152" s="112">
        <v>0</v>
      </c>
      <c r="AY152" s="9">
        <v>1</v>
      </c>
      <c r="AZ152" s="8">
        <v>0</v>
      </c>
      <c r="BA152" s="8">
        <v>0</v>
      </c>
      <c r="BB152" s="8">
        <v>0</v>
      </c>
      <c r="BC152" s="8">
        <v>0</v>
      </c>
      <c r="BD152" s="112">
        <v>0</v>
      </c>
      <c r="BE152" s="112">
        <v>0</v>
      </c>
      <c r="BF152" s="8">
        <v>0</v>
      </c>
      <c r="BG152" s="8">
        <v>0</v>
      </c>
      <c r="BH152" s="8">
        <v>0</v>
      </c>
      <c r="BI152" s="112">
        <v>0</v>
      </c>
      <c r="BJ152" s="8">
        <v>0</v>
      </c>
      <c r="BK152" s="8">
        <v>0</v>
      </c>
      <c r="BL152" s="8">
        <v>0</v>
      </c>
      <c r="BM152" s="9">
        <v>1</v>
      </c>
      <c r="BN152" s="8">
        <v>0</v>
      </c>
      <c r="BO152" s="8">
        <v>0</v>
      </c>
      <c r="BP152" s="8">
        <v>0</v>
      </c>
      <c r="BQ152" s="9">
        <v>1</v>
      </c>
      <c r="BR152" s="8">
        <v>0</v>
      </c>
      <c r="BS152" s="112">
        <v>0</v>
      </c>
      <c r="BT152" s="8">
        <v>0</v>
      </c>
      <c r="BU152" s="9">
        <v>1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9">
        <v>1</v>
      </c>
      <c r="CE152" s="9">
        <v>1</v>
      </c>
      <c r="CF152" s="8">
        <v>0</v>
      </c>
      <c r="CG152" s="112">
        <v>0</v>
      </c>
      <c r="CH152" s="112">
        <v>0</v>
      </c>
      <c r="CI152" s="112">
        <v>0</v>
      </c>
      <c r="CJ152" s="112">
        <v>0</v>
      </c>
      <c r="CK152" s="8">
        <v>0</v>
      </c>
      <c r="CL152" s="8">
        <v>0</v>
      </c>
      <c r="CM152" s="112">
        <v>0</v>
      </c>
      <c r="CN152" s="9">
        <v>1</v>
      </c>
      <c r="CO152" s="8">
        <v>0</v>
      </c>
      <c r="CP152" s="8">
        <v>0</v>
      </c>
      <c r="CQ152" s="8">
        <v>0</v>
      </c>
      <c r="CR152" s="8">
        <v>0</v>
      </c>
      <c r="CS152" s="9">
        <v>1</v>
      </c>
      <c r="CT152" s="112">
        <v>0</v>
      </c>
      <c r="CU152" s="9">
        <v>1</v>
      </c>
      <c r="CV152" s="112">
        <v>0</v>
      </c>
      <c r="CW152" s="112">
        <v>0</v>
      </c>
      <c r="CX152" s="9">
        <v>1</v>
      </c>
      <c r="CY152" s="9">
        <v>1</v>
      </c>
      <c r="CZ152" s="112">
        <v>0</v>
      </c>
      <c r="DA152" s="9">
        <v>1</v>
      </c>
      <c r="DB152" s="112">
        <v>0</v>
      </c>
      <c r="DC152" s="112">
        <v>0</v>
      </c>
      <c r="DD152" s="112">
        <v>0</v>
      </c>
      <c r="DE152" s="112">
        <v>0</v>
      </c>
      <c r="DF152" s="8">
        <v>0</v>
      </c>
      <c r="DG152" s="8">
        <v>0</v>
      </c>
      <c r="DH152" s="8">
        <v>0</v>
      </c>
      <c r="DI152" s="8">
        <v>0</v>
      </c>
      <c r="DJ152" s="8">
        <v>0</v>
      </c>
      <c r="DK152" s="9">
        <v>1</v>
      </c>
      <c r="DL152" s="8">
        <v>0</v>
      </c>
      <c r="DM152" s="8">
        <v>0</v>
      </c>
      <c r="DN152" s="8">
        <v>0</v>
      </c>
      <c r="DO152" s="9">
        <v>1</v>
      </c>
      <c r="DP152" s="8">
        <v>0</v>
      </c>
      <c r="DQ152" s="62">
        <f t="shared" si="380"/>
        <v>27</v>
      </c>
      <c r="DR152" s="1"/>
      <c r="DS152" s="1"/>
      <c r="GE152" s="64"/>
    </row>
    <row r="153" spans="1:187" ht="14.4" thickTop="1" thickBot="1" x14ac:dyDescent="0.3">
      <c r="A153" s="114" t="s">
        <v>77</v>
      </c>
      <c r="B153" s="9">
        <v>1</v>
      </c>
      <c r="C153" s="8">
        <v>0</v>
      </c>
      <c r="D153" s="8">
        <v>0</v>
      </c>
      <c r="E153" s="8">
        <v>0</v>
      </c>
      <c r="F153" s="9">
        <v>1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9">
        <v>1</v>
      </c>
      <c r="M153" s="8">
        <v>0</v>
      </c>
      <c r="N153" s="8">
        <v>0</v>
      </c>
      <c r="O153" s="8">
        <v>0</v>
      </c>
      <c r="P153" s="9">
        <v>1</v>
      </c>
      <c r="Q153" s="8">
        <v>0</v>
      </c>
      <c r="R153" s="8">
        <v>0</v>
      </c>
      <c r="S153" s="9">
        <v>1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9">
        <v>1</v>
      </c>
      <c r="AE153" s="8">
        <v>0</v>
      </c>
      <c r="AF153" s="8">
        <v>0</v>
      </c>
      <c r="AG153" s="9">
        <v>1</v>
      </c>
      <c r="AH153" s="8">
        <v>0</v>
      </c>
      <c r="AI153" s="8">
        <v>0</v>
      </c>
      <c r="AJ153" s="9">
        <v>1</v>
      </c>
      <c r="AK153" s="8">
        <v>0</v>
      </c>
      <c r="AL153" s="9">
        <v>1</v>
      </c>
      <c r="AM153" s="9">
        <v>1</v>
      </c>
      <c r="AN153" s="9">
        <v>1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9">
        <v>1</v>
      </c>
      <c r="AV153" s="9">
        <v>1</v>
      </c>
      <c r="AW153" s="8">
        <v>0</v>
      </c>
      <c r="AX153" s="8">
        <v>0</v>
      </c>
      <c r="AY153" s="9">
        <v>1</v>
      </c>
      <c r="AZ153" s="8">
        <v>0</v>
      </c>
      <c r="BA153" s="8">
        <v>0</v>
      </c>
      <c r="BB153" s="8">
        <v>0</v>
      </c>
      <c r="BC153" s="9">
        <v>1</v>
      </c>
      <c r="BD153" s="9">
        <v>1</v>
      </c>
      <c r="BE153" s="8">
        <v>0</v>
      </c>
      <c r="BF153" s="8">
        <v>0</v>
      </c>
      <c r="BG153" s="9">
        <v>1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9">
        <v>1</v>
      </c>
      <c r="BN153" s="8">
        <v>0</v>
      </c>
      <c r="BO153" s="8">
        <v>0</v>
      </c>
      <c r="BP153" s="8">
        <v>0</v>
      </c>
      <c r="BQ153" s="9">
        <v>1</v>
      </c>
      <c r="BR153" s="8">
        <v>0</v>
      </c>
      <c r="BS153" s="9">
        <v>1</v>
      </c>
      <c r="BT153" s="8">
        <v>0</v>
      </c>
      <c r="BU153" s="9">
        <v>1</v>
      </c>
      <c r="BV153" s="9">
        <v>1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9">
        <v>1</v>
      </c>
      <c r="CD153" s="8">
        <v>0</v>
      </c>
      <c r="CE153" s="9">
        <v>1</v>
      </c>
      <c r="CF153" s="8">
        <v>0</v>
      </c>
      <c r="CG153" s="8">
        <v>0</v>
      </c>
      <c r="CH153" s="9">
        <v>1</v>
      </c>
      <c r="CI153" s="8">
        <v>0</v>
      </c>
      <c r="CJ153" s="8">
        <v>0</v>
      </c>
      <c r="CK153" s="8">
        <v>0</v>
      </c>
      <c r="CL153" s="8">
        <v>0</v>
      </c>
      <c r="CM153" s="8">
        <v>0</v>
      </c>
      <c r="CN153" s="9">
        <v>1</v>
      </c>
      <c r="CO153" s="9">
        <v>1</v>
      </c>
      <c r="CP153" s="8">
        <v>0</v>
      </c>
      <c r="CQ153" s="8">
        <v>0</v>
      </c>
      <c r="CR153" s="8">
        <v>0</v>
      </c>
      <c r="CS153" s="9">
        <v>1</v>
      </c>
      <c r="CT153" s="9">
        <v>1</v>
      </c>
      <c r="CU153" s="9">
        <v>1</v>
      </c>
      <c r="CV153" s="8">
        <v>0</v>
      </c>
      <c r="CW153" s="8">
        <v>0</v>
      </c>
      <c r="CX153" s="9">
        <v>1</v>
      </c>
      <c r="CY153" s="9">
        <v>1</v>
      </c>
      <c r="CZ153" s="8">
        <v>0</v>
      </c>
      <c r="DA153" s="9">
        <v>1</v>
      </c>
      <c r="DB153" s="8">
        <v>0</v>
      </c>
      <c r="DC153" s="9">
        <v>1</v>
      </c>
      <c r="DD153" s="9">
        <v>1</v>
      </c>
      <c r="DE153" s="8">
        <v>0</v>
      </c>
      <c r="DF153" s="8">
        <v>0</v>
      </c>
      <c r="DG153" s="8">
        <v>0</v>
      </c>
      <c r="DH153" s="8">
        <v>0</v>
      </c>
      <c r="DI153" s="8">
        <v>0</v>
      </c>
      <c r="DJ153" s="8">
        <v>0</v>
      </c>
      <c r="DK153" s="9">
        <v>1</v>
      </c>
      <c r="DL153" s="8">
        <v>0</v>
      </c>
      <c r="DM153" s="8">
        <v>0</v>
      </c>
      <c r="DN153" s="8">
        <v>0</v>
      </c>
      <c r="DO153" s="9">
        <v>1</v>
      </c>
      <c r="DP153" s="8">
        <v>0</v>
      </c>
      <c r="DQ153" s="62">
        <f t="shared" si="380"/>
        <v>37</v>
      </c>
      <c r="DR153" s="1"/>
      <c r="DS153" s="1"/>
      <c r="GE153" s="64"/>
    </row>
    <row r="154" spans="1:187" ht="14.4" thickTop="1" thickBot="1" x14ac:dyDescent="0.3">
      <c r="A154" s="114" t="s">
        <v>115</v>
      </c>
      <c r="B154" s="9">
        <v>1</v>
      </c>
      <c r="C154" s="8">
        <v>0</v>
      </c>
      <c r="D154" s="112">
        <v>0</v>
      </c>
      <c r="E154" s="8">
        <v>0</v>
      </c>
      <c r="F154" s="8">
        <v>0</v>
      </c>
      <c r="G154" s="112">
        <v>0</v>
      </c>
      <c r="H154" s="8">
        <v>0</v>
      </c>
      <c r="I154" s="8">
        <v>0</v>
      </c>
      <c r="J154" s="8">
        <v>0</v>
      </c>
      <c r="K154" s="8">
        <v>0</v>
      </c>
      <c r="L154" s="9">
        <v>1</v>
      </c>
      <c r="M154" s="8">
        <v>0</v>
      </c>
      <c r="N154" s="8">
        <v>0</v>
      </c>
      <c r="O154" s="112">
        <v>0</v>
      </c>
      <c r="P154" s="112">
        <v>0</v>
      </c>
      <c r="Q154" s="8">
        <v>0</v>
      </c>
      <c r="R154" s="112">
        <v>0</v>
      </c>
      <c r="S154" s="112">
        <v>0</v>
      </c>
      <c r="T154" s="112">
        <v>0</v>
      </c>
      <c r="U154" s="112">
        <v>0</v>
      </c>
      <c r="V154" s="112">
        <v>0</v>
      </c>
      <c r="W154" s="112">
        <v>0</v>
      </c>
      <c r="X154" s="8">
        <v>0</v>
      </c>
      <c r="Y154" s="8">
        <v>0</v>
      </c>
      <c r="Z154" s="112">
        <v>0</v>
      </c>
      <c r="AA154" s="112">
        <v>0</v>
      </c>
      <c r="AB154" s="112">
        <v>0</v>
      </c>
      <c r="AC154" s="112">
        <v>0</v>
      </c>
      <c r="AD154" s="112">
        <v>0</v>
      </c>
      <c r="AE154" s="8">
        <v>0</v>
      </c>
      <c r="AF154" s="8">
        <v>0</v>
      </c>
      <c r="AG154" s="9">
        <v>1</v>
      </c>
      <c r="AH154" s="8">
        <v>0</v>
      </c>
      <c r="AI154" s="8">
        <v>0</v>
      </c>
      <c r="AJ154" s="9">
        <v>1</v>
      </c>
      <c r="AK154" s="8">
        <v>0</v>
      </c>
      <c r="AL154" s="8">
        <v>0</v>
      </c>
      <c r="AM154" s="112">
        <v>0</v>
      </c>
      <c r="AN154" s="112">
        <v>0</v>
      </c>
      <c r="AO154" s="8">
        <v>0</v>
      </c>
      <c r="AP154" s="8">
        <v>0</v>
      </c>
      <c r="AQ154" s="112">
        <v>0</v>
      </c>
      <c r="AR154" s="112">
        <v>0</v>
      </c>
      <c r="AS154" s="112">
        <v>0</v>
      </c>
      <c r="AT154" s="112">
        <v>0</v>
      </c>
      <c r="AU154" s="9">
        <v>1</v>
      </c>
      <c r="AV154" s="9">
        <v>1</v>
      </c>
      <c r="AW154" s="8">
        <v>0</v>
      </c>
      <c r="AX154" s="8">
        <v>0</v>
      </c>
      <c r="AY154" s="9">
        <v>1</v>
      </c>
      <c r="AZ154" s="8">
        <v>0</v>
      </c>
      <c r="BA154" s="8">
        <v>0</v>
      </c>
      <c r="BB154" s="8">
        <v>0</v>
      </c>
      <c r="BC154" s="9">
        <v>1</v>
      </c>
      <c r="BD154" s="112">
        <v>0</v>
      </c>
      <c r="BE154" s="112">
        <v>0</v>
      </c>
      <c r="BF154" s="8">
        <v>0</v>
      </c>
      <c r="BG154" s="8">
        <v>0</v>
      </c>
      <c r="BH154" s="8">
        <v>0</v>
      </c>
      <c r="BI154" s="112">
        <v>0</v>
      </c>
      <c r="BJ154" s="8">
        <v>0</v>
      </c>
      <c r="BK154" s="8">
        <v>0</v>
      </c>
      <c r="BL154" s="8">
        <v>0</v>
      </c>
      <c r="BM154" s="9">
        <v>1</v>
      </c>
      <c r="BN154" s="8">
        <v>0</v>
      </c>
      <c r="BO154" s="8">
        <v>0</v>
      </c>
      <c r="BP154" s="8">
        <v>0</v>
      </c>
      <c r="BQ154" s="9">
        <v>1</v>
      </c>
      <c r="BR154" s="8">
        <v>0</v>
      </c>
      <c r="BS154" s="112">
        <v>0</v>
      </c>
      <c r="BT154" s="112">
        <v>0</v>
      </c>
      <c r="BU154" s="112">
        <v>0</v>
      </c>
      <c r="BV154" s="9">
        <v>1</v>
      </c>
      <c r="BW154" s="8">
        <v>0</v>
      </c>
      <c r="BX154" s="112">
        <v>0</v>
      </c>
      <c r="BY154" s="8">
        <v>0</v>
      </c>
      <c r="BZ154" s="8">
        <v>0</v>
      </c>
      <c r="CA154" s="9">
        <v>1</v>
      </c>
      <c r="CB154" s="8">
        <v>0</v>
      </c>
      <c r="CC154" s="8">
        <v>0</v>
      </c>
      <c r="CD154" s="8">
        <v>0</v>
      </c>
      <c r="CE154" s="112">
        <v>0</v>
      </c>
      <c r="CF154" s="112">
        <v>0</v>
      </c>
      <c r="CG154" s="112">
        <v>0</v>
      </c>
      <c r="CH154" s="112">
        <v>0</v>
      </c>
      <c r="CI154" s="112">
        <v>0</v>
      </c>
      <c r="CJ154" s="112">
        <v>0</v>
      </c>
      <c r="CK154" s="8">
        <v>0</v>
      </c>
      <c r="CL154" s="8">
        <v>0</v>
      </c>
      <c r="CM154" s="112">
        <v>0</v>
      </c>
      <c r="CN154" s="9">
        <v>1</v>
      </c>
      <c r="CO154" s="9">
        <v>1</v>
      </c>
      <c r="CP154" s="8">
        <v>0</v>
      </c>
      <c r="CQ154" s="8">
        <v>0</v>
      </c>
      <c r="CR154" s="8">
        <v>0</v>
      </c>
      <c r="CS154" s="8">
        <v>0</v>
      </c>
      <c r="CT154" s="112">
        <v>0</v>
      </c>
      <c r="CU154" s="9">
        <v>1</v>
      </c>
      <c r="CV154" s="112">
        <v>0</v>
      </c>
      <c r="CW154" s="112">
        <v>0</v>
      </c>
      <c r="CX154" s="9">
        <v>1</v>
      </c>
      <c r="CY154" s="9">
        <v>1</v>
      </c>
      <c r="CZ154" s="8">
        <v>0</v>
      </c>
      <c r="DA154" s="9">
        <v>1</v>
      </c>
      <c r="DB154" s="112">
        <v>0</v>
      </c>
      <c r="DC154" s="9">
        <v>1</v>
      </c>
      <c r="DD154" s="112">
        <v>0</v>
      </c>
      <c r="DE154" s="8">
        <v>0</v>
      </c>
      <c r="DF154" s="8">
        <v>0</v>
      </c>
      <c r="DG154" s="8">
        <v>0</v>
      </c>
      <c r="DH154" s="8">
        <v>0</v>
      </c>
      <c r="DI154" s="8">
        <v>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62">
        <f t="shared" si="380"/>
        <v>19</v>
      </c>
      <c r="DR154" s="1"/>
      <c r="DS154" s="1"/>
      <c r="GE154" s="64"/>
    </row>
    <row r="155" spans="1:187" ht="14.4" thickTop="1" thickBot="1" x14ac:dyDescent="0.3">
      <c r="A155" s="114" t="s">
        <v>116</v>
      </c>
      <c r="B155" s="9">
        <v>1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9">
        <v>1</v>
      </c>
      <c r="M155" s="8">
        <v>0</v>
      </c>
      <c r="N155" s="8">
        <v>0</v>
      </c>
      <c r="O155" s="8">
        <v>0</v>
      </c>
      <c r="P155" s="9">
        <v>1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9">
        <v>1</v>
      </c>
      <c r="AE155" s="8">
        <v>0</v>
      </c>
      <c r="AF155" s="8">
        <v>0</v>
      </c>
      <c r="AG155" s="9">
        <v>1</v>
      </c>
      <c r="AH155" s="8">
        <v>0</v>
      </c>
      <c r="AI155" s="8">
        <v>0</v>
      </c>
      <c r="AJ155" s="8">
        <v>0</v>
      </c>
      <c r="AK155" s="8">
        <v>0</v>
      </c>
      <c r="AL155" s="9">
        <v>1</v>
      </c>
      <c r="AM155" s="8">
        <v>0</v>
      </c>
      <c r="AN155" s="9">
        <v>1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9">
        <v>1</v>
      </c>
      <c r="AV155" s="9">
        <v>1</v>
      </c>
      <c r="AW155" s="8">
        <v>0</v>
      </c>
      <c r="AX155" s="8">
        <v>0</v>
      </c>
      <c r="AY155" s="9">
        <v>1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9">
        <v>1</v>
      </c>
      <c r="BN155" s="8">
        <v>0</v>
      </c>
      <c r="BO155" s="8">
        <v>0</v>
      </c>
      <c r="BP155" s="8">
        <v>0</v>
      </c>
      <c r="BQ155" s="9">
        <v>1</v>
      </c>
      <c r="BR155" s="8">
        <v>0</v>
      </c>
      <c r="BS155" s="8">
        <v>0</v>
      </c>
      <c r="BT155" s="8">
        <v>0</v>
      </c>
      <c r="BU155" s="9">
        <v>1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9">
        <v>1</v>
      </c>
      <c r="CE155" s="8">
        <v>0</v>
      </c>
      <c r="CF155" s="8">
        <v>0</v>
      </c>
      <c r="CG155" s="8">
        <v>0</v>
      </c>
      <c r="CH155" s="9">
        <v>1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9">
        <v>1</v>
      </c>
      <c r="CO155" s="8">
        <v>0</v>
      </c>
      <c r="CP155" s="8">
        <v>0</v>
      </c>
      <c r="CQ155" s="8">
        <v>0</v>
      </c>
      <c r="CR155" s="8">
        <v>0</v>
      </c>
      <c r="CS155" s="9">
        <v>1</v>
      </c>
      <c r="CT155" s="9">
        <v>1</v>
      </c>
      <c r="CU155" s="9">
        <v>1</v>
      </c>
      <c r="CV155" s="8">
        <v>0</v>
      </c>
      <c r="CW155" s="8">
        <v>0</v>
      </c>
      <c r="CX155" s="8">
        <v>0</v>
      </c>
      <c r="CY155" s="9">
        <v>1</v>
      </c>
      <c r="CZ155" s="8">
        <v>0</v>
      </c>
      <c r="DA155" s="9">
        <v>1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62">
        <f t="shared" si="380"/>
        <v>21</v>
      </c>
      <c r="DR155" s="1"/>
      <c r="DS155" s="1"/>
      <c r="GE155" s="64"/>
    </row>
    <row r="156" spans="1:187" ht="14.4" thickTop="1" thickBot="1" x14ac:dyDescent="0.3">
      <c r="A156" s="114" t="s">
        <v>114</v>
      </c>
      <c r="B156" s="9">
        <v>1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9">
        <v>1</v>
      </c>
      <c r="I156" s="8">
        <v>0</v>
      </c>
      <c r="J156" s="8">
        <v>0</v>
      </c>
      <c r="K156" s="8">
        <v>0</v>
      </c>
      <c r="L156" s="9">
        <v>1</v>
      </c>
      <c r="M156" s="8">
        <v>0</v>
      </c>
      <c r="N156" s="8">
        <v>0</v>
      </c>
      <c r="O156" s="8">
        <v>0</v>
      </c>
      <c r="P156" s="9">
        <v>1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9">
        <v>1</v>
      </c>
      <c r="AE156" s="8">
        <v>0</v>
      </c>
      <c r="AF156" s="8">
        <v>0</v>
      </c>
      <c r="AG156" s="9">
        <v>1</v>
      </c>
      <c r="AH156" s="8">
        <v>0</v>
      </c>
      <c r="AI156" s="8">
        <v>0</v>
      </c>
      <c r="AJ156" s="9">
        <v>1</v>
      </c>
      <c r="AK156" s="8">
        <v>0</v>
      </c>
      <c r="AL156" s="8">
        <v>0</v>
      </c>
      <c r="AM156" s="9">
        <v>1</v>
      </c>
      <c r="AN156" s="9">
        <v>1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9">
        <v>1</v>
      </c>
      <c r="AV156" s="9">
        <v>1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9">
        <v>1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9">
        <v>1</v>
      </c>
      <c r="BN156" s="8">
        <v>0</v>
      </c>
      <c r="BO156" s="8">
        <v>0</v>
      </c>
      <c r="BP156" s="8">
        <v>0</v>
      </c>
      <c r="BQ156" s="9">
        <v>1</v>
      </c>
      <c r="BR156" s="8">
        <v>0</v>
      </c>
      <c r="BS156" s="8">
        <v>0</v>
      </c>
      <c r="BT156" s="8">
        <v>0</v>
      </c>
      <c r="BU156" s="9">
        <v>1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9">
        <v>1</v>
      </c>
      <c r="CD156" s="8">
        <v>0</v>
      </c>
      <c r="CE156" s="8">
        <v>0</v>
      </c>
      <c r="CF156" s="8">
        <v>0</v>
      </c>
      <c r="CG156" s="8">
        <v>0</v>
      </c>
      <c r="CH156" s="9">
        <v>1</v>
      </c>
      <c r="CI156" s="8">
        <v>0</v>
      </c>
      <c r="CJ156" s="8">
        <v>0</v>
      </c>
      <c r="CK156" s="8">
        <v>0</v>
      </c>
      <c r="CL156" s="8">
        <v>0</v>
      </c>
      <c r="CM156" s="8">
        <v>0</v>
      </c>
      <c r="CN156" s="9">
        <v>1</v>
      </c>
      <c r="CO156" s="8">
        <v>0</v>
      </c>
      <c r="CP156" s="8">
        <v>0</v>
      </c>
      <c r="CQ156" s="8">
        <v>0</v>
      </c>
      <c r="CR156" s="8">
        <v>0</v>
      </c>
      <c r="CS156" s="9">
        <v>1</v>
      </c>
      <c r="CT156" s="8">
        <v>0</v>
      </c>
      <c r="CU156" s="9">
        <v>1</v>
      </c>
      <c r="CV156" s="8">
        <v>0</v>
      </c>
      <c r="CW156" s="8">
        <v>0</v>
      </c>
      <c r="CX156" s="8">
        <v>0</v>
      </c>
      <c r="CY156" s="9">
        <v>1</v>
      </c>
      <c r="CZ156" s="8">
        <v>0</v>
      </c>
      <c r="DA156" s="9">
        <v>1</v>
      </c>
      <c r="DB156" s="8">
        <v>0</v>
      </c>
      <c r="DC156" s="9">
        <v>1</v>
      </c>
      <c r="DD156" s="8">
        <v>0</v>
      </c>
      <c r="DE156" s="8">
        <v>0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9">
        <v>1</v>
      </c>
      <c r="DP156" s="8">
        <v>0</v>
      </c>
      <c r="DQ156" s="62">
        <f t="shared" si="380"/>
        <v>24</v>
      </c>
      <c r="DR156" s="1"/>
      <c r="DS156" s="1"/>
      <c r="GE156" s="64"/>
    </row>
    <row r="157" spans="1:187" ht="14.4" thickTop="1" thickBot="1" x14ac:dyDescent="0.3">
      <c r="A157" s="114" t="s">
        <v>117</v>
      </c>
      <c r="B157" s="9">
        <v>1</v>
      </c>
      <c r="C157" s="8">
        <v>0</v>
      </c>
      <c r="D157" s="8">
        <v>0</v>
      </c>
      <c r="E157" s="8">
        <v>0</v>
      </c>
      <c r="F157" s="9">
        <v>1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9">
        <v>1</v>
      </c>
      <c r="M157" s="9">
        <v>1</v>
      </c>
      <c r="N157" s="8">
        <v>0</v>
      </c>
      <c r="O157" s="8">
        <v>0</v>
      </c>
      <c r="P157" s="9">
        <v>1</v>
      </c>
      <c r="Q157" s="8">
        <v>0</v>
      </c>
      <c r="R157" s="8">
        <v>0</v>
      </c>
      <c r="S157" s="9">
        <v>1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9">
        <v>1</v>
      </c>
      <c r="AE157" s="8">
        <v>0</v>
      </c>
      <c r="AF157" s="8">
        <v>0</v>
      </c>
      <c r="AG157" s="9">
        <v>1</v>
      </c>
      <c r="AH157" s="8">
        <v>0</v>
      </c>
      <c r="AI157" s="8">
        <v>0</v>
      </c>
      <c r="AJ157" s="9">
        <v>1</v>
      </c>
      <c r="AK157" s="8">
        <v>0</v>
      </c>
      <c r="AL157" s="9">
        <v>1</v>
      </c>
      <c r="AM157" s="9">
        <v>1</v>
      </c>
      <c r="AN157" s="9">
        <v>1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9">
        <v>1</v>
      </c>
      <c r="AV157" s="9">
        <v>1</v>
      </c>
      <c r="AW157" s="8">
        <v>0</v>
      </c>
      <c r="AX157" s="8">
        <v>0</v>
      </c>
      <c r="AY157" s="9">
        <v>1</v>
      </c>
      <c r="AZ157" s="8">
        <v>0</v>
      </c>
      <c r="BA157" s="8">
        <v>0</v>
      </c>
      <c r="BB157" s="8">
        <v>0</v>
      </c>
      <c r="BC157" s="9">
        <v>1</v>
      </c>
      <c r="BD157" s="9">
        <v>1</v>
      </c>
      <c r="BE157" s="8">
        <v>0</v>
      </c>
      <c r="BF157" s="8">
        <v>0</v>
      </c>
      <c r="BG157" s="9">
        <v>1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9">
        <v>1</v>
      </c>
      <c r="BN157" s="8">
        <v>0</v>
      </c>
      <c r="BO157" s="8">
        <v>0</v>
      </c>
      <c r="BP157" s="8">
        <v>0</v>
      </c>
      <c r="BQ157" s="9">
        <v>1</v>
      </c>
      <c r="BR157" s="8">
        <v>0</v>
      </c>
      <c r="BS157" s="8">
        <v>0</v>
      </c>
      <c r="BT157" s="8">
        <v>0</v>
      </c>
      <c r="BU157" s="9">
        <v>1</v>
      </c>
      <c r="BV157" s="9">
        <v>1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9">
        <v>1</v>
      </c>
      <c r="CD157" s="8">
        <v>0</v>
      </c>
      <c r="CE157" s="9">
        <v>1</v>
      </c>
      <c r="CF157" s="8">
        <v>0</v>
      </c>
      <c r="CG157" s="8">
        <v>0</v>
      </c>
      <c r="CH157" s="9">
        <v>1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9">
        <v>1</v>
      </c>
      <c r="CO157" s="9">
        <v>1</v>
      </c>
      <c r="CP157" s="8">
        <v>0</v>
      </c>
      <c r="CQ157" s="8">
        <v>0</v>
      </c>
      <c r="CR157" s="8">
        <v>0</v>
      </c>
      <c r="CS157" s="9">
        <v>1</v>
      </c>
      <c r="CT157" s="9">
        <v>1</v>
      </c>
      <c r="CU157" s="9">
        <v>1</v>
      </c>
      <c r="CV157" s="8">
        <v>0</v>
      </c>
      <c r="CW157" s="8">
        <v>0</v>
      </c>
      <c r="CX157" s="9">
        <v>1</v>
      </c>
      <c r="CY157" s="9">
        <v>1</v>
      </c>
      <c r="CZ157" s="8">
        <v>0</v>
      </c>
      <c r="DA157" s="9">
        <v>1</v>
      </c>
      <c r="DB157" s="8">
        <v>0</v>
      </c>
      <c r="DC157" s="9">
        <v>1</v>
      </c>
      <c r="DD157" s="8">
        <v>0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9">
        <v>1</v>
      </c>
      <c r="DP157" s="8">
        <v>0</v>
      </c>
      <c r="DQ157" s="62">
        <f t="shared" si="380"/>
        <v>35</v>
      </c>
      <c r="DR157" s="1"/>
      <c r="DS157" s="1"/>
      <c r="GE157" s="64"/>
    </row>
    <row r="158" spans="1:187" ht="14.4" thickTop="1" thickBot="1" x14ac:dyDescent="0.3">
      <c r="A158" s="114" t="s">
        <v>76</v>
      </c>
      <c r="B158" s="9">
        <v>1</v>
      </c>
      <c r="C158" s="9">
        <v>1</v>
      </c>
      <c r="D158" s="112">
        <v>0</v>
      </c>
      <c r="E158" s="8">
        <v>0</v>
      </c>
      <c r="F158" s="8">
        <v>0</v>
      </c>
      <c r="G158" s="112">
        <v>0</v>
      </c>
      <c r="H158" s="9">
        <v>1</v>
      </c>
      <c r="I158" s="8">
        <v>0</v>
      </c>
      <c r="J158" s="8">
        <v>0</v>
      </c>
      <c r="K158" s="8">
        <v>0</v>
      </c>
      <c r="L158" s="9">
        <v>1</v>
      </c>
      <c r="M158" s="9">
        <v>1</v>
      </c>
      <c r="N158" s="8">
        <v>0</v>
      </c>
      <c r="O158" s="8">
        <v>0</v>
      </c>
      <c r="P158" s="9">
        <v>1</v>
      </c>
      <c r="Q158" s="8">
        <v>0</v>
      </c>
      <c r="R158" s="8">
        <v>0</v>
      </c>
      <c r="S158" s="9">
        <v>1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112">
        <v>0</v>
      </c>
      <c r="AD158" s="9">
        <v>1</v>
      </c>
      <c r="AE158" s="112">
        <v>0</v>
      </c>
      <c r="AF158" s="8">
        <v>0</v>
      </c>
      <c r="AG158" s="9">
        <v>1</v>
      </c>
      <c r="AH158" s="8">
        <v>0</v>
      </c>
      <c r="AI158" s="8">
        <v>0</v>
      </c>
      <c r="AJ158" s="9">
        <v>1</v>
      </c>
      <c r="AK158" s="8">
        <v>0</v>
      </c>
      <c r="AL158" s="9">
        <v>1</v>
      </c>
      <c r="AM158" s="9">
        <v>1</v>
      </c>
      <c r="AN158" s="9">
        <v>1</v>
      </c>
      <c r="AO158" s="8">
        <v>0</v>
      </c>
      <c r="AP158" s="8">
        <v>0</v>
      </c>
      <c r="AQ158" s="112">
        <v>0</v>
      </c>
      <c r="AR158" s="112">
        <v>0</v>
      </c>
      <c r="AS158" s="112">
        <v>0</v>
      </c>
      <c r="AT158" s="112">
        <v>0</v>
      </c>
      <c r="AU158" s="9">
        <v>1</v>
      </c>
      <c r="AV158" s="9">
        <v>1</v>
      </c>
      <c r="AW158" s="112">
        <v>0</v>
      </c>
      <c r="AX158" s="112">
        <v>0</v>
      </c>
      <c r="AY158" s="9">
        <v>1</v>
      </c>
      <c r="AZ158" s="8">
        <v>0</v>
      </c>
      <c r="BA158" s="8">
        <v>0</v>
      </c>
      <c r="BB158" s="8">
        <v>0</v>
      </c>
      <c r="BC158" s="9">
        <v>1</v>
      </c>
      <c r="BD158" s="9">
        <v>1</v>
      </c>
      <c r="BE158" s="8">
        <v>0</v>
      </c>
      <c r="BF158" s="8">
        <v>0</v>
      </c>
      <c r="BG158" s="8">
        <v>0</v>
      </c>
      <c r="BH158" s="8">
        <v>0</v>
      </c>
      <c r="BI158" s="112">
        <v>0</v>
      </c>
      <c r="BJ158" s="8">
        <v>0</v>
      </c>
      <c r="BK158" s="8">
        <v>0</v>
      </c>
      <c r="BL158" s="8">
        <v>0</v>
      </c>
      <c r="BM158" s="9">
        <v>1</v>
      </c>
      <c r="BN158" s="8">
        <v>0</v>
      </c>
      <c r="BO158" s="8">
        <v>0</v>
      </c>
      <c r="BP158" s="8">
        <v>0</v>
      </c>
      <c r="BQ158" s="9">
        <v>1</v>
      </c>
      <c r="BR158" s="8">
        <v>0</v>
      </c>
      <c r="BS158" s="112">
        <v>0</v>
      </c>
      <c r="BT158" s="8">
        <v>0</v>
      </c>
      <c r="BU158" s="9">
        <v>1</v>
      </c>
      <c r="BV158" s="9">
        <v>1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9">
        <v>1</v>
      </c>
      <c r="CD158" s="8">
        <v>0</v>
      </c>
      <c r="CE158" s="112">
        <v>0</v>
      </c>
      <c r="CF158" s="8">
        <v>0</v>
      </c>
      <c r="CG158" s="112">
        <v>0</v>
      </c>
      <c r="CH158" s="9">
        <v>1</v>
      </c>
      <c r="CI158" s="112">
        <v>0</v>
      </c>
      <c r="CJ158" s="112">
        <v>0</v>
      </c>
      <c r="CK158" s="8">
        <v>0</v>
      </c>
      <c r="CL158" s="8">
        <v>0</v>
      </c>
      <c r="CM158" s="112">
        <v>0</v>
      </c>
      <c r="CN158" s="9">
        <v>1</v>
      </c>
      <c r="CO158" s="9">
        <v>1</v>
      </c>
      <c r="CP158" s="8">
        <v>0</v>
      </c>
      <c r="CQ158" s="8">
        <v>0</v>
      </c>
      <c r="CR158" s="8">
        <v>0</v>
      </c>
      <c r="CS158" s="8">
        <v>0</v>
      </c>
      <c r="CT158" s="112">
        <v>0</v>
      </c>
      <c r="CU158" s="9">
        <v>1</v>
      </c>
      <c r="CV158" s="112">
        <v>0</v>
      </c>
      <c r="CW158" s="112">
        <v>0</v>
      </c>
      <c r="CX158" s="9">
        <v>1</v>
      </c>
      <c r="CY158" s="9">
        <v>1</v>
      </c>
      <c r="CZ158" s="112">
        <v>0</v>
      </c>
      <c r="DA158" s="9">
        <v>1</v>
      </c>
      <c r="DB158" s="112">
        <v>0</v>
      </c>
      <c r="DC158" s="112">
        <v>0</v>
      </c>
      <c r="DD158" s="112">
        <v>0</v>
      </c>
      <c r="DE158" s="112">
        <v>0</v>
      </c>
      <c r="DF158" s="9">
        <v>1</v>
      </c>
      <c r="DG158" s="8">
        <v>0</v>
      </c>
      <c r="DH158" s="8">
        <v>0</v>
      </c>
      <c r="DI158" s="8">
        <v>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62">
        <f t="shared" si="380"/>
        <v>31</v>
      </c>
      <c r="DR158" s="1"/>
      <c r="DS158" s="1"/>
      <c r="GE158" s="64"/>
    </row>
    <row r="159" spans="1:187" ht="14.4" thickTop="1" thickBot="1" x14ac:dyDescent="0.3">
      <c r="A159" s="115" t="s">
        <v>102</v>
      </c>
      <c r="B159" s="112">
        <v>0</v>
      </c>
      <c r="C159" s="8">
        <v>0</v>
      </c>
      <c r="D159" s="112">
        <v>0</v>
      </c>
      <c r="E159" s="112">
        <v>0</v>
      </c>
      <c r="F159" s="8">
        <v>0</v>
      </c>
      <c r="G159" s="112">
        <v>0</v>
      </c>
      <c r="H159" s="8">
        <v>0</v>
      </c>
      <c r="I159" s="112">
        <v>0</v>
      </c>
      <c r="J159" s="112">
        <v>0</v>
      </c>
      <c r="K159" s="112">
        <v>0</v>
      </c>
      <c r="L159" s="112">
        <v>0</v>
      </c>
      <c r="M159" s="8">
        <v>0</v>
      </c>
      <c r="N159" s="112">
        <v>0</v>
      </c>
      <c r="O159" s="112">
        <v>0</v>
      </c>
      <c r="P159" s="112">
        <v>0</v>
      </c>
      <c r="Q159" s="112">
        <v>0</v>
      </c>
      <c r="R159" s="112">
        <v>0</v>
      </c>
      <c r="S159" s="112">
        <v>0</v>
      </c>
      <c r="T159" s="112">
        <v>0</v>
      </c>
      <c r="U159" s="112">
        <v>0</v>
      </c>
      <c r="V159" s="9">
        <v>1</v>
      </c>
      <c r="W159" s="112">
        <v>0</v>
      </c>
      <c r="X159" s="112">
        <v>0</v>
      </c>
      <c r="Y159" s="112">
        <v>0</v>
      </c>
      <c r="Z159" s="112">
        <v>0</v>
      </c>
      <c r="AA159" s="112">
        <v>0</v>
      </c>
      <c r="AB159" s="112">
        <v>0</v>
      </c>
      <c r="AC159" s="112">
        <v>0</v>
      </c>
      <c r="AD159" s="112">
        <v>0</v>
      </c>
      <c r="AE159" s="112">
        <v>0</v>
      </c>
      <c r="AF159" s="112">
        <v>0</v>
      </c>
      <c r="AG159" s="112">
        <v>0</v>
      </c>
      <c r="AH159" s="112">
        <v>0</v>
      </c>
      <c r="AI159" s="112">
        <v>0</v>
      </c>
      <c r="AJ159" s="112">
        <v>0</v>
      </c>
      <c r="AK159" s="112">
        <v>0</v>
      </c>
      <c r="AL159" s="112">
        <v>0</v>
      </c>
      <c r="AM159" s="8">
        <v>0</v>
      </c>
      <c r="AN159" s="8">
        <v>0</v>
      </c>
      <c r="AO159" s="112">
        <v>0</v>
      </c>
      <c r="AP159" s="112">
        <v>0</v>
      </c>
      <c r="AQ159" s="112">
        <v>0</v>
      </c>
      <c r="AR159" s="112">
        <v>0</v>
      </c>
      <c r="AS159" s="112">
        <v>0</v>
      </c>
      <c r="AT159" s="112">
        <v>0</v>
      </c>
      <c r="AU159" s="112">
        <v>0</v>
      </c>
      <c r="AV159" s="8">
        <v>0</v>
      </c>
      <c r="AW159" s="8">
        <v>0</v>
      </c>
      <c r="AX159" s="8">
        <v>0</v>
      </c>
      <c r="AY159" s="9">
        <v>1</v>
      </c>
      <c r="AZ159" s="8">
        <v>0</v>
      </c>
      <c r="BA159" s="8">
        <v>0</v>
      </c>
      <c r="BB159" s="8">
        <v>0</v>
      </c>
      <c r="BC159" s="8">
        <v>0</v>
      </c>
      <c r="BD159" s="112">
        <v>0</v>
      </c>
      <c r="BE159" s="112">
        <v>0</v>
      </c>
      <c r="BF159" s="112">
        <v>0</v>
      </c>
      <c r="BG159" s="112">
        <v>0</v>
      </c>
      <c r="BH159" s="112">
        <v>0</v>
      </c>
      <c r="BI159" s="112">
        <v>0</v>
      </c>
      <c r="BJ159" s="112">
        <v>0</v>
      </c>
      <c r="BK159" s="112">
        <v>0</v>
      </c>
      <c r="BL159" s="112">
        <v>0</v>
      </c>
      <c r="BM159" s="112">
        <v>0</v>
      </c>
      <c r="BN159" s="112">
        <v>0</v>
      </c>
      <c r="BO159" s="112">
        <v>0</v>
      </c>
      <c r="BP159" s="112">
        <v>0</v>
      </c>
      <c r="BQ159" s="112">
        <v>0</v>
      </c>
      <c r="BR159" s="112">
        <v>0</v>
      </c>
      <c r="BS159" s="112">
        <v>0</v>
      </c>
      <c r="BT159" s="112">
        <v>0</v>
      </c>
      <c r="BU159" s="112">
        <v>0</v>
      </c>
      <c r="BV159" s="112">
        <v>0</v>
      </c>
      <c r="BW159" s="112">
        <v>0</v>
      </c>
      <c r="BX159" s="112">
        <v>0</v>
      </c>
      <c r="BY159" s="112">
        <v>0</v>
      </c>
      <c r="BZ159" s="8">
        <v>0</v>
      </c>
      <c r="CA159" s="112">
        <v>0</v>
      </c>
      <c r="CB159" s="112">
        <v>0</v>
      </c>
      <c r="CC159" s="112">
        <v>0</v>
      </c>
      <c r="CD159" s="112">
        <v>0</v>
      </c>
      <c r="CE159" s="112">
        <v>0</v>
      </c>
      <c r="CF159" s="112">
        <v>0</v>
      </c>
      <c r="CG159" s="112">
        <v>0</v>
      </c>
      <c r="CH159" s="112">
        <v>0</v>
      </c>
      <c r="CI159" s="112">
        <v>0</v>
      </c>
      <c r="CJ159" s="112">
        <v>0</v>
      </c>
      <c r="CK159" s="112">
        <v>0</v>
      </c>
      <c r="CL159" s="112">
        <v>0</v>
      </c>
      <c r="CM159" s="112">
        <v>0</v>
      </c>
      <c r="CN159" s="112">
        <v>0</v>
      </c>
      <c r="CO159" s="112">
        <v>0</v>
      </c>
      <c r="CP159" s="112">
        <v>0</v>
      </c>
      <c r="CQ159" s="112">
        <v>0</v>
      </c>
      <c r="CR159" s="112">
        <v>0</v>
      </c>
      <c r="CS159" s="112">
        <v>0</v>
      </c>
      <c r="CT159" s="112">
        <v>0</v>
      </c>
      <c r="CU159" s="112">
        <v>0</v>
      </c>
      <c r="CV159" s="112">
        <v>0</v>
      </c>
      <c r="CW159" s="112">
        <v>0</v>
      </c>
      <c r="CX159" s="9">
        <v>1</v>
      </c>
      <c r="CY159" s="112">
        <v>0</v>
      </c>
      <c r="CZ159" s="8">
        <v>0</v>
      </c>
      <c r="DA159" s="8">
        <v>0</v>
      </c>
      <c r="DB159" s="112">
        <v>0</v>
      </c>
      <c r="DC159" s="9">
        <v>1</v>
      </c>
      <c r="DD159" s="112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62">
        <f t="shared" si="380"/>
        <v>4</v>
      </c>
      <c r="DR159" s="1"/>
      <c r="DS159" s="1"/>
      <c r="GE159" s="64"/>
    </row>
    <row r="160" spans="1:187" ht="14.4" thickTop="1" thickBot="1" x14ac:dyDescent="0.3">
      <c r="A160" s="115" t="s">
        <v>104</v>
      </c>
      <c r="B160" s="8">
        <v>0</v>
      </c>
      <c r="C160" s="8">
        <v>0</v>
      </c>
      <c r="D160" s="112">
        <v>0</v>
      </c>
      <c r="E160" s="8">
        <v>0</v>
      </c>
      <c r="F160" s="8">
        <v>0</v>
      </c>
      <c r="G160" s="112">
        <v>0</v>
      </c>
      <c r="H160" s="8">
        <v>0</v>
      </c>
      <c r="I160" s="9">
        <v>1</v>
      </c>
      <c r="J160" s="112">
        <v>0</v>
      </c>
      <c r="K160" s="112">
        <v>0</v>
      </c>
      <c r="L160" s="112">
        <v>0</v>
      </c>
      <c r="M160" s="8">
        <v>0</v>
      </c>
      <c r="N160" s="112">
        <v>0</v>
      </c>
      <c r="O160" s="8">
        <v>0</v>
      </c>
      <c r="P160" s="9">
        <v>1</v>
      </c>
      <c r="Q160" s="112">
        <v>0</v>
      </c>
      <c r="R160" s="8">
        <v>0</v>
      </c>
      <c r="S160" s="112">
        <v>0</v>
      </c>
      <c r="T160" s="9">
        <v>1</v>
      </c>
      <c r="U160" s="112">
        <v>0</v>
      </c>
      <c r="V160" s="112">
        <v>0</v>
      </c>
      <c r="W160" s="112">
        <v>0</v>
      </c>
      <c r="X160" s="8">
        <v>0</v>
      </c>
      <c r="Y160" s="9">
        <v>1</v>
      </c>
      <c r="Z160" s="112">
        <v>0</v>
      </c>
      <c r="AA160" s="112">
        <v>0</v>
      </c>
      <c r="AB160" s="112">
        <v>0</v>
      </c>
      <c r="AC160" s="112">
        <v>0</v>
      </c>
      <c r="AD160" s="112">
        <v>0</v>
      </c>
      <c r="AE160" s="112">
        <v>0</v>
      </c>
      <c r="AF160" s="112">
        <v>0</v>
      </c>
      <c r="AG160" s="112">
        <v>0</v>
      </c>
      <c r="AH160" s="112">
        <v>0</v>
      </c>
      <c r="AI160" s="112">
        <v>0</v>
      </c>
      <c r="AJ160" s="8">
        <v>0</v>
      </c>
      <c r="AK160" s="9">
        <v>1</v>
      </c>
      <c r="AL160" s="8">
        <v>0</v>
      </c>
      <c r="AM160" s="8">
        <v>0</v>
      </c>
      <c r="AN160" s="8">
        <v>0</v>
      </c>
      <c r="AO160" s="112">
        <v>0</v>
      </c>
      <c r="AP160" s="112">
        <v>0</v>
      </c>
      <c r="AQ160" s="112">
        <v>0</v>
      </c>
      <c r="AR160" s="112">
        <v>0</v>
      </c>
      <c r="AS160" s="112">
        <v>0</v>
      </c>
      <c r="AT160" s="112">
        <v>0</v>
      </c>
      <c r="AU160" s="112">
        <v>0</v>
      </c>
      <c r="AV160" s="8">
        <v>0</v>
      </c>
      <c r="AW160" s="112">
        <v>0</v>
      </c>
      <c r="AX160" s="112">
        <v>0</v>
      </c>
      <c r="AY160" s="8">
        <v>0</v>
      </c>
      <c r="AZ160" s="9">
        <v>1</v>
      </c>
      <c r="BA160" s="8">
        <v>0</v>
      </c>
      <c r="BB160" s="8">
        <v>0</v>
      </c>
      <c r="BC160" s="8">
        <v>0</v>
      </c>
      <c r="BD160" s="112">
        <v>0</v>
      </c>
      <c r="BE160" s="112">
        <v>0</v>
      </c>
      <c r="BF160" s="112">
        <v>0</v>
      </c>
      <c r="BG160" s="112">
        <v>0</v>
      </c>
      <c r="BH160" s="112">
        <v>0</v>
      </c>
      <c r="BI160" s="112">
        <v>0</v>
      </c>
      <c r="BJ160" s="112">
        <v>0</v>
      </c>
      <c r="BK160" s="112">
        <v>0</v>
      </c>
      <c r="BL160" s="112">
        <v>0</v>
      </c>
      <c r="BM160" s="112">
        <v>0</v>
      </c>
      <c r="BN160" s="112">
        <v>0</v>
      </c>
      <c r="BO160" s="112">
        <v>0</v>
      </c>
      <c r="BP160" s="112">
        <v>0</v>
      </c>
      <c r="BQ160" s="112">
        <v>0</v>
      </c>
      <c r="BR160" s="112">
        <v>0</v>
      </c>
      <c r="BS160" s="112">
        <v>0</v>
      </c>
      <c r="BT160" s="112">
        <v>0</v>
      </c>
      <c r="BU160" s="112">
        <v>0</v>
      </c>
      <c r="BV160" s="112">
        <v>0</v>
      </c>
      <c r="BW160" s="112">
        <v>0</v>
      </c>
      <c r="BX160" s="112">
        <v>0</v>
      </c>
      <c r="BY160" s="112">
        <v>0</v>
      </c>
      <c r="BZ160" s="8">
        <v>0</v>
      </c>
      <c r="CA160" s="112">
        <v>0</v>
      </c>
      <c r="CB160" s="112">
        <v>0</v>
      </c>
      <c r="CC160" s="112">
        <v>0</v>
      </c>
      <c r="CD160" s="112">
        <v>0</v>
      </c>
      <c r="CE160" s="112">
        <v>0</v>
      </c>
      <c r="CF160" s="112">
        <v>0</v>
      </c>
      <c r="CG160" s="112">
        <v>0</v>
      </c>
      <c r="CH160" s="112">
        <v>0</v>
      </c>
      <c r="CI160" s="112">
        <v>0</v>
      </c>
      <c r="CJ160" s="112">
        <v>0</v>
      </c>
      <c r="CK160" s="112">
        <v>0</v>
      </c>
      <c r="CL160" s="112">
        <v>0</v>
      </c>
      <c r="CM160" s="112">
        <v>0</v>
      </c>
      <c r="CN160" s="112">
        <v>0</v>
      </c>
      <c r="CO160" s="8">
        <v>0</v>
      </c>
      <c r="CP160" s="8">
        <v>0</v>
      </c>
      <c r="CQ160" s="8">
        <v>0</v>
      </c>
      <c r="CR160" s="9">
        <v>1</v>
      </c>
      <c r="CS160" s="8">
        <v>0</v>
      </c>
      <c r="CT160" s="112">
        <v>0</v>
      </c>
      <c r="CU160" s="112">
        <v>0</v>
      </c>
      <c r="CV160" s="112">
        <v>0</v>
      </c>
      <c r="CW160" s="112">
        <v>0</v>
      </c>
      <c r="CX160" s="9">
        <v>1</v>
      </c>
      <c r="CY160" s="112">
        <v>0</v>
      </c>
      <c r="CZ160" s="112">
        <v>0</v>
      </c>
      <c r="DA160" s="112">
        <v>0</v>
      </c>
      <c r="DB160" s="112">
        <v>0</v>
      </c>
      <c r="DC160" s="112">
        <v>0</v>
      </c>
      <c r="DD160" s="112">
        <v>0</v>
      </c>
      <c r="DE160" s="112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62">
        <f t="shared" si="380"/>
        <v>8</v>
      </c>
      <c r="DR160" s="1"/>
      <c r="DS160" s="1"/>
      <c r="GE160" s="64"/>
    </row>
    <row r="161" spans="1:187" ht="14.4" thickTop="1" thickBot="1" x14ac:dyDescent="0.3">
      <c r="A161" s="115" t="s">
        <v>113</v>
      </c>
      <c r="B161" s="8">
        <v>0</v>
      </c>
      <c r="C161" s="8">
        <v>0</v>
      </c>
      <c r="D161" s="112">
        <v>0</v>
      </c>
      <c r="E161" s="8">
        <v>0</v>
      </c>
      <c r="F161" s="8">
        <v>0</v>
      </c>
      <c r="G161" s="112">
        <v>0</v>
      </c>
      <c r="H161" s="112">
        <v>0</v>
      </c>
      <c r="I161" s="9">
        <v>1</v>
      </c>
      <c r="J161" s="112">
        <v>0</v>
      </c>
      <c r="K161" s="112">
        <v>0</v>
      </c>
      <c r="L161" s="112">
        <v>0</v>
      </c>
      <c r="M161" s="8">
        <v>0</v>
      </c>
      <c r="N161" s="112">
        <v>0</v>
      </c>
      <c r="O161" s="112">
        <v>0</v>
      </c>
      <c r="P161" s="112">
        <v>0</v>
      </c>
      <c r="Q161" s="112">
        <v>0</v>
      </c>
      <c r="R161" s="112">
        <v>0</v>
      </c>
      <c r="S161" s="112">
        <v>0</v>
      </c>
      <c r="T161" s="112">
        <v>0</v>
      </c>
      <c r="U161" s="112">
        <v>0</v>
      </c>
      <c r="V161" s="112">
        <v>0</v>
      </c>
      <c r="W161" s="112">
        <v>0</v>
      </c>
      <c r="X161" s="112">
        <v>0</v>
      </c>
      <c r="Y161" s="112">
        <v>0</v>
      </c>
      <c r="Z161" s="112">
        <v>0</v>
      </c>
      <c r="AA161" s="112">
        <v>0</v>
      </c>
      <c r="AB161" s="112">
        <v>0</v>
      </c>
      <c r="AC161" s="112">
        <v>0</v>
      </c>
      <c r="AD161" s="112">
        <v>0</v>
      </c>
      <c r="AE161" s="112">
        <v>0</v>
      </c>
      <c r="AF161" s="112">
        <v>0</v>
      </c>
      <c r="AG161" s="112">
        <v>0</v>
      </c>
      <c r="AH161" s="112">
        <v>0</v>
      </c>
      <c r="AI161" s="112">
        <v>0</v>
      </c>
      <c r="AJ161" s="112">
        <v>0</v>
      </c>
      <c r="AK161" s="112">
        <v>0</v>
      </c>
      <c r="AL161" s="112">
        <v>0</v>
      </c>
      <c r="AM161" s="8">
        <v>0</v>
      </c>
      <c r="AN161" s="8">
        <v>0</v>
      </c>
      <c r="AO161" s="112">
        <v>0</v>
      </c>
      <c r="AP161" s="112">
        <v>0</v>
      </c>
      <c r="AQ161" s="112">
        <v>0</v>
      </c>
      <c r="AR161" s="112">
        <v>0</v>
      </c>
      <c r="AS161" s="112">
        <v>0</v>
      </c>
      <c r="AT161" s="112">
        <v>0</v>
      </c>
      <c r="AU161" s="112">
        <v>0</v>
      </c>
      <c r="AV161" s="8">
        <v>0</v>
      </c>
      <c r="AW161" s="8">
        <v>0</v>
      </c>
      <c r="AX161" s="8">
        <v>0</v>
      </c>
      <c r="AY161" s="112">
        <v>0</v>
      </c>
      <c r="AZ161" s="112">
        <v>0</v>
      </c>
      <c r="BA161" s="112">
        <v>0</v>
      </c>
      <c r="BB161" s="112">
        <v>0</v>
      </c>
      <c r="BC161" s="112">
        <v>0</v>
      </c>
      <c r="BD161" s="112">
        <v>0</v>
      </c>
      <c r="BE161" s="112">
        <v>0</v>
      </c>
      <c r="BF161" s="112">
        <v>0</v>
      </c>
      <c r="BG161" s="112">
        <v>0</v>
      </c>
      <c r="BH161" s="112">
        <v>0</v>
      </c>
      <c r="BI161" s="112">
        <v>0</v>
      </c>
      <c r="BJ161" s="112">
        <v>0</v>
      </c>
      <c r="BK161" s="112">
        <v>0</v>
      </c>
      <c r="BL161" s="112">
        <v>0</v>
      </c>
      <c r="BM161" s="112">
        <v>0</v>
      </c>
      <c r="BN161" s="112">
        <v>0</v>
      </c>
      <c r="BO161" s="112">
        <v>0</v>
      </c>
      <c r="BP161" s="112">
        <v>0</v>
      </c>
      <c r="BQ161" s="112">
        <v>0</v>
      </c>
      <c r="BR161" s="112">
        <v>0</v>
      </c>
      <c r="BS161" s="112">
        <v>0</v>
      </c>
      <c r="BT161" s="112">
        <v>0</v>
      </c>
      <c r="BU161" s="112">
        <v>0</v>
      </c>
      <c r="BV161" s="112">
        <v>0</v>
      </c>
      <c r="BW161" s="112">
        <v>0</v>
      </c>
      <c r="BX161" s="112">
        <v>0</v>
      </c>
      <c r="BY161" s="112">
        <v>0</v>
      </c>
      <c r="BZ161" s="8">
        <v>0</v>
      </c>
      <c r="CA161" s="9">
        <v>1</v>
      </c>
      <c r="CB161" s="8">
        <v>0</v>
      </c>
      <c r="CC161" s="8">
        <v>0</v>
      </c>
      <c r="CD161" s="8">
        <v>0</v>
      </c>
      <c r="CE161" s="112">
        <v>0</v>
      </c>
      <c r="CF161" s="112">
        <v>0</v>
      </c>
      <c r="CG161" s="112">
        <v>0</v>
      </c>
      <c r="CH161" s="112">
        <v>0</v>
      </c>
      <c r="CI161" s="112">
        <v>0</v>
      </c>
      <c r="CJ161" s="112">
        <v>0</v>
      </c>
      <c r="CK161" s="112">
        <v>0</v>
      </c>
      <c r="CL161" s="112">
        <v>0</v>
      </c>
      <c r="CM161" s="112">
        <v>0</v>
      </c>
      <c r="CN161" s="112">
        <v>0</v>
      </c>
      <c r="CO161" s="112">
        <v>0</v>
      </c>
      <c r="CP161" s="112">
        <v>0</v>
      </c>
      <c r="CQ161" s="112">
        <v>0</v>
      </c>
      <c r="CR161" s="112">
        <v>0</v>
      </c>
      <c r="CS161" s="112">
        <v>0</v>
      </c>
      <c r="CT161" s="112">
        <v>0</v>
      </c>
      <c r="CU161" s="112">
        <v>0</v>
      </c>
      <c r="CV161" s="112">
        <v>0</v>
      </c>
      <c r="CW161" s="112">
        <v>0</v>
      </c>
      <c r="CX161" s="112">
        <v>0</v>
      </c>
      <c r="CY161" s="112">
        <v>0</v>
      </c>
      <c r="CZ161" s="8">
        <v>0</v>
      </c>
      <c r="DA161" s="8">
        <v>0</v>
      </c>
      <c r="DB161" s="112">
        <v>0</v>
      </c>
      <c r="DC161" s="9">
        <v>1</v>
      </c>
      <c r="DD161" s="112">
        <v>0</v>
      </c>
      <c r="DE161" s="8">
        <v>0</v>
      </c>
      <c r="DF161" s="8">
        <v>0</v>
      </c>
      <c r="DG161" s="8">
        <v>0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62">
        <f t="shared" si="380"/>
        <v>3</v>
      </c>
      <c r="DR161" s="1"/>
      <c r="DS161" s="1"/>
      <c r="GE161" s="64"/>
    </row>
    <row r="162" spans="1:187" ht="14.4" thickTop="1" thickBot="1" x14ac:dyDescent="0.3">
      <c r="A162" s="115" t="s">
        <v>103</v>
      </c>
      <c r="B162" s="112">
        <v>0</v>
      </c>
      <c r="C162" s="112">
        <v>0</v>
      </c>
      <c r="D162" s="112">
        <v>0</v>
      </c>
      <c r="E162" s="112">
        <v>0</v>
      </c>
      <c r="F162" s="8">
        <v>0</v>
      </c>
      <c r="G162" s="112">
        <v>0</v>
      </c>
      <c r="H162" s="8">
        <v>0</v>
      </c>
      <c r="I162" s="112">
        <v>0</v>
      </c>
      <c r="J162" s="112">
        <v>0</v>
      </c>
      <c r="K162" s="112">
        <v>0</v>
      </c>
      <c r="L162" s="112">
        <v>0</v>
      </c>
      <c r="M162" s="8">
        <v>0</v>
      </c>
      <c r="N162" s="112">
        <v>0</v>
      </c>
      <c r="O162" s="112">
        <v>0</v>
      </c>
      <c r="P162" s="112">
        <v>0</v>
      </c>
      <c r="Q162" s="9">
        <v>1</v>
      </c>
      <c r="R162" s="112">
        <v>0</v>
      </c>
      <c r="S162" s="8">
        <v>0</v>
      </c>
      <c r="T162" s="8">
        <v>0</v>
      </c>
      <c r="U162" s="8">
        <v>0</v>
      </c>
      <c r="V162" s="9">
        <v>1</v>
      </c>
      <c r="W162" s="8">
        <v>0</v>
      </c>
      <c r="X162" s="112">
        <v>0</v>
      </c>
      <c r="Y162" s="112">
        <v>0</v>
      </c>
      <c r="Z162" s="9">
        <v>1</v>
      </c>
      <c r="AA162" s="8">
        <v>0</v>
      </c>
      <c r="AB162" s="8">
        <v>0</v>
      </c>
      <c r="AC162" s="112">
        <v>0</v>
      </c>
      <c r="AD162" s="8">
        <v>0</v>
      </c>
      <c r="AE162" s="112">
        <v>0</v>
      </c>
      <c r="AF162" s="112">
        <v>0</v>
      </c>
      <c r="AG162" s="112">
        <v>0</v>
      </c>
      <c r="AH162" s="112">
        <v>0</v>
      </c>
      <c r="AI162" s="112">
        <v>0</v>
      </c>
      <c r="AJ162" s="112">
        <v>0</v>
      </c>
      <c r="AK162" s="112">
        <v>0</v>
      </c>
      <c r="AL162" s="112">
        <v>0</v>
      </c>
      <c r="AM162" s="8">
        <v>0</v>
      </c>
      <c r="AN162" s="112">
        <v>0</v>
      </c>
      <c r="AO162" s="112">
        <v>0</v>
      </c>
      <c r="AP162" s="112">
        <v>0</v>
      </c>
      <c r="AQ162" s="112">
        <v>0</v>
      </c>
      <c r="AR162" s="112">
        <v>0</v>
      </c>
      <c r="AS162" s="112">
        <v>0</v>
      </c>
      <c r="AT162" s="112">
        <v>0</v>
      </c>
      <c r="AU162" s="8">
        <v>0</v>
      </c>
      <c r="AV162" s="112">
        <v>0</v>
      </c>
      <c r="AW162" s="8">
        <v>0</v>
      </c>
      <c r="AX162" s="8">
        <v>0</v>
      </c>
      <c r="AY162" s="112">
        <v>0</v>
      </c>
      <c r="AZ162" s="112">
        <v>0</v>
      </c>
      <c r="BA162" s="112">
        <v>0</v>
      </c>
      <c r="BB162" s="112">
        <v>0</v>
      </c>
      <c r="BC162" s="112">
        <v>0</v>
      </c>
      <c r="BD162" s="112">
        <v>0</v>
      </c>
      <c r="BE162" s="112">
        <v>0</v>
      </c>
      <c r="BF162" s="112">
        <v>0</v>
      </c>
      <c r="BG162" s="112">
        <v>0</v>
      </c>
      <c r="BH162" s="112">
        <v>0</v>
      </c>
      <c r="BI162" s="112">
        <v>0</v>
      </c>
      <c r="BJ162" s="112">
        <v>0</v>
      </c>
      <c r="BK162" s="112">
        <v>0</v>
      </c>
      <c r="BL162" s="9">
        <v>1</v>
      </c>
      <c r="BM162" s="8">
        <v>0</v>
      </c>
      <c r="BN162" s="8">
        <v>0</v>
      </c>
      <c r="BO162" s="8">
        <v>0</v>
      </c>
      <c r="BP162" s="112">
        <v>0</v>
      </c>
      <c r="BQ162" s="112">
        <v>0</v>
      </c>
      <c r="BR162" s="112">
        <v>0</v>
      </c>
      <c r="BS162" s="112">
        <v>0</v>
      </c>
      <c r="BT162" s="8">
        <v>0</v>
      </c>
      <c r="BU162" s="9">
        <v>1</v>
      </c>
      <c r="BV162" s="112">
        <v>0</v>
      </c>
      <c r="BW162" s="112">
        <v>0</v>
      </c>
      <c r="BX162" s="8">
        <v>0</v>
      </c>
      <c r="BY162" s="112">
        <v>0</v>
      </c>
      <c r="BZ162" s="8">
        <v>0</v>
      </c>
      <c r="CA162" s="112">
        <v>0</v>
      </c>
      <c r="CB162" s="112">
        <v>0</v>
      </c>
      <c r="CC162" s="112">
        <v>0</v>
      </c>
      <c r="CD162" s="112">
        <v>0</v>
      </c>
      <c r="CE162" s="112">
        <v>0</v>
      </c>
      <c r="CF162" s="112">
        <v>0</v>
      </c>
      <c r="CG162" s="112">
        <v>0</v>
      </c>
      <c r="CH162" s="112">
        <v>0</v>
      </c>
      <c r="CI162" s="112">
        <v>0</v>
      </c>
      <c r="CJ162" s="112">
        <v>0</v>
      </c>
      <c r="CK162" s="112">
        <v>0</v>
      </c>
      <c r="CL162" s="112">
        <v>0</v>
      </c>
      <c r="CM162" s="112">
        <v>0</v>
      </c>
      <c r="CN162" s="112">
        <v>0</v>
      </c>
      <c r="CO162" s="112">
        <v>0</v>
      </c>
      <c r="CP162" s="112">
        <v>0</v>
      </c>
      <c r="CQ162" s="112">
        <v>0</v>
      </c>
      <c r="CR162" s="112">
        <v>0</v>
      </c>
      <c r="CS162" s="112">
        <v>0</v>
      </c>
      <c r="CT162" s="112">
        <v>0</v>
      </c>
      <c r="CU162" s="112">
        <v>0</v>
      </c>
      <c r="CV162" s="112">
        <v>0</v>
      </c>
      <c r="CW162" s="112">
        <v>0</v>
      </c>
      <c r="CX162" s="112">
        <v>0</v>
      </c>
      <c r="CY162" s="112">
        <v>0</v>
      </c>
      <c r="CZ162" s="8">
        <v>0</v>
      </c>
      <c r="DA162" s="8">
        <v>0</v>
      </c>
      <c r="DB162" s="112">
        <v>0</v>
      </c>
      <c r="DC162" s="9">
        <v>1</v>
      </c>
      <c r="DD162" s="112">
        <v>0</v>
      </c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62">
        <f t="shared" si="380"/>
        <v>6</v>
      </c>
      <c r="DR162" s="1"/>
      <c r="DS162" s="1"/>
      <c r="GE162" s="64"/>
    </row>
    <row r="163" spans="1:187" ht="14.4" thickTop="1" thickBot="1" x14ac:dyDescent="0.3">
      <c r="A163" s="115" t="s">
        <v>61</v>
      </c>
      <c r="B163" s="8">
        <v>0</v>
      </c>
      <c r="C163" s="8">
        <v>0</v>
      </c>
      <c r="D163" s="112">
        <v>0</v>
      </c>
      <c r="E163" s="8">
        <v>0</v>
      </c>
      <c r="F163" s="8">
        <v>0</v>
      </c>
      <c r="G163" s="112">
        <v>0</v>
      </c>
      <c r="H163" s="8">
        <v>0</v>
      </c>
      <c r="I163" s="9">
        <v>1</v>
      </c>
      <c r="J163" s="112">
        <v>0</v>
      </c>
      <c r="K163" s="112">
        <v>0</v>
      </c>
      <c r="L163" s="112">
        <v>0</v>
      </c>
      <c r="M163" s="8">
        <v>0</v>
      </c>
      <c r="N163" s="112">
        <v>0</v>
      </c>
      <c r="O163" s="8">
        <v>0</v>
      </c>
      <c r="P163" s="9">
        <v>1</v>
      </c>
      <c r="Q163" s="9">
        <v>1</v>
      </c>
      <c r="R163" s="8">
        <v>0</v>
      </c>
      <c r="S163" s="8">
        <v>0</v>
      </c>
      <c r="T163" s="9">
        <v>1</v>
      </c>
      <c r="U163" s="8">
        <v>0</v>
      </c>
      <c r="V163" s="9">
        <v>1</v>
      </c>
      <c r="W163" s="8">
        <v>0</v>
      </c>
      <c r="X163" s="112">
        <v>0</v>
      </c>
      <c r="Y163" s="112">
        <v>0</v>
      </c>
      <c r="Z163" s="9">
        <v>1</v>
      </c>
      <c r="AA163" s="8">
        <v>0</v>
      </c>
      <c r="AB163" s="8">
        <v>0</v>
      </c>
      <c r="AC163" s="112">
        <v>0</v>
      </c>
      <c r="AD163" s="8">
        <v>0</v>
      </c>
      <c r="AE163" s="112">
        <v>0</v>
      </c>
      <c r="AF163" s="112">
        <v>0</v>
      </c>
      <c r="AG163" s="112">
        <v>0</v>
      </c>
      <c r="AH163" s="112">
        <v>0</v>
      </c>
      <c r="AI163" s="112">
        <v>0</v>
      </c>
      <c r="AJ163" s="8">
        <v>0</v>
      </c>
      <c r="AK163" s="9">
        <v>1</v>
      </c>
      <c r="AL163" s="8">
        <v>0</v>
      </c>
      <c r="AM163" s="8">
        <v>0</v>
      </c>
      <c r="AN163" s="8">
        <v>0</v>
      </c>
      <c r="AO163" s="8">
        <v>0</v>
      </c>
      <c r="AP163" s="9">
        <v>1</v>
      </c>
      <c r="AQ163" s="112">
        <v>0</v>
      </c>
      <c r="AR163" s="112">
        <v>0</v>
      </c>
      <c r="AS163" s="112">
        <v>0</v>
      </c>
      <c r="AT163" s="112">
        <v>0</v>
      </c>
      <c r="AU163" s="8">
        <v>0</v>
      </c>
      <c r="AV163" s="8">
        <v>0</v>
      </c>
      <c r="AW163" s="8">
        <v>0</v>
      </c>
      <c r="AX163" s="8">
        <v>0</v>
      </c>
      <c r="AY163" s="9">
        <v>1</v>
      </c>
      <c r="AZ163" s="8">
        <v>0</v>
      </c>
      <c r="BA163" s="8">
        <v>0</v>
      </c>
      <c r="BB163" s="8">
        <v>0</v>
      </c>
      <c r="BC163" s="8">
        <v>0</v>
      </c>
      <c r="BD163" s="9">
        <v>1</v>
      </c>
      <c r="BE163" s="8">
        <v>0</v>
      </c>
      <c r="BF163" s="8">
        <v>0</v>
      </c>
      <c r="BG163" s="9">
        <v>1</v>
      </c>
      <c r="BH163" s="8">
        <v>0</v>
      </c>
      <c r="BI163" s="112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9">
        <v>1</v>
      </c>
      <c r="BP163" s="8">
        <v>0</v>
      </c>
      <c r="BQ163" s="8">
        <v>0</v>
      </c>
      <c r="BR163" s="9">
        <v>1</v>
      </c>
      <c r="BS163" s="112">
        <v>0</v>
      </c>
      <c r="BT163" s="8">
        <v>0</v>
      </c>
      <c r="BU163" s="9">
        <v>1</v>
      </c>
      <c r="BV163" s="112">
        <v>0</v>
      </c>
      <c r="BW163" s="112">
        <v>0</v>
      </c>
      <c r="BX163" s="8">
        <v>0</v>
      </c>
      <c r="BY163" s="112">
        <v>0</v>
      </c>
      <c r="BZ163" s="8">
        <v>0</v>
      </c>
      <c r="CA163" s="112">
        <v>0</v>
      </c>
      <c r="CB163" s="112">
        <v>0</v>
      </c>
      <c r="CC163" s="9">
        <v>1</v>
      </c>
      <c r="CD163" s="112">
        <v>0</v>
      </c>
      <c r="CE163" s="112">
        <v>0</v>
      </c>
      <c r="CF163" s="112">
        <v>0</v>
      </c>
      <c r="CG163" s="112">
        <v>0</v>
      </c>
      <c r="CH163" s="112">
        <v>0</v>
      </c>
      <c r="CI163" s="112">
        <v>0</v>
      </c>
      <c r="CJ163" s="112">
        <v>0</v>
      </c>
      <c r="CK163" s="8">
        <v>0</v>
      </c>
      <c r="CL163" s="8">
        <v>0</v>
      </c>
      <c r="CM163" s="112">
        <v>0</v>
      </c>
      <c r="CN163" s="8">
        <v>0</v>
      </c>
      <c r="CO163" s="8">
        <v>0</v>
      </c>
      <c r="CP163" s="8">
        <v>0</v>
      </c>
      <c r="CQ163" s="8">
        <v>0</v>
      </c>
      <c r="CR163" s="9">
        <v>1</v>
      </c>
      <c r="CS163" s="8">
        <v>0</v>
      </c>
      <c r="CT163" s="8">
        <v>0</v>
      </c>
      <c r="CU163" s="8">
        <v>0</v>
      </c>
      <c r="CV163" s="9">
        <v>1</v>
      </c>
      <c r="CW163" s="8">
        <v>0</v>
      </c>
      <c r="CX163" s="9">
        <v>1</v>
      </c>
      <c r="CY163" s="8">
        <v>0</v>
      </c>
      <c r="CZ163" s="8">
        <v>0</v>
      </c>
      <c r="DA163" s="8">
        <v>0</v>
      </c>
      <c r="DB163" s="112">
        <v>0</v>
      </c>
      <c r="DC163" s="8">
        <v>0</v>
      </c>
      <c r="DD163" s="112">
        <v>0</v>
      </c>
      <c r="DE163" s="9">
        <v>1</v>
      </c>
      <c r="DF163" s="8">
        <v>0</v>
      </c>
      <c r="DG163" s="9">
        <v>1</v>
      </c>
      <c r="DH163" s="8">
        <v>0</v>
      </c>
      <c r="DI163" s="8">
        <v>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62">
        <f t="shared" si="380"/>
        <v>20</v>
      </c>
      <c r="DR163" s="1"/>
      <c r="DS163" s="1"/>
      <c r="GE163" s="64"/>
    </row>
    <row r="164" spans="1:187" ht="14.4" thickTop="1" thickBot="1" x14ac:dyDescent="0.3">
      <c r="A164" s="115" t="s">
        <v>62</v>
      </c>
      <c r="B164" s="112">
        <v>0</v>
      </c>
      <c r="C164" s="112">
        <v>0</v>
      </c>
      <c r="D164" s="112">
        <v>0</v>
      </c>
      <c r="E164" s="112">
        <v>0</v>
      </c>
      <c r="F164" s="8">
        <v>0</v>
      </c>
      <c r="G164" s="112">
        <v>0</v>
      </c>
      <c r="H164" s="8">
        <v>0</v>
      </c>
      <c r="I164" s="112">
        <v>0</v>
      </c>
      <c r="J164" s="112">
        <v>0</v>
      </c>
      <c r="K164" s="112">
        <v>0</v>
      </c>
      <c r="L164" s="112">
        <v>0</v>
      </c>
      <c r="M164" s="8">
        <v>0</v>
      </c>
      <c r="N164" s="112">
        <v>0</v>
      </c>
      <c r="O164" s="112">
        <v>0</v>
      </c>
      <c r="P164" s="112">
        <v>0</v>
      </c>
      <c r="Q164" s="9">
        <v>1</v>
      </c>
      <c r="R164" s="112">
        <v>0</v>
      </c>
      <c r="S164" s="112">
        <v>0</v>
      </c>
      <c r="T164" s="112">
        <v>0</v>
      </c>
      <c r="U164" s="112">
        <v>0</v>
      </c>
      <c r="V164" s="112">
        <v>0</v>
      </c>
      <c r="W164" s="112">
        <v>0</v>
      </c>
      <c r="X164" s="112">
        <v>0</v>
      </c>
      <c r="Y164" s="112">
        <v>0</v>
      </c>
      <c r="Z164" s="9">
        <v>1</v>
      </c>
      <c r="AA164" s="8">
        <v>0</v>
      </c>
      <c r="AB164" s="8">
        <v>0</v>
      </c>
      <c r="AC164" s="112">
        <v>0</v>
      </c>
      <c r="AD164" s="8">
        <v>0</v>
      </c>
      <c r="AE164" s="112">
        <v>0</v>
      </c>
      <c r="AF164" s="112">
        <v>0</v>
      </c>
      <c r="AG164" s="112">
        <v>0</v>
      </c>
      <c r="AH164" s="112">
        <v>0</v>
      </c>
      <c r="AI164" s="112">
        <v>0</v>
      </c>
      <c r="AJ164" s="8">
        <v>0</v>
      </c>
      <c r="AK164" s="9">
        <v>1</v>
      </c>
      <c r="AL164" s="8">
        <v>0</v>
      </c>
      <c r="AM164" s="8">
        <v>0</v>
      </c>
      <c r="AN164" s="112">
        <v>0</v>
      </c>
      <c r="AO164" s="8">
        <v>0</v>
      </c>
      <c r="AP164" s="9">
        <v>1</v>
      </c>
      <c r="AQ164" s="112">
        <v>0</v>
      </c>
      <c r="AR164" s="112">
        <v>0</v>
      </c>
      <c r="AS164" s="112">
        <v>0</v>
      </c>
      <c r="AT164" s="112">
        <v>0</v>
      </c>
      <c r="AU164" s="8">
        <v>0</v>
      </c>
      <c r="AV164" s="112">
        <v>0</v>
      </c>
      <c r="AW164" s="8">
        <v>0</v>
      </c>
      <c r="AX164" s="8">
        <v>0</v>
      </c>
      <c r="AY164" s="112">
        <v>0</v>
      </c>
      <c r="AZ164" s="112">
        <v>0</v>
      </c>
      <c r="BA164" s="112">
        <v>0</v>
      </c>
      <c r="BB164" s="112">
        <v>0</v>
      </c>
      <c r="BC164" s="112">
        <v>0</v>
      </c>
      <c r="BD164" s="9">
        <v>1</v>
      </c>
      <c r="BE164" s="8">
        <v>0</v>
      </c>
      <c r="BF164" s="112">
        <v>0</v>
      </c>
      <c r="BG164" s="112">
        <v>0</v>
      </c>
      <c r="BH164" s="112">
        <v>0</v>
      </c>
      <c r="BI164" s="112">
        <v>0</v>
      </c>
      <c r="BJ164" s="112">
        <v>0</v>
      </c>
      <c r="BK164" s="112">
        <v>0</v>
      </c>
      <c r="BL164" s="112">
        <v>0</v>
      </c>
      <c r="BM164" s="112">
        <v>0</v>
      </c>
      <c r="BN164" s="112">
        <v>0</v>
      </c>
      <c r="BO164" s="112">
        <v>0</v>
      </c>
      <c r="BP164" s="112">
        <v>0</v>
      </c>
      <c r="BQ164" s="112">
        <v>0</v>
      </c>
      <c r="BR164" s="112">
        <v>0</v>
      </c>
      <c r="BS164" s="112">
        <v>0</v>
      </c>
      <c r="BT164" s="112">
        <v>0</v>
      </c>
      <c r="BU164" s="112">
        <v>0</v>
      </c>
      <c r="BV164" s="112">
        <v>0</v>
      </c>
      <c r="BW164" s="112">
        <v>0</v>
      </c>
      <c r="BX164" s="112">
        <v>0</v>
      </c>
      <c r="BY164" s="112">
        <v>0</v>
      </c>
      <c r="BZ164" s="8">
        <v>0</v>
      </c>
      <c r="CA164" s="112">
        <v>0</v>
      </c>
      <c r="CB164" s="112">
        <v>0</v>
      </c>
      <c r="CC164" s="112">
        <v>0</v>
      </c>
      <c r="CD164" s="112">
        <v>0</v>
      </c>
      <c r="CE164" s="112">
        <v>0</v>
      </c>
      <c r="CF164" s="112">
        <v>0</v>
      </c>
      <c r="CG164" s="112">
        <v>0</v>
      </c>
      <c r="CH164" s="112">
        <v>0</v>
      </c>
      <c r="CI164" s="112">
        <v>0</v>
      </c>
      <c r="CJ164" s="112">
        <v>0</v>
      </c>
      <c r="CK164" s="112">
        <v>0</v>
      </c>
      <c r="CL164" s="112">
        <v>0</v>
      </c>
      <c r="CM164" s="112">
        <v>0</v>
      </c>
      <c r="CN164" s="112">
        <v>0</v>
      </c>
      <c r="CO164" s="112">
        <v>0</v>
      </c>
      <c r="CP164" s="112">
        <v>0</v>
      </c>
      <c r="CQ164" s="112">
        <v>0</v>
      </c>
      <c r="CR164" s="112">
        <v>0</v>
      </c>
      <c r="CS164" s="112">
        <v>0</v>
      </c>
      <c r="CT164" s="112">
        <v>0</v>
      </c>
      <c r="CU164" s="112">
        <v>0</v>
      </c>
      <c r="CV164" s="9">
        <v>1</v>
      </c>
      <c r="CW164" s="112">
        <v>0</v>
      </c>
      <c r="CX164" s="112">
        <v>0</v>
      </c>
      <c r="CY164" s="8">
        <v>0</v>
      </c>
      <c r="CZ164" s="8">
        <v>0</v>
      </c>
      <c r="DA164" s="8">
        <v>0</v>
      </c>
      <c r="DB164" s="112">
        <v>0</v>
      </c>
      <c r="DC164" s="9">
        <v>1</v>
      </c>
      <c r="DD164" s="112">
        <v>0</v>
      </c>
      <c r="DE164" s="8">
        <v>0</v>
      </c>
      <c r="DF164" s="8">
        <v>0</v>
      </c>
      <c r="DG164" s="8">
        <v>0</v>
      </c>
      <c r="DH164" s="8">
        <v>0</v>
      </c>
      <c r="DI164" s="8">
        <v>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62">
        <f t="shared" si="380"/>
        <v>7</v>
      </c>
      <c r="DR164" s="1"/>
      <c r="DS164" s="1"/>
      <c r="GE164" s="64"/>
    </row>
    <row r="165" spans="1:187" ht="14.4" thickTop="1" thickBot="1" x14ac:dyDescent="0.3">
      <c r="A165" s="115" t="s">
        <v>63</v>
      </c>
      <c r="B165" s="8">
        <v>0</v>
      </c>
      <c r="C165" s="8">
        <v>0</v>
      </c>
      <c r="D165" s="112">
        <v>0</v>
      </c>
      <c r="E165" s="8">
        <v>0</v>
      </c>
      <c r="F165" s="8">
        <v>0</v>
      </c>
      <c r="G165" s="112">
        <v>0</v>
      </c>
      <c r="H165" s="8">
        <v>0</v>
      </c>
      <c r="I165" s="9">
        <v>1</v>
      </c>
      <c r="J165" s="112">
        <v>0</v>
      </c>
      <c r="K165" s="112">
        <v>0</v>
      </c>
      <c r="L165" s="112">
        <v>0</v>
      </c>
      <c r="M165" s="8">
        <v>0</v>
      </c>
      <c r="N165" s="112">
        <v>0</v>
      </c>
      <c r="O165" s="9">
        <v>1</v>
      </c>
      <c r="P165" s="8">
        <v>0</v>
      </c>
      <c r="Q165" s="9">
        <v>1</v>
      </c>
      <c r="R165" s="8">
        <v>0</v>
      </c>
      <c r="S165" s="8">
        <v>0</v>
      </c>
      <c r="T165" s="8">
        <v>0</v>
      </c>
      <c r="U165" s="8">
        <v>0</v>
      </c>
      <c r="V165" s="9">
        <v>1</v>
      </c>
      <c r="W165" s="8">
        <v>0</v>
      </c>
      <c r="X165" s="112">
        <v>0</v>
      </c>
      <c r="Y165" s="112">
        <v>0</v>
      </c>
      <c r="Z165" s="9">
        <v>1</v>
      </c>
      <c r="AA165" s="8">
        <v>0</v>
      </c>
      <c r="AB165" s="8">
        <v>0</v>
      </c>
      <c r="AC165" s="112">
        <v>0</v>
      </c>
      <c r="AD165" s="8">
        <v>0</v>
      </c>
      <c r="AE165" s="112">
        <v>0</v>
      </c>
      <c r="AF165" s="9">
        <v>1</v>
      </c>
      <c r="AG165" s="8">
        <v>0</v>
      </c>
      <c r="AH165" s="8">
        <v>0</v>
      </c>
      <c r="AI165" s="8">
        <v>0</v>
      </c>
      <c r="AJ165" s="8">
        <v>0</v>
      </c>
      <c r="AK165" s="9">
        <v>1</v>
      </c>
      <c r="AL165" s="8">
        <v>0</v>
      </c>
      <c r="AM165" s="8">
        <v>0</v>
      </c>
      <c r="AN165" s="112">
        <v>0</v>
      </c>
      <c r="AO165" s="8">
        <v>0</v>
      </c>
      <c r="AP165" s="9">
        <v>1</v>
      </c>
      <c r="AQ165" s="8">
        <v>0</v>
      </c>
      <c r="AR165" s="8">
        <v>0</v>
      </c>
      <c r="AS165" s="9">
        <v>1</v>
      </c>
      <c r="AT165" s="9">
        <v>1</v>
      </c>
      <c r="AU165" s="8">
        <v>0</v>
      </c>
      <c r="AV165" s="112">
        <v>0</v>
      </c>
      <c r="AW165" s="8">
        <v>0</v>
      </c>
      <c r="AX165" s="8">
        <v>0</v>
      </c>
      <c r="AY165" s="8">
        <v>0</v>
      </c>
      <c r="AZ165" s="9">
        <v>1</v>
      </c>
      <c r="BA165" s="8">
        <v>0</v>
      </c>
      <c r="BB165" s="8">
        <v>0</v>
      </c>
      <c r="BC165" s="8">
        <v>0</v>
      </c>
      <c r="BD165" s="9">
        <v>1</v>
      </c>
      <c r="BE165" s="8">
        <v>0</v>
      </c>
      <c r="BF165" s="112">
        <v>0</v>
      </c>
      <c r="BG165" s="112">
        <v>0</v>
      </c>
      <c r="BH165" s="112">
        <v>0</v>
      </c>
      <c r="BI165" s="112">
        <v>0</v>
      </c>
      <c r="BJ165" s="112">
        <v>0</v>
      </c>
      <c r="BK165" s="112">
        <v>0</v>
      </c>
      <c r="BL165" s="112">
        <v>0</v>
      </c>
      <c r="BM165" s="112">
        <v>0</v>
      </c>
      <c r="BN165" s="112">
        <v>0</v>
      </c>
      <c r="BO165" s="112">
        <v>0</v>
      </c>
      <c r="BP165" s="8">
        <v>0</v>
      </c>
      <c r="BQ165" s="8">
        <v>0</v>
      </c>
      <c r="BR165" s="9">
        <v>1</v>
      </c>
      <c r="BS165" s="112">
        <v>0</v>
      </c>
      <c r="BT165" s="9">
        <v>1</v>
      </c>
      <c r="BU165" s="9">
        <v>1</v>
      </c>
      <c r="BV165" s="112">
        <v>0</v>
      </c>
      <c r="BW165" s="112">
        <v>0</v>
      </c>
      <c r="BX165" s="8">
        <v>0</v>
      </c>
      <c r="BY165" s="8">
        <v>0</v>
      </c>
      <c r="BZ165" s="9">
        <v>1</v>
      </c>
      <c r="CA165" s="112">
        <v>0</v>
      </c>
      <c r="CB165" s="112">
        <v>0</v>
      </c>
      <c r="CC165" s="112">
        <v>0</v>
      </c>
      <c r="CD165" s="112">
        <v>0</v>
      </c>
      <c r="CE165" s="112">
        <v>0</v>
      </c>
      <c r="CF165" s="112">
        <v>0</v>
      </c>
      <c r="CG165" s="112">
        <v>0</v>
      </c>
      <c r="CH165" s="112">
        <v>0</v>
      </c>
      <c r="CI165" s="112">
        <v>0</v>
      </c>
      <c r="CJ165" s="112">
        <v>0</v>
      </c>
      <c r="CK165" s="9">
        <v>1</v>
      </c>
      <c r="CL165" s="9">
        <v>1</v>
      </c>
      <c r="CM165" s="112">
        <v>0</v>
      </c>
      <c r="CN165" s="112">
        <v>0</v>
      </c>
      <c r="CO165" s="8">
        <v>0</v>
      </c>
      <c r="CP165" s="8">
        <v>0</v>
      </c>
      <c r="CQ165" s="8">
        <v>0</v>
      </c>
      <c r="CR165" s="9">
        <v>1</v>
      </c>
      <c r="CS165" s="8">
        <v>0</v>
      </c>
      <c r="CT165" s="8">
        <v>0</v>
      </c>
      <c r="CU165" s="8">
        <v>0</v>
      </c>
      <c r="CV165" s="9">
        <v>1</v>
      </c>
      <c r="CW165" s="8">
        <v>0</v>
      </c>
      <c r="CX165" s="9">
        <v>1</v>
      </c>
      <c r="CY165" s="8">
        <v>0</v>
      </c>
      <c r="CZ165" s="8">
        <v>0</v>
      </c>
      <c r="DA165" s="8">
        <v>0</v>
      </c>
      <c r="DB165" s="112">
        <v>0</v>
      </c>
      <c r="DC165" s="8">
        <v>0</v>
      </c>
      <c r="DD165" s="112">
        <v>0</v>
      </c>
      <c r="DE165" s="9">
        <v>1</v>
      </c>
      <c r="DF165" s="8">
        <v>0</v>
      </c>
      <c r="DG165" s="9">
        <v>1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9">
        <v>1</v>
      </c>
      <c r="DN165" s="8">
        <v>0</v>
      </c>
      <c r="DO165" s="8">
        <v>0</v>
      </c>
      <c r="DP165" s="8">
        <v>0</v>
      </c>
      <c r="DQ165" s="62">
        <f t="shared" si="380"/>
        <v>24</v>
      </c>
      <c r="DR165" s="1"/>
      <c r="DS165" s="1"/>
      <c r="GE165" s="64"/>
    </row>
    <row r="166" spans="1:187" ht="14.4" thickTop="1" thickBot="1" x14ac:dyDescent="0.3">
      <c r="A166" s="104" t="s">
        <v>80</v>
      </c>
      <c r="B166" s="8">
        <v>0</v>
      </c>
      <c r="C166" s="8">
        <v>0</v>
      </c>
      <c r="D166" s="112">
        <v>0</v>
      </c>
      <c r="E166" s="8">
        <v>0</v>
      </c>
      <c r="F166" s="8">
        <v>0</v>
      </c>
      <c r="G166" s="112">
        <v>0</v>
      </c>
      <c r="H166" s="8">
        <v>0</v>
      </c>
      <c r="I166" s="9">
        <v>1</v>
      </c>
      <c r="J166" s="112">
        <v>0</v>
      </c>
      <c r="K166" s="112">
        <v>0</v>
      </c>
      <c r="L166" s="112">
        <v>0</v>
      </c>
      <c r="M166" s="8">
        <v>0</v>
      </c>
      <c r="N166" s="112">
        <v>0</v>
      </c>
      <c r="O166" s="9">
        <v>1</v>
      </c>
      <c r="P166" s="8">
        <v>0</v>
      </c>
      <c r="Q166" s="112">
        <v>0</v>
      </c>
      <c r="R166" s="9">
        <v>1</v>
      </c>
      <c r="S166" s="112">
        <v>0</v>
      </c>
      <c r="T166" s="112">
        <v>0</v>
      </c>
      <c r="U166" s="112">
        <v>0</v>
      </c>
      <c r="V166" s="9">
        <v>1</v>
      </c>
      <c r="W166" s="112">
        <v>0</v>
      </c>
      <c r="X166" s="112">
        <v>0</v>
      </c>
      <c r="Y166" s="112">
        <v>0</v>
      </c>
      <c r="Z166" s="9">
        <v>1</v>
      </c>
      <c r="AA166" s="9">
        <v>1</v>
      </c>
      <c r="AB166" s="8">
        <v>0</v>
      </c>
      <c r="AC166" s="112">
        <v>0</v>
      </c>
      <c r="AD166" s="8">
        <v>0</v>
      </c>
      <c r="AE166" s="112">
        <v>0</v>
      </c>
      <c r="AF166" s="112">
        <v>0</v>
      </c>
      <c r="AG166" s="112">
        <v>0</v>
      </c>
      <c r="AH166" s="112">
        <v>0</v>
      </c>
      <c r="AI166" s="112">
        <v>0</v>
      </c>
      <c r="AJ166" s="112">
        <v>0</v>
      </c>
      <c r="AK166" s="112">
        <v>0</v>
      </c>
      <c r="AL166" s="112">
        <v>0</v>
      </c>
      <c r="AM166" s="8">
        <v>0</v>
      </c>
      <c r="AN166" s="8">
        <v>0</v>
      </c>
      <c r="AO166" s="112">
        <v>0</v>
      </c>
      <c r="AP166" s="112">
        <v>0</v>
      </c>
      <c r="AQ166" s="9">
        <v>1</v>
      </c>
      <c r="AR166" s="8">
        <v>0</v>
      </c>
      <c r="AS166" s="8">
        <v>0</v>
      </c>
      <c r="AT166" s="8">
        <v>0</v>
      </c>
      <c r="AU166" s="112">
        <v>0</v>
      </c>
      <c r="AV166" s="8">
        <v>0</v>
      </c>
      <c r="AW166" s="112">
        <v>0</v>
      </c>
      <c r="AX166" s="112">
        <v>0</v>
      </c>
      <c r="AY166" s="9">
        <v>1</v>
      </c>
      <c r="AZ166" s="8">
        <v>0</v>
      </c>
      <c r="BA166" s="8">
        <v>0</v>
      </c>
      <c r="BB166" s="8">
        <v>0</v>
      </c>
      <c r="BC166" s="8">
        <v>0</v>
      </c>
      <c r="BD166" s="9">
        <v>1</v>
      </c>
      <c r="BE166" s="112">
        <v>0</v>
      </c>
      <c r="BF166" s="9">
        <v>1</v>
      </c>
      <c r="BG166" s="112">
        <v>0</v>
      </c>
      <c r="BH166" s="112">
        <v>0</v>
      </c>
      <c r="BI166" s="112">
        <v>0</v>
      </c>
      <c r="BJ166" s="112">
        <v>0</v>
      </c>
      <c r="BK166" s="112">
        <v>0</v>
      </c>
      <c r="BL166" s="112">
        <v>0</v>
      </c>
      <c r="BM166" s="112">
        <v>0</v>
      </c>
      <c r="BN166" s="112">
        <v>0</v>
      </c>
      <c r="BO166" s="112">
        <v>0</v>
      </c>
      <c r="BP166" s="112">
        <v>0</v>
      </c>
      <c r="BQ166" s="112">
        <v>0</v>
      </c>
      <c r="BR166" s="112">
        <v>0</v>
      </c>
      <c r="BS166" s="112">
        <v>0</v>
      </c>
      <c r="BT166" s="112">
        <v>0</v>
      </c>
      <c r="BU166" s="9">
        <v>1</v>
      </c>
      <c r="BV166" s="112">
        <v>0</v>
      </c>
      <c r="BW166" s="112">
        <v>0</v>
      </c>
      <c r="BX166" s="112">
        <v>0</v>
      </c>
      <c r="BY166" s="112">
        <v>0</v>
      </c>
      <c r="BZ166" s="8">
        <v>0</v>
      </c>
      <c r="CA166" s="9">
        <v>1</v>
      </c>
      <c r="CB166" s="8">
        <v>0</v>
      </c>
      <c r="CC166" s="8">
        <v>0</v>
      </c>
      <c r="CD166" s="8">
        <v>0</v>
      </c>
      <c r="CE166" s="112">
        <v>0</v>
      </c>
      <c r="CF166" s="112">
        <v>0</v>
      </c>
      <c r="CG166" s="112">
        <v>0</v>
      </c>
      <c r="CH166" s="112">
        <v>0</v>
      </c>
      <c r="CI166" s="112">
        <v>0</v>
      </c>
      <c r="CJ166" s="112">
        <v>0</v>
      </c>
      <c r="CK166" s="112">
        <v>0</v>
      </c>
      <c r="CL166" s="112">
        <v>0</v>
      </c>
      <c r="CM166" s="112">
        <v>0</v>
      </c>
      <c r="CN166" s="112">
        <v>0</v>
      </c>
      <c r="CO166" s="112">
        <v>0</v>
      </c>
      <c r="CP166" s="112">
        <v>0</v>
      </c>
      <c r="CQ166" s="112">
        <v>0</v>
      </c>
      <c r="CR166" s="9">
        <v>1</v>
      </c>
      <c r="CS166" s="112">
        <v>0</v>
      </c>
      <c r="CT166" s="9">
        <v>1</v>
      </c>
      <c r="CU166" s="112">
        <v>0</v>
      </c>
      <c r="CV166" s="112">
        <v>0</v>
      </c>
      <c r="CW166" s="112">
        <v>0</v>
      </c>
      <c r="CX166" s="9">
        <v>1</v>
      </c>
      <c r="CY166" s="112">
        <v>0</v>
      </c>
      <c r="CZ166" s="112">
        <v>0</v>
      </c>
      <c r="DA166" s="112">
        <v>0</v>
      </c>
      <c r="DB166" s="112">
        <v>0</v>
      </c>
      <c r="DC166" s="112">
        <v>0</v>
      </c>
      <c r="DD166" s="112">
        <v>0</v>
      </c>
      <c r="DE166" s="112">
        <v>0</v>
      </c>
      <c r="DF166" s="8">
        <v>0</v>
      </c>
      <c r="DG166" s="8">
        <v>0</v>
      </c>
      <c r="DH166" s="8">
        <v>0</v>
      </c>
      <c r="DI166" s="8">
        <v>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62">
        <f t="shared" si="380"/>
        <v>15</v>
      </c>
      <c r="DR166" s="1"/>
      <c r="DS166" s="1"/>
      <c r="GE166" s="64"/>
    </row>
    <row r="167" spans="1:187" ht="14.4" thickTop="1" thickBot="1" x14ac:dyDescent="0.3">
      <c r="A167" s="104" t="s">
        <v>73</v>
      </c>
      <c r="B167" s="112">
        <v>0</v>
      </c>
      <c r="C167" s="8">
        <v>0</v>
      </c>
      <c r="D167" s="8">
        <v>0</v>
      </c>
      <c r="E167" s="112">
        <v>0</v>
      </c>
      <c r="F167" s="8">
        <v>0</v>
      </c>
      <c r="G167" s="9">
        <v>1</v>
      </c>
      <c r="H167" s="8">
        <v>0</v>
      </c>
      <c r="I167" s="112">
        <v>0</v>
      </c>
      <c r="J167" s="9">
        <v>1</v>
      </c>
      <c r="K167" s="112">
        <v>0</v>
      </c>
      <c r="L167" s="112">
        <v>0</v>
      </c>
      <c r="M167" s="8">
        <v>0</v>
      </c>
      <c r="N167" s="8">
        <v>0</v>
      </c>
      <c r="O167" s="9">
        <v>1</v>
      </c>
      <c r="P167" s="8">
        <v>0</v>
      </c>
      <c r="Q167" s="112">
        <v>0</v>
      </c>
      <c r="R167" s="8">
        <v>0</v>
      </c>
      <c r="S167" s="8">
        <v>0</v>
      </c>
      <c r="T167" s="8">
        <v>0</v>
      </c>
      <c r="U167" s="9">
        <v>1</v>
      </c>
      <c r="V167" s="9">
        <v>1</v>
      </c>
      <c r="W167" s="8">
        <v>0</v>
      </c>
      <c r="X167" s="112">
        <v>0</v>
      </c>
      <c r="Y167" s="112">
        <v>0</v>
      </c>
      <c r="Z167" s="9">
        <v>1</v>
      </c>
      <c r="AA167" s="9">
        <v>1</v>
      </c>
      <c r="AB167" s="8">
        <v>0</v>
      </c>
      <c r="AC167" s="112">
        <v>0</v>
      </c>
      <c r="AD167" s="8">
        <v>0</v>
      </c>
      <c r="AE167" s="112">
        <v>0</v>
      </c>
      <c r="AF167" s="112">
        <v>0</v>
      </c>
      <c r="AG167" s="112">
        <v>0</v>
      </c>
      <c r="AH167" s="112">
        <v>0</v>
      </c>
      <c r="AI167" s="112">
        <v>0</v>
      </c>
      <c r="AJ167" s="112">
        <v>0</v>
      </c>
      <c r="AK167" s="112">
        <v>0</v>
      </c>
      <c r="AL167" s="112">
        <v>0</v>
      </c>
      <c r="AM167" s="8">
        <v>0</v>
      </c>
      <c r="AN167" s="8">
        <v>0</v>
      </c>
      <c r="AO167" s="112">
        <v>0</v>
      </c>
      <c r="AP167" s="112">
        <v>0</v>
      </c>
      <c r="AQ167" s="8">
        <v>0</v>
      </c>
      <c r="AR167" s="8">
        <v>0</v>
      </c>
      <c r="AS167" s="9">
        <v>1</v>
      </c>
      <c r="AT167" s="8">
        <v>0</v>
      </c>
      <c r="AU167" s="112">
        <v>0</v>
      </c>
      <c r="AV167" s="8">
        <v>0</v>
      </c>
      <c r="AW167" s="112">
        <v>0</v>
      </c>
      <c r="AX167" s="112">
        <v>0</v>
      </c>
      <c r="AY167" s="8">
        <v>0</v>
      </c>
      <c r="AZ167" s="9">
        <v>1</v>
      </c>
      <c r="BA167" s="8">
        <v>0</v>
      </c>
      <c r="BB167" s="8">
        <v>0</v>
      </c>
      <c r="BC167" s="8">
        <v>0</v>
      </c>
      <c r="BD167" s="9">
        <v>1</v>
      </c>
      <c r="BE167" s="112">
        <v>0</v>
      </c>
      <c r="BF167" s="112">
        <v>0</v>
      </c>
      <c r="BG167" s="112">
        <v>0</v>
      </c>
      <c r="BH167" s="9">
        <v>1</v>
      </c>
      <c r="BI167" s="112">
        <v>0</v>
      </c>
      <c r="BJ167" s="112">
        <v>0</v>
      </c>
      <c r="BK167" s="112">
        <v>0</v>
      </c>
      <c r="BL167" s="9">
        <v>1</v>
      </c>
      <c r="BM167" s="112">
        <v>0</v>
      </c>
      <c r="BN167" s="112">
        <v>0</v>
      </c>
      <c r="BO167" s="112">
        <v>0</v>
      </c>
      <c r="BP167" s="8">
        <v>0</v>
      </c>
      <c r="BQ167" s="8">
        <v>0</v>
      </c>
      <c r="BR167" s="9">
        <v>1</v>
      </c>
      <c r="BS167" s="112">
        <v>0</v>
      </c>
      <c r="BT167" s="9">
        <v>1</v>
      </c>
      <c r="BU167" s="112">
        <v>0</v>
      </c>
      <c r="BV167" s="112">
        <v>0</v>
      </c>
      <c r="BW167" s="112">
        <v>0</v>
      </c>
      <c r="BX167" s="112">
        <v>0</v>
      </c>
      <c r="BY167" s="112">
        <v>0</v>
      </c>
      <c r="BZ167" s="8">
        <v>0</v>
      </c>
      <c r="CA167" s="8">
        <v>0</v>
      </c>
      <c r="CB167" s="8">
        <v>0</v>
      </c>
      <c r="CC167" s="9">
        <v>1</v>
      </c>
      <c r="CD167" s="8">
        <v>0</v>
      </c>
      <c r="CE167" s="9">
        <v>1</v>
      </c>
      <c r="CF167" s="8">
        <v>0</v>
      </c>
      <c r="CG167" s="112">
        <v>0</v>
      </c>
      <c r="CH167" s="8">
        <v>0</v>
      </c>
      <c r="CI167" s="112">
        <v>0</v>
      </c>
      <c r="CJ167" s="112">
        <v>0</v>
      </c>
      <c r="CK167" s="9">
        <v>1</v>
      </c>
      <c r="CL167" s="112">
        <v>0</v>
      </c>
      <c r="CM167" s="112">
        <v>0</v>
      </c>
      <c r="CN167" s="112">
        <v>0</v>
      </c>
      <c r="CO167" s="8">
        <v>0</v>
      </c>
      <c r="CP167" s="8">
        <v>0</v>
      </c>
      <c r="CQ167" s="9">
        <v>1</v>
      </c>
      <c r="CR167" s="9">
        <v>1</v>
      </c>
      <c r="CS167" s="8">
        <v>0</v>
      </c>
      <c r="CT167" s="9">
        <v>1</v>
      </c>
      <c r="CU167" s="112">
        <v>0</v>
      </c>
      <c r="CV167" s="112">
        <v>0</v>
      </c>
      <c r="CW167" s="112">
        <v>0</v>
      </c>
      <c r="CX167" s="112">
        <v>0</v>
      </c>
      <c r="CY167" s="112">
        <v>0</v>
      </c>
      <c r="CZ167" s="112">
        <v>0</v>
      </c>
      <c r="DA167" s="112">
        <v>0</v>
      </c>
      <c r="DB167" s="112">
        <v>0</v>
      </c>
      <c r="DC167" s="9">
        <v>1</v>
      </c>
      <c r="DD167" s="112">
        <v>0</v>
      </c>
      <c r="DE167" s="112">
        <v>0</v>
      </c>
      <c r="DF167" s="8">
        <v>0</v>
      </c>
      <c r="DG167" s="8">
        <v>0</v>
      </c>
      <c r="DH167" s="8">
        <v>0</v>
      </c>
      <c r="DI167" s="9">
        <v>1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62">
        <f t="shared" si="380"/>
        <v>22</v>
      </c>
      <c r="DR167" s="1"/>
      <c r="DS167" s="1"/>
      <c r="GE167" s="64"/>
    </row>
    <row r="168" spans="1:187" ht="15" customHeight="1" thickTop="1" thickBot="1" x14ac:dyDescent="0.3">
      <c r="A168" s="104" t="s">
        <v>84</v>
      </c>
      <c r="B168" s="112">
        <v>0</v>
      </c>
      <c r="C168" s="8">
        <v>0</v>
      </c>
      <c r="D168" s="112">
        <v>0</v>
      </c>
      <c r="E168" s="112">
        <v>0</v>
      </c>
      <c r="F168" s="8">
        <v>0</v>
      </c>
      <c r="G168" s="112">
        <v>0</v>
      </c>
      <c r="H168" s="8">
        <v>0</v>
      </c>
      <c r="I168" s="112">
        <v>0</v>
      </c>
      <c r="J168" s="8">
        <v>0</v>
      </c>
      <c r="K168" s="9">
        <v>1</v>
      </c>
      <c r="L168" s="8">
        <v>0</v>
      </c>
      <c r="M168" s="8">
        <v>0</v>
      </c>
      <c r="N168" s="8">
        <v>0</v>
      </c>
      <c r="O168" s="112">
        <v>0</v>
      </c>
      <c r="P168" s="112">
        <v>0</v>
      </c>
      <c r="Q168" s="9">
        <v>1</v>
      </c>
      <c r="R168" s="112">
        <v>0</v>
      </c>
      <c r="S168" s="112">
        <v>0</v>
      </c>
      <c r="T168" s="112">
        <v>0</v>
      </c>
      <c r="U168" s="112">
        <v>0</v>
      </c>
      <c r="V168" s="9">
        <v>1</v>
      </c>
      <c r="W168" s="112">
        <v>0</v>
      </c>
      <c r="X168" s="112">
        <v>0</v>
      </c>
      <c r="Y168" s="112">
        <v>0</v>
      </c>
      <c r="Z168" s="9">
        <v>1</v>
      </c>
      <c r="AA168" s="8">
        <v>0</v>
      </c>
      <c r="AB168" s="8">
        <v>0</v>
      </c>
      <c r="AC168" s="112">
        <v>0</v>
      </c>
      <c r="AD168" s="8">
        <v>0</v>
      </c>
      <c r="AE168" s="112">
        <v>0</v>
      </c>
      <c r="AF168" s="112">
        <v>0</v>
      </c>
      <c r="AG168" s="112">
        <v>0</v>
      </c>
      <c r="AH168" s="112">
        <v>0</v>
      </c>
      <c r="AI168" s="112">
        <v>0</v>
      </c>
      <c r="AJ168" s="112">
        <v>0</v>
      </c>
      <c r="AK168" s="112">
        <v>0</v>
      </c>
      <c r="AL168" s="112">
        <v>0</v>
      </c>
      <c r="AM168" s="8">
        <v>0</v>
      </c>
      <c r="AN168" s="8">
        <v>0</v>
      </c>
      <c r="AO168" s="112">
        <v>0</v>
      </c>
      <c r="AP168" s="112">
        <v>0</v>
      </c>
      <c r="AQ168" s="8">
        <v>0</v>
      </c>
      <c r="AR168" s="9">
        <v>1</v>
      </c>
      <c r="AS168" s="8">
        <v>0</v>
      </c>
      <c r="AT168" s="8">
        <v>0</v>
      </c>
      <c r="AU168" s="112">
        <v>0</v>
      </c>
      <c r="AV168" s="8">
        <v>0</v>
      </c>
      <c r="AW168" s="112">
        <v>0</v>
      </c>
      <c r="AX168" s="112">
        <v>0</v>
      </c>
      <c r="AY168" s="9">
        <v>1</v>
      </c>
      <c r="AZ168" s="8">
        <v>0</v>
      </c>
      <c r="BA168" s="8">
        <v>0</v>
      </c>
      <c r="BB168" s="8">
        <v>0</v>
      </c>
      <c r="BC168" s="8">
        <v>0</v>
      </c>
      <c r="BD168" s="112">
        <v>0</v>
      </c>
      <c r="BE168" s="112">
        <v>0</v>
      </c>
      <c r="BF168" s="112">
        <v>0</v>
      </c>
      <c r="BG168" s="112">
        <v>0</v>
      </c>
      <c r="BH168" s="112">
        <v>0</v>
      </c>
      <c r="BI168" s="112">
        <v>0</v>
      </c>
      <c r="BJ168" s="112">
        <v>0</v>
      </c>
      <c r="BK168" s="112">
        <v>0</v>
      </c>
      <c r="BL168" s="112">
        <v>0</v>
      </c>
      <c r="BM168" s="112">
        <v>0</v>
      </c>
      <c r="BN168" s="112">
        <v>0</v>
      </c>
      <c r="BO168" s="112">
        <v>0</v>
      </c>
      <c r="BP168" s="8">
        <v>0</v>
      </c>
      <c r="BQ168" s="8">
        <v>0</v>
      </c>
      <c r="BR168" s="9">
        <v>1</v>
      </c>
      <c r="BS168" s="112">
        <v>0</v>
      </c>
      <c r="BT168" s="9">
        <v>1</v>
      </c>
      <c r="BU168" s="112">
        <v>0</v>
      </c>
      <c r="BV168" s="112">
        <v>0</v>
      </c>
      <c r="BW168" s="112">
        <v>0</v>
      </c>
      <c r="BX168" s="112">
        <v>0</v>
      </c>
      <c r="BY168" s="112">
        <v>0</v>
      </c>
      <c r="BZ168" s="8">
        <v>0</v>
      </c>
      <c r="CA168" s="112">
        <v>0</v>
      </c>
      <c r="CB168" s="112">
        <v>0</v>
      </c>
      <c r="CC168" s="112">
        <v>0</v>
      </c>
      <c r="CD168" s="112">
        <v>0</v>
      </c>
      <c r="CE168" s="112">
        <v>0</v>
      </c>
      <c r="CF168" s="112">
        <v>0</v>
      </c>
      <c r="CG168" s="112">
        <v>0</v>
      </c>
      <c r="CH168" s="112">
        <v>0</v>
      </c>
      <c r="CI168" s="112">
        <v>0</v>
      </c>
      <c r="CJ168" s="112">
        <v>0</v>
      </c>
      <c r="CK168" s="112">
        <v>0</v>
      </c>
      <c r="CL168" s="112">
        <v>0</v>
      </c>
      <c r="CM168" s="112">
        <v>0</v>
      </c>
      <c r="CN168" s="112">
        <v>0</v>
      </c>
      <c r="CO168" s="9">
        <v>1</v>
      </c>
      <c r="CP168" s="112">
        <v>0</v>
      </c>
      <c r="CQ168" s="112">
        <v>0</v>
      </c>
      <c r="CR168" s="112">
        <v>0</v>
      </c>
      <c r="CS168" s="112">
        <v>0</v>
      </c>
      <c r="CT168" s="112">
        <v>0</v>
      </c>
      <c r="CU168" s="112">
        <v>0</v>
      </c>
      <c r="CV168" s="112">
        <v>0</v>
      </c>
      <c r="CW168" s="112">
        <v>0</v>
      </c>
      <c r="CX168" s="112">
        <v>0</v>
      </c>
      <c r="CY168" s="112">
        <v>0</v>
      </c>
      <c r="CZ168" s="112">
        <v>0</v>
      </c>
      <c r="DA168" s="112">
        <v>0</v>
      </c>
      <c r="DB168" s="112">
        <v>0</v>
      </c>
      <c r="DC168" s="112">
        <v>0</v>
      </c>
      <c r="DD168" s="112">
        <v>0</v>
      </c>
      <c r="DE168" s="112">
        <v>0</v>
      </c>
      <c r="DF168" s="8">
        <v>0</v>
      </c>
      <c r="DG168" s="8">
        <v>0</v>
      </c>
      <c r="DH168" s="8">
        <v>0</v>
      </c>
      <c r="DI168" s="8">
        <v>0</v>
      </c>
      <c r="DJ168" s="9">
        <v>1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62">
        <f t="shared" si="380"/>
        <v>10</v>
      </c>
      <c r="DR168" s="1"/>
      <c r="DS168" s="1"/>
      <c r="GE168" s="64"/>
    </row>
    <row r="169" spans="1:187" ht="14.4" thickTop="1" thickBot="1" x14ac:dyDescent="0.3">
      <c r="A169" s="104" t="s">
        <v>95</v>
      </c>
      <c r="B169" s="8">
        <v>0</v>
      </c>
      <c r="C169" s="8">
        <v>0</v>
      </c>
      <c r="D169" s="112">
        <v>0</v>
      </c>
      <c r="E169" s="8">
        <v>0</v>
      </c>
      <c r="F169" s="8">
        <v>0</v>
      </c>
      <c r="G169" s="112">
        <v>0</v>
      </c>
      <c r="H169" s="8">
        <v>0</v>
      </c>
      <c r="I169" s="9">
        <v>1</v>
      </c>
      <c r="J169" s="112">
        <v>0</v>
      </c>
      <c r="K169" s="112">
        <v>0</v>
      </c>
      <c r="L169" s="112">
        <v>0</v>
      </c>
      <c r="M169" s="8">
        <v>0</v>
      </c>
      <c r="N169" s="112">
        <v>0</v>
      </c>
      <c r="O169" s="9">
        <v>1</v>
      </c>
      <c r="P169" s="8">
        <v>0</v>
      </c>
      <c r="Q169" s="112">
        <v>0</v>
      </c>
      <c r="R169" s="8">
        <v>0</v>
      </c>
      <c r="S169" s="112">
        <v>0</v>
      </c>
      <c r="T169" s="112">
        <v>0</v>
      </c>
      <c r="U169" s="112">
        <v>0</v>
      </c>
      <c r="V169" s="112">
        <v>0</v>
      </c>
      <c r="W169" s="112">
        <v>0</v>
      </c>
      <c r="X169" s="112">
        <v>0</v>
      </c>
      <c r="Y169" s="112">
        <v>0</v>
      </c>
      <c r="Z169" s="9">
        <v>1</v>
      </c>
      <c r="AA169" s="9">
        <v>1</v>
      </c>
      <c r="AB169" s="8">
        <v>0</v>
      </c>
      <c r="AC169" s="112">
        <v>0</v>
      </c>
      <c r="AD169" s="8">
        <v>0</v>
      </c>
      <c r="AE169" s="112">
        <v>0</v>
      </c>
      <c r="AF169" s="112">
        <v>0</v>
      </c>
      <c r="AG169" s="112">
        <v>0</v>
      </c>
      <c r="AH169" s="112">
        <v>0</v>
      </c>
      <c r="AI169" s="112">
        <v>0</v>
      </c>
      <c r="AJ169" s="112">
        <v>0</v>
      </c>
      <c r="AK169" s="112">
        <v>0</v>
      </c>
      <c r="AL169" s="112">
        <v>0</v>
      </c>
      <c r="AM169" s="8">
        <v>0</v>
      </c>
      <c r="AN169" s="8">
        <v>0</v>
      </c>
      <c r="AO169" s="112">
        <v>0</v>
      </c>
      <c r="AP169" s="112">
        <v>0</v>
      </c>
      <c r="AQ169" s="112">
        <v>0</v>
      </c>
      <c r="AR169" s="112">
        <v>0</v>
      </c>
      <c r="AS169" s="112">
        <v>0</v>
      </c>
      <c r="AT169" s="112">
        <v>0</v>
      </c>
      <c r="AU169" s="112">
        <v>0</v>
      </c>
      <c r="AV169" s="8">
        <v>0</v>
      </c>
      <c r="AW169" s="112">
        <v>0</v>
      </c>
      <c r="AX169" s="112">
        <v>0</v>
      </c>
      <c r="AY169" s="112">
        <v>0</v>
      </c>
      <c r="AZ169" s="112">
        <v>0</v>
      </c>
      <c r="BA169" s="112">
        <v>0</v>
      </c>
      <c r="BB169" s="112">
        <v>0</v>
      </c>
      <c r="BC169" s="112">
        <v>0</v>
      </c>
      <c r="BD169" s="9">
        <v>1</v>
      </c>
      <c r="BE169" s="112">
        <v>0</v>
      </c>
      <c r="BF169" s="112">
        <v>0</v>
      </c>
      <c r="BG169" s="112">
        <v>0</v>
      </c>
      <c r="BH169" s="112">
        <v>0</v>
      </c>
      <c r="BI169" s="112">
        <v>0</v>
      </c>
      <c r="BJ169" s="112">
        <v>0</v>
      </c>
      <c r="BK169" s="112">
        <v>0</v>
      </c>
      <c r="BL169" s="112">
        <v>0</v>
      </c>
      <c r="BM169" s="112">
        <v>0</v>
      </c>
      <c r="BN169" s="112">
        <v>0</v>
      </c>
      <c r="BO169" s="112">
        <v>0</v>
      </c>
      <c r="BP169" s="112">
        <v>0</v>
      </c>
      <c r="BQ169" s="112">
        <v>0</v>
      </c>
      <c r="BR169" s="112">
        <v>0</v>
      </c>
      <c r="BS169" s="112">
        <v>0</v>
      </c>
      <c r="BT169" s="9">
        <v>1</v>
      </c>
      <c r="BU169" s="112">
        <v>0</v>
      </c>
      <c r="BV169" s="112">
        <v>0</v>
      </c>
      <c r="BW169" s="112">
        <v>0</v>
      </c>
      <c r="BX169" s="112">
        <v>0</v>
      </c>
      <c r="BY169" s="112">
        <v>0</v>
      </c>
      <c r="BZ169" s="8">
        <v>0</v>
      </c>
      <c r="CA169" s="112">
        <v>0</v>
      </c>
      <c r="CB169" s="112">
        <v>0</v>
      </c>
      <c r="CC169" s="112">
        <v>0</v>
      </c>
      <c r="CD169" s="112">
        <v>0</v>
      </c>
      <c r="CE169" s="112">
        <v>0</v>
      </c>
      <c r="CF169" s="112">
        <v>0</v>
      </c>
      <c r="CG169" s="112">
        <v>0</v>
      </c>
      <c r="CH169" s="112">
        <v>0</v>
      </c>
      <c r="CI169" s="112">
        <v>0</v>
      </c>
      <c r="CJ169" s="112">
        <v>0</v>
      </c>
      <c r="CK169" s="9">
        <v>1</v>
      </c>
      <c r="CL169" s="8">
        <v>0</v>
      </c>
      <c r="CM169" s="112">
        <v>0</v>
      </c>
      <c r="CN169" s="112">
        <v>0</v>
      </c>
      <c r="CO169" s="112">
        <v>0</v>
      </c>
      <c r="CP169" s="112">
        <v>0</v>
      </c>
      <c r="CQ169" s="112">
        <v>0</v>
      </c>
      <c r="CR169" s="112">
        <v>0</v>
      </c>
      <c r="CS169" s="112">
        <v>0</v>
      </c>
      <c r="CT169" s="112">
        <v>0</v>
      </c>
      <c r="CU169" s="112">
        <v>0</v>
      </c>
      <c r="CV169" s="112">
        <v>0</v>
      </c>
      <c r="CW169" s="112">
        <v>0</v>
      </c>
      <c r="CX169" s="112">
        <v>0</v>
      </c>
      <c r="CY169" s="112">
        <v>0</v>
      </c>
      <c r="CZ169" s="112">
        <v>0</v>
      </c>
      <c r="DA169" s="112">
        <v>0</v>
      </c>
      <c r="DB169" s="112">
        <v>0</v>
      </c>
      <c r="DC169" s="112">
        <v>0</v>
      </c>
      <c r="DD169" s="112">
        <v>0</v>
      </c>
      <c r="DE169" s="112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62">
        <f t="shared" si="380"/>
        <v>7</v>
      </c>
      <c r="DR169" s="1"/>
      <c r="DS169" s="1"/>
      <c r="GE169" s="64"/>
    </row>
    <row r="170" spans="1:187" ht="14.4" thickTop="1" thickBot="1" x14ac:dyDescent="0.3">
      <c r="A170" s="104" t="s">
        <v>96</v>
      </c>
      <c r="B170" s="112">
        <v>0</v>
      </c>
      <c r="C170" s="8">
        <v>0</v>
      </c>
      <c r="D170" s="112">
        <v>0</v>
      </c>
      <c r="E170" s="112">
        <v>0</v>
      </c>
      <c r="F170" s="8">
        <v>0</v>
      </c>
      <c r="G170" s="112">
        <v>0</v>
      </c>
      <c r="H170" s="8">
        <v>0</v>
      </c>
      <c r="I170" s="112">
        <v>0</v>
      </c>
      <c r="J170" s="112">
        <v>0</v>
      </c>
      <c r="K170" s="112">
        <v>0</v>
      </c>
      <c r="L170" s="112">
        <v>0</v>
      </c>
      <c r="M170" s="8">
        <v>0</v>
      </c>
      <c r="N170" s="112">
        <v>0</v>
      </c>
      <c r="O170" s="8">
        <v>0</v>
      </c>
      <c r="P170" s="9">
        <v>1</v>
      </c>
      <c r="Q170" s="112">
        <v>0</v>
      </c>
      <c r="R170" s="8">
        <v>0</v>
      </c>
      <c r="S170" s="112">
        <v>0</v>
      </c>
      <c r="T170" s="112">
        <v>0</v>
      </c>
      <c r="U170" s="112">
        <v>0</v>
      </c>
      <c r="V170" s="112">
        <v>0</v>
      </c>
      <c r="W170" s="112">
        <v>0</v>
      </c>
      <c r="X170" s="112">
        <v>0</v>
      </c>
      <c r="Y170" s="112">
        <v>0</v>
      </c>
      <c r="Z170" s="9">
        <v>1</v>
      </c>
      <c r="AA170" s="8">
        <v>0</v>
      </c>
      <c r="AB170" s="8">
        <v>0</v>
      </c>
      <c r="AC170" s="112">
        <v>0</v>
      </c>
      <c r="AD170" s="8">
        <v>0</v>
      </c>
      <c r="AE170" s="112">
        <v>0</v>
      </c>
      <c r="AF170" s="112">
        <v>0</v>
      </c>
      <c r="AG170" s="112">
        <v>0</v>
      </c>
      <c r="AH170" s="112">
        <v>0</v>
      </c>
      <c r="AI170" s="112">
        <v>0</v>
      </c>
      <c r="AJ170" s="112">
        <v>0</v>
      </c>
      <c r="AK170" s="112">
        <v>0</v>
      </c>
      <c r="AL170" s="112">
        <v>0</v>
      </c>
      <c r="AM170" s="8">
        <v>0</v>
      </c>
      <c r="AN170" s="8">
        <v>0</v>
      </c>
      <c r="AO170" s="112">
        <v>0</v>
      </c>
      <c r="AP170" s="112">
        <v>0</v>
      </c>
      <c r="AQ170" s="112">
        <v>0</v>
      </c>
      <c r="AR170" s="112">
        <v>0</v>
      </c>
      <c r="AS170" s="112">
        <v>0</v>
      </c>
      <c r="AT170" s="112">
        <v>0</v>
      </c>
      <c r="AU170" s="112">
        <v>0</v>
      </c>
      <c r="AV170" s="8">
        <v>0</v>
      </c>
      <c r="AW170" s="8">
        <v>0</v>
      </c>
      <c r="AX170" s="8">
        <v>0</v>
      </c>
      <c r="AY170" s="8">
        <v>0</v>
      </c>
      <c r="AZ170" s="9">
        <v>1</v>
      </c>
      <c r="BA170" s="8">
        <v>0</v>
      </c>
      <c r="BB170" s="8">
        <v>0</v>
      </c>
      <c r="BC170" s="8">
        <v>0</v>
      </c>
      <c r="BD170" s="112">
        <v>0</v>
      </c>
      <c r="BE170" s="112">
        <v>0</v>
      </c>
      <c r="BF170" s="112">
        <v>0</v>
      </c>
      <c r="BG170" s="112">
        <v>0</v>
      </c>
      <c r="BH170" s="112">
        <v>0</v>
      </c>
      <c r="BI170" s="112">
        <v>0</v>
      </c>
      <c r="BJ170" s="112">
        <v>0</v>
      </c>
      <c r="BK170" s="112">
        <v>0</v>
      </c>
      <c r="BL170" s="112">
        <v>0</v>
      </c>
      <c r="BM170" s="112">
        <v>0</v>
      </c>
      <c r="BN170" s="112">
        <v>0</v>
      </c>
      <c r="BO170" s="112">
        <v>0</v>
      </c>
      <c r="BP170" s="8">
        <v>0</v>
      </c>
      <c r="BQ170" s="8">
        <v>0</v>
      </c>
      <c r="BR170" s="9">
        <v>1</v>
      </c>
      <c r="BS170" s="112">
        <v>0</v>
      </c>
      <c r="BT170" s="112">
        <v>0</v>
      </c>
      <c r="BU170" s="112">
        <v>0</v>
      </c>
      <c r="BV170" s="112">
        <v>0</v>
      </c>
      <c r="BW170" s="112">
        <v>0</v>
      </c>
      <c r="BX170" s="112">
        <v>0</v>
      </c>
      <c r="BY170" s="112">
        <v>0</v>
      </c>
      <c r="BZ170" s="8">
        <v>0</v>
      </c>
      <c r="CA170" s="112">
        <v>0</v>
      </c>
      <c r="CB170" s="112">
        <v>0</v>
      </c>
      <c r="CC170" s="112">
        <v>0</v>
      </c>
      <c r="CD170" s="112">
        <v>0</v>
      </c>
      <c r="CE170" s="112">
        <v>0</v>
      </c>
      <c r="CF170" s="112">
        <v>0</v>
      </c>
      <c r="CG170" s="112">
        <v>0</v>
      </c>
      <c r="CH170" s="112">
        <v>0</v>
      </c>
      <c r="CI170" s="112">
        <v>0</v>
      </c>
      <c r="CJ170" s="112">
        <v>0</v>
      </c>
      <c r="CK170" s="112">
        <v>0</v>
      </c>
      <c r="CL170" s="112">
        <v>0</v>
      </c>
      <c r="CM170" s="112">
        <v>0</v>
      </c>
      <c r="CN170" s="112">
        <v>0</v>
      </c>
      <c r="CO170" s="9">
        <v>1</v>
      </c>
      <c r="CP170" s="112">
        <v>0</v>
      </c>
      <c r="CQ170" s="112">
        <v>0</v>
      </c>
      <c r="CR170" s="112">
        <v>0</v>
      </c>
      <c r="CS170" s="112">
        <v>0</v>
      </c>
      <c r="CT170" s="9">
        <v>1</v>
      </c>
      <c r="CU170" s="112">
        <v>0</v>
      </c>
      <c r="CV170" s="112">
        <v>0</v>
      </c>
      <c r="CW170" s="112">
        <v>0</v>
      </c>
      <c r="CX170" s="112">
        <v>0</v>
      </c>
      <c r="CY170" s="112">
        <v>0</v>
      </c>
      <c r="CZ170" s="8">
        <v>0</v>
      </c>
      <c r="DA170" s="8">
        <v>0</v>
      </c>
      <c r="DB170" s="112">
        <v>0</v>
      </c>
      <c r="DC170" s="9">
        <v>1</v>
      </c>
      <c r="DD170" s="112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62">
        <f t="shared" si="380"/>
        <v>7</v>
      </c>
      <c r="DR170" s="1"/>
      <c r="DS170" s="1"/>
      <c r="GE170" s="64"/>
    </row>
    <row r="171" spans="1:187" ht="14.4" thickTop="1" thickBot="1" x14ac:dyDescent="0.3">
      <c r="A171" s="104" t="s">
        <v>97</v>
      </c>
      <c r="B171" s="8">
        <v>0</v>
      </c>
      <c r="C171" s="8">
        <v>0</v>
      </c>
      <c r="D171" s="112">
        <v>0</v>
      </c>
      <c r="E171" s="8">
        <v>0</v>
      </c>
      <c r="F171" s="8">
        <v>0</v>
      </c>
      <c r="G171" s="112">
        <v>0</v>
      </c>
      <c r="H171" s="8">
        <v>0</v>
      </c>
      <c r="I171" s="9">
        <v>1</v>
      </c>
      <c r="J171" s="112">
        <v>0</v>
      </c>
      <c r="K171" s="112">
        <v>0</v>
      </c>
      <c r="L171" s="112">
        <v>0</v>
      </c>
      <c r="M171" s="8">
        <v>0</v>
      </c>
      <c r="N171" s="112">
        <v>0</v>
      </c>
      <c r="O171" s="9">
        <v>1</v>
      </c>
      <c r="P171" s="8">
        <v>0</v>
      </c>
      <c r="Q171" s="112">
        <v>0</v>
      </c>
      <c r="R171" s="8">
        <v>0</v>
      </c>
      <c r="S171" s="112">
        <v>0</v>
      </c>
      <c r="T171" s="112">
        <v>0</v>
      </c>
      <c r="U171" s="112">
        <v>0</v>
      </c>
      <c r="V171" s="112">
        <v>0</v>
      </c>
      <c r="W171" s="112">
        <v>0</v>
      </c>
      <c r="X171" s="112">
        <v>0</v>
      </c>
      <c r="Y171" s="112">
        <v>0</v>
      </c>
      <c r="Z171" s="112">
        <v>0</v>
      </c>
      <c r="AA171" s="112">
        <v>0</v>
      </c>
      <c r="AB171" s="112">
        <v>0</v>
      </c>
      <c r="AC171" s="112">
        <v>0</v>
      </c>
      <c r="AD171" s="112">
        <v>0</v>
      </c>
      <c r="AE171" s="112">
        <v>0</v>
      </c>
      <c r="AF171" s="8">
        <v>0</v>
      </c>
      <c r="AG171" s="8">
        <v>0</v>
      </c>
      <c r="AH171" s="8">
        <v>0</v>
      </c>
      <c r="AI171" s="9">
        <v>1</v>
      </c>
      <c r="AJ171" s="112">
        <v>0</v>
      </c>
      <c r="AK171" s="112">
        <v>0</v>
      </c>
      <c r="AL171" s="112">
        <v>0</v>
      </c>
      <c r="AM171" s="8">
        <v>0</v>
      </c>
      <c r="AN171" s="8">
        <v>0</v>
      </c>
      <c r="AO171" s="112">
        <v>0</v>
      </c>
      <c r="AP171" s="112">
        <v>0</v>
      </c>
      <c r="AQ171" s="112">
        <v>0</v>
      </c>
      <c r="AR171" s="112">
        <v>0</v>
      </c>
      <c r="AS171" s="112">
        <v>0</v>
      </c>
      <c r="AT171" s="112">
        <v>0</v>
      </c>
      <c r="AU171" s="112">
        <v>0</v>
      </c>
      <c r="AV171" s="8">
        <v>0</v>
      </c>
      <c r="AW171" s="112">
        <v>0</v>
      </c>
      <c r="AX171" s="112">
        <v>0</v>
      </c>
      <c r="AY171" s="8">
        <v>0</v>
      </c>
      <c r="AZ171" s="9">
        <v>1</v>
      </c>
      <c r="BA171" s="8">
        <v>0</v>
      </c>
      <c r="BB171" s="8">
        <v>0</v>
      </c>
      <c r="BC171" s="8">
        <v>0</v>
      </c>
      <c r="BD171" s="112">
        <v>0</v>
      </c>
      <c r="BE171" s="112">
        <v>0</v>
      </c>
      <c r="BF171" s="112">
        <v>0</v>
      </c>
      <c r="BG171" s="112">
        <v>0</v>
      </c>
      <c r="BH171" s="112">
        <v>0</v>
      </c>
      <c r="BI171" s="112">
        <v>0</v>
      </c>
      <c r="BJ171" s="112">
        <v>0</v>
      </c>
      <c r="BK171" s="112">
        <v>0</v>
      </c>
      <c r="BL171" s="112">
        <v>0</v>
      </c>
      <c r="BM171" s="112">
        <v>0</v>
      </c>
      <c r="BN171" s="112">
        <v>0</v>
      </c>
      <c r="BO171" s="112">
        <v>0</v>
      </c>
      <c r="BP171" s="112">
        <v>0</v>
      </c>
      <c r="BQ171" s="112">
        <v>0</v>
      </c>
      <c r="BR171" s="112">
        <v>0</v>
      </c>
      <c r="BS171" s="112">
        <v>0</v>
      </c>
      <c r="BT171" s="9">
        <v>1</v>
      </c>
      <c r="BU171" s="112">
        <v>0</v>
      </c>
      <c r="BV171" s="112">
        <v>0</v>
      </c>
      <c r="BW171" s="112">
        <v>0</v>
      </c>
      <c r="BX171" s="112">
        <v>0</v>
      </c>
      <c r="BY171" s="8">
        <v>0</v>
      </c>
      <c r="BZ171" s="8">
        <v>0</v>
      </c>
      <c r="CA171" s="112">
        <v>0</v>
      </c>
      <c r="CB171" s="112">
        <v>0</v>
      </c>
      <c r="CC171" s="112">
        <v>0</v>
      </c>
      <c r="CD171" s="112">
        <v>0</v>
      </c>
      <c r="CE171" s="112">
        <v>0</v>
      </c>
      <c r="CF171" s="112">
        <v>0</v>
      </c>
      <c r="CG171" s="112">
        <v>0</v>
      </c>
      <c r="CH171" s="112">
        <v>0</v>
      </c>
      <c r="CI171" s="112">
        <v>0</v>
      </c>
      <c r="CJ171" s="112">
        <v>0</v>
      </c>
      <c r="CK171" s="112">
        <v>0</v>
      </c>
      <c r="CL171" s="8">
        <v>0</v>
      </c>
      <c r="CM171" s="112">
        <v>0</v>
      </c>
      <c r="CN171" s="9">
        <v>1</v>
      </c>
      <c r="CO171" s="112">
        <v>0</v>
      </c>
      <c r="CP171" s="112">
        <v>0</v>
      </c>
      <c r="CQ171" s="112">
        <v>0</v>
      </c>
      <c r="CR171" s="112">
        <v>0</v>
      </c>
      <c r="CS171" s="112">
        <v>0</v>
      </c>
      <c r="CT171" s="112">
        <v>0</v>
      </c>
      <c r="CU171" s="112">
        <v>0</v>
      </c>
      <c r="CV171" s="112">
        <v>0</v>
      </c>
      <c r="CW171" s="112">
        <v>0</v>
      </c>
      <c r="CX171" s="112">
        <v>0</v>
      </c>
      <c r="CY171" s="112">
        <v>0</v>
      </c>
      <c r="CZ171" s="112">
        <v>0</v>
      </c>
      <c r="DA171" s="112">
        <v>0</v>
      </c>
      <c r="DB171" s="112">
        <v>0</v>
      </c>
      <c r="DC171" s="112">
        <v>0</v>
      </c>
      <c r="DD171" s="112">
        <v>0</v>
      </c>
      <c r="DE171" s="112">
        <v>0</v>
      </c>
      <c r="DF171" s="8">
        <v>0</v>
      </c>
      <c r="DG171" s="8">
        <v>0</v>
      </c>
      <c r="DH171" s="8">
        <v>0</v>
      </c>
      <c r="DI171" s="8">
        <v>0</v>
      </c>
      <c r="DJ171" s="8">
        <v>0</v>
      </c>
      <c r="DK171" s="8">
        <v>0</v>
      </c>
      <c r="DL171" s="9">
        <v>1</v>
      </c>
      <c r="DM171" s="8">
        <v>0</v>
      </c>
      <c r="DN171" s="8">
        <v>0</v>
      </c>
      <c r="DO171" s="8">
        <v>0</v>
      </c>
      <c r="DP171" s="8">
        <v>0</v>
      </c>
      <c r="DQ171" s="62">
        <f t="shared" si="380"/>
        <v>7</v>
      </c>
      <c r="DR171" s="1"/>
      <c r="DS171" s="1"/>
      <c r="GE171" s="64"/>
    </row>
    <row r="172" spans="1:187" ht="14.4" thickTop="1" thickBot="1" x14ac:dyDescent="0.3">
      <c r="A172" s="104" t="s">
        <v>98</v>
      </c>
      <c r="B172" s="8">
        <v>0</v>
      </c>
      <c r="C172" s="8">
        <v>0</v>
      </c>
      <c r="D172" s="112">
        <v>0</v>
      </c>
      <c r="E172" s="8">
        <v>0</v>
      </c>
      <c r="F172" s="8">
        <v>0</v>
      </c>
      <c r="G172" s="112">
        <v>0</v>
      </c>
      <c r="H172" s="8">
        <v>0</v>
      </c>
      <c r="I172" s="9">
        <v>1</v>
      </c>
      <c r="J172" s="8">
        <v>0</v>
      </c>
      <c r="K172" s="9">
        <v>1</v>
      </c>
      <c r="L172" s="8">
        <v>0</v>
      </c>
      <c r="M172" s="8">
        <v>0</v>
      </c>
      <c r="N172" s="8">
        <v>0</v>
      </c>
      <c r="O172" s="9">
        <v>1</v>
      </c>
      <c r="P172" s="8">
        <v>0</v>
      </c>
      <c r="Q172" s="9">
        <v>1</v>
      </c>
      <c r="R172" s="9">
        <v>1</v>
      </c>
      <c r="S172" s="8">
        <v>0</v>
      </c>
      <c r="T172" s="8">
        <v>0</v>
      </c>
      <c r="U172" s="9">
        <v>1</v>
      </c>
      <c r="V172" s="9">
        <v>1</v>
      </c>
      <c r="W172" s="8">
        <v>0</v>
      </c>
      <c r="X172" s="8">
        <v>0</v>
      </c>
      <c r="Y172" s="9">
        <v>1</v>
      </c>
      <c r="Z172" s="9">
        <v>1</v>
      </c>
      <c r="AA172" s="9">
        <v>1</v>
      </c>
      <c r="AB172" s="8">
        <v>0</v>
      </c>
      <c r="AC172" s="112">
        <v>0</v>
      </c>
      <c r="AD172" s="8">
        <v>0</v>
      </c>
      <c r="AE172" s="112">
        <v>0</v>
      </c>
      <c r="AF172" s="8">
        <v>0</v>
      </c>
      <c r="AG172" s="8">
        <v>0</v>
      </c>
      <c r="AH172" s="9">
        <v>1</v>
      </c>
      <c r="AI172" s="8">
        <v>0</v>
      </c>
      <c r="AJ172" s="8">
        <v>0</v>
      </c>
      <c r="AK172" s="9">
        <v>1</v>
      </c>
      <c r="AL172" s="8">
        <v>0</v>
      </c>
      <c r="AM172" s="8">
        <v>0</v>
      </c>
      <c r="AN172" s="8">
        <v>0</v>
      </c>
      <c r="AO172" s="112">
        <v>0</v>
      </c>
      <c r="AP172" s="112">
        <v>0</v>
      </c>
      <c r="AQ172" s="9">
        <v>1</v>
      </c>
      <c r="AR172" s="8">
        <v>0</v>
      </c>
      <c r="AS172" s="8">
        <v>0</v>
      </c>
      <c r="AT172" s="8">
        <v>0</v>
      </c>
      <c r="AU172" s="112">
        <v>0</v>
      </c>
      <c r="AV172" s="8">
        <v>0</v>
      </c>
      <c r="AW172" s="112">
        <v>0</v>
      </c>
      <c r="AX172" s="112">
        <v>0</v>
      </c>
      <c r="AY172" s="9">
        <v>1</v>
      </c>
      <c r="AZ172" s="9">
        <v>1</v>
      </c>
      <c r="BA172" s="8">
        <v>0</v>
      </c>
      <c r="BB172" s="8">
        <v>0</v>
      </c>
      <c r="BC172" s="8">
        <v>0</v>
      </c>
      <c r="BD172" s="112">
        <v>0</v>
      </c>
      <c r="BE172" s="112">
        <v>0</v>
      </c>
      <c r="BF172" s="112">
        <v>0</v>
      </c>
      <c r="BG172" s="112">
        <v>0</v>
      </c>
      <c r="BH172" s="112">
        <v>0</v>
      </c>
      <c r="BI172" s="112">
        <v>0</v>
      </c>
      <c r="BJ172" s="112">
        <v>0</v>
      </c>
      <c r="BK172" s="112">
        <v>0</v>
      </c>
      <c r="BL172" s="9">
        <v>1</v>
      </c>
      <c r="BM172" s="112">
        <v>0</v>
      </c>
      <c r="BN172" s="112">
        <v>0</v>
      </c>
      <c r="BO172" s="112">
        <v>0</v>
      </c>
      <c r="BP172" s="8">
        <v>0</v>
      </c>
      <c r="BQ172" s="8">
        <v>0</v>
      </c>
      <c r="BR172" s="9">
        <v>1</v>
      </c>
      <c r="BS172" s="112">
        <v>0</v>
      </c>
      <c r="BT172" s="9">
        <v>1</v>
      </c>
      <c r="BU172" s="9">
        <v>1</v>
      </c>
      <c r="BV172" s="112">
        <v>0</v>
      </c>
      <c r="BW172" s="112">
        <v>0</v>
      </c>
      <c r="BX172" s="9">
        <v>1</v>
      </c>
      <c r="BY172" s="8">
        <v>0</v>
      </c>
      <c r="BZ172" s="8">
        <v>0</v>
      </c>
      <c r="CA172" s="112">
        <v>0</v>
      </c>
      <c r="CB172" s="112">
        <v>0</v>
      </c>
      <c r="CC172" s="112">
        <v>0</v>
      </c>
      <c r="CD172" s="112">
        <v>0</v>
      </c>
      <c r="CE172" s="9">
        <v>1</v>
      </c>
      <c r="CF172" s="8">
        <v>0</v>
      </c>
      <c r="CG172" s="112">
        <v>0</v>
      </c>
      <c r="CH172" s="8">
        <v>0</v>
      </c>
      <c r="CI172" s="112">
        <v>0</v>
      </c>
      <c r="CJ172" s="112">
        <v>0</v>
      </c>
      <c r="CK172" s="112">
        <v>0</v>
      </c>
      <c r="CL172" s="8">
        <v>0</v>
      </c>
      <c r="CM172" s="112">
        <v>0</v>
      </c>
      <c r="CN172" s="9">
        <v>1</v>
      </c>
      <c r="CO172" s="9">
        <v>1</v>
      </c>
      <c r="CP172" s="112">
        <v>0</v>
      </c>
      <c r="CQ172" s="112">
        <v>0</v>
      </c>
      <c r="CR172" s="112">
        <v>0</v>
      </c>
      <c r="CS172" s="112">
        <v>0</v>
      </c>
      <c r="CT172" s="9">
        <v>1</v>
      </c>
      <c r="CU172" s="9">
        <v>1</v>
      </c>
      <c r="CV172" s="8">
        <v>0</v>
      </c>
      <c r="CW172" s="8">
        <v>0</v>
      </c>
      <c r="CX172" s="9">
        <v>1</v>
      </c>
      <c r="CY172" s="112">
        <v>0</v>
      </c>
      <c r="CZ172" s="112">
        <v>0</v>
      </c>
      <c r="DA172" s="112">
        <v>0</v>
      </c>
      <c r="DB172" s="9">
        <v>1</v>
      </c>
      <c r="DC172" s="112">
        <v>0</v>
      </c>
      <c r="DD172" s="112">
        <v>0</v>
      </c>
      <c r="DE172" s="112">
        <v>0</v>
      </c>
      <c r="DF172" s="8">
        <v>0</v>
      </c>
      <c r="DG172" s="8">
        <v>0</v>
      </c>
      <c r="DH172" s="8">
        <v>0</v>
      </c>
      <c r="DI172" s="9">
        <v>1</v>
      </c>
      <c r="DJ172" s="8">
        <v>0</v>
      </c>
      <c r="DK172" s="8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62">
        <f t="shared" si="380"/>
        <v>28</v>
      </c>
      <c r="DR172" s="1"/>
      <c r="DS172" s="1"/>
      <c r="GE172" s="64"/>
    </row>
    <row r="173" spans="1:187" ht="14.4" thickTop="1" thickBot="1" x14ac:dyDescent="0.3">
      <c r="A173" s="104" t="s">
        <v>92</v>
      </c>
      <c r="B173" s="8">
        <v>0</v>
      </c>
      <c r="C173" s="8">
        <v>0</v>
      </c>
      <c r="D173" s="112">
        <v>0</v>
      </c>
      <c r="E173" s="8">
        <v>0</v>
      </c>
      <c r="F173" s="8">
        <v>0</v>
      </c>
      <c r="G173" s="112">
        <v>0</v>
      </c>
      <c r="H173" s="8">
        <v>0</v>
      </c>
      <c r="I173" s="9">
        <v>1</v>
      </c>
      <c r="J173" s="8">
        <v>0</v>
      </c>
      <c r="K173" s="9">
        <v>1</v>
      </c>
      <c r="L173" s="8">
        <v>0</v>
      </c>
      <c r="M173" s="8">
        <v>0</v>
      </c>
      <c r="N173" s="8">
        <v>0</v>
      </c>
      <c r="O173" s="112">
        <v>0</v>
      </c>
      <c r="P173" s="112">
        <v>0</v>
      </c>
      <c r="Q173" s="112">
        <v>0</v>
      </c>
      <c r="R173" s="112">
        <v>0</v>
      </c>
      <c r="S173" s="8">
        <v>0</v>
      </c>
      <c r="T173" s="8">
        <v>0</v>
      </c>
      <c r="U173" s="9">
        <v>1</v>
      </c>
      <c r="V173" s="9">
        <v>1</v>
      </c>
      <c r="W173" s="8">
        <v>0</v>
      </c>
      <c r="X173" s="112">
        <v>0</v>
      </c>
      <c r="Y173" s="112">
        <v>0</v>
      </c>
      <c r="Z173" s="9">
        <v>1</v>
      </c>
      <c r="AA173" s="9">
        <v>1</v>
      </c>
      <c r="AB173" s="8">
        <v>0</v>
      </c>
      <c r="AC173" s="112">
        <v>0</v>
      </c>
      <c r="AD173" s="8">
        <v>0</v>
      </c>
      <c r="AE173" s="112">
        <v>0</v>
      </c>
      <c r="AF173" s="112">
        <v>0</v>
      </c>
      <c r="AG173" s="112">
        <v>0</v>
      </c>
      <c r="AH173" s="112">
        <v>0</v>
      </c>
      <c r="AI173" s="112">
        <v>0</v>
      </c>
      <c r="AJ173" s="8">
        <v>0</v>
      </c>
      <c r="AK173" s="8">
        <v>0</v>
      </c>
      <c r="AL173" s="9">
        <v>1</v>
      </c>
      <c r="AM173" s="8">
        <v>0</v>
      </c>
      <c r="AN173" s="8">
        <v>0</v>
      </c>
      <c r="AO173" s="112">
        <v>0</v>
      </c>
      <c r="AP173" s="112">
        <v>0</v>
      </c>
      <c r="AQ173" s="112">
        <v>0</v>
      </c>
      <c r="AR173" s="112">
        <v>0</v>
      </c>
      <c r="AS173" s="112">
        <v>0</v>
      </c>
      <c r="AT173" s="112">
        <v>0</v>
      </c>
      <c r="AU173" s="112">
        <v>0</v>
      </c>
      <c r="AV173" s="8">
        <v>0</v>
      </c>
      <c r="AW173" s="8">
        <v>0</v>
      </c>
      <c r="AX173" s="8">
        <v>0</v>
      </c>
      <c r="AY173" s="8">
        <v>0</v>
      </c>
      <c r="AZ173" s="9">
        <v>1</v>
      </c>
      <c r="BA173" s="8">
        <v>0</v>
      </c>
      <c r="BB173" s="8">
        <v>0</v>
      </c>
      <c r="BC173" s="8">
        <v>0</v>
      </c>
      <c r="BD173" s="9">
        <v>1</v>
      </c>
      <c r="BE173" s="112">
        <v>0</v>
      </c>
      <c r="BF173" s="112">
        <v>0</v>
      </c>
      <c r="BG173" s="112">
        <v>0</v>
      </c>
      <c r="BH173" s="112">
        <v>0</v>
      </c>
      <c r="BI173" s="112">
        <v>0</v>
      </c>
      <c r="BJ173" s="112">
        <v>0</v>
      </c>
      <c r="BK173" s="112">
        <v>0</v>
      </c>
      <c r="BL173" s="112">
        <v>0</v>
      </c>
      <c r="BM173" s="112">
        <v>0</v>
      </c>
      <c r="BN173" s="112">
        <v>0</v>
      </c>
      <c r="BO173" s="112">
        <v>0</v>
      </c>
      <c r="BP173" s="8">
        <v>0</v>
      </c>
      <c r="BQ173" s="8">
        <v>0</v>
      </c>
      <c r="BR173" s="9">
        <v>1</v>
      </c>
      <c r="BS173" s="112">
        <v>0</v>
      </c>
      <c r="BT173" s="8">
        <v>0</v>
      </c>
      <c r="BU173" s="9">
        <v>1</v>
      </c>
      <c r="BV173" s="112">
        <v>0</v>
      </c>
      <c r="BW173" s="112">
        <v>0</v>
      </c>
      <c r="BX173" s="9">
        <v>1</v>
      </c>
      <c r="BY173" s="112">
        <v>0</v>
      </c>
      <c r="BZ173" s="8">
        <v>0</v>
      </c>
      <c r="CA173" s="112">
        <v>0</v>
      </c>
      <c r="CB173" s="112">
        <v>0</v>
      </c>
      <c r="CC173" s="112">
        <v>0</v>
      </c>
      <c r="CD173" s="112">
        <v>0</v>
      </c>
      <c r="CE173" s="112">
        <v>0</v>
      </c>
      <c r="CF173" s="112">
        <v>0</v>
      </c>
      <c r="CG173" s="112">
        <v>0</v>
      </c>
      <c r="CH173" s="112">
        <v>0</v>
      </c>
      <c r="CI173" s="112">
        <v>0</v>
      </c>
      <c r="CJ173" s="112">
        <v>0</v>
      </c>
      <c r="CK173" s="112">
        <v>0</v>
      </c>
      <c r="CL173" s="112">
        <v>0</v>
      </c>
      <c r="CM173" s="112">
        <v>0</v>
      </c>
      <c r="CN173" s="112">
        <v>0</v>
      </c>
      <c r="CO173" s="112">
        <v>0</v>
      </c>
      <c r="CP173" s="112">
        <v>0</v>
      </c>
      <c r="CQ173" s="112">
        <v>0</v>
      </c>
      <c r="CR173" s="9">
        <v>1</v>
      </c>
      <c r="CS173" s="112">
        <v>0</v>
      </c>
      <c r="CT173" s="9">
        <v>1</v>
      </c>
      <c r="CU173" s="112">
        <v>0</v>
      </c>
      <c r="CV173" s="112">
        <v>0</v>
      </c>
      <c r="CW173" s="112">
        <v>0</v>
      </c>
      <c r="CX173" s="112">
        <v>0</v>
      </c>
      <c r="CY173" s="112">
        <v>0</v>
      </c>
      <c r="CZ173" s="8">
        <v>0</v>
      </c>
      <c r="DA173" s="8">
        <v>0</v>
      </c>
      <c r="DB173" s="112">
        <v>0</v>
      </c>
      <c r="DC173" s="9">
        <v>1</v>
      </c>
      <c r="DD173" s="112">
        <v>0</v>
      </c>
      <c r="DE173" s="8">
        <v>0</v>
      </c>
      <c r="DF173" s="8">
        <v>0</v>
      </c>
      <c r="DG173" s="8">
        <v>0</v>
      </c>
      <c r="DH173" s="8">
        <v>0</v>
      </c>
      <c r="DI173" s="8">
        <v>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9">
        <v>1</v>
      </c>
      <c r="DP173" s="8">
        <v>0</v>
      </c>
      <c r="DQ173" s="62">
        <f t="shared" si="380"/>
        <v>16</v>
      </c>
      <c r="DR173" s="1"/>
      <c r="DS173" s="1"/>
      <c r="GE173" s="64"/>
    </row>
    <row r="174" spans="1:187" ht="14.4" thickTop="1" thickBot="1" x14ac:dyDescent="0.3">
      <c r="A174" s="104" t="s">
        <v>93</v>
      </c>
      <c r="B174" s="8">
        <v>0</v>
      </c>
      <c r="C174" s="8">
        <v>0</v>
      </c>
      <c r="D174" s="112">
        <v>0</v>
      </c>
      <c r="E174" s="8">
        <v>0</v>
      </c>
      <c r="F174" s="8">
        <v>0</v>
      </c>
      <c r="G174" s="112">
        <v>0</v>
      </c>
      <c r="H174" s="8">
        <v>0</v>
      </c>
      <c r="I174" s="9">
        <v>1</v>
      </c>
      <c r="J174" s="112">
        <v>0</v>
      </c>
      <c r="K174" s="112">
        <v>0</v>
      </c>
      <c r="L174" s="112">
        <v>0</v>
      </c>
      <c r="M174" s="8">
        <v>0</v>
      </c>
      <c r="N174" s="112">
        <v>0</v>
      </c>
      <c r="O174" s="112">
        <v>0</v>
      </c>
      <c r="P174" s="112">
        <v>0</v>
      </c>
      <c r="Q174" s="112">
        <v>0</v>
      </c>
      <c r="R174" s="112">
        <v>0</v>
      </c>
      <c r="S174" s="112">
        <v>0</v>
      </c>
      <c r="T174" s="112">
        <v>0</v>
      </c>
      <c r="U174" s="9">
        <v>1</v>
      </c>
      <c r="V174" s="112">
        <v>0</v>
      </c>
      <c r="W174" s="112">
        <v>0</v>
      </c>
      <c r="X174" s="112">
        <v>0</v>
      </c>
      <c r="Y174" s="112">
        <v>0</v>
      </c>
      <c r="Z174" s="9">
        <v>1</v>
      </c>
      <c r="AA174" s="9">
        <v>1</v>
      </c>
      <c r="AB174" s="8">
        <v>0</v>
      </c>
      <c r="AC174" s="112">
        <v>0</v>
      </c>
      <c r="AD174" s="8">
        <v>0</v>
      </c>
      <c r="AE174" s="112">
        <v>0</v>
      </c>
      <c r="AF174" s="112">
        <v>0</v>
      </c>
      <c r="AG174" s="112">
        <v>0</v>
      </c>
      <c r="AH174" s="112">
        <v>0</v>
      </c>
      <c r="AI174" s="112">
        <v>0</v>
      </c>
      <c r="AJ174" s="8">
        <v>0</v>
      </c>
      <c r="AK174" s="8">
        <v>0</v>
      </c>
      <c r="AL174" s="9">
        <v>1</v>
      </c>
      <c r="AM174" s="8">
        <v>0</v>
      </c>
      <c r="AN174" s="8">
        <v>0</v>
      </c>
      <c r="AO174" s="112">
        <v>0</v>
      </c>
      <c r="AP174" s="112">
        <v>0</v>
      </c>
      <c r="AQ174" s="112">
        <v>0</v>
      </c>
      <c r="AR174" s="112">
        <v>0</v>
      </c>
      <c r="AS174" s="112">
        <v>0</v>
      </c>
      <c r="AT174" s="112">
        <v>0</v>
      </c>
      <c r="AU174" s="112">
        <v>0</v>
      </c>
      <c r="AV174" s="8">
        <v>0</v>
      </c>
      <c r="AW174" s="8">
        <v>0</v>
      </c>
      <c r="AX174" s="9">
        <v>1</v>
      </c>
      <c r="AY174" s="8">
        <v>0</v>
      </c>
      <c r="AZ174" s="8">
        <v>0</v>
      </c>
      <c r="BA174" s="9">
        <v>1</v>
      </c>
      <c r="BB174" s="8">
        <v>0</v>
      </c>
      <c r="BC174" s="8">
        <v>0</v>
      </c>
      <c r="BD174" s="112">
        <v>0</v>
      </c>
      <c r="BE174" s="112">
        <v>0</v>
      </c>
      <c r="BF174" s="112">
        <v>0</v>
      </c>
      <c r="BG174" s="112">
        <v>0</v>
      </c>
      <c r="BH174" s="112">
        <v>0</v>
      </c>
      <c r="BI174" s="112">
        <v>0</v>
      </c>
      <c r="BJ174" s="112">
        <v>0</v>
      </c>
      <c r="BK174" s="112">
        <v>0</v>
      </c>
      <c r="BL174" s="112">
        <v>0</v>
      </c>
      <c r="BM174" s="112">
        <v>0</v>
      </c>
      <c r="BN174" s="112">
        <v>0</v>
      </c>
      <c r="BO174" s="112">
        <v>0</v>
      </c>
      <c r="BP174" s="112">
        <v>0</v>
      </c>
      <c r="BQ174" s="112">
        <v>0</v>
      </c>
      <c r="BR174" s="112">
        <v>0</v>
      </c>
      <c r="BS174" s="112">
        <v>0</v>
      </c>
      <c r="BT174" s="112">
        <v>0</v>
      </c>
      <c r="BU174" s="112">
        <v>0</v>
      </c>
      <c r="BV174" s="112">
        <v>0</v>
      </c>
      <c r="BW174" s="112">
        <v>0</v>
      </c>
      <c r="BX174" s="9">
        <v>1</v>
      </c>
      <c r="BY174" s="112">
        <v>0</v>
      </c>
      <c r="BZ174" s="8">
        <v>0</v>
      </c>
      <c r="CA174" s="112">
        <v>0</v>
      </c>
      <c r="CB174" s="112">
        <v>0</v>
      </c>
      <c r="CC174" s="112">
        <v>0</v>
      </c>
      <c r="CD174" s="112">
        <v>0</v>
      </c>
      <c r="CE174" s="112">
        <v>0</v>
      </c>
      <c r="CF174" s="112">
        <v>0</v>
      </c>
      <c r="CG174" s="112">
        <v>0</v>
      </c>
      <c r="CH174" s="112">
        <v>0</v>
      </c>
      <c r="CI174" s="112">
        <v>0</v>
      </c>
      <c r="CJ174" s="112">
        <v>0</v>
      </c>
      <c r="CK174" s="112">
        <v>0</v>
      </c>
      <c r="CL174" s="112">
        <v>0</v>
      </c>
      <c r="CM174" s="112">
        <v>0</v>
      </c>
      <c r="CN174" s="112">
        <v>0</v>
      </c>
      <c r="CO174" s="112">
        <v>0</v>
      </c>
      <c r="CP174" s="112">
        <v>0</v>
      </c>
      <c r="CQ174" s="112">
        <v>0</v>
      </c>
      <c r="CR174" s="9">
        <v>1</v>
      </c>
      <c r="CS174" s="112">
        <v>0</v>
      </c>
      <c r="CT174" s="112">
        <v>0</v>
      </c>
      <c r="CU174" s="112">
        <v>0</v>
      </c>
      <c r="CV174" s="112">
        <v>0</v>
      </c>
      <c r="CW174" s="112">
        <v>0</v>
      </c>
      <c r="CX174" s="112">
        <v>0</v>
      </c>
      <c r="CY174" s="112">
        <v>0</v>
      </c>
      <c r="CZ174" s="8">
        <v>0</v>
      </c>
      <c r="DA174" s="8">
        <v>0</v>
      </c>
      <c r="DB174" s="112">
        <v>0</v>
      </c>
      <c r="DC174" s="9">
        <v>1</v>
      </c>
      <c r="DD174" s="112">
        <v>0</v>
      </c>
      <c r="DE174" s="8">
        <v>0</v>
      </c>
      <c r="DF174" s="8">
        <v>0</v>
      </c>
      <c r="DG174" s="9">
        <v>1</v>
      </c>
      <c r="DH174" s="8">
        <v>0</v>
      </c>
      <c r="DI174" s="8">
        <v>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62">
        <f t="shared" si="380"/>
        <v>11</v>
      </c>
      <c r="DR174" s="1"/>
      <c r="DS174" s="1"/>
      <c r="GE174" s="64"/>
    </row>
    <row r="175" spans="1:187" ht="14.4" thickTop="1" thickBot="1" x14ac:dyDescent="0.3">
      <c r="A175" s="104" t="s">
        <v>94</v>
      </c>
      <c r="B175" s="8">
        <v>0</v>
      </c>
      <c r="C175" s="8">
        <v>0</v>
      </c>
      <c r="D175" s="112">
        <v>0</v>
      </c>
      <c r="E175" s="8">
        <v>0</v>
      </c>
      <c r="F175" s="8">
        <v>0</v>
      </c>
      <c r="G175" s="112">
        <v>0</v>
      </c>
      <c r="H175" s="8">
        <v>0</v>
      </c>
      <c r="I175" s="9">
        <v>1</v>
      </c>
      <c r="J175" s="8">
        <v>0</v>
      </c>
      <c r="K175" s="9">
        <v>1</v>
      </c>
      <c r="L175" s="8">
        <v>0</v>
      </c>
      <c r="M175" s="8">
        <v>0</v>
      </c>
      <c r="N175" s="8">
        <v>0</v>
      </c>
      <c r="O175" s="9">
        <v>1</v>
      </c>
      <c r="P175" s="8">
        <v>0</v>
      </c>
      <c r="Q175" s="112">
        <v>0</v>
      </c>
      <c r="R175" s="8">
        <v>0</v>
      </c>
      <c r="S175" s="112">
        <v>0</v>
      </c>
      <c r="T175" s="112">
        <v>0</v>
      </c>
      <c r="U175" s="112">
        <v>0</v>
      </c>
      <c r="V175" s="9">
        <v>1</v>
      </c>
      <c r="W175" s="112">
        <v>0</v>
      </c>
      <c r="X175" s="112">
        <v>0</v>
      </c>
      <c r="Y175" s="112">
        <v>0</v>
      </c>
      <c r="Z175" s="9">
        <v>1</v>
      </c>
      <c r="AA175" s="8">
        <v>0</v>
      </c>
      <c r="AB175" s="8">
        <v>0</v>
      </c>
      <c r="AC175" s="112">
        <v>0</v>
      </c>
      <c r="AD175" s="8">
        <v>0</v>
      </c>
      <c r="AE175" s="112">
        <v>0</v>
      </c>
      <c r="AF175" s="8">
        <v>0</v>
      </c>
      <c r="AG175" s="8">
        <v>0</v>
      </c>
      <c r="AH175" s="8">
        <v>0</v>
      </c>
      <c r="AI175" s="9">
        <v>1</v>
      </c>
      <c r="AJ175" s="8">
        <v>0</v>
      </c>
      <c r="AK175" s="9">
        <v>1</v>
      </c>
      <c r="AL175" s="8">
        <v>0</v>
      </c>
      <c r="AM175" s="8">
        <v>0</v>
      </c>
      <c r="AN175" s="8">
        <v>0</v>
      </c>
      <c r="AO175" s="9">
        <v>1</v>
      </c>
      <c r="AP175" s="8">
        <v>0</v>
      </c>
      <c r="AQ175" s="112">
        <v>0</v>
      </c>
      <c r="AR175" s="112">
        <v>0</v>
      </c>
      <c r="AS175" s="112">
        <v>0</v>
      </c>
      <c r="AT175" s="112">
        <v>0</v>
      </c>
      <c r="AU175" s="112">
        <v>0</v>
      </c>
      <c r="AV175" s="8">
        <v>0</v>
      </c>
      <c r="AW175" s="112">
        <v>0</v>
      </c>
      <c r="AX175" s="112">
        <v>0</v>
      </c>
      <c r="AY175" s="8">
        <v>0</v>
      </c>
      <c r="AZ175" s="9">
        <v>1</v>
      </c>
      <c r="BA175" s="8">
        <v>0</v>
      </c>
      <c r="BB175" s="8">
        <v>0</v>
      </c>
      <c r="BC175" s="8">
        <v>0</v>
      </c>
      <c r="BD175" s="9">
        <v>1</v>
      </c>
      <c r="BE175" s="112">
        <v>0</v>
      </c>
      <c r="BF175" s="112">
        <v>0</v>
      </c>
      <c r="BG175" s="112">
        <v>0</v>
      </c>
      <c r="BH175" s="112">
        <v>0</v>
      </c>
      <c r="BI175" s="112">
        <v>0</v>
      </c>
      <c r="BJ175" s="112">
        <v>0</v>
      </c>
      <c r="BK175" s="112">
        <v>0</v>
      </c>
      <c r="BL175" s="112">
        <v>0</v>
      </c>
      <c r="BM175" s="112">
        <v>0</v>
      </c>
      <c r="BN175" s="112">
        <v>0</v>
      </c>
      <c r="BO175" s="112">
        <v>0</v>
      </c>
      <c r="BP175" s="8">
        <v>0</v>
      </c>
      <c r="BQ175" s="8">
        <v>0</v>
      </c>
      <c r="BR175" s="9">
        <v>1</v>
      </c>
      <c r="BS175" s="112">
        <v>0</v>
      </c>
      <c r="BT175" s="9">
        <v>1</v>
      </c>
      <c r="BU175" s="8">
        <v>0</v>
      </c>
      <c r="BV175" s="112">
        <v>0</v>
      </c>
      <c r="BW175" s="112">
        <v>0</v>
      </c>
      <c r="BX175" s="9">
        <v>1</v>
      </c>
      <c r="BY175" s="8">
        <v>0</v>
      </c>
      <c r="BZ175" s="8">
        <v>0</v>
      </c>
      <c r="CA175" s="112">
        <v>0</v>
      </c>
      <c r="CB175" s="112">
        <v>0</v>
      </c>
      <c r="CC175" s="112">
        <v>0</v>
      </c>
      <c r="CD175" s="112">
        <v>0</v>
      </c>
      <c r="CE175" s="112">
        <v>0</v>
      </c>
      <c r="CF175" s="112">
        <v>0</v>
      </c>
      <c r="CG175" s="112">
        <v>0</v>
      </c>
      <c r="CH175" s="112">
        <v>0</v>
      </c>
      <c r="CI175" s="112">
        <v>0</v>
      </c>
      <c r="CJ175" s="112">
        <v>0</v>
      </c>
      <c r="CK175" s="112">
        <v>0</v>
      </c>
      <c r="CL175" s="112">
        <v>0</v>
      </c>
      <c r="CM175" s="112">
        <v>0</v>
      </c>
      <c r="CN175" s="112">
        <v>0</v>
      </c>
      <c r="CO175" s="112">
        <v>0</v>
      </c>
      <c r="CP175" s="112">
        <v>0</v>
      </c>
      <c r="CQ175" s="112">
        <v>0</v>
      </c>
      <c r="CR175" s="112">
        <v>0</v>
      </c>
      <c r="CS175" s="112">
        <v>0</v>
      </c>
      <c r="CT175" s="9">
        <v>1</v>
      </c>
      <c r="CU175" s="112">
        <v>0</v>
      </c>
      <c r="CV175" s="112">
        <v>0</v>
      </c>
      <c r="CW175" s="112">
        <v>0</v>
      </c>
      <c r="CX175" s="112">
        <v>0</v>
      </c>
      <c r="CY175" s="8">
        <v>0</v>
      </c>
      <c r="CZ175" s="112">
        <v>0</v>
      </c>
      <c r="DA175" s="112">
        <v>0</v>
      </c>
      <c r="DB175" s="112">
        <v>0</v>
      </c>
      <c r="DC175" s="112">
        <v>0</v>
      </c>
      <c r="DD175" s="112">
        <v>0</v>
      </c>
      <c r="DE175" s="112">
        <v>0</v>
      </c>
      <c r="DF175" s="8">
        <v>0</v>
      </c>
      <c r="DG175" s="8">
        <v>0</v>
      </c>
      <c r="DH175" s="8">
        <v>0</v>
      </c>
      <c r="DI175" s="8">
        <v>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62">
        <f t="shared" si="380"/>
        <v>14</v>
      </c>
      <c r="DR175" s="1"/>
      <c r="DS175" s="1"/>
      <c r="GE175" s="64"/>
    </row>
    <row r="176" spans="1:187" ht="14.4" thickTop="1" thickBot="1" x14ac:dyDescent="0.3">
      <c r="A176" s="104" t="s">
        <v>82</v>
      </c>
      <c r="B176" s="8">
        <v>0</v>
      </c>
      <c r="C176" s="8">
        <v>0</v>
      </c>
      <c r="D176" s="112">
        <v>0</v>
      </c>
      <c r="E176" s="8">
        <v>0</v>
      </c>
      <c r="F176" s="8">
        <v>0</v>
      </c>
      <c r="G176" s="112">
        <v>0</v>
      </c>
      <c r="H176" s="8">
        <v>0</v>
      </c>
      <c r="I176" s="9">
        <v>1</v>
      </c>
      <c r="J176" s="112">
        <v>0</v>
      </c>
      <c r="K176" s="112">
        <v>0</v>
      </c>
      <c r="L176" s="112">
        <v>0</v>
      </c>
      <c r="M176" s="8">
        <v>0</v>
      </c>
      <c r="N176" s="112">
        <v>0</v>
      </c>
      <c r="O176" s="9">
        <v>1</v>
      </c>
      <c r="P176" s="8">
        <v>0</v>
      </c>
      <c r="Q176" s="9">
        <v>1</v>
      </c>
      <c r="R176" s="8">
        <v>0</v>
      </c>
      <c r="S176" s="112">
        <v>0</v>
      </c>
      <c r="T176" s="112">
        <v>0</v>
      </c>
      <c r="U176" s="9">
        <v>1</v>
      </c>
      <c r="V176" s="112">
        <v>0</v>
      </c>
      <c r="W176" s="112">
        <v>0</v>
      </c>
      <c r="X176" s="8">
        <v>0</v>
      </c>
      <c r="Y176" s="9">
        <v>1</v>
      </c>
      <c r="Z176" s="9">
        <v>1</v>
      </c>
      <c r="AA176" s="9">
        <v>1</v>
      </c>
      <c r="AB176" s="8">
        <v>0</v>
      </c>
      <c r="AC176" s="112">
        <v>0</v>
      </c>
      <c r="AD176" s="8">
        <v>0</v>
      </c>
      <c r="AE176" s="112">
        <v>0</v>
      </c>
      <c r="AF176" s="112">
        <v>0</v>
      </c>
      <c r="AG176" s="112">
        <v>0</v>
      </c>
      <c r="AH176" s="112">
        <v>0</v>
      </c>
      <c r="AI176" s="112">
        <v>0</v>
      </c>
      <c r="AJ176" s="8">
        <v>0</v>
      </c>
      <c r="AK176" s="9">
        <v>1</v>
      </c>
      <c r="AL176" s="8">
        <v>0</v>
      </c>
      <c r="AM176" s="8">
        <v>0</v>
      </c>
      <c r="AN176" s="8">
        <v>0</v>
      </c>
      <c r="AO176" s="112">
        <v>0</v>
      </c>
      <c r="AP176" s="112">
        <v>0</v>
      </c>
      <c r="AQ176" s="112">
        <v>0</v>
      </c>
      <c r="AR176" s="112">
        <v>0</v>
      </c>
      <c r="AS176" s="112">
        <v>0</v>
      </c>
      <c r="AT176" s="112">
        <v>0</v>
      </c>
      <c r="AU176" s="112">
        <v>0</v>
      </c>
      <c r="AV176" s="8">
        <v>0</v>
      </c>
      <c r="AW176" s="112">
        <v>0</v>
      </c>
      <c r="AX176" s="112">
        <v>0</v>
      </c>
      <c r="AY176" s="9">
        <v>1</v>
      </c>
      <c r="AZ176" s="8">
        <v>0</v>
      </c>
      <c r="BA176" s="9">
        <v>1</v>
      </c>
      <c r="BB176" s="8">
        <v>0</v>
      </c>
      <c r="BC176" s="8">
        <v>0</v>
      </c>
      <c r="BD176" s="112">
        <v>0</v>
      </c>
      <c r="BE176" s="112">
        <v>0</v>
      </c>
      <c r="BF176" s="112">
        <v>0</v>
      </c>
      <c r="BG176" s="112">
        <v>0</v>
      </c>
      <c r="BH176" s="112">
        <v>0</v>
      </c>
      <c r="BI176" s="112">
        <v>0</v>
      </c>
      <c r="BJ176" s="112">
        <v>0</v>
      </c>
      <c r="BK176" s="112">
        <v>0</v>
      </c>
      <c r="BL176" s="112">
        <v>0</v>
      </c>
      <c r="BM176" s="112">
        <v>0</v>
      </c>
      <c r="BN176" s="112">
        <v>0</v>
      </c>
      <c r="BO176" s="112">
        <v>0</v>
      </c>
      <c r="BP176" s="8">
        <v>0</v>
      </c>
      <c r="BQ176" s="8">
        <v>0</v>
      </c>
      <c r="BR176" s="9">
        <v>1</v>
      </c>
      <c r="BS176" s="112">
        <v>0</v>
      </c>
      <c r="BT176" s="112">
        <v>0</v>
      </c>
      <c r="BU176" s="112">
        <v>0</v>
      </c>
      <c r="BV176" s="112">
        <v>0</v>
      </c>
      <c r="BW176" s="112">
        <v>0</v>
      </c>
      <c r="BX176" s="112">
        <v>0</v>
      </c>
      <c r="BY176" s="112">
        <v>0</v>
      </c>
      <c r="BZ176" s="8">
        <v>0</v>
      </c>
      <c r="CA176" s="112">
        <v>0</v>
      </c>
      <c r="CB176" s="112">
        <v>0</v>
      </c>
      <c r="CC176" s="112">
        <v>0</v>
      </c>
      <c r="CD176" s="112">
        <v>0</v>
      </c>
      <c r="CE176" s="112">
        <v>0</v>
      </c>
      <c r="CF176" s="112">
        <v>0</v>
      </c>
      <c r="CG176" s="112">
        <v>0</v>
      </c>
      <c r="CH176" s="112">
        <v>0</v>
      </c>
      <c r="CI176" s="112">
        <v>0</v>
      </c>
      <c r="CJ176" s="112">
        <v>0</v>
      </c>
      <c r="CK176" s="112">
        <v>0</v>
      </c>
      <c r="CL176" s="112">
        <v>0</v>
      </c>
      <c r="CM176" s="112">
        <v>0</v>
      </c>
      <c r="CN176" s="112">
        <v>0</v>
      </c>
      <c r="CO176" s="112">
        <v>0</v>
      </c>
      <c r="CP176" s="112">
        <v>0</v>
      </c>
      <c r="CQ176" s="112">
        <v>0</v>
      </c>
      <c r="CR176" s="112">
        <v>0</v>
      </c>
      <c r="CS176" s="112">
        <v>0</v>
      </c>
      <c r="CT176" s="9">
        <v>1</v>
      </c>
      <c r="CU176" s="112">
        <v>0</v>
      </c>
      <c r="CV176" s="112">
        <v>0</v>
      </c>
      <c r="CW176" s="112">
        <v>0</v>
      </c>
      <c r="CX176" s="112">
        <v>0</v>
      </c>
      <c r="CY176" s="112">
        <v>0</v>
      </c>
      <c r="CZ176" s="112">
        <v>0</v>
      </c>
      <c r="DA176" s="112">
        <v>0</v>
      </c>
      <c r="DB176" s="112">
        <v>0</v>
      </c>
      <c r="DC176" s="112">
        <v>0</v>
      </c>
      <c r="DD176" s="112">
        <v>0</v>
      </c>
      <c r="DE176" s="112">
        <v>0</v>
      </c>
      <c r="DF176" s="8">
        <v>0</v>
      </c>
      <c r="DG176" s="8">
        <v>0</v>
      </c>
      <c r="DH176" s="8">
        <v>0</v>
      </c>
      <c r="DI176" s="9">
        <v>1</v>
      </c>
      <c r="DJ176" s="9">
        <v>1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62">
        <f t="shared" si="380"/>
        <v>14</v>
      </c>
      <c r="DR176" s="1"/>
      <c r="DS176" s="1"/>
      <c r="GE176" s="64"/>
    </row>
    <row r="177" spans="1:192" ht="14.4" thickTop="1" thickBot="1" x14ac:dyDescent="0.3">
      <c r="A177" s="104" t="s">
        <v>81</v>
      </c>
      <c r="B177" s="8">
        <v>0</v>
      </c>
      <c r="C177" s="8">
        <v>0</v>
      </c>
      <c r="D177" s="112">
        <v>0</v>
      </c>
      <c r="E177" s="8">
        <v>0</v>
      </c>
      <c r="F177" s="8">
        <v>0</v>
      </c>
      <c r="G177" s="112">
        <v>0</v>
      </c>
      <c r="H177" s="8">
        <v>0</v>
      </c>
      <c r="I177" s="9">
        <v>1</v>
      </c>
      <c r="J177" s="112">
        <v>0</v>
      </c>
      <c r="K177" s="112">
        <v>0</v>
      </c>
      <c r="L177" s="112">
        <v>0</v>
      </c>
      <c r="M177" s="8">
        <v>0</v>
      </c>
      <c r="N177" s="112">
        <v>0</v>
      </c>
      <c r="O177" s="9">
        <v>1</v>
      </c>
      <c r="P177" s="8">
        <v>0</v>
      </c>
      <c r="Q177" s="9">
        <v>1</v>
      </c>
      <c r="R177" s="8">
        <v>0</v>
      </c>
      <c r="S177" s="112">
        <v>0</v>
      </c>
      <c r="T177" s="112">
        <v>0</v>
      </c>
      <c r="U177" s="112">
        <v>0</v>
      </c>
      <c r="V177" s="112">
        <v>0</v>
      </c>
      <c r="W177" s="112">
        <v>0</v>
      </c>
      <c r="X177" s="112">
        <v>0</v>
      </c>
      <c r="Y177" s="112">
        <v>0</v>
      </c>
      <c r="Z177" s="9">
        <v>1</v>
      </c>
      <c r="AA177" s="9">
        <v>1</v>
      </c>
      <c r="AB177" s="8">
        <v>0</v>
      </c>
      <c r="AC177" s="112">
        <v>0</v>
      </c>
      <c r="AD177" s="8">
        <v>0</v>
      </c>
      <c r="AE177" s="112">
        <v>0</v>
      </c>
      <c r="AF177" s="8">
        <v>0</v>
      </c>
      <c r="AG177" s="8">
        <v>0</v>
      </c>
      <c r="AH177" s="9">
        <v>1</v>
      </c>
      <c r="AI177" s="8">
        <v>0</v>
      </c>
      <c r="AJ177" s="112">
        <v>0</v>
      </c>
      <c r="AK177" s="112">
        <v>0</v>
      </c>
      <c r="AL177" s="112">
        <v>0</v>
      </c>
      <c r="AM177" s="8">
        <v>0</v>
      </c>
      <c r="AN177" s="8">
        <v>0</v>
      </c>
      <c r="AO177" s="112">
        <v>0</v>
      </c>
      <c r="AP177" s="112">
        <v>0</v>
      </c>
      <c r="AQ177" s="112">
        <v>0</v>
      </c>
      <c r="AR177" s="112">
        <v>0</v>
      </c>
      <c r="AS177" s="112">
        <v>0</v>
      </c>
      <c r="AT177" s="112">
        <v>0</v>
      </c>
      <c r="AU177" s="112">
        <v>0</v>
      </c>
      <c r="AV177" s="8">
        <v>0</v>
      </c>
      <c r="AW177" s="112">
        <v>0</v>
      </c>
      <c r="AX177" s="112">
        <v>0</v>
      </c>
      <c r="AY177" s="112">
        <v>0</v>
      </c>
      <c r="AZ177" s="112">
        <v>0</v>
      </c>
      <c r="BA177" s="112">
        <v>0</v>
      </c>
      <c r="BB177" s="112">
        <v>0</v>
      </c>
      <c r="BC177" s="112">
        <v>0</v>
      </c>
      <c r="BD177" s="112">
        <v>0</v>
      </c>
      <c r="BE177" s="112">
        <v>0</v>
      </c>
      <c r="BF177" s="112">
        <v>0</v>
      </c>
      <c r="BG177" s="112">
        <v>0</v>
      </c>
      <c r="BH177" s="112">
        <v>0</v>
      </c>
      <c r="BI177" s="112">
        <v>0</v>
      </c>
      <c r="BJ177" s="112">
        <v>0</v>
      </c>
      <c r="BK177" s="112">
        <v>0</v>
      </c>
      <c r="BL177" s="112">
        <v>0</v>
      </c>
      <c r="BM177" s="112">
        <v>0</v>
      </c>
      <c r="BN177" s="112">
        <v>0</v>
      </c>
      <c r="BO177" s="112">
        <v>0</v>
      </c>
      <c r="BP177" s="9">
        <v>1</v>
      </c>
      <c r="BQ177" s="8">
        <v>0</v>
      </c>
      <c r="BR177" s="8">
        <v>0</v>
      </c>
      <c r="BS177" s="112">
        <v>0</v>
      </c>
      <c r="BT177" s="9">
        <v>1</v>
      </c>
      <c r="BU177" s="112">
        <v>0</v>
      </c>
      <c r="BV177" s="112">
        <v>0</v>
      </c>
      <c r="BW177" s="112">
        <v>0</v>
      </c>
      <c r="BX177" s="112">
        <v>0</v>
      </c>
      <c r="BY177" s="8">
        <v>0</v>
      </c>
      <c r="BZ177" s="8">
        <v>0</v>
      </c>
      <c r="CA177" s="112">
        <v>0</v>
      </c>
      <c r="CB177" s="112">
        <v>0</v>
      </c>
      <c r="CC177" s="112">
        <v>0</v>
      </c>
      <c r="CD177" s="112">
        <v>0</v>
      </c>
      <c r="CE177" s="112">
        <v>0</v>
      </c>
      <c r="CF177" s="112">
        <v>0</v>
      </c>
      <c r="CG177" s="112">
        <v>0</v>
      </c>
      <c r="CH177" s="112">
        <v>0</v>
      </c>
      <c r="CI177" s="112">
        <v>0</v>
      </c>
      <c r="CJ177" s="112">
        <v>0</v>
      </c>
      <c r="CK177" s="112">
        <v>0</v>
      </c>
      <c r="CL177" s="112">
        <v>0</v>
      </c>
      <c r="CM177" s="112">
        <v>0</v>
      </c>
      <c r="CN177" s="112">
        <v>0</v>
      </c>
      <c r="CO177" s="9">
        <v>1</v>
      </c>
      <c r="CP177" s="112">
        <v>0</v>
      </c>
      <c r="CQ177" s="112">
        <v>0</v>
      </c>
      <c r="CR177" s="112">
        <v>0</v>
      </c>
      <c r="CS177" s="112">
        <v>0</v>
      </c>
      <c r="CT177" s="9">
        <v>1</v>
      </c>
      <c r="CU177" s="112">
        <v>0</v>
      </c>
      <c r="CV177" s="112">
        <v>0</v>
      </c>
      <c r="CW177" s="112">
        <v>0</v>
      </c>
      <c r="CX177" s="112">
        <v>0</v>
      </c>
      <c r="CY177" s="112">
        <v>0</v>
      </c>
      <c r="CZ177" s="112">
        <v>0</v>
      </c>
      <c r="DA177" s="112">
        <v>0</v>
      </c>
      <c r="DB177" s="112">
        <v>0</v>
      </c>
      <c r="DC177" s="112">
        <v>0</v>
      </c>
      <c r="DD177" s="112">
        <v>0</v>
      </c>
      <c r="DE177" s="112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9">
        <v>1</v>
      </c>
      <c r="DP177" s="9">
        <v>1</v>
      </c>
      <c r="DQ177" s="62">
        <f t="shared" si="380"/>
        <v>12</v>
      </c>
      <c r="DR177" s="1"/>
      <c r="DS177" s="1"/>
      <c r="GE177" s="64"/>
    </row>
    <row r="178" spans="1:192" ht="14.4" thickTop="1" thickBot="1" x14ac:dyDescent="0.3">
      <c r="A178" s="104" t="s">
        <v>91</v>
      </c>
      <c r="B178" s="112">
        <v>0</v>
      </c>
      <c r="C178" s="8">
        <v>0</v>
      </c>
      <c r="D178" s="112">
        <v>0</v>
      </c>
      <c r="E178" s="112">
        <v>0</v>
      </c>
      <c r="F178" s="8">
        <v>0</v>
      </c>
      <c r="G178" s="112">
        <v>0</v>
      </c>
      <c r="H178" s="8">
        <v>0</v>
      </c>
      <c r="I178" s="112">
        <v>0</v>
      </c>
      <c r="J178" s="112">
        <v>0</v>
      </c>
      <c r="K178" s="112">
        <v>0</v>
      </c>
      <c r="L178" s="112">
        <v>0</v>
      </c>
      <c r="M178" s="8">
        <v>0</v>
      </c>
      <c r="N178" s="112">
        <v>0</v>
      </c>
      <c r="O178" s="8">
        <v>0</v>
      </c>
      <c r="P178" s="9">
        <v>1</v>
      </c>
      <c r="Q178" s="112">
        <v>0</v>
      </c>
      <c r="R178" s="8">
        <v>0</v>
      </c>
      <c r="S178" s="8">
        <v>0</v>
      </c>
      <c r="T178" s="8">
        <v>0</v>
      </c>
      <c r="U178" s="9">
        <v>1</v>
      </c>
      <c r="V178" s="8">
        <v>0</v>
      </c>
      <c r="W178" s="9">
        <v>1</v>
      </c>
      <c r="X178" s="112">
        <v>0</v>
      </c>
      <c r="Y178" s="112">
        <v>0</v>
      </c>
      <c r="Z178" s="112">
        <v>0</v>
      </c>
      <c r="AA178" s="112">
        <v>0</v>
      </c>
      <c r="AB178" s="112">
        <v>0</v>
      </c>
      <c r="AC178" s="112">
        <v>0</v>
      </c>
      <c r="AD178" s="112">
        <v>0</v>
      </c>
      <c r="AE178" s="112">
        <v>0</v>
      </c>
      <c r="AF178" s="112">
        <v>0</v>
      </c>
      <c r="AG178" s="112">
        <v>0</v>
      </c>
      <c r="AH178" s="112">
        <v>0</v>
      </c>
      <c r="AI178" s="112">
        <v>0</v>
      </c>
      <c r="AJ178" s="112">
        <v>0</v>
      </c>
      <c r="AK178" s="112">
        <v>0</v>
      </c>
      <c r="AL178" s="112">
        <v>0</v>
      </c>
      <c r="AM178" s="8">
        <v>0</v>
      </c>
      <c r="AN178" s="8">
        <v>0</v>
      </c>
      <c r="AO178" s="112">
        <v>0</v>
      </c>
      <c r="AP178" s="112">
        <v>0</v>
      </c>
      <c r="AQ178" s="112">
        <v>0</v>
      </c>
      <c r="AR178" s="112">
        <v>0</v>
      </c>
      <c r="AS178" s="112">
        <v>0</v>
      </c>
      <c r="AT178" s="112">
        <v>0</v>
      </c>
      <c r="AU178" s="112">
        <v>0</v>
      </c>
      <c r="AV178" s="8">
        <v>0</v>
      </c>
      <c r="AW178" s="112">
        <v>0</v>
      </c>
      <c r="AX178" s="112">
        <v>0</v>
      </c>
      <c r="AY178" s="112">
        <v>0</v>
      </c>
      <c r="AZ178" s="112">
        <v>0</v>
      </c>
      <c r="BA178" s="112">
        <v>0</v>
      </c>
      <c r="BB178" s="112">
        <v>0</v>
      </c>
      <c r="BC178" s="112">
        <v>0</v>
      </c>
      <c r="BD178" s="112">
        <v>0</v>
      </c>
      <c r="BE178" s="112">
        <v>0</v>
      </c>
      <c r="BF178" s="112">
        <v>0</v>
      </c>
      <c r="BG178" s="112">
        <v>0</v>
      </c>
      <c r="BH178" s="112">
        <v>0</v>
      </c>
      <c r="BI178" s="112">
        <v>0</v>
      </c>
      <c r="BJ178" s="112">
        <v>0</v>
      </c>
      <c r="BK178" s="112">
        <v>0</v>
      </c>
      <c r="BL178" s="112">
        <v>0</v>
      </c>
      <c r="BM178" s="9">
        <v>1</v>
      </c>
      <c r="BN178" s="112">
        <v>0</v>
      </c>
      <c r="BO178" s="112">
        <v>0</v>
      </c>
      <c r="BP178" s="112">
        <v>0</v>
      </c>
      <c r="BQ178" s="112">
        <v>0</v>
      </c>
      <c r="BR178" s="112">
        <v>0</v>
      </c>
      <c r="BS178" s="112">
        <v>0</v>
      </c>
      <c r="BT178" s="112">
        <v>0</v>
      </c>
      <c r="BU178" s="9">
        <v>1</v>
      </c>
      <c r="BV178" s="112">
        <v>0</v>
      </c>
      <c r="BW178" s="112">
        <v>0</v>
      </c>
      <c r="BX178" s="112">
        <v>0</v>
      </c>
      <c r="BY178" s="112">
        <v>0</v>
      </c>
      <c r="BZ178" s="8">
        <v>0</v>
      </c>
      <c r="CA178" s="112">
        <v>0</v>
      </c>
      <c r="CB178" s="112">
        <v>0</v>
      </c>
      <c r="CC178" s="112">
        <v>0</v>
      </c>
      <c r="CD178" s="112">
        <v>0</v>
      </c>
      <c r="CE178" s="112">
        <v>0</v>
      </c>
      <c r="CF178" s="112">
        <v>0</v>
      </c>
      <c r="CG178" s="112">
        <v>0</v>
      </c>
      <c r="CH178" s="112">
        <v>0</v>
      </c>
      <c r="CI178" s="112">
        <v>0</v>
      </c>
      <c r="CJ178" s="112">
        <v>0</v>
      </c>
      <c r="CK178" s="9">
        <v>1</v>
      </c>
      <c r="CL178" s="112">
        <v>0</v>
      </c>
      <c r="CM178" s="112">
        <v>0</v>
      </c>
      <c r="CN178" s="112">
        <v>0</v>
      </c>
      <c r="CO178" s="112">
        <v>0</v>
      </c>
      <c r="CP178" s="112">
        <v>0</v>
      </c>
      <c r="CQ178" s="112">
        <v>0</v>
      </c>
      <c r="CR178" s="112">
        <v>0</v>
      </c>
      <c r="CS178" s="112">
        <v>0</v>
      </c>
      <c r="CT178" s="112">
        <v>0</v>
      </c>
      <c r="CU178" s="112">
        <v>0</v>
      </c>
      <c r="CV178" s="112">
        <v>0</v>
      </c>
      <c r="CW178" s="112">
        <v>0</v>
      </c>
      <c r="CX178" s="9">
        <v>1</v>
      </c>
      <c r="CY178" s="112">
        <v>0</v>
      </c>
      <c r="CZ178" s="112">
        <v>0</v>
      </c>
      <c r="DA178" s="112">
        <v>0</v>
      </c>
      <c r="DB178" s="112">
        <v>0</v>
      </c>
      <c r="DC178" s="112">
        <v>0</v>
      </c>
      <c r="DD178" s="112">
        <v>0</v>
      </c>
      <c r="DE178" s="112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62">
        <f t="shared" si="380"/>
        <v>7</v>
      </c>
      <c r="DR178" s="1"/>
      <c r="DS178" s="1"/>
      <c r="GE178" s="64"/>
    </row>
    <row r="179" spans="1:192" ht="14.4" thickTop="1" thickBot="1" x14ac:dyDescent="0.3">
      <c r="A179" s="104" t="s">
        <v>101</v>
      </c>
      <c r="B179" s="8">
        <v>0</v>
      </c>
      <c r="C179" s="8">
        <v>0</v>
      </c>
      <c r="D179" s="112">
        <v>0</v>
      </c>
      <c r="E179" s="8">
        <v>0</v>
      </c>
      <c r="F179" s="8">
        <v>0</v>
      </c>
      <c r="G179" s="112">
        <v>0</v>
      </c>
      <c r="H179" s="8">
        <v>0</v>
      </c>
      <c r="I179" s="9">
        <v>1</v>
      </c>
      <c r="J179" s="112">
        <v>0</v>
      </c>
      <c r="K179" s="112">
        <v>0</v>
      </c>
      <c r="L179" s="112">
        <v>0</v>
      </c>
      <c r="M179" s="8">
        <v>0</v>
      </c>
      <c r="N179" s="112">
        <v>0</v>
      </c>
      <c r="O179" s="112">
        <v>0</v>
      </c>
      <c r="P179" s="112">
        <v>0</v>
      </c>
      <c r="Q179" s="112">
        <v>0</v>
      </c>
      <c r="R179" s="9">
        <v>1</v>
      </c>
      <c r="S179" s="112">
        <v>0</v>
      </c>
      <c r="T179" s="112">
        <v>0</v>
      </c>
      <c r="U179" s="112">
        <v>0</v>
      </c>
      <c r="V179" s="112">
        <v>0</v>
      </c>
      <c r="W179" s="112">
        <v>0</v>
      </c>
      <c r="X179" s="112">
        <v>0</v>
      </c>
      <c r="Y179" s="112">
        <v>0</v>
      </c>
      <c r="Z179" s="8">
        <v>0</v>
      </c>
      <c r="AA179" s="9">
        <v>1</v>
      </c>
      <c r="AB179" s="8">
        <v>0</v>
      </c>
      <c r="AC179" s="112">
        <v>0</v>
      </c>
      <c r="AD179" s="8">
        <v>0</v>
      </c>
      <c r="AE179" s="112">
        <v>0</v>
      </c>
      <c r="AF179" s="8">
        <v>0</v>
      </c>
      <c r="AG179" s="8">
        <v>0</v>
      </c>
      <c r="AH179" s="9">
        <v>1</v>
      </c>
      <c r="AI179" s="8">
        <v>0</v>
      </c>
      <c r="AJ179" s="112">
        <v>0</v>
      </c>
      <c r="AK179" s="112">
        <v>0</v>
      </c>
      <c r="AL179" s="112">
        <v>0</v>
      </c>
      <c r="AM179" s="8">
        <v>0</v>
      </c>
      <c r="AN179" s="8">
        <v>0</v>
      </c>
      <c r="AO179" s="112">
        <v>0</v>
      </c>
      <c r="AP179" s="112">
        <v>0</v>
      </c>
      <c r="AQ179" s="112">
        <v>0</v>
      </c>
      <c r="AR179" s="112">
        <v>0</v>
      </c>
      <c r="AS179" s="112">
        <v>0</v>
      </c>
      <c r="AT179" s="112">
        <v>0</v>
      </c>
      <c r="AU179" s="112">
        <v>0</v>
      </c>
      <c r="AV179" s="8">
        <v>0</v>
      </c>
      <c r="AW179" s="112">
        <v>0</v>
      </c>
      <c r="AX179" s="112">
        <v>0</v>
      </c>
      <c r="AY179" s="112">
        <v>0</v>
      </c>
      <c r="AZ179" s="112">
        <v>0</v>
      </c>
      <c r="BA179" s="112">
        <v>0</v>
      </c>
      <c r="BB179" s="112">
        <v>0</v>
      </c>
      <c r="BC179" s="112">
        <v>0</v>
      </c>
      <c r="BD179" s="112">
        <v>0</v>
      </c>
      <c r="BE179" s="112">
        <v>0</v>
      </c>
      <c r="BF179" s="112">
        <v>0</v>
      </c>
      <c r="BG179" s="112">
        <v>0</v>
      </c>
      <c r="BH179" s="112">
        <v>0</v>
      </c>
      <c r="BI179" s="112">
        <v>0</v>
      </c>
      <c r="BJ179" s="112">
        <v>0</v>
      </c>
      <c r="BK179" s="112">
        <v>0</v>
      </c>
      <c r="BL179" s="112">
        <v>0</v>
      </c>
      <c r="BM179" s="112">
        <v>0</v>
      </c>
      <c r="BN179" s="112">
        <v>0</v>
      </c>
      <c r="BO179" s="112">
        <v>0</v>
      </c>
      <c r="BP179" s="112">
        <v>0</v>
      </c>
      <c r="BQ179" s="112">
        <v>0</v>
      </c>
      <c r="BR179" s="112">
        <v>0</v>
      </c>
      <c r="BS179" s="112">
        <v>0</v>
      </c>
      <c r="BT179" s="112">
        <v>0</v>
      </c>
      <c r="BU179" s="112">
        <v>0</v>
      </c>
      <c r="BV179" s="112">
        <v>0</v>
      </c>
      <c r="BW179" s="112">
        <v>0</v>
      </c>
      <c r="BX179" s="112">
        <v>0</v>
      </c>
      <c r="BY179" s="8">
        <v>0</v>
      </c>
      <c r="BZ179" s="8">
        <v>0</v>
      </c>
      <c r="CA179" s="112">
        <v>0</v>
      </c>
      <c r="CB179" s="112">
        <v>0</v>
      </c>
      <c r="CC179" s="112">
        <v>0</v>
      </c>
      <c r="CD179" s="112">
        <v>0</v>
      </c>
      <c r="CE179" s="112">
        <v>0</v>
      </c>
      <c r="CF179" s="112">
        <v>0</v>
      </c>
      <c r="CG179" s="112">
        <v>0</v>
      </c>
      <c r="CH179" s="112">
        <v>0</v>
      </c>
      <c r="CI179" s="112">
        <v>0</v>
      </c>
      <c r="CJ179" s="112">
        <v>0</v>
      </c>
      <c r="CK179" s="112">
        <v>0</v>
      </c>
      <c r="CL179" s="112">
        <v>0</v>
      </c>
      <c r="CM179" s="112">
        <v>0</v>
      </c>
      <c r="CN179" s="112">
        <v>0</v>
      </c>
      <c r="CO179" s="112">
        <v>0</v>
      </c>
      <c r="CP179" s="112">
        <v>0</v>
      </c>
      <c r="CQ179" s="112">
        <v>0</v>
      </c>
      <c r="CR179" s="112">
        <v>0</v>
      </c>
      <c r="CS179" s="112">
        <v>0</v>
      </c>
      <c r="CT179" s="112">
        <v>0</v>
      </c>
      <c r="CU179" s="112">
        <v>0</v>
      </c>
      <c r="CV179" s="112">
        <v>0</v>
      </c>
      <c r="CW179" s="112">
        <v>0</v>
      </c>
      <c r="CX179" s="112">
        <v>0</v>
      </c>
      <c r="CY179" s="112">
        <v>0</v>
      </c>
      <c r="CZ179" s="112">
        <v>0</v>
      </c>
      <c r="DA179" s="112">
        <v>0</v>
      </c>
      <c r="DB179" s="112">
        <v>0</v>
      </c>
      <c r="DC179" s="112">
        <v>0</v>
      </c>
      <c r="DD179" s="112">
        <v>0</v>
      </c>
      <c r="DE179" s="112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62">
        <f t="shared" si="380"/>
        <v>4</v>
      </c>
      <c r="DR179" s="1"/>
      <c r="DS179" s="1"/>
      <c r="GE179" s="64"/>
    </row>
    <row r="180" spans="1:192" ht="14.4" thickTop="1" thickBot="1" x14ac:dyDescent="0.3">
      <c r="A180" s="104" t="s">
        <v>69</v>
      </c>
      <c r="B180" s="112">
        <v>0</v>
      </c>
      <c r="C180" s="8">
        <v>0</v>
      </c>
      <c r="D180" s="112">
        <v>0</v>
      </c>
      <c r="E180" s="112">
        <v>0</v>
      </c>
      <c r="F180" s="8">
        <v>0</v>
      </c>
      <c r="G180" s="112">
        <v>0</v>
      </c>
      <c r="H180" s="8">
        <v>0</v>
      </c>
      <c r="I180" s="112">
        <v>0</v>
      </c>
      <c r="J180" s="112">
        <v>0</v>
      </c>
      <c r="K180" s="112">
        <v>0</v>
      </c>
      <c r="L180" s="112">
        <v>0</v>
      </c>
      <c r="M180" s="8">
        <v>0</v>
      </c>
      <c r="N180" s="112">
        <v>0</v>
      </c>
      <c r="O180" s="112">
        <v>0</v>
      </c>
      <c r="P180" s="112">
        <v>0</v>
      </c>
      <c r="Q180" s="112">
        <v>0</v>
      </c>
      <c r="R180" s="112">
        <v>0</v>
      </c>
      <c r="S180" s="112">
        <v>0</v>
      </c>
      <c r="T180" s="112">
        <v>0</v>
      </c>
      <c r="U180" s="112">
        <v>0</v>
      </c>
      <c r="V180" s="9">
        <v>1</v>
      </c>
      <c r="W180" s="112">
        <v>0</v>
      </c>
      <c r="X180" s="112">
        <v>0</v>
      </c>
      <c r="Y180" s="112">
        <v>0</v>
      </c>
      <c r="Z180" s="9">
        <v>1</v>
      </c>
      <c r="AA180" s="8">
        <v>0</v>
      </c>
      <c r="AB180" s="8">
        <v>0</v>
      </c>
      <c r="AC180" s="112">
        <v>0</v>
      </c>
      <c r="AD180" s="8">
        <v>0</v>
      </c>
      <c r="AE180" s="112">
        <v>0</v>
      </c>
      <c r="AF180" s="8">
        <v>0</v>
      </c>
      <c r="AG180" s="8">
        <v>0</v>
      </c>
      <c r="AH180" s="8">
        <v>0</v>
      </c>
      <c r="AI180" s="9">
        <v>1</v>
      </c>
      <c r="AJ180" s="112">
        <v>0</v>
      </c>
      <c r="AK180" s="112">
        <v>0</v>
      </c>
      <c r="AL180" s="112">
        <v>0</v>
      </c>
      <c r="AM180" s="8">
        <v>0</v>
      </c>
      <c r="AN180" s="8">
        <v>0</v>
      </c>
      <c r="AO180" s="112">
        <v>0</v>
      </c>
      <c r="AP180" s="112">
        <v>0</v>
      </c>
      <c r="AQ180" s="112">
        <v>0</v>
      </c>
      <c r="AR180" s="112">
        <v>0</v>
      </c>
      <c r="AS180" s="112">
        <v>0</v>
      </c>
      <c r="AT180" s="112">
        <v>0</v>
      </c>
      <c r="AU180" s="112">
        <v>0</v>
      </c>
      <c r="AV180" s="8">
        <v>0</v>
      </c>
      <c r="AW180" s="112">
        <v>0</v>
      </c>
      <c r="AX180" s="112">
        <v>0</v>
      </c>
      <c r="AY180" s="9">
        <v>1</v>
      </c>
      <c r="AZ180" s="8">
        <v>0</v>
      </c>
      <c r="BA180" s="8">
        <v>0</v>
      </c>
      <c r="BB180" s="8">
        <v>0</v>
      </c>
      <c r="BC180" s="8">
        <v>0</v>
      </c>
      <c r="BD180" s="112">
        <v>0</v>
      </c>
      <c r="BE180" s="112">
        <v>0</v>
      </c>
      <c r="BF180" s="9">
        <v>1</v>
      </c>
      <c r="BG180" s="112">
        <v>0</v>
      </c>
      <c r="BH180" s="112">
        <v>0</v>
      </c>
      <c r="BI180" s="112">
        <v>0</v>
      </c>
      <c r="BJ180" s="112">
        <v>0</v>
      </c>
      <c r="BK180" s="112">
        <v>0</v>
      </c>
      <c r="BL180" s="9">
        <v>1</v>
      </c>
      <c r="BM180" s="112">
        <v>0</v>
      </c>
      <c r="BN180" s="112">
        <v>0</v>
      </c>
      <c r="BO180" s="112">
        <v>0</v>
      </c>
      <c r="BP180" s="112">
        <v>0</v>
      </c>
      <c r="BQ180" s="112">
        <v>0</v>
      </c>
      <c r="BR180" s="112">
        <v>0</v>
      </c>
      <c r="BS180" s="112">
        <v>0</v>
      </c>
      <c r="BT180" s="112">
        <v>0</v>
      </c>
      <c r="BU180" s="112">
        <v>0</v>
      </c>
      <c r="BV180" s="112">
        <v>0</v>
      </c>
      <c r="BW180" s="112">
        <v>0</v>
      </c>
      <c r="BX180" s="112">
        <v>0</v>
      </c>
      <c r="BY180" s="8">
        <v>0</v>
      </c>
      <c r="BZ180" s="8">
        <v>0</v>
      </c>
      <c r="CA180" s="112">
        <v>0</v>
      </c>
      <c r="CB180" s="112">
        <v>0</v>
      </c>
      <c r="CC180" s="112">
        <v>0</v>
      </c>
      <c r="CD180" s="112">
        <v>0</v>
      </c>
      <c r="CE180" s="112">
        <v>0</v>
      </c>
      <c r="CF180" s="112">
        <v>0</v>
      </c>
      <c r="CG180" s="112">
        <v>0</v>
      </c>
      <c r="CH180" s="112">
        <v>0</v>
      </c>
      <c r="CI180" s="112">
        <v>0</v>
      </c>
      <c r="CJ180" s="112">
        <v>0</v>
      </c>
      <c r="CK180" s="112">
        <v>0</v>
      </c>
      <c r="CL180" s="112">
        <v>0</v>
      </c>
      <c r="CM180" s="112">
        <v>0</v>
      </c>
      <c r="CN180" s="9">
        <v>1</v>
      </c>
      <c r="CO180" s="112">
        <v>0</v>
      </c>
      <c r="CP180" s="112">
        <v>0</v>
      </c>
      <c r="CQ180" s="112">
        <v>0</v>
      </c>
      <c r="CR180" s="112">
        <v>0</v>
      </c>
      <c r="CS180" s="112">
        <v>0</v>
      </c>
      <c r="CT180" s="112">
        <v>0</v>
      </c>
      <c r="CU180" s="112">
        <v>0</v>
      </c>
      <c r="CV180" s="112">
        <v>0</v>
      </c>
      <c r="CW180" s="112">
        <v>0</v>
      </c>
      <c r="CX180" s="112">
        <v>0</v>
      </c>
      <c r="CY180" s="112">
        <v>0</v>
      </c>
      <c r="CZ180" s="112">
        <v>0</v>
      </c>
      <c r="DA180" s="112">
        <v>0</v>
      </c>
      <c r="DB180" s="112">
        <v>0</v>
      </c>
      <c r="DC180" s="112">
        <v>0</v>
      </c>
      <c r="DD180" s="112">
        <v>0</v>
      </c>
      <c r="DE180" s="112">
        <v>0</v>
      </c>
      <c r="DF180" s="8">
        <v>0</v>
      </c>
      <c r="DG180" s="8">
        <v>0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62">
        <f t="shared" si="380"/>
        <v>7</v>
      </c>
      <c r="DR180" s="1"/>
      <c r="DS180" s="1"/>
      <c r="GE180" s="64"/>
    </row>
    <row r="181" spans="1:192" ht="13.8" thickTop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GE181" s="64"/>
    </row>
    <row r="182" spans="1:192" x14ac:dyDescent="0.25">
      <c r="A182" s="70"/>
      <c r="B182" s="67"/>
      <c r="C182" s="67"/>
      <c r="D182" s="67"/>
      <c r="E182" s="67"/>
      <c r="F182" s="67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67"/>
      <c r="BL182" s="72"/>
      <c r="BM182" s="67"/>
      <c r="BN182" s="72"/>
      <c r="BO182" s="67"/>
      <c r="BP182" s="72"/>
      <c r="BQ182" s="72"/>
      <c r="BR182" s="72"/>
      <c r="BS182" s="72"/>
      <c r="BT182" s="72"/>
      <c r="BU182" s="67"/>
      <c r="BV182" s="72"/>
      <c r="BW182" s="67"/>
      <c r="BX182" s="67"/>
      <c r="BY182" s="72"/>
      <c r="BZ182" s="72"/>
      <c r="CA182" s="72"/>
      <c r="CB182" s="72"/>
      <c r="CC182" s="72"/>
      <c r="CD182" s="72"/>
      <c r="CE182" s="72"/>
      <c r="CF182" s="72"/>
      <c r="CG182" s="72"/>
      <c r="CH182" s="67"/>
      <c r="CI182" s="67"/>
      <c r="CJ182" s="72"/>
      <c r="CK182" s="67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64"/>
      <c r="DS182" s="64"/>
      <c r="DT182" s="64"/>
      <c r="DU182" s="64"/>
      <c r="DV182" s="64"/>
      <c r="DW182" s="64"/>
      <c r="DX182" s="64"/>
      <c r="DY182" s="64"/>
      <c r="DZ182" s="64"/>
      <c r="EA182" s="64"/>
      <c r="EB182" s="64"/>
      <c r="EC182" s="64"/>
      <c r="ED182" s="64"/>
      <c r="EE182" s="64"/>
      <c r="EF182" s="64"/>
      <c r="EG182" s="64"/>
      <c r="EH182" s="64"/>
      <c r="EI182" s="64"/>
      <c r="EJ182" s="64"/>
      <c r="EK182" s="64"/>
      <c r="EL182" s="64"/>
      <c r="EM182" s="64"/>
      <c r="EN182" s="64"/>
      <c r="EO182" s="64"/>
      <c r="EP182" s="64"/>
      <c r="EQ182" s="64"/>
      <c r="ER182" s="64"/>
      <c r="ES182" s="64"/>
      <c r="ET182" s="64"/>
      <c r="EU182" s="64"/>
      <c r="EV182" s="64"/>
      <c r="EW182" s="64"/>
      <c r="EX182" s="64"/>
      <c r="EY182" s="64"/>
      <c r="EZ182" s="64"/>
      <c r="FA182" s="64"/>
      <c r="FB182" s="64"/>
      <c r="FC182" s="64"/>
      <c r="FD182" s="64"/>
      <c r="FE182" s="64"/>
      <c r="FF182" s="64"/>
      <c r="FG182" s="64"/>
      <c r="FH182" s="64"/>
      <c r="FI182" s="64"/>
      <c r="FJ182" s="64"/>
      <c r="FK182" s="64"/>
      <c r="FL182" s="64"/>
      <c r="FM182" s="64"/>
      <c r="FN182" s="64"/>
      <c r="FO182" s="64"/>
      <c r="FP182" s="64"/>
      <c r="FQ182" s="64"/>
      <c r="FR182" s="64"/>
      <c r="FS182" s="64"/>
      <c r="FT182" s="64"/>
      <c r="FU182" s="64"/>
      <c r="FV182" s="64"/>
      <c r="FW182" s="64"/>
      <c r="FX182" s="64"/>
      <c r="FY182" s="64"/>
      <c r="FZ182" s="64"/>
      <c r="GA182" s="64"/>
      <c r="GB182" s="64"/>
      <c r="GC182" s="64"/>
      <c r="GD182" s="64"/>
      <c r="GE182" s="64"/>
    </row>
    <row r="183" spans="1:192" ht="59.4" x14ac:dyDescent="0.25">
      <c r="A183" s="3"/>
      <c r="O183" s="1"/>
      <c r="P183" s="1"/>
      <c r="R183" s="3"/>
      <c r="S183" s="3"/>
      <c r="U183" s="3"/>
      <c r="W183" s="3"/>
      <c r="X183" s="1"/>
      <c r="Z183" s="3"/>
      <c r="AA183" s="1"/>
      <c r="AD183" s="1"/>
      <c r="AO183" s="1"/>
      <c r="BG183" s="3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V183" s="103" t="s">
        <v>0</v>
      </c>
      <c r="DW183" s="103" t="s">
        <v>2</v>
      </c>
      <c r="DX183" s="103" t="s">
        <v>3</v>
      </c>
      <c r="DY183" s="103" t="s">
        <v>1</v>
      </c>
      <c r="DZ183" s="103" t="s">
        <v>120</v>
      </c>
      <c r="EA183" s="103" t="s">
        <v>118</v>
      </c>
      <c r="EB183" s="103" t="s">
        <v>147</v>
      </c>
      <c r="EC183" s="103" t="s">
        <v>139</v>
      </c>
      <c r="ED183" s="103" t="s">
        <v>86</v>
      </c>
      <c r="EE183" s="103" t="s">
        <v>106</v>
      </c>
      <c r="EF183" s="38" t="s">
        <v>119</v>
      </c>
      <c r="EG183" s="38" t="s">
        <v>110</v>
      </c>
      <c r="EH183" s="38" t="s">
        <v>111</v>
      </c>
      <c r="EI183" s="103" t="s">
        <v>85</v>
      </c>
      <c r="EJ183" s="103" t="s">
        <v>87</v>
      </c>
      <c r="EK183" s="103" t="s">
        <v>88</v>
      </c>
      <c r="EL183" s="103" t="s">
        <v>89</v>
      </c>
      <c r="EM183" s="103" t="s">
        <v>137</v>
      </c>
      <c r="EN183" s="103" t="s">
        <v>138</v>
      </c>
      <c r="EO183" s="103" t="s">
        <v>90</v>
      </c>
      <c r="EP183" s="103" t="s">
        <v>64</v>
      </c>
      <c r="EQ183" s="103" t="s">
        <v>70</v>
      </c>
      <c r="ER183" s="103" t="s">
        <v>146</v>
      </c>
      <c r="ES183" s="103" t="s">
        <v>71</v>
      </c>
      <c r="ET183" s="103" t="s">
        <v>78</v>
      </c>
      <c r="EU183" s="103" t="s">
        <v>67</v>
      </c>
      <c r="EV183" s="103" t="s">
        <v>79</v>
      </c>
      <c r="EW183" s="103" t="s">
        <v>68</v>
      </c>
      <c r="EX183" s="103" t="s">
        <v>72</v>
      </c>
      <c r="EY183" s="103" t="s">
        <v>74</v>
      </c>
      <c r="EZ183" s="103" t="s">
        <v>75</v>
      </c>
      <c r="FA183" s="103" t="s">
        <v>112</v>
      </c>
      <c r="FB183" s="103" t="s">
        <v>77</v>
      </c>
      <c r="FC183" s="103" t="s">
        <v>115</v>
      </c>
      <c r="FD183" s="103" t="s">
        <v>116</v>
      </c>
      <c r="FE183" s="103" t="s">
        <v>114</v>
      </c>
      <c r="FF183" s="103" t="s">
        <v>117</v>
      </c>
      <c r="FG183" s="103" t="s">
        <v>76</v>
      </c>
      <c r="FH183" s="103" t="s">
        <v>102</v>
      </c>
      <c r="FI183" s="103" t="s">
        <v>104</v>
      </c>
      <c r="FJ183" s="103" t="s">
        <v>103</v>
      </c>
      <c r="FK183" s="103" t="s">
        <v>61</v>
      </c>
      <c r="FL183" s="103" t="s">
        <v>62</v>
      </c>
      <c r="FM183" s="103" t="s">
        <v>63</v>
      </c>
      <c r="FN183" s="103" t="s">
        <v>80</v>
      </c>
      <c r="FO183" s="103" t="s">
        <v>73</v>
      </c>
      <c r="FP183" s="103" t="s">
        <v>84</v>
      </c>
      <c r="FQ183" s="103" t="s">
        <v>95</v>
      </c>
      <c r="FR183" s="103" t="s">
        <v>96</v>
      </c>
      <c r="FS183" s="103" t="s">
        <v>99</v>
      </c>
      <c r="FT183" s="103" t="s">
        <v>100</v>
      </c>
      <c r="FU183" s="103" t="s">
        <v>92</v>
      </c>
      <c r="FV183" s="103" t="s">
        <v>93</v>
      </c>
      <c r="FW183" s="103" t="s">
        <v>94</v>
      </c>
      <c r="FX183" s="103" t="s">
        <v>82</v>
      </c>
      <c r="FY183" s="103" t="s">
        <v>81</v>
      </c>
      <c r="FZ183" s="103" t="s">
        <v>83</v>
      </c>
      <c r="GA183" s="103" t="s">
        <v>101</v>
      </c>
      <c r="GB183" s="103" t="s">
        <v>69</v>
      </c>
    </row>
    <row r="184" spans="1:192" ht="20.399999999999999" x14ac:dyDescent="0.25">
      <c r="A184" s="3"/>
      <c r="O184" s="1"/>
      <c r="P184" s="1"/>
      <c r="R184" s="3"/>
      <c r="S184" s="3"/>
      <c r="U184" s="3"/>
      <c r="W184" s="3"/>
      <c r="X184" s="1"/>
      <c r="Z184" s="3"/>
      <c r="AA184" s="1"/>
      <c r="AD184" s="1"/>
      <c r="AO184" s="1"/>
      <c r="BG184" s="3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S184" s="141" t="s">
        <v>65</v>
      </c>
      <c r="DT184" s="141"/>
      <c r="DU184" s="41" t="s">
        <v>48</v>
      </c>
      <c r="DV184" s="14">
        <f>DV$105</f>
        <v>19</v>
      </c>
      <c r="DW184" s="14">
        <f t="shared" ref="DW184:GB184" si="381">DW$105</f>
        <v>12</v>
      </c>
      <c r="DX184" s="14">
        <f t="shared" si="381"/>
        <v>16</v>
      </c>
      <c r="DY184" s="14">
        <f t="shared" si="381"/>
        <v>22</v>
      </c>
      <c r="DZ184" s="14">
        <f t="shared" ref="DZ184:EV184" si="382">DZ$105</f>
        <v>12</v>
      </c>
      <c r="EA184" s="14">
        <f t="shared" ref="EA184:EO184" si="383">EA$105</f>
        <v>8</v>
      </c>
      <c r="EB184" s="14">
        <f t="shared" si="383"/>
        <v>16</v>
      </c>
      <c r="EC184" s="14">
        <f t="shared" si="383"/>
        <v>3</v>
      </c>
      <c r="ED184" s="14">
        <f t="shared" si="383"/>
        <v>5</v>
      </c>
      <c r="EE184" s="14">
        <f t="shared" si="383"/>
        <v>5</v>
      </c>
      <c r="EF184" s="14">
        <f t="shared" si="383"/>
        <v>16</v>
      </c>
      <c r="EG184" s="14">
        <f t="shared" si="383"/>
        <v>6</v>
      </c>
      <c r="EH184" s="14">
        <f t="shared" si="383"/>
        <v>3</v>
      </c>
      <c r="EI184" s="14">
        <f t="shared" si="383"/>
        <v>7</v>
      </c>
      <c r="EJ184" s="14">
        <f t="shared" si="383"/>
        <v>7</v>
      </c>
      <c r="EK184" s="14">
        <f t="shared" si="383"/>
        <v>11</v>
      </c>
      <c r="EL184" s="14">
        <f t="shared" si="383"/>
        <v>12</v>
      </c>
      <c r="EM184" s="14">
        <f t="shared" si="383"/>
        <v>7</v>
      </c>
      <c r="EN184" s="14">
        <f t="shared" si="383"/>
        <v>11</v>
      </c>
      <c r="EO184" s="14">
        <f t="shared" si="383"/>
        <v>8</v>
      </c>
      <c r="EP184" s="14">
        <f t="shared" si="382"/>
        <v>3</v>
      </c>
      <c r="EQ184" s="14">
        <f t="shared" si="382"/>
        <v>2</v>
      </c>
      <c r="ER184" s="14">
        <f t="shared" si="382"/>
        <v>1</v>
      </c>
      <c r="ES184" s="14">
        <f t="shared" si="382"/>
        <v>8</v>
      </c>
      <c r="ET184" s="14">
        <f t="shared" si="382"/>
        <v>9</v>
      </c>
      <c r="EU184" s="14">
        <f t="shared" si="382"/>
        <v>7</v>
      </c>
      <c r="EV184" s="14">
        <f t="shared" si="382"/>
        <v>7</v>
      </c>
      <c r="EW184" s="14">
        <f t="shared" ref="EW184:FG184" si="384">EW$105</f>
        <v>2</v>
      </c>
      <c r="EX184" s="14">
        <f t="shared" si="384"/>
        <v>3</v>
      </c>
      <c r="EY184" s="14">
        <f t="shared" si="384"/>
        <v>4</v>
      </c>
      <c r="EZ184" s="14">
        <f t="shared" si="384"/>
        <v>5</v>
      </c>
      <c r="FA184" s="14">
        <f t="shared" si="384"/>
        <v>5</v>
      </c>
      <c r="FB184" s="14">
        <f t="shared" si="384"/>
        <v>9</v>
      </c>
      <c r="FC184" s="14">
        <f t="shared" si="384"/>
        <v>5</v>
      </c>
      <c r="FD184" s="14">
        <f t="shared" si="384"/>
        <v>5</v>
      </c>
      <c r="FE184" s="14">
        <f t="shared" si="384"/>
        <v>4</v>
      </c>
      <c r="FF184" s="14">
        <f t="shared" si="384"/>
        <v>9</v>
      </c>
      <c r="FG184" s="14">
        <f t="shared" si="384"/>
        <v>7</v>
      </c>
      <c r="FH184" s="14">
        <f t="shared" si="381"/>
        <v>2</v>
      </c>
      <c r="FI184" s="14">
        <f t="shared" si="381"/>
        <v>3</v>
      </c>
      <c r="FJ184" s="14">
        <f t="shared" si="381"/>
        <v>4</v>
      </c>
      <c r="FK184" s="14">
        <f t="shared" si="381"/>
        <v>8</v>
      </c>
      <c r="FL184" s="14">
        <f t="shared" si="381"/>
        <v>2</v>
      </c>
      <c r="FM184" s="14">
        <f t="shared" si="381"/>
        <v>10</v>
      </c>
      <c r="FN184" s="14">
        <f t="shared" si="381"/>
        <v>12</v>
      </c>
      <c r="FO184" s="14">
        <f>FO$105</f>
        <v>10</v>
      </c>
      <c r="FP184" s="14">
        <f t="shared" si="381"/>
        <v>6</v>
      </c>
      <c r="FQ184" s="14">
        <f t="shared" ref="FQ184:FY184" si="385">FQ$105</f>
        <v>5</v>
      </c>
      <c r="FR184" s="14">
        <f t="shared" si="385"/>
        <v>4</v>
      </c>
      <c r="FS184" s="14">
        <f t="shared" si="385"/>
        <v>4</v>
      </c>
      <c r="FT184" s="14">
        <f t="shared" si="385"/>
        <v>14</v>
      </c>
      <c r="FU184" s="14">
        <f t="shared" si="385"/>
        <v>8</v>
      </c>
      <c r="FV184" s="14">
        <f t="shared" si="385"/>
        <v>4</v>
      </c>
      <c r="FW184" s="14">
        <f t="shared" si="385"/>
        <v>7</v>
      </c>
      <c r="FX184" s="14">
        <f t="shared" si="385"/>
        <v>6</v>
      </c>
      <c r="FY184" s="14">
        <f t="shared" si="385"/>
        <v>6</v>
      </c>
      <c r="FZ184" s="14">
        <f t="shared" ref="FZ184" si="386">FZ$105</f>
        <v>1</v>
      </c>
      <c r="GA184" s="14">
        <f>GA$105</f>
        <v>3</v>
      </c>
      <c r="GB184" s="14">
        <f t="shared" si="381"/>
        <v>5</v>
      </c>
    </row>
    <row r="185" spans="1:192" x14ac:dyDescent="0.25">
      <c r="A185" s="3"/>
      <c r="O185" s="1"/>
      <c r="P185" s="1"/>
      <c r="R185" s="3"/>
      <c r="S185" s="3"/>
      <c r="U185" s="3"/>
      <c r="W185" s="3"/>
      <c r="X185" s="1"/>
      <c r="Z185" s="3"/>
      <c r="AA185" s="1"/>
      <c r="AD185" s="1"/>
      <c r="AO185" s="1"/>
      <c r="BG185" s="3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S185" s="141" t="s">
        <v>66</v>
      </c>
      <c r="DT185" s="141"/>
      <c r="DU185" s="41" t="s">
        <v>60</v>
      </c>
      <c r="DV185" s="14">
        <f>DV$107</f>
        <v>15</v>
      </c>
      <c r="DW185" s="14">
        <f t="shared" ref="DW185:GB185" si="387">DW$107</f>
        <v>12</v>
      </c>
      <c r="DX185" s="14">
        <f t="shared" si="387"/>
        <v>8</v>
      </c>
      <c r="DY185" s="14">
        <f t="shared" si="387"/>
        <v>11</v>
      </c>
      <c r="DZ185" s="14">
        <f t="shared" ref="DZ185:EV185" si="388">DZ$107</f>
        <v>6</v>
      </c>
      <c r="EA185" s="14">
        <f t="shared" ref="EA185:EO185" si="389">EA$107</f>
        <v>5</v>
      </c>
      <c r="EB185" s="14">
        <f t="shared" si="389"/>
        <v>9</v>
      </c>
      <c r="EC185" s="14">
        <f t="shared" si="389"/>
        <v>3</v>
      </c>
      <c r="ED185" s="14">
        <f t="shared" si="389"/>
        <v>5</v>
      </c>
      <c r="EE185" s="14">
        <f t="shared" si="389"/>
        <v>2</v>
      </c>
      <c r="EF185" s="14">
        <f t="shared" si="389"/>
        <v>10</v>
      </c>
      <c r="EG185" s="14">
        <f t="shared" si="389"/>
        <v>3</v>
      </c>
      <c r="EH185" s="14">
        <f t="shared" si="389"/>
        <v>3</v>
      </c>
      <c r="EI185" s="14">
        <f t="shared" si="389"/>
        <v>4</v>
      </c>
      <c r="EJ185" s="14">
        <f t="shared" si="389"/>
        <v>3</v>
      </c>
      <c r="EK185" s="14">
        <f t="shared" si="389"/>
        <v>5</v>
      </c>
      <c r="EL185" s="14">
        <f t="shared" si="389"/>
        <v>5</v>
      </c>
      <c r="EM185" s="14">
        <f t="shared" si="389"/>
        <v>2</v>
      </c>
      <c r="EN185" s="14">
        <f t="shared" si="389"/>
        <v>6</v>
      </c>
      <c r="EO185" s="14">
        <f t="shared" si="389"/>
        <v>5</v>
      </c>
      <c r="EP185" s="14">
        <f t="shared" si="388"/>
        <v>2</v>
      </c>
      <c r="EQ185" s="14">
        <f t="shared" si="388"/>
        <v>2</v>
      </c>
      <c r="ER185" s="14">
        <f t="shared" si="388"/>
        <v>2</v>
      </c>
      <c r="ES185" s="14">
        <f t="shared" si="388"/>
        <v>6</v>
      </c>
      <c r="ET185" s="14">
        <f t="shared" si="388"/>
        <v>8</v>
      </c>
      <c r="EU185" s="14">
        <f t="shared" si="388"/>
        <v>7</v>
      </c>
      <c r="EV185" s="14">
        <f t="shared" si="388"/>
        <v>4</v>
      </c>
      <c r="EW185" s="14">
        <f t="shared" ref="EW185:FG185" si="390">EW$107</f>
        <v>2</v>
      </c>
      <c r="EX185" s="14">
        <f t="shared" si="390"/>
        <v>3</v>
      </c>
      <c r="EY185" s="14">
        <f t="shared" si="390"/>
        <v>2</v>
      </c>
      <c r="EZ185" s="14">
        <f t="shared" si="390"/>
        <v>5</v>
      </c>
      <c r="FA185" s="14">
        <f t="shared" si="390"/>
        <v>6</v>
      </c>
      <c r="FB185" s="14">
        <f t="shared" si="390"/>
        <v>7</v>
      </c>
      <c r="FC185" s="14">
        <f t="shared" si="390"/>
        <v>5</v>
      </c>
      <c r="FD185" s="14">
        <f t="shared" si="390"/>
        <v>5</v>
      </c>
      <c r="FE185" s="14">
        <f t="shared" si="390"/>
        <v>6</v>
      </c>
      <c r="FF185" s="14">
        <f t="shared" si="390"/>
        <v>7</v>
      </c>
      <c r="FG185" s="14">
        <f t="shared" si="390"/>
        <v>6</v>
      </c>
      <c r="FH185" s="14">
        <f t="shared" si="387"/>
        <v>1</v>
      </c>
      <c r="FI185" s="14">
        <f t="shared" si="387"/>
        <v>0</v>
      </c>
      <c r="FJ185" s="14">
        <f t="shared" si="387"/>
        <v>2</v>
      </c>
      <c r="FK185" s="14">
        <f t="shared" si="387"/>
        <v>5</v>
      </c>
      <c r="FL185" s="14">
        <f t="shared" si="387"/>
        <v>4</v>
      </c>
      <c r="FM185" s="14">
        <f t="shared" si="387"/>
        <v>7</v>
      </c>
      <c r="FN185" s="14">
        <f t="shared" si="387"/>
        <v>1</v>
      </c>
      <c r="FO185" s="14">
        <f>FO$107</f>
        <v>4</v>
      </c>
      <c r="FP185" s="14">
        <f t="shared" si="387"/>
        <v>1</v>
      </c>
      <c r="FQ185" s="14">
        <f t="shared" ref="FQ185:FY185" si="391">FQ$107</f>
        <v>2</v>
      </c>
      <c r="FR185" s="14">
        <f t="shared" si="391"/>
        <v>1</v>
      </c>
      <c r="FS185" s="14">
        <f t="shared" si="391"/>
        <v>2</v>
      </c>
      <c r="FT185" s="14">
        <f t="shared" si="391"/>
        <v>6</v>
      </c>
      <c r="FU185" s="14">
        <f t="shared" si="391"/>
        <v>2</v>
      </c>
      <c r="FV185" s="14">
        <f t="shared" si="391"/>
        <v>4</v>
      </c>
      <c r="FW185" s="14">
        <f t="shared" si="391"/>
        <v>2</v>
      </c>
      <c r="FX185" s="14">
        <f t="shared" si="391"/>
        <v>2</v>
      </c>
      <c r="FY185" s="14">
        <f t="shared" si="391"/>
        <v>3</v>
      </c>
      <c r="FZ185" s="14">
        <f t="shared" ref="FZ185" si="392">FZ$107</f>
        <v>1</v>
      </c>
      <c r="GA185" s="14">
        <f>GA$107</f>
        <v>0</v>
      </c>
      <c r="GB185" s="14">
        <f t="shared" si="387"/>
        <v>1</v>
      </c>
    </row>
    <row r="187" spans="1:192" ht="14.4" customHeight="1" x14ac:dyDescent="0.25">
      <c r="DQ187" s="131" t="s">
        <v>135</v>
      </c>
      <c r="DR187" s="131"/>
      <c r="DS187" s="131"/>
      <c r="DT187" s="131"/>
      <c r="DU187" s="131"/>
      <c r="DV187" s="131"/>
      <c r="DW187" s="131"/>
      <c r="DX187" s="131"/>
      <c r="DY187" s="131"/>
      <c r="DZ187" s="131"/>
      <c r="EA187" s="132"/>
      <c r="EB187" s="116"/>
      <c r="EC187" s="139">
        <f>CORREL(DV184:DY184,DV185:DY185)</f>
        <v>0.14866222324788692</v>
      </c>
      <c r="ED187" s="140"/>
    </row>
    <row r="188" spans="1:192" ht="13.2" customHeight="1" x14ac:dyDescent="0.25">
      <c r="A188" s="70"/>
      <c r="B188" s="67"/>
      <c r="C188" s="67"/>
      <c r="D188" s="67"/>
      <c r="E188" s="67"/>
      <c r="F188" s="67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67"/>
      <c r="BL188" s="72"/>
      <c r="BM188" s="67"/>
      <c r="BN188" s="72"/>
      <c r="BO188" s="67"/>
      <c r="BP188" s="72"/>
      <c r="BQ188" s="72"/>
      <c r="BR188" s="72"/>
      <c r="BS188" s="72"/>
      <c r="BT188" s="72"/>
      <c r="BU188" s="67"/>
      <c r="BV188" s="72"/>
      <c r="BW188" s="67"/>
      <c r="BX188" s="67"/>
      <c r="BY188" s="72"/>
      <c r="BZ188" s="72"/>
      <c r="CA188" s="72"/>
      <c r="CB188" s="72"/>
      <c r="CC188" s="72"/>
      <c r="CD188" s="72"/>
      <c r="CE188" s="72"/>
      <c r="CF188" s="72"/>
      <c r="CG188" s="72"/>
      <c r="CH188" s="67"/>
      <c r="CI188" s="67"/>
      <c r="CJ188" s="72"/>
      <c r="CK188" s="67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131" t="s">
        <v>136</v>
      </c>
      <c r="DR188" s="131"/>
      <c r="DS188" s="131"/>
      <c r="DT188" s="131"/>
      <c r="DU188" s="131"/>
      <c r="DV188" s="131"/>
      <c r="DW188" s="131"/>
      <c r="DX188" s="131"/>
      <c r="DY188" s="131"/>
      <c r="DZ188" s="131"/>
      <c r="EA188" s="132"/>
      <c r="EB188" s="116"/>
      <c r="EC188" s="139">
        <f>CORREL(DZ184:GB184,DZ185:GB185)</f>
        <v>0.66416952969499832</v>
      </c>
      <c r="ED188" s="140"/>
    </row>
    <row r="189" spans="1:192" s="109" customFormat="1" x14ac:dyDescent="0.25">
      <c r="A189" s="106"/>
      <c r="B189" s="107"/>
      <c r="C189" s="107"/>
      <c r="D189" s="107"/>
      <c r="E189" s="107"/>
      <c r="F189" s="107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  <c r="BC189" s="108"/>
      <c r="BD189" s="108"/>
      <c r="BE189" s="108"/>
      <c r="BF189" s="108"/>
      <c r="BG189" s="108"/>
      <c r="BH189" s="108"/>
      <c r="BI189" s="108"/>
      <c r="BJ189" s="108"/>
      <c r="BK189" s="107"/>
      <c r="BL189" s="108"/>
      <c r="BM189" s="107"/>
      <c r="BN189" s="108"/>
      <c r="BO189" s="107"/>
      <c r="BP189" s="108"/>
      <c r="BQ189" s="108"/>
      <c r="BR189" s="108"/>
      <c r="BS189" s="108"/>
      <c r="BT189" s="108"/>
      <c r="BU189" s="107"/>
      <c r="BV189" s="108"/>
      <c r="BW189" s="107"/>
      <c r="BX189" s="107"/>
      <c r="BY189" s="108"/>
      <c r="BZ189" s="108"/>
      <c r="CA189" s="108"/>
      <c r="CB189" s="108"/>
      <c r="CC189" s="108"/>
      <c r="CD189" s="108"/>
      <c r="CE189" s="108"/>
      <c r="CF189" s="108"/>
      <c r="CG189" s="108"/>
      <c r="CH189" s="107"/>
      <c r="CI189" s="107"/>
      <c r="CJ189" s="108"/>
      <c r="CK189" s="107"/>
      <c r="CL189" s="108"/>
      <c r="CM189" s="108"/>
      <c r="CN189" s="108"/>
      <c r="CO189" s="108"/>
      <c r="CP189" s="108"/>
      <c r="CQ189" s="108"/>
      <c r="CR189" s="108"/>
      <c r="CS189" s="108"/>
      <c r="CT189" s="108"/>
      <c r="CU189" s="108"/>
      <c r="CV189" s="108"/>
      <c r="CW189" s="108"/>
      <c r="CX189" s="108"/>
      <c r="CY189" s="108"/>
      <c r="CZ189" s="108"/>
      <c r="DA189" s="108"/>
      <c r="DB189" s="108"/>
      <c r="DC189" s="108"/>
      <c r="DD189" s="108"/>
      <c r="DE189" s="108"/>
      <c r="DF189" s="108"/>
      <c r="DG189" s="108"/>
      <c r="DH189" s="108"/>
      <c r="DI189" s="108"/>
      <c r="DJ189" s="108"/>
      <c r="DK189" s="108"/>
      <c r="DL189" s="108"/>
      <c r="DM189" s="108"/>
      <c r="DN189" s="108"/>
      <c r="DO189" s="108"/>
      <c r="DP189" s="108"/>
      <c r="DQ189" s="108"/>
      <c r="DR189" s="106"/>
      <c r="DS189" s="107"/>
      <c r="GJ189" s="107"/>
    </row>
    <row r="190" spans="1:192" x14ac:dyDescent="0.25">
      <c r="A190" s="32" t="s">
        <v>109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1"/>
      <c r="AO190" s="1"/>
      <c r="BG190" s="3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</row>
    <row r="191" spans="1:192" x14ac:dyDescent="0.25">
      <c r="A191" s="133" t="s">
        <v>108</v>
      </c>
      <c r="G191" s="5"/>
      <c r="H191" s="5"/>
      <c r="I191" s="5"/>
      <c r="J191" s="5"/>
      <c r="K191" s="5"/>
      <c r="L191" s="5"/>
      <c r="M191" s="5"/>
      <c r="N191" s="5"/>
      <c r="O191" s="1"/>
      <c r="P191" s="1"/>
      <c r="R191" s="3"/>
      <c r="S191" s="3"/>
      <c r="U191" s="3"/>
      <c r="W191" s="3"/>
      <c r="X191" s="1"/>
      <c r="Z191" s="3"/>
      <c r="AA191" s="1"/>
      <c r="AD191" s="1"/>
      <c r="AO191" s="1"/>
      <c r="BG191" s="3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4"/>
    </row>
    <row r="192" spans="1:192" x14ac:dyDescent="0.25">
      <c r="A192" s="131"/>
      <c r="B192" s="15">
        <f>IF(AND(MAX(B$84:B$88)&lt;&gt;0,SUM(MAX(B$84:B$88)&lt;&gt;0,B$98,B$100:B$102)=1),1,0)</f>
        <v>0</v>
      </c>
      <c r="C192" s="15">
        <f t="shared" ref="C192:BN192" si="393">IF(AND(MAX(C$84:C$88)&lt;&gt;0,SUM(MAX(C$84:C$88)&lt;&gt;0,C$98,C$100:C$102)=1),1,0)</f>
        <v>0</v>
      </c>
      <c r="D192" s="15">
        <f t="shared" si="393"/>
        <v>1</v>
      </c>
      <c r="E192" s="15">
        <f t="shared" si="393"/>
        <v>1</v>
      </c>
      <c r="F192" s="15">
        <f t="shared" si="393"/>
        <v>0</v>
      </c>
      <c r="G192" s="15">
        <f t="shared" si="393"/>
        <v>0</v>
      </c>
      <c r="H192" s="15">
        <f t="shared" si="393"/>
        <v>0</v>
      </c>
      <c r="I192" s="15">
        <f t="shared" si="393"/>
        <v>1</v>
      </c>
      <c r="J192" s="15">
        <f t="shared" si="393"/>
        <v>0</v>
      </c>
      <c r="K192" s="15">
        <f t="shared" si="393"/>
        <v>0</v>
      </c>
      <c r="L192" s="15">
        <f t="shared" si="393"/>
        <v>0</v>
      </c>
      <c r="M192" s="15">
        <f t="shared" si="393"/>
        <v>0</v>
      </c>
      <c r="N192" s="15">
        <f t="shared" si="393"/>
        <v>0</v>
      </c>
      <c r="O192" s="15">
        <f t="shared" si="393"/>
        <v>1</v>
      </c>
      <c r="P192" s="15">
        <f t="shared" si="393"/>
        <v>0</v>
      </c>
      <c r="Q192" s="15">
        <f t="shared" si="393"/>
        <v>1</v>
      </c>
      <c r="R192" s="15">
        <f t="shared" si="393"/>
        <v>1</v>
      </c>
      <c r="S192" s="15">
        <f t="shared" si="393"/>
        <v>1</v>
      </c>
      <c r="T192" s="15">
        <f t="shared" si="393"/>
        <v>1</v>
      </c>
      <c r="U192" s="15">
        <f t="shared" si="393"/>
        <v>0</v>
      </c>
      <c r="V192" s="15">
        <f t="shared" si="393"/>
        <v>1</v>
      </c>
      <c r="W192" s="15">
        <f t="shared" si="393"/>
        <v>0</v>
      </c>
      <c r="X192" s="15">
        <f t="shared" si="393"/>
        <v>1</v>
      </c>
      <c r="Y192" s="15">
        <f t="shared" si="393"/>
        <v>1</v>
      </c>
      <c r="Z192" s="15">
        <f t="shared" si="393"/>
        <v>1</v>
      </c>
      <c r="AA192" s="15">
        <f t="shared" si="393"/>
        <v>1</v>
      </c>
      <c r="AB192" s="15">
        <f t="shared" si="393"/>
        <v>1</v>
      </c>
      <c r="AC192" s="15">
        <f t="shared" si="393"/>
        <v>1</v>
      </c>
      <c r="AD192" s="15">
        <f t="shared" si="393"/>
        <v>1</v>
      </c>
      <c r="AE192" s="15">
        <f t="shared" si="393"/>
        <v>0</v>
      </c>
      <c r="AF192" s="15">
        <f t="shared" si="393"/>
        <v>1</v>
      </c>
      <c r="AG192" s="15">
        <f t="shared" si="393"/>
        <v>1</v>
      </c>
      <c r="AH192" s="15">
        <f t="shared" si="393"/>
        <v>0</v>
      </c>
      <c r="AI192" s="15">
        <f t="shared" si="393"/>
        <v>0</v>
      </c>
      <c r="AJ192" s="15">
        <f t="shared" si="393"/>
        <v>1</v>
      </c>
      <c r="AK192" s="15">
        <f t="shared" si="393"/>
        <v>0</v>
      </c>
      <c r="AL192" s="15">
        <f t="shared" si="393"/>
        <v>0</v>
      </c>
      <c r="AM192" s="15">
        <f t="shared" si="393"/>
        <v>0</v>
      </c>
      <c r="AN192" s="15">
        <f t="shared" si="393"/>
        <v>1</v>
      </c>
      <c r="AO192" s="15">
        <f t="shared" si="393"/>
        <v>1</v>
      </c>
      <c r="AP192" s="15">
        <f t="shared" si="393"/>
        <v>1</v>
      </c>
      <c r="AQ192" s="15">
        <f t="shared" si="393"/>
        <v>1</v>
      </c>
      <c r="AR192" s="15">
        <f t="shared" si="393"/>
        <v>1</v>
      </c>
      <c r="AS192" s="15">
        <f t="shared" si="393"/>
        <v>1</v>
      </c>
      <c r="AT192" s="15">
        <f t="shared" si="393"/>
        <v>0</v>
      </c>
      <c r="AU192" s="15">
        <f t="shared" si="393"/>
        <v>0</v>
      </c>
      <c r="AV192" s="15">
        <f t="shared" si="393"/>
        <v>0</v>
      </c>
      <c r="AW192" s="15">
        <f t="shared" si="393"/>
        <v>1</v>
      </c>
      <c r="AX192" s="15">
        <f t="shared" si="393"/>
        <v>1</v>
      </c>
      <c r="AY192" s="15">
        <f t="shared" si="393"/>
        <v>1</v>
      </c>
      <c r="AZ192" s="15">
        <f t="shared" si="393"/>
        <v>1</v>
      </c>
      <c r="BA192" s="15">
        <f t="shared" si="393"/>
        <v>1</v>
      </c>
      <c r="BB192" s="15">
        <f t="shared" si="393"/>
        <v>0</v>
      </c>
      <c r="BC192" s="15">
        <f t="shared" si="393"/>
        <v>0</v>
      </c>
      <c r="BD192" s="15">
        <f t="shared" si="393"/>
        <v>1</v>
      </c>
      <c r="BE192" s="15">
        <f t="shared" si="393"/>
        <v>1</v>
      </c>
      <c r="BF192" s="15">
        <f t="shared" si="393"/>
        <v>1</v>
      </c>
      <c r="BG192" s="15">
        <f t="shared" si="393"/>
        <v>1</v>
      </c>
      <c r="BH192" s="15">
        <f t="shared" si="393"/>
        <v>0</v>
      </c>
      <c r="BI192" s="15">
        <f t="shared" si="393"/>
        <v>0</v>
      </c>
      <c r="BJ192" s="15">
        <f t="shared" si="393"/>
        <v>1</v>
      </c>
      <c r="BK192" s="15">
        <f t="shared" si="393"/>
        <v>1</v>
      </c>
      <c r="BL192" s="15">
        <f t="shared" si="393"/>
        <v>1</v>
      </c>
      <c r="BM192" s="15">
        <f t="shared" si="393"/>
        <v>0</v>
      </c>
      <c r="BN192" s="15">
        <f t="shared" si="393"/>
        <v>0</v>
      </c>
      <c r="BO192" s="15">
        <f t="shared" ref="BO192:DP192" si="394">IF(AND(MAX(BO$84:BO$88)&lt;&gt;0,SUM(MAX(BO$84:BO$88)&lt;&gt;0,BO$98,BO$100:BO$102)=1),1,0)</f>
        <v>0</v>
      </c>
      <c r="BP192" s="15">
        <f t="shared" si="394"/>
        <v>1</v>
      </c>
      <c r="BQ192" s="15">
        <f t="shared" si="394"/>
        <v>1</v>
      </c>
      <c r="BR192" s="15">
        <f t="shared" si="394"/>
        <v>0</v>
      </c>
      <c r="BS192" s="15">
        <f t="shared" si="394"/>
        <v>0</v>
      </c>
      <c r="BT192" s="15">
        <f t="shared" si="394"/>
        <v>1</v>
      </c>
      <c r="BU192" s="15">
        <f t="shared" si="394"/>
        <v>1</v>
      </c>
      <c r="BV192" s="15">
        <f t="shared" si="394"/>
        <v>0</v>
      </c>
      <c r="BW192" s="15">
        <f t="shared" si="394"/>
        <v>1</v>
      </c>
      <c r="BX192" s="15">
        <f t="shared" si="394"/>
        <v>1</v>
      </c>
      <c r="BY192" s="15">
        <f t="shared" si="394"/>
        <v>0</v>
      </c>
      <c r="BZ192" s="15">
        <f t="shared" si="394"/>
        <v>0</v>
      </c>
      <c r="CA192" s="15">
        <f t="shared" si="394"/>
        <v>1</v>
      </c>
      <c r="CB192" s="15">
        <f t="shared" si="394"/>
        <v>1</v>
      </c>
      <c r="CC192" s="15">
        <f t="shared" si="394"/>
        <v>1</v>
      </c>
      <c r="CD192" s="15">
        <f t="shared" si="394"/>
        <v>0</v>
      </c>
      <c r="CE192" s="15">
        <f t="shared" si="394"/>
        <v>1</v>
      </c>
      <c r="CF192" s="15">
        <f t="shared" si="394"/>
        <v>0</v>
      </c>
      <c r="CG192" s="15">
        <f t="shared" si="394"/>
        <v>0</v>
      </c>
      <c r="CH192" s="15">
        <f t="shared" si="394"/>
        <v>0</v>
      </c>
      <c r="CI192" s="15">
        <f t="shared" si="394"/>
        <v>0</v>
      </c>
      <c r="CJ192" s="15">
        <f t="shared" si="394"/>
        <v>1</v>
      </c>
      <c r="CK192" s="15">
        <f t="shared" si="394"/>
        <v>1</v>
      </c>
      <c r="CL192" s="15">
        <f t="shared" si="394"/>
        <v>0</v>
      </c>
      <c r="CM192" s="15">
        <f t="shared" si="394"/>
        <v>0</v>
      </c>
      <c r="CN192" s="15">
        <f t="shared" si="394"/>
        <v>1</v>
      </c>
      <c r="CO192" s="15">
        <f t="shared" si="394"/>
        <v>1</v>
      </c>
      <c r="CP192" s="15">
        <f t="shared" si="394"/>
        <v>1</v>
      </c>
      <c r="CQ192" s="15">
        <f t="shared" si="394"/>
        <v>1</v>
      </c>
      <c r="CR192" s="15">
        <f t="shared" si="394"/>
        <v>0</v>
      </c>
      <c r="CS192" s="15">
        <f t="shared" si="394"/>
        <v>1</v>
      </c>
      <c r="CT192" s="15">
        <f t="shared" si="394"/>
        <v>1</v>
      </c>
      <c r="CU192" s="15">
        <f t="shared" si="394"/>
        <v>1</v>
      </c>
      <c r="CV192" s="15">
        <f t="shared" si="394"/>
        <v>1</v>
      </c>
      <c r="CW192" s="15">
        <f t="shared" si="394"/>
        <v>1</v>
      </c>
      <c r="CX192" s="15">
        <f t="shared" si="394"/>
        <v>0</v>
      </c>
      <c r="CY192" s="15">
        <f t="shared" si="394"/>
        <v>1</v>
      </c>
      <c r="CZ192" s="15">
        <f t="shared" si="394"/>
        <v>1</v>
      </c>
      <c r="DA192" s="15">
        <f t="shared" si="394"/>
        <v>0</v>
      </c>
      <c r="DB192" s="15">
        <f t="shared" si="394"/>
        <v>1</v>
      </c>
      <c r="DC192" s="15">
        <f t="shared" si="394"/>
        <v>1</v>
      </c>
      <c r="DD192" s="15">
        <f t="shared" si="394"/>
        <v>0</v>
      </c>
      <c r="DE192" s="15">
        <f t="shared" si="394"/>
        <v>1</v>
      </c>
      <c r="DF192" s="15">
        <f t="shared" si="394"/>
        <v>1</v>
      </c>
      <c r="DG192" s="15">
        <f t="shared" si="394"/>
        <v>1</v>
      </c>
      <c r="DH192" s="15">
        <f t="shared" si="394"/>
        <v>1</v>
      </c>
      <c r="DI192" s="15">
        <f t="shared" si="394"/>
        <v>1</v>
      </c>
      <c r="DJ192" s="15">
        <f t="shared" si="394"/>
        <v>1</v>
      </c>
      <c r="DK192" s="15">
        <f t="shared" si="394"/>
        <v>0</v>
      </c>
      <c r="DL192" s="15">
        <f t="shared" si="394"/>
        <v>1</v>
      </c>
      <c r="DM192" s="15">
        <f t="shared" si="394"/>
        <v>1</v>
      </c>
      <c r="DN192" s="15">
        <f t="shared" si="394"/>
        <v>0</v>
      </c>
      <c r="DO192" s="15">
        <f t="shared" si="394"/>
        <v>1</v>
      </c>
      <c r="DP192" s="15">
        <f t="shared" si="394"/>
        <v>1</v>
      </c>
      <c r="DQ192" s="4"/>
    </row>
    <row r="193" spans="1:121" x14ac:dyDescent="0.25">
      <c r="A193" s="33" t="s">
        <v>0</v>
      </c>
      <c r="B193" s="86">
        <f>B2</f>
        <v>0</v>
      </c>
      <c r="C193" s="87">
        <f t="shared" ref="C193:BN193" si="395">C2</f>
        <v>0</v>
      </c>
      <c r="D193" s="88">
        <f t="shared" si="395"/>
        <v>1</v>
      </c>
      <c r="E193" s="88">
        <f t="shared" si="395"/>
        <v>1</v>
      </c>
      <c r="F193" s="87">
        <f t="shared" si="395"/>
        <v>0</v>
      </c>
      <c r="G193" s="88">
        <f t="shared" si="395"/>
        <v>1</v>
      </c>
      <c r="H193" s="87">
        <f t="shared" si="395"/>
        <v>0</v>
      </c>
      <c r="I193" s="87">
        <f t="shared" si="395"/>
        <v>0</v>
      </c>
      <c r="J193" s="87">
        <f t="shared" si="395"/>
        <v>0</v>
      </c>
      <c r="K193" s="87">
        <f t="shared" si="395"/>
        <v>0</v>
      </c>
      <c r="L193" s="87">
        <f t="shared" si="395"/>
        <v>0</v>
      </c>
      <c r="M193" s="87">
        <f t="shared" si="395"/>
        <v>0</v>
      </c>
      <c r="N193" s="87">
        <f t="shared" si="395"/>
        <v>0</v>
      </c>
      <c r="O193" s="88">
        <f t="shared" si="395"/>
        <v>1</v>
      </c>
      <c r="P193" s="87">
        <f t="shared" si="395"/>
        <v>0</v>
      </c>
      <c r="Q193" s="87">
        <f t="shared" si="395"/>
        <v>0</v>
      </c>
      <c r="R193" s="88">
        <f t="shared" si="395"/>
        <v>1</v>
      </c>
      <c r="S193" s="88">
        <f t="shared" si="395"/>
        <v>1</v>
      </c>
      <c r="T193" s="87">
        <f t="shared" si="395"/>
        <v>0</v>
      </c>
      <c r="U193" s="87">
        <f t="shared" si="395"/>
        <v>0</v>
      </c>
      <c r="V193" s="88">
        <f t="shared" si="395"/>
        <v>1</v>
      </c>
      <c r="W193" s="88">
        <f t="shared" si="395"/>
        <v>1</v>
      </c>
      <c r="X193" s="88">
        <f t="shared" si="395"/>
        <v>1</v>
      </c>
      <c r="Y193" s="88">
        <f t="shared" si="395"/>
        <v>1</v>
      </c>
      <c r="Z193" s="87">
        <f t="shared" si="395"/>
        <v>0</v>
      </c>
      <c r="AA193" s="87">
        <f t="shared" si="395"/>
        <v>0</v>
      </c>
      <c r="AB193" s="88">
        <f t="shared" si="395"/>
        <v>1</v>
      </c>
      <c r="AC193" s="88">
        <f t="shared" si="395"/>
        <v>1</v>
      </c>
      <c r="AD193" s="88">
        <f t="shared" si="395"/>
        <v>1</v>
      </c>
      <c r="AE193" s="87">
        <f t="shared" si="395"/>
        <v>0</v>
      </c>
      <c r="AF193" s="88">
        <f t="shared" si="395"/>
        <v>1</v>
      </c>
      <c r="AG193" s="87">
        <f t="shared" si="395"/>
        <v>0</v>
      </c>
      <c r="AH193" s="87">
        <f t="shared" si="395"/>
        <v>0</v>
      </c>
      <c r="AI193" s="87">
        <f t="shared" si="395"/>
        <v>0</v>
      </c>
      <c r="AJ193" s="88">
        <f t="shared" si="395"/>
        <v>1</v>
      </c>
      <c r="AK193" s="87">
        <f t="shared" si="395"/>
        <v>0</v>
      </c>
      <c r="AL193" s="87">
        <f t="shared" si="395"/>
        <v>0</v>
      </c>
      <c r="AM193" s="87">
        <f t="shared" si="395"/>
        <v>0</v>
      </c>
      <c r="AN193" s="87">
        <f t="shared" si="395"/>
        <v>0</v>
      </c>
      <c r="AO193" s="88">
        <f t="shared" si="395"/>
        <v>1</v>
      </c>
      <c r="AP193" s="87">
        <f t="shared" si="395"/>
        <v>0</v>
      </c>
      <c r="AQ193" s="87">
        <f t="shared" si="395"/>
        <v>0</v>
      </c>
      <c r="AR193" s="87">
        <f t="shared" si="395"/>
        <v>0</v>
      </c>
      <c r="AS193" s="87">
        <f t="shared" si="395"/>
        <v>0</v>
      </c>
      <c r="AT193" s="87">
        <f t="shared" si="395"/>
        <v>0</v>
      </c>
      <c r="AU193" s="87">
        <f t="shared" si="395"/>
        <v>0</v>
      </c>
      <c r="AV193" s="87">
        <f t="shared" si="395"/>
        <v>0</v>
      </c>
      <c r="AW193" s="88">
        <f t="shared" si="395"/>
        <v>1</v>
      </c>
      <c r="AX193" s="87">
        <f t="shared" si="395"/>
        <v>0</v>
      </c>
      <c r="AY193" s="88">
        <f t="shared" si="395"/>
        <v>1</v>
      </c>
      <c r="AZ193" s="87">
        <f t="shared" si="395"/>
        <v>0</v>
      </c>
      <c r="BA193" s="87">
        <f t="shared" si="395"/>
        <v>0</v>
      </c>
      <c r="BB193" s="88">
        <f t="shared" si="395"/>
        <v>1</v>
      </c>
      <c r="BC193" s="87">
        <f t="shared" si="395"/>
        <v>0</v>
      </c>
      <c r="BD193" s="88">
        <f t="shared" si="395"/>
        <v>1</v>
      </c>
      <c r="BE193" s="88">
        <f t="shared" si="395"/>
        <v>1</v>
      </c>
      <c r="BF193" s="88">
        <f t="shared" si="395"/>
        <v>1</v>
      </c>
      <c r="BG193" s="88">
        <f t="shared" si="395"/>
        <v>1</v>
      </c>
      <c r="BH193" s="87">
        <f t="shared" si="395"/>
        <v>0</v>
      </c>
      <c r="BI193" s="87">
        <f t="shared" si="395"/>
        <v>0</v>
      </c>
      <c r="BJ193" s="88">
        <f t="shared" si="395"/>
        <v>1</v>
      </c>
      <c r="BK193" s="88">
        <f t="shared" si="395"/>
        <v>1</v>
      </c>
      <c r="BL193" s="88">
        <f t="shared" si="395"/>
        <v>1</v>
      </c>
      <c r="BM193" s="87">
        <f t="shared" si="395"/>
        <v>0</v>
      </c>
      <c r="BN193" s="88">
        <f t="shared" si="395"/>
        <v>1</v>
      </c>
      <c r="BO193" s="87">
        <f t="shared" ref="BO193:DP193" si="396">BO2</f>
        <v>0</v>
      </c>
      <c r="BP193" s="88">
        <f t="shared" si="396"/>
        <v>1</v>
      </c>
      <c r="BQ193" s="87">
        <f t="shared" si="396"/>
        <v>0</v>
      </c>
      <c r="BR193" s="87">
        <f t="shared" si="396"/>
        <v>0</v>
      </c>
      <c r="BS193" s="87">
        <f t="shared" si="396"/>
        <v>0</v>
      </c>
      <c r="BT193" s="87">
        <f t="shared" si="396"/>
        <v>0</v>
      </c>
      <c r="BU193" s="88">
        <f t="shared" si="396"/>
        <v>1</v>
      </c>
      <c r="BV193" s="87">
        <f t="shared" si="396"/>
        <v>0</v>
      </c>
      <c r="BW193" s="88">
        <f t="shared" si="396"/>
        <v>1</v>
      </c>
      <c r="BX193" s="88">
        <f t="shared" si="396"/>
        <v>1</v>
      </c>
      <c r="BY193" s="87">
        <f t="shared" si="396"/>
        <v>0</v>
      </c>
      <c r="BZ193" s="87">
        <f t="shared" si="396"/>
        <v>0</v>
      </c>
      <c r="CA193" s="88">
        <f t="shared" si="396"/>
        <v>1</v>
      </c>
      <c r="CB193" s="88">
        <f t="shared" si="396"/>
        <v>1</v>
      </c>
      <c r="CC193" s="87">
        <f t="shared" si="396"/>
        <v>0</v>
      </c>
      <c r="CD193" s="87">
        <f t="shared" si="396"/>
        <v>0</v>
      </c>
      <c r="CE193" s="87">
        <f t="shared" si="396"/>
        <v>0</v>
      </c>
      <c r="CF193" s="88">
        <f t="shared" si="396"/>
        <v>1</v>
      </c>
      <c r="CG193" s="88">
        <f t="shared" si="396"/>
        <v>1</v>
      </c>
      <c r="CH193" s="87">
        <f t="shared" si="396"/>
        <v>0</v>
      </c>
      <c r="CI193" s="87">
        <f t="shared" si="396"/>
        <v>0</v>
      </c>
      <c r="CJ193" s="88">
        <f t="shared" si="396"/>
        <v>1</v>
      </c>
      <c r="CK193" s="87">
        <f t="shared" si="396"/>
        <v>0</v>
      </c>
      <c r="CL193" s="88">
        <f t="shared" si="396"/>
        <v>1</v>
      </c>
      <c r="CM193" s="87">
        <f t="shared" si="396"/>
        <v>0</v>
      </c>
      <c r="CN193" s="87">
        <f t="shared" si="396"/>
        <v>0</v>
      </c>
      <c r="CO193" s="88">
        <f t="shared" si="396"/>
        <v>1</v>
      </c>
      <c r="CP193" s="88">
        <f t="shared" si="396"/>
        <v>1</v>
      </c>
      <c r="CQ193" s="87">
        <f t="shared" si="396"/>
        <v>0</v>
      </c>
      <c r="CR193" s="87">
        <f t="shared" si="396"/>
        <v>0</v>
      </c>
      <c r="CS193" s="87">
        <f t="shared" si="396"/>
        <v>0</v>
      </c>
      <c r="CT193" s="88">
        <f t="shared" si="396"/>
        <v>1</v>
      </c>
      <c r="CU193" s="88">
        <f t="shared" si="396"/>
        <v>1</v>
      </c>
      <c r="CV193" s="87">
        <f t="shared" si="396"/>
        <v>0</v>
      </c>
      <c r="CW193" s="88">
        <f t="shared" si="396"/>
        <v>1</v>
      </c>
      <c r="CX193" s="88">
        <f t="shared" si="396"/>
        <v>1</v>
      </c>
      <c r="CY193" s="87">
        <f t="shared" si="396"/>
        <v>0</v>
      </c>
      <c r="CZ193" s="88">
        <f t="shared" si="396"/>
        <v>1</v>
      </c>
      <c r="DA193" s="87">
        <f t="shared" si="396"/>
        <v>0</v>
      </c>
      <c r="DB193" s="88">
        <f t="shared" si="396"/>
        <v>1</v>
      </c>
      <c r="DC193" s="87">
        <f t="shared" si="396"/>
        <v>0</v>
      </c>
      <c r="DD193" s="87">
        <f t="shared" si="396"/>
        <v>0</v>
      </c>
      <c r="DE193" s="87">
        <f t="shared" si="396"/>
        <v>0</v>
      </c>
      <c r="DF193" s="88">
        <f t="shared" si="396"/>
        <v>1</v>
      </c>
      <c r="DG193" s="87">
        <f t="shared" si="396"/>
        <v>0</v>
      </c>
      <c r="DH193" s="88">
        <f t="shared" si="396"/>
        <v>1</v>
      </c>
      <c r="DI193" s="87">
        <f t="shared" si="396"/>
        <v>0</v>
      </c>
      <c r="DJ193" s="88">
        <f t="shared" si="396"/>
        <v>1</v>
      </c>
      <c r="DK193" s="87">
        <f t="shared" si="396"/>
        <v>0</v>
      </c>
      <c r="DL193" s="87">
        <f t="shared" si="396"/>
        <v>0</v>
      </c>
      <c r="DM193" s="87">
        <f t="shared" si="396"/>
        <v>0</v>
      </c>
      <c r="DN193" s="87">
        <f t="shared" si="396"/>
        <v>0</v>
      </c>
      <c r="DO193" s="89">
        <f t="shared" si="396"/>
        <v>1</v>
      </c>
      <c r="DP193" s="90">
        <f t="shared" si="396"/>
        <v>0</v>
      </c>
      <c r="DQ193" s="4"/>
    </row>
    <row r="194" spans="1:121" x14ac:dyDescent="0.25">
      <c r="A194" s="33" t="s">
        <v>2</v>
      </c>
      <c r="B194" s="91">
        <f t="shared" ref="B194:BM194" si="397">B3</f>
        <v>1</v>
      </c>
      <c r="C194" s="89">
        <f t="shared" si="397"/>
        <v>1</v>
      </c>
      <c r="D194" s="89">
        <f t="shared" si="397"/>
        <v>1</v>
      </c>
      <c r="E194" s="92">
        <f t="shared" si="397"/>
        <v>0</v>
      </c>
      <c r="F194" s="89">
        <f t="shared" si="397"/>
        <v>1</v>
      </c>
      <c r="G194" s="89">
        <f t="shared" si="397"/>
        <v>1</v>
      </c>
      <c r="H194" s="89">
        <f t="shared" si="397"/>
        <v>1</v>
      </c>
      <c r="I194" s="92">
        <f t="shared" si="397"/>
        <v>0</v>
      </c>
      <c r="J194" s="92">
        <f t="shared" si="397"/>
        <v>0</v>
      </c>
      <c r="K194" s="92">
        <f t="shared" si="397"/>
        <v>0</v>
      </c>
      <c r="L194" s="89">
        <f t="shared" si="397"/>
        <v>1</v>
      </c>
      <c r="M194" s="89">
        <f t="shared" si="397"/>
        <v>1</v>
      </c>
      <c r="N194" s="89">
        <f t="shared" si="397"/>
        <v>1</v>
      </c>
      <c r="O194" s="92">
        <f t="shared" si="397"/>
        <v>0</v>
      </c>
      <c r="P194" s="89">
        <f t="shared" si="397"/>
        <v>1</v>
      </c>
      <c r="Q194" s="89">
        <f t="shared" si="397"/>
        <v>1</v>
      </c>
      <c r="R194" s="92">
        <f t="shared" si="397"/>
        <v>0</v>
      </c>
      <c r="S194" s="89">
        <f t="shared" si="397"/>
        <v>1</v>
      </c>
      <c r="T194" s="92">
        <f t="shared" si="397"/>
        <v>0</v>
      </c>
      <c r="U194" s="92">
        <f t="shared" si="397"/>
        <v>0</v>
      </c>
      <c r="V194" s="89">
        <f t="shared" si="397"/>
        <v>1</v>
      </c>
      <c r="W194" s="92">
        <f t="shared" si="397"/>
        <v>0</v>
      </c>
      <c r="X194" s="92">
        <f t="shared" si="397"/>
        <v>0</v>
      </c>
      <c r="Y194" s="92">
        <f t="shared" si="397"/>
        <v>0</v>
      </c>
      <c r="Z194" s="92">
        <f t="shared" si="397"/>
        <v>0</v>
      </c>
      <c r="AA194" s="92">
        <f t="shared" si="397"/>
        <v>0</v>
      </c>
      <c r="AB194" s="92">
        <f t="shared" si="397"/>
        <v>0</v>
      </c>
      <c r="AC194" s="92">
        <f t="shared" si="397"/>
        <v>0</v>
      </c>
      <c r="AD194" s="89">
        <f t="shared" si="397"/>
        <v>1</v>
      </c>
      <c r="AE194" s="89">
        <f t="shared" si="397"/>
        <v>1</v>
      </c>
      <c r="AF194" s="92">
        <f t="shared" si="397"/>
        <v>0</v>
      </c>
      <c r="AG194" s="89">
        <f t="shared" si="397"/>
        <v>1</v>
      </c>
      <c r="AH194" s="92">
        <f t="shared" si="397"/>
        <v>0</v>
      </c>
      <c r="AI194" s="92">
        <f t="shared" si="397"/>
        <v>0</v>
      </c>
      <c r="AJ194" s="89">
        <f t="shared" si="397"/>
        <v>1</v>
      </c>
      <c r="AK194" s="92">
        <f t="shared" si="397"/>
        <v>0</v>
      </c>
      <c r="AL194" s="89">
        <f t="shared" si="397"/>
        <v>1</v>
      </c>
      <c r="AM194" s="89">
        <f t="shared" si="397"/>
        <v>1</v>
      </c>
      <c r="AN194" s="89">
        <f t="shared" si="397"/>
        <v>1</v>
      </c>
      <c r="AO194" s="92">
        <f t="shared" si="397"/>
        <v>0</v>
      </c>
      <c r="AP194" s="92">
        <f t="shared" si="397"/>
        <v>0</v>
      </c>
      <c r="AQ194" s="92">
        <f t="shared" si="397"/>
        <v>0</v>
      </c>
      <c r="AR194" s="92">
        <f t="shared" si="397"/>
        <v>0</v>
      </c>
      <c r="AS194" s="92">
        <f t="shared" si="397"/>
        <v>0</v>
      </c>
      <c r="AT194" s="92">
        <f t="shared" si="397"/>
        <v>0</v>
      </c>
      <c r="AU194" s="89">
        <f t="shared" si="397"/>
        <v>1</v>
      </c>
      <c r="AV194" s="89">
        <f t="shared" si="397"/>
        <v>1</v>
      </c>
      <c r="AW194" s="92">
        <f t="shared" si="397"/>
        <v>0</v>
      </c>
      <c r="AX194" s="92">
        <f t="shared" si="397"/>
        <v>0</v>
      </c>
      <c r="AY194" s="89">
        <f t="shared" si="397"/>
        <v>1</v>
      </c>
      <c r="AZ194" s="92">
        <f t="shared" si="397"/>
        <v>0</v>
      </c>
      <c r="BA194" s="92">
        <f t="shared" si="397"/>
        <v>0</v>
      </c>
      <c r="BB194" s="92">
        <f t="shared" si="397"/>
        <v>0</v>
      </c>
      <c r="BC194" s="89">
        <f t="shared" si="397"/>
        <v>1</v>
      </c>
      <c r="BD194" s="89">
        <f t="shared" si="397"/>
        <v>1</v>
      </c>
      <c r="BE194" s="92">
        <f t="shared" si="397"/>
        <v>0</v>
      </c>
      <c r="BF194" s="92">
        <f t="shared" si="397"/>
        <v>0</v>
      </c>
      <c r="BG194" s="89">
        <f t="shared" si="397"/>
        <v>1</v>
      </c>
      <c r="BH194" s="92">
        <f t="shared" si="397"/>
        <v>0</v>
      </c>
      <c r="BI194" s="89">
        <f t="shared" si="397"/>
        <v>1</v>
      </c>
      <c r="BJ194" s="89">
        <f t="shared" si="397"/>
        <v>1</v>
      </c>
      <c r="BK194" s="92">
        <f t="shared" si="397"/>
        <v>0</v>
      </c>
      <c r="BL194" s="92">
        <f t="shared" si="397"/>
        <v>0</v>
      </c>
      <c r="BM194" s="89">
        <f t="shared" si="397"/>
        <v>1</v>
      </c>
      <c r="BN194" s="92">
        <f t="shared" ref="BN194:DP194" si="398">BN3</f>
        <v>0</v>
      </c>
      <c r="BO194" s="92">
        <f t="shared" si="398"/>
        <v>0</v>
      </c>
      <c r="BP194" s="92">
        <f t="shared" si="398"/>
        <v>0</v>
      </c>
      <c r="BQ194" s="89">
        <f t="shared" si="398"/>
        <v>1</v>
      </c>
      <c r="BR194" s="92">
        <f t="shared" si="398"/>
        <v>0</v>
      </c>
      <c r="BS194" s="89">
        <f t="shared" si="398"/>
        <v>1</v>
      </c>
      <c r="BT194" s="92">
        <f t="shared" si="398"/>
        <v>0</v>
      </c>
      <c r="BU194" s="89">
        <f t="shared" si="398"/>
        <v>1</v>
      </c>
      <c r="BV194" s="89">
        <f t="shared" si="398"/>
        <v>1</v>
      </c>
      <c r="BW194" s="92">
        <f t="shared" si="398"/>
        <v>0</v>
      </c>
      <c r="BX194" s="92">
        <f t="shared" si="398"/>
        <v>0</v>
      </c>
      <c r="BY194" s="89">
        <f t="shared" si="398"/>
        <v>1</v>
      </c>
      <c r="BZ194" s="92">
        <f t="shared" si="398"/>
        <v>0</v>
      </c>
      <c r="CA194" s="89">
        <f t="shared" si="398"/>
        <v>1</v>
      </c>
      <c r="CB194" s="92">
        <f t="shared" si="398"/>
        <v>0</v>
      </c>
      <c r="CC194" s="89">
        <f t="shared" si="398"/>
        <v>1</v>
      </c>
      <c r="CD194" s="89">
        <f t="shared" si="398"/>
        <v>1</v>
      </c>
      <c r="CE194" s="89">
        <f t="shared" si="398"/>
        <v>1</v>
      </c>
      <c r="CF194" s="92">
        <f t="shared" si="398"/>
        <v>0</v>
      </c>
      <c r="CG194" s="92">
        <f t="shared" si="398"/>
        <v>0</v>
      </c>
      <c r="CH194" s="89">
        <f t="shared" si="398"/>
        <v>1</v>
      </c>
      <c r="CI194" s="89">
        <f t="shared" si="398"/>
        <v>1</v>
      </c>
      <c r="CJ194" s="92">
        <f t="shared" si="398"/>
        <v>0</v>
      </c>
      <c r="CK194" s="92">
        <f t="shared" si="398"/>
        <v>0</v>
      </c>
      <c r="CL194" s="92">
        <f t="shared" si="398"/>
        <v>0</v>
      </c>
      <c r="CM194" s="89">
        <f t="shared" si="398"/>
        <v>1</v>
      </c>
      <c r="CN194" s="89">
        <f t="shared" si="398"/>
        <v>1</v>
      </c>
      <c r="CO194" s="89">
        <f t="shared" si="398"/>
        <v>1</v>
      </c>
      <c r="CP194" s="92">
        <f t="shared" si="398"/>
        <v>0</v>
      </c>
      <c r="CQ194" s="92">
        <f t="shared" si="398"/>
        <v>0</v>
      </c>
      <c r="CR194" s="92">
        <f t="shared" si="398"/>
        <v>0</v>
      </c>
      <c r="CS194" s="89">
        <f t="shared" si="398"/>
        <v>1</v>
      </c>
      <c r="CT194" s="89">
        <f t="shared" si="398"/>
        <v>1</v>
      </c>
      <c r="CU194" s="89">
        <f t="shared" si="398"/>
        <v>1</v>
      </c>
      <c r="CV194" s="89">
        <f t="shared" si="398"/>
        <v>1</v>
      </c>
      <c r="CW194" s="92">
        <f t="shared" si="398"/>
        <v>0</v>
      </c>
      <c r="CX194" s="89">
        <f t="shared" si="398"/>
        <v>1</v>
      </c>
      <c r="CY194" s="89">
        <f t="shared" si="398"/>
        <v>1</v>
      </c>
      <c r="CZ194" s="92">
        <f t="shared" si="398"/>
        <v>0</v>
      </c>
      <c r="DA194" s="89">
        <f t="shared" si="398"/>
        <v>1</v>
      </c>
      <c r="DB194" s="92">
        <f t="shared" si="398"/>
        <v>0</v>
      </c>
      <c r="DC194" s="89">
        <f t="shared" si="398"/>
        <v>1</v>
      </c>
      <c r="DD194" s="89">
        <f t="shared" si="398"/>
        <v>1</v>
      </c>
      <c r="DE194" s="92">
        <f t="shared" si="398"/>
        <v>0</v>
      </c>
      <c r="DF194" s="89">
        <f t="shared" si="398"/>
        <v>1</v>
      </c>
      <c r="DG194" s="89">
        <f t="shared" si="398"/>
        <v>1</v>
      </c>
      <c r="DH194" s="92">
        <f t="shared" si="398"/>
        <v>0</v>
      </c>
      <c r="DI194" s="92">
        <f t="shared" si="398"/>
        <v>0</v>
      </c>
      <c r="DJ194" s="92">
        <f t="shared" si="398"/>
        <v>0</v>
      </c>
      <c r="DK194" s="89">
        <f t="shared" si="398"/>
        <v>1</v>
      </c>
      <c r="DL194" s="92">
        <f t="shared" si="398"/>
        <v>0</v>
      </c>
      <c r="DM194" s="92">
        <f t="shared" si="398"/>
        <v>0</v>
      </c>
      <c r="DN194" s="89">
        <f t="shared" si="398"/>
        <v>1</v>
      </c>
      <c r="DO194" s="89">
        <f t="shared" si="398"/>
        <v>1</v>
      </c>
      <c r="DP194" s="93">
        <f t="shared" si="398"/>
        <v>0</v>
      </c>
    </row>
    <row r="195" spans="1:121" x14ac:dyDescent="0.25">
      <c r="A195" s="33" t="s">
        <v>3</v>
      </c>
      <c r="B195" s="94">
        <f t="shared" ref="B195:BM195" si="399">B4</f>
        <v>0</v>
      </c>
      <c r="C195" s="92">
        <f t="shared" si="399"/>
        <v>0</v>
      </c>
      <c r="D195" s="92">
        <f t="shared" si="399"/>
        <v>0</v>
      </c>
      <c r="E195" s="92">
        <f t="shared" si="399"/>
        <v>0</v>
      </c>
      <c r="F195" s="92">
        <f t="shared" si="399"/>
        <v>0</v>
      </c>
      <c r="G195" s="92">
        <f t="shared" si="399"/>
        <v>0</v>
      </c>
      <c r="H195" s="92">
        <f t="shared" si="399"/>
        <v>0</v>
      </c>
      <c r="I195" s="89">
        <f t="shared" si="399"/>
        <v>1</v>
      </c>
      <c r="J195" s="92">
        <f t="shared" si="399"/>
        <v>0</v>
      </c>
      <c r="K195" s="92">
        <f t="shared" si="399"/>
        <v>0</v>
      </c>
      <c r="L195" s="92">
        <f t="shared" si="399"/>
        <v>0</v>
      </c>
      <c r="M195" s="92">
        <f t="shared" si="399"/>
        <v>0</v>
      </c>
      <c r="N195" s="92">
        <f t="shared" si="399"/>
        <v>0</v>
      </c>
      <c r="O195" s="89">
        <f t="shared" si="399"/>
        <v>1</v>
      </c>
      <c r="P195" s="89">
        <f t="shared" si="399"/>
        <v>1</v>
      </c>
      <c r="Q195" s="89">
        <f t="shared" si="399"/>
        <v>1</v>
      </c>
      <c r="R195" s="92">
        <f t="shared" si="399"/>
        <v>0</v>
      </c>
      <c r="S195" s="92">
        <f t="shared" si="399"/>
        <v>0</v>
      </c>
      <c r="T195" s="89">
        <f t="shared" si="399"/>
        <v>1</v>
      </c>
      <c r="U195" s="92">
        <f t="shared" si="399"/>
        <v>0</v>
      </c>
      <c r="V195" s="89">
        <f t="shared" si="399"/>
        <v>1</v>
      </c>
      <c r="W195" s="92">
        <f t="shared" si="399"/>
        <v>0</v>
      </c>
      <c r="X195" s="92">
        <f t="shared" si="399"/>
        <v>0</v>
      </c>
      <c r="Y195" s="92">
        <f t="shared" si="399"/>
        <v>0</v>
      </c>
      <c r="Z195" s="89">
        <f t="shared" si="399"/>
        <v>1</v>
      </c>
      <c r="AA195" s="92">
        <f t="shared" si="399"/>
        <v>0</v>
      </c>
      <c r="AB195" s="92">
        <f t="shared" si="399"/>
        <v>0</v>
      </c>
      <c r="AC195" s="92">
        <f t="shared" si="399"/>
        <v>0</v>
      </c>
      <c r="AD195" s="92">
        <f t="shared" si="399"/>
        <v>0</v>
      </c>
      <c r="AE195" s="92">
        <f t="shared" si="399"/>
        <v>0</v>
      </c>
      <c r="AF195" s="89">
        <f t="shared" si="399"/>
        <v>1</v>
      </c>
      <c r="AG195" s="92">
        <f t="shared" si="399"/>
        <v>0</v>
      </c>
      <c r="AH195" s="92">
        <f t="shared" si="399"/>
        <v>0</v>
      </c>
      <c r="AI195" s="92">
        <f t="shared" si="399"/>
        <v>0</v>
      </c>
      <c r="AJ195" s="92">
        <f t="shared" si="399"/>
        <v>0</v>
      </c>
      <c r="AK195" s="89">
        <f t="shared" si="399"/>
        <v>1</v>
      </c>
      <c r="AL195" s="92">
        <f t="shared" si="399"/>
        <v>0</v>
      </c>
      <c r="AM195" s="92">
        <f t="shared" si="399"/>
        <v>0</v>
      </c>
      <c r="AN195" s="92">
        <f t="shared" si="399"/>
        <v>0</v>
      </c>
      <c r="AO195" s="92">
        <f t="shared" si="399"/>
        <v>0</v>
      </c>
      <c r="AP195" s="89">
        <f t="shared" si="399"/>
        <v>1</v>
      </c>
      <c r="AQ195" s="89">
        <f t="shared" si="399"/>
        <v>1</v>
      </c>
      <c r="AR195" s="92">
        <f t="shared" si="399"/>
        <v>0</v>
      </c>
      <c r="AS195" s="89">
        <f t="shared" si="399"/>
        <v>1</v>
      </c>
      <c r="AT195" s="89">
        <f t="shared" si="399"/>
        <v>1</v>
      </c>
      <c r="AU195" s="92">
        <f t="shared" si="399"/>
        <v>0</v>
      </c>
      <c r="AV195" s="92">
        <f t="shared" si="399"/>
        <v>0</v>
      </c>
      <c r="AW195" s="92">
        <f t="shared" si="399"/>
        <v>0</v>
      </c>
      <c r="AX195" s="92">
        <f t="shared" si="399"/>
        <v>0</v>
      </c>
      <c r="AY195" s="89">
        <f t="shared" si="399"/>
        <v>1</v>
      </c>
      <c r="AZ195" s="89">
        <f t="shared" si="399"/>
        <v>1</v>
      </c>
      <c r="BA195" s="92">
        <f t="shared" si="399"/>
        <v>0</v>
      </c>
      <c r="BB195" s="92">
        <f t="shared" si="399"/>
        <v>0</v>
      </c>
      <c r="BC195" s="92">
        <f t="shared" si="399"/>
        <v>0</v>
      </c>
      <c r="BD195" s="89">
        <f t="shared" si="399"/>
        <v>1</v>
      </c>
      <c r="BE195" s="92">
        <f t="shared" si="399"/>
        <v>0</v>
      </c>
      <c r="BF195" s="92">
        <f t="shared" si="399"/>
        <v>0</v>
      </c>
      <c r="BG195" s="89">
        <f t="shared" si="399"/>
        <v>1</v>
      </c>
      <c r="BH195" s="92">
        <f t="shared" si="399"/>
        <v>0</v>
      </c>
      <c r="BI195" s="92">
        <f t="shared" si="399"/>
        <v>0</v>
      </c>
      <c r="BJ195" s="92">
        <f t="shared" si="399"/>
        <v>0</v>
      </c>
      <c r="BK195" s="92">
        <f t="shared" si="399"/>
        <v>0</v>
      </c>
      <c r="BL195" s="89">
        <f t="shared" si="399"/>
        <v>1</v>
      </c>
      <c r="BM195" s="92">
        <f t="shared" si="399"/>
        <v>0</v>
      </c>
      <c r="BN195" s="92">
        <f t="shared" ref="BN195:DP195" si="400">BN4</f>
        <v>0</v>
      </c>
      <c r="BO195" s="89">
        <f t="shared" si="400"/>
        <v>1</v>
      </c>
      <c r="BP195" s="92">
        <f t="shared" si="400"/>
        <v>0</v>
      </c>
      <c r="BQ195" s="92">
        <f t="shared" si="400"/>
        <v>0</v>
      </c>
      <c r="BR195" s="89">
        <f t="shared" si="400"/>
        <v>1</v>
      </c>
      <c r="BS195" s="92">
        <f t="shared" si="400"/>
        <v>0</v>
      </c>
      <c r="BT195" s="89">
        <f t="shared" si="400"/>
        <v>1</v>
      </c>
      <c r="BU195" s="89">
        <f t="shared" si="400"/>
        <v>1</v>
      </c>
      <c r="BV195" s="92">
        <f t="shared" si="400"/>
        <v>0</v>
      </c>
      <c r="BW195" s="92">
        <f t="shared" si="400"/>
        <v>0</v>
      </c>
      <c r="BX195" s="92">
        <f t="shared" si="400"/>
        <v>0</v>
      </c>
      <c r="BY195" s="92">
        <f t="shared" si="400"/>
        <v>0</v>
      </c>
      <c r="BZ195" s="89">
        <f t="shared" si="400"/>
        <v>1</v>
      </c>
      <c r="CA195" s="89">
        <f t="shared" si="400"/>
        <v>1</v>
      </c>
      <c r="CB195" s="92">
        <f t="shared" si="400"/>
        <v>0</v>
      </c>
      <c r="CC195" s="89">
        <f t="shared" si="400"/>
        <v>1</v>
      </c>
      <c r="CD195" s="92">
        <f t="shared" si="400"/>
        <v>0</v>
      </c>
      <c r="CE195" s="92">
        <f t="shared" si="400"/>
        <v>0</v>
      </c>
      <c r="CF195" s="92">
        <f t="shared" si="400"/>
        <v>0</v>
      </c>
      <c r="CG195" s="92">
        <f t="shared" si="400"/>
        <v>0</v>
      </c>
      <c r="CH195" s="92">
        <f t="shared" si="400"/>
        <v>0</v>
      </c>
      <c r="CI195" s="92">
        <f t="shared" si="400"/>
        <v>0</v>
      </c>
      <c r="CJ195" s="92">
        <f t="shared" si="400"/>
        <v>0</v>
      </c>
      <c r="CK195" s="89">
        <f t="shared" si="400"/>
        <v>1</v>
      </c>
      <c r="CL195" s="89">
        <f t="shared" si="400"/>
        <v>1</v>
      </c>
      <c r="CM195" s="92">
        <f t="shared" si="400"/>
        <v>0</v>
      </c>
      <c r="CN195" s="92">
        <f t="shared" si="400"/>
        <v>0</v>
      </c>
      <c r="CO195" s="92">
        <f t="shared" si="400"/>
        <v>0</v>
      </c>
      <c r="CP195" s="92">
        <f t="shared" si="400"/>
        <v>0</v>
      </c>
      <c r="CQ195" s="92">
        <f t="shared" si="400"/>
        <v>0</v>
      </c>
      <c r="CR195" s="89">
        <f t="shared" si="400"/>
        <v>1</v>
      </c>
      <c r="CS195" s="92">
        <f t="shared" si="400"/>
        <v>0</v>
      </c>
      <c r="CT195" s="92">
        <f t="shared" si="400"/>
        <v>0</v>
      </c>
      <c r="CU195" s="92">
        <f t="shared" si="400"/>
        <v>0</v>
      </c>
      <c r="CV195" s="89">
        <f t="shared" si="400"/>
        <v>1</v>
      </c>
      <c r="CW195" s="92">
        <f t="shared" si="400"/>
        <v>0</v>
      </c>
      <c r="CX195" s="89">
        <f t="shared" si="400"/>
        <v>1</v>
      </c>
      <c r="CY195" s="92">
        <f t="shared" si="400"/>
        <v>0</v>
      </c>
      <c r="CZ195" s="92">
        <f t="shared" si="400"/>
        <v>0</v>
      </c>
      <c r="DA195" s="92">
        <f t="shared" si="400"/>
        <v>0</v>
      </c>
      <c r="DB195" s="92">
        <f t="shared" si="400"/>
        <v>0</v>
      </c>
      <c r="DC195" s="89">
        <f t="shared" si="400"/>
        <v>1</v>
      </c>
      <c r="DD195" s="92">
        <f t="shared" si="400"/>
        <v>0</v>
      </c>
      <c r="DE195" s="89">
        <f t="shared" si="400"/>
        <v>1</v>
      </c>
      <c r="DF195" s="92">
        <f t="shared" si="400"/>
        <v>0</v>
      </c>
      <c r="DG195" s="89">
        <f t="shared" si="400"/>
        <v>1</v>
      </c>
      <c r="DH195" s="92">
        <f t="shared" si="400"/>
        <v>0</v>
      </c>
      <c r="DI195" s="92">
        <f t="shared" si="400"/>
        <v>0</v>
      </c>
      <c r="DJ195" s="92">
        <f t="shared" si="400"/>
        <v>0</v>
      </c>
      <c r="DK195" s="92">
        <f t="shared" si="400"/>
        <v>0</v>
      </c>
      <c r="DL195" s="92">
        <f t="shared" si="400"/>
        <v>0</v>
      </c>
      <c r="DM195" s="89">
        <f t="shared" si="400"/>
        <v>1</v>
      </c>
      <c r="DN195" s="92">
        <f t="shared" si="400"/>
        <v>0</v>
      </c>
      <c r="DO195" s="92">
        <f t="shared" si="400"/>
        <v>0</v>
      </c>
      <c r="DP195" s="93">
        <f t="shared" si="400"/>
        <v>0</v>
      </c>
    </row>
    <row r="196" spans="1:121" x14ac:dyDescent="0.25">
      <c r="A196" s="33" t="s">
        <v>1</v>
      </c>
      <c r="B196" s="95">
        <f t="shared" ref="B196:BM196" si="401">B5</f>
        <v>0</v>
      </c>
      <c r="C196" s="96">
        <f t="shared" si="401"/>
        <v>0</v>
      </c>
      <c r="D196" s="96">
        <f t="shared" si="401"/>
        <v>0</v>
      </c>
      <c r="E196" s="96">
        <f t="shared" si="401"/>
        <v>0</v>
      </c>
      <c r="F196" s="96">
        <f t="shared" si="401"/>
        <v>0</v>
      </c>
      <c r="G196" s="97">
        <f t="shared" si="401"/>
        <v>1</v>
      </c>
      <c r="H196" s="96">
        <f t="shared" si="401"/>
        <v>0</v>
      </c>
      <c r="I196" s="97">
        <f t="shared" si="401"/>
        <v>1</v>
      </c>
      <c r="J196" s="97">
        <f t="shared" si="401"/>
        <v>1</v>
      </c>
      <c r="K196" s="97">
        <f t="shared" si="401"/>
        <v>1</v>
      </c>
      <c r="L196" s="96">
        <f t="shared" si="401"/>
        <v>0</v>
      </c>
      <c r="M196" s="96">
        <f t="shared" si="401"/>
        <v>0</v>
      </c>
      <c r="N196" s="96">
        <f t="shared" si="401"/>
        <v>0</v>
      </c>
      <c r="O196" s="97">
        <f t="shared" si="401"/>
        <v>1</v>
      </c>
      <c r="P196" s="97">
        <f t="shared" si="401"/>
        <v>1</v>
      </c>
      <c r="Q196" s="97">
        <f t="shared" si="401"/>
        <v>1</v>
      </c>
      <c r="R196" s="97">
        <f t="shared" si="401"/>
        <v>1</v>
      </c>
      <c r="S196" s="96">
        <f t="shared" si="401"/>
        <v>0</v>
      </c>
      <c r="T196" s="96">
        <f t="shared" si="401"/>
        <v>0</v>
      </c>
      <c r="U196" s="97">
        <f t="shared" si="401"/>
        <v>1</v>
      </c>
      <c r="V196" s="97">
        <f t="shared" si="401"/>
        <v>1</v>
      </c>
      <c r="W196" s="97">
        <f t="shared" si="401"/>
        <v>1</v>
      </c>
      <c r="X196" s="96">
        <f t="shared" si="401"/>
        <v>0</v>
      </c>
      <c r="Y196" s="97">
        <f t="shared" si="401"/>
        <v>1</v>
      </c>
      <c r="Z196" s="97">
        <f t="shared" si="401"/>
        <v>1</v>
      </c>
      <c r="AA196" s="97">
        <f t="shared" si="401"/>
        <v>1</v>
      </c>
      <c r="AB196" s="96">
        <f t="shared" si="401"/>
        <v>0</v>
      </c>
      <c r="AC196" s="96">
        <f t="shared" si="401"/>
        <v>0</v>
      </c>
      <c r="AD196" s="96">
        <f t="shared" si="401"/>
        <v>0</v>
      </c>
      <c r="AE196" s="96">
        <f t="shared" si="401"/>
        <v>0</v>
      </c>
      <c r="AF196" s="96">
        <f t="shared" si="401"/>
        <v>0</v>
      </c>
      <c r="AG196" s="96">
        <f t="shared" si="401"/>
        <v>0</v>
      </c>
      <c r="AH196" s="97">
        <f t="shared" si="401"/>
        <v>1</v>
      </c>
      <c r="AI196" s="97">
        <f t="shared" si="401"/>
        <v>1</v>
      </c>
      <c r="AJ196" s="96">
        <f t="shared" si="401"/>
        <v>0</v>
      </c>
      <c r="AK196" s="97">
        <f t="shared" si="401"/>
        <v>1</v>
      </c>
      <c r="AL196" s="97">
        <f t="shared" si="401"/>
        <v>1</v>
      </c>
      <c r="AM196" s="96">
        <f t="shared" si="401"/>
        <v>0</v>
      </c>
      <c r="AN196" s="96">
        <f t="shared" si="401"/>
        <v>0</v>
      </c>
      <c r="AO196" s="97">
        <f t="shared" si="401"/>
        <v>1</v>
      </c>
      <c r="AP196" s="96">
        <f t="shared" si="401"/>
        <v>0</v>
      </c>
      <c r="AQ196" s="97">
        <f t="shared" si="401"/>
        <v>1</v>
      </c>
      <c r="AR196" s="97">
        <f t="shared" si="401"/>
        <v>1</v>
      </c>
      <c r="AS196" s="97">
        <f t="shared" si="401"/>
        <v>1</v>
      </c>
      <c r="AT196" s="96">
        <f t="shared" si="401"/>
        <v>0</v>
      </c>
      <c r="AU196" s="96">
        <f t="shared" si="401"/>
        <v>0</v>
      </c>
      <c r="AV196" s="96">
        <f t="shared" si="401"/>
        <v>0</v>
      </c>
      <c r="AW196" s="96">
        <f t="shared" si="401"/>
        <v>0</v>
      </c>
      <c r="AX196" s="97">
        <f t="shared" si="401"/>
        <v>1</v>
      </c>
      <c r="AY196" s="97">
        <f t="shared" si="401"/>
        <v>1</v>
      </c>
      <c r="AZ196" s="97">
        <f t="shared" si="401"/>
        <v>1</v>
      </c>
      <c r="BA196" s="97">
        <f t="shared" si="401"/>
        <v>1</v>
      </c>
      <c r="BB196" s="96">
        <f t="shared" si="401"/>
        <v>0</v>
      </c>
      <c r="BC196" s="96">
        <f t="shared" si="401"/>
        <v>0</v>
      </c>
      <c r="BD196" s="97">
        <f t="shared" si="401"/>
        <v>1</v>
      </c>
      <c r="BE196" s="96">
        <f t="shared" si="401"/>
        <v>0</v>
      </c>
      <c r="BF196" s="97">
        <f t="shared" si="401"/>
        <v>1</v>
      </c>
      <c r="BG196" s="96">
        <f t="shared" si="401"/>
        <v>0</v>
      </c>
      <c r="BH196" s="97">
        <f t="shared" si="401"/>
        <v>1</v>
      </c>
      <c r="BI196" s="96">
        <f t="shared" si="401"/>
        <v>0</v>
      </c>
      <c r="BJ196" s="96">
        <f t="shared" si="401"/>
        <v>0</v>
      </c>
      <c r="BK196" s="96">
        <f t="shared" si="401"/>
        <v>0</v>
      </c>
      <c r="BL196" s="97">
        <f t="shared" si="401"/>
        <v>1</v>
      </c>
      <c r="BM196" s="97">
        <f t="shared" si="401"/>
        <v>1</v>
      </c>
      <c r="BN196" s="96">
        <f t="shared" ref="BN196:DP196" si="402">BN5</f>
        <v>0</v>
      </c>
      <c r="BO196" s="96">
        <f t="shared" si="402"/>
        <v>0</v>
      </c>
      <c r="BP196" s="97">
        <f t="shared" si="402"/>
        <v>1</v>
      </c>
      <c r="BQ196" s="96">
        <f t="shared" si="402"/>
        <v>0</v>
      </c>
      <c r="BR196" s="97">
        <f t="shared" si="402"/>
        <v>1</v>
      </c>
      <c r="BS196" s="96">
        <f t="shared" si="402"/>
        <v>0</v>
      </c>
      <c r="BT196" s="97">
        <f t="shared" si="402"/>
        <v>1</v>
      </c>
      <c r="BU196" s="97">
        <f t="shared" si="402"/>
        <v>1</v>
      </c>
      <c r="BV196" s="96">
        <f t="shared" si="402"/>
        <v>0</v>
      </c>
      <c r="BW196" s="96">
        <f t="shared" si="402"/>
        <v>0</v>
      </c>
      <c r="BX196" s="97">
        <f t="shared" si="402"/>
        <v>1</v>
      </c>
      <c r="BY196" s="96">
        <f t="shared" si="402"/>
        <v>0</v>
      </c>
      <c r="BZ196" s="96">
        <f t="shared" si="402"/>
        <v>0</v>
      </c>
      <c r="CA196" s="97">
        <f t="shared" si="402"/>
        <v>1</v>
      </c>
      <c r="CB196" s="96">
        <f t="shared" si="402"/>
        <v>0</v>
      </c>
      <c r="CC196" s="97">
        <f t="shared" si="402"/>
        <v>1</v>
      </c>
      <c r="CD196" s="96">
        <f t="shared" si="402"/>
        <v>0</v>
      </c>
      <c r="CE196" s="97">
        <f t="shared" si="402"/>
        <v>1</v>
      </c>
      <c r="CF196" s="96">
        <f t="shared" si="402"/>
        <v>0</v>
      </c>
      <c r="CG196" s="96">
        <f t="shared" si="402"/>
        <v>0</v>
      </c>
      <c r="CH196" s="96">
        <f t="shared" si="402"/>
        <v>0</v>
      </c>
      <c r="CI196" s="96">
        <f t="shared" si="402"/>
        <v>0</v>
      </c>
      <c r="CJ196" s="96">
        <f t="shared" si="402"/>
        <v>0</v>
      </c>
      <c r="CK196" s="97">
        <f t="shared" si="402"/>
        <v>1</v>
      </c>
      <c r="CL196" s="96">
        <f t="shared" si="402"/>
        <v>0</v>
      </c>
      <c r="CM196" s="96">
        <f t="shared" si="402"/>
        <v>0</v>
      </c>
      <c r="CN196" s="97">
        <f t="shared" si="402"/>
        <v>1</v>
      </c>
      <c r="CO196" s="97">
        <f t="shared" si="402"/>
        <v>1</v>
      </c>
      <c r="CP196" s="96">
        <f t="shared" si="402"/>
        <v>0</v>
      </c>
      <c r="CQ196" s="97">
        <f t="shared" si="402"/>
        <v>1</v>
      </c>
      <c r="CR196" s="97">
        <f t="shared" si="402"/>
        <v>1</v>
      </c>
      <c r="CS196" s="96">
        <f t="shared" si="402"/>
        <v>0</v>
      </c>
      <c r="CT196" s="97">
        <f t="shared" si="402"/>
        <v>1</v>
      </c>
      <c r="CU196" s="97">
        <f t="shared" si="402"/>
        <v>1</v>
      </c>
      <c r="CV196" s="96">
        <f t="shared" si="402"/>
        <v>0</v>
      </c>
      <c r="CW196" s="96">
        <f t="shared" si="402"/>
        <v>0</v>
      </c>
      <c r="CX196" s="97">
        <f t="shared" si="402"/>
        <v>1</v>
      </c>
      <c r="CY196" s="96">
        <f t="shared" si="402"/>
        <v>0</v>
      </c>
      <c r="CZ196" s="96">
        <f t="shared" si="402"/>
        <v>0</v>
      </c>
      <c r="DA196" s="96">
        <f t="shared" si="402"/>
        <v>0</v>
      </c>
      <c r="DB196" s="97">
        <f t="shared" si="402"/>
        <v>1</v>
      </c>
      <c r="DC196" s="97">
        <f t="shared" si="402"/>
        <v>1</v>
      </c>
      <c r="DD196" s="96">
        <f t="shared" si="402"/>
        <v>0</v>
      </c>
      <c r="DE196" s="96">
        <f t="shared" si="402"/>
        <v>0</v>
      </c>
      <c r="DF196" s="96">
        <f t="shared" si="402"/>
        <v>0</v>
      </c>
      <c r="DG196" s="97">
        <f t="shared" si="402"/>
        <v>1</v>
      </c>
      <c r="DH196" s="96">
        <f t="shared" si="402"/>
        <v>0</v>
      </c>
      <c r="DI196" s="97">
        <f t="shared" si="402"/>
        <v>1</v>
      </c>
      <c r="DJ196" s="97">
        <f t="shared" si="402"/>
        <v>1</v>
      </c>
      <c r="DK196" s="96">
        <f t="shared" si="402"/>
        <v>0</v>
      </c>
      <c r="DL196" s="97">
        <f t="shared" si="402"/>
        <v>1</v>
      </c>
      <c r="DM196" s="96">
        <f t="shared" si="402"/>
        <v>0</v>
      </c>
      <c r="DN196" s="96">
        <f t="shared" si="402"/>
        <v>0</v>
      </c>
      <c r="DO196" s="97">
        <f t="shared" si="402"/>
        <v>1</v>
      </c>
      <c r="DP196" s="98">
        <f t="shared" si="402"/>
        <v>1</v>
      </c>
    </row>
    <row r="198" spans="1:121" x14ac:dyDescent="0.25">
      <c r="A198" s="70"/>
      <c r="B198" s="67"/>
      <c r="C198" s="67"/>
      <c r="D198" s="67"/>
      <c r="E198" s="67"/>
      <c r="F198" s="67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67"/>
      <c r="BL198" s="72"/>
      <c r="BM198" s="67"/>
      <c r="BN198" s="72"/>
      <c r="BO198" s="67"/>
      <c r="BP198" s="72"/>
      <c r="BQ198" s="72"/>
      <c r="BR198" s="72"/>
      <c r="BS198" s="72"/>
      <c r="BT198" s="72"/>
      <c r="BU198" s="67"/>
      <c r="BV198" s="72"/>
      <c r="BW198" s="67"/>
      <c r="BX198" s="67"/>
      <c r="BY198" s="72"/>
      <c r="BZ198" s="72"/>
      <c r="CA198" s="72"/>
      <c r="CB198" s="72"/>
      <c r="CC198" s="72"/>
      <c r="CD198" s="72"/>
      <c r="CE198" s="72"/>
      <c r="CF198" s="72"/>
      <c r="CG198" s="72"/>
      <c r="CH198" s="67"/>
      <c r="CI198" s="67"/>
      <c r="CJ198" s="72"/>
      <c r="CK198" s="67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</row>
  </sheetData>
  <sortState xmlns:xlrd2="http://schemas.microsoft.com/office/spreadsheetml/2017/richdata2" ref="A49:DJ95">
    <sortCondition ref="A49"/>
  </sortState>
  <mergeCells count="25">
    <mergeCell ref="DV6:DY6"/>
    <mergeCell ref="DS34:DT34"/>
    <mergeCell ref="DS111:DU111"/>
    <mergeCell ref="DU34:DW34"/>
    <mergeCell ref="DS73:DT73"/>
    <mergeCell ref="DS82:DT82"/>
    <mergeCell ref="DS46:DT46"/>
    <mergeCell ref="DS94:DU94"/>
    <mergeCell ref="DS103:DU103"/>
    <mergeCell ref="DQ188:EA188"/>
    <mergeCell ref="A191:A192"/>
    <mergeCell ref="GG55:GJ55"/>
    <mergeCell ref="GG84:GJ84"/>
    <mergeCell ref="GG14:GI14"/>
    <mergeCell ref="DV94:DX94"/>
    <mergeCell ref="DU46:DW46"/>
    <mergeCell ref="DU73:DW73"/>
    <mergeCell ref="DV82:DY82"/>
    <mergeCell ref="A123:A124"/>
    <mergeCell ref="EC188:ED188"/>
    <mergeCell ref="DS184:DT184"/>
    <mergeCell ref="DS185:DT185"/>
    <mergeCell ref="A113:A114"/>
    <mergeCell ref="EC187:ED187"/>
    <mergeCell ref="DQ187:EA18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E175-8CE2-4A56-A77A-C02CBC962867}">
  <dimension ref="A1:DS58"/>
  <sheetViews>
    <sheetView zoomScale="80" zoomScaleNormal="80" workbookViewId="0">
      <selection activeCell="D1" sqref="D1: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  <col min="5" max="123" width="1.88671875" style="118" customWidth="1"/>
  </cols>
  <sheetData>
    <row r="1" spans="1:123" s="123" customFormat="1" ht="25.8" x14ac:dyDescent="0.3">
      <c r="A1" s="123" t="s">
        <v>213</v>
      </c>
      <c r="D1" s="125" t="s">
        <v>214</v>
      </c>
      <c r="E1" s="126" t="s">
        <v>215</v>
      </c>
      <c r="F1" s="126" t="s">
        <v>215</v>
      </c>
      <c r="G1" s="126" t="s">
        <v>215</v>
      </c>
      <c r="H1" s="126" t="s">
        <v>215</v>
      </c>
      <c r="I1" s="126" t="s">
        <v>215</v>
      </c>
      <c r="J1" s="126" t="s">
        <v>215</v>
      </c>
      <c r="K1" s="126" t="s">
        <v>215</v>
      </c>
      <c r="L1" s="126" t="s">
        <v>215</v>
      </c>
      <c r="M1" s="126" t="s">
        <v>215</v>
      </c>
      <c r="N1" s="126" t="s">
        <v>215</v>
      </c>
      <c r="O1" s="126" t="s">
        <v>215</v>
      </c>
      <c r="P1" s="126" t="s">
        <v>215</v>
      </c>
      <c r="Q1" s="126" t="s">
        <v>215</v>
      </c>
      <c r="R1" s="126" t="s">
        <v>215</v>
      </c>
      <c r="S1" s="126" t="s">
        <v>215</v>
      </c>
      <c r="T1" s="126" t="s">
        <v>215</v>
      </c>
      <c r="U1" s="126" t="s">
        <v>215</v>
      </c>
      <c r="V1" s="126" t="s">
        <v>215</v>
      </c>
      <c r="W1" s="126" t="s">
        <v>215</v>
      </c>
      <c r="X1" s="126" t="s">
        <v>215</v>
      </c>
      <c r="Y1" s="126" t="s">
        <v>215</v>
      </c>
      <c r="Z1" s="126" t="s">
        <v>215</v>
      </c>
      <c r="AA1" s="126" t="s">
        <v>215</v>
      </c>
      <c r="AB1" s="126" t="s">
        <v>215</v>
      </c>
      <c r="AC1" s="126" t="s">
        <v>215</v>
      </c>
      <c r="AD1" s="126" t="s">
        <v>215</v>
      </c>
      <c r="AE1" s="126" t="s">
        <v>215</v>
      </c>
      <c r="AF1" s="126" t="s">
        <v>215</v>
      </c>
      <c r="AG1" s="126" t="s">
        <v>215</v>
      </c>
      <c r="AH1" s="126" t="s">
        <v>215</v>
      </c>
      <c r="AI1" s="126" t="s">
        <v>215</v>
      </c>
      <c r="AJ1" s="126" t="s">
        <v>215</v>
      </c>
      <c r="AK1" s="126" t="s">
        <v>215</v>
      </c>
      <c r="AL1" s="126" t="s">
        <v>215</v>
      </c>
      <c r="AM1" s="126" t="s">
        <v>215</v>
      </c>
      <c r="AN1" s="126" t="s">
        <v>215</v>
      </c>
      <c r="AO1" s="126" t="s">
        <v>215</v>
      </c>
      <c r="AP1" s="126" t="s">
        <v>215</v>
      </c>
      <c r="AQ1" s="126" t="s">
        <v>215</v>
      </c>
      <c r="AR1" s="126" t="s">
        <v>215</v>
      </c>
      <c r="AS1" s="126" t="s">
        <v>215</v>
      </c>
      <c r="AT1" s="126" t="s">
        <v>215</v>
      </c>
      <c r="AU1" s="126" t="s">
        <v>215</v>
      </c>
      <c r="AV1" s="126" t="s">
        <v>215</v>
      </c>
      <c r="AW1" s="126" t="s">
        <v>215</v>
      </c>
      <c r="AX1" s="126" t="s">
        <v>215</v>
      </c>
      <c r="AY1" s="126" t="s">
        <v>215</v>
      </c>
      <c r="AZ1" s="126" t="s">
        <v>215</v>
      </c>
      <c r="BA1" s="126" t="s">
        <v>215</v>
      </c>
      <c r="BB1" s="126" t="s">
        <v>215</v>
      </c>
      <c r="BC1" s="126" t="s">
        <v>215</v>
      </c>
      <c r="BD1" s="126" t="s">
        <v>215</v>
      </c>
      <c r="BE1" s="126" t="s">
        <v>215</v>
      </c>
      <c r="BF1" s="126" t="s">
        <v>215</v>
      </c>
      <c r="BG1" s="126" t="s">
        <v>215</v>
      </c>
      <c r="BH1" s="126" t="s">
        <v>215</v>
      </c>
      <c r="BI1" s="126" t="s">
        <v>215</v>
      </c>
      <c r="BJ1" s="126" t="s">
        <v>215</v>
      </c>
      <c r="BK1" s="126" t="s">
        <v>215</v>
      </c>
      <c r="BL1" s="126" t="s">
        <v>215</v>
      </c>
      <c r="BM1" s="126" t="s">
        <v>215</v>
      </c>
      <c r="BN1" s="126" t="s">
        <v>215</v>
      </c>
      <c r="BO1" s="126" t="s">
        <v>215</v>
      </c>
      <c r="BP1" s="126" t="s">
        <v>215</v>
      </c>
      <c r="BQ1" s="126" t="s">
        <v>215</v>
      </c>
      <c r="BR1" s="126" t="s">
        <v>215</v>
      </c>
      <c r="BS1" s="126" t="s">
        <v>215</v>
      </c>
      <c r="BT1" s="126" t="s">
        <v>215</v>
      </c>
      <c r="BU1" s="126" t="s">
        <v>215</v>
      </c>
      <c r="BV1" s="126" t="s">
        <v>215</v>
      </c>
      <c r="BW1" s="126" t="s">
        <v>215</v>
      </c>
      <c r="BX1" s="126" t="s">
        <v>215</v>
      </c>
      <c r="BY1" s="126" t="s">
        <v>215</v>
      </c>
      <c r="BZ1" s="126" t="s">
        <v>215</v>
      </c>
      <c r="CA1" s="126" t="s">
        <v>215</v>
      </c>
      <c r="CB1" s="126" t="s">
        <v>215</v>
      </c>
      <c r="CC1" s="126" t="s">
        <v>215</v>
      </c>
      <c r="CD1" s="126" t="s">
        <v>215</v>
      </c>
      <c r="CE1" s="126" t="s">
        <v>215</v>
      </c>
      <c r="CF1" s="126" t="s">
        <v>215</v>
      </c>
      <c r="CG1" s="126" t="s">
        <v>215</v>
      </c>
      <c r="CH1" s="126" t="s">
        <v>215</v>
      </c>
      <c r="CI1" s="126" t="s">
        <v>215</v>
      </c>
      <c r="CJ1" s="126" t="s">
        <v>215</v>
      </c>
      <c r="CK1" s="126" t="s">
        <v>215</v>
      </c>
      <c r="CL1" s="126" t="s">
        <v>215</v>
      </c>
      <c r="CM1" s="126" t="s">
        <v>215</v>
      </c>
      <c r="CN1" s="126" t="s">
        <v>215</v>
      </c>
      <c r="CO1" s="126" t="s">
        <v>215</v>
      </c>
      <c r="CP1" s="126" t="s">
        <v>215</v>
      </c>
      <c r="CQ1" s="126" t="s">
        <v>215</v>
      </c>
      <c r="CR1" s="126" t="s">
        <v>215</v>
      </c>
      <c r="CS1" s="126" t="s">
        <v>215</v>
      </c>
      <c r="CT1" s="126" t="s">
        <v>215</v>
      </c>
      <c r="CU1" s="126" t="s">
        <v>215</v>
      </c>
      <c r="CV1" s="126" t="s">
        <v>215</v>
      </c>
      <c r="CW1" s="126" t="s">
        <v>215</v>
      </c>
      <c r="CX1" s="126" t="s">
        <v>215</v>
      </c>
      <c r="CY1" s="126" t="s">
        <v>215</v>
      </c>
      <c r="CZ1" s="126" t="s">
        <v>215</v>
      </c>
      <c r="DA1" s="126" t="s">
        <v>215</v>
      </c>
      <c r="DB1" s="126" t="s">
        <v>215</v>
      </c>
      <c r="DC1" s="126" t="s">
        <v>215</v>
      </c>
      <c r="DD1" s="126" t="s">
        <v>215</v>
      </c>
      <c r="DE1" s="126" t="s">
        <v>215</v>
      </c>
      <c r="DF1" s="126" t="s">
        <v>215</v>
      </c>
      <c r="DG1" s="126" t="s">
        <v>215</v>
      </c>
      <c r="DH1" s="126" t="s">
        <v>215</v>
      </c>
      <c r="DI1" s="126" t="s">
        <v>215</v>
      </c>
      <c r="DJ1" s="126" t="s">
        <v>215</v>
      </c>
      <c r="DK1" s="126" t="s">
        <v>215</v>
      </c>
      <c r="DL1" s="126" t="s">
        <v>215</v>
      </c>
      <c r="DM1" s="126" t="s">
        <v>215</v>
      </c>
      <c r="DN1" s="126" t="s">
        <v>215</v>
      </c>
      <c r="DO1" s="126" t="s">
        <v>215</v>
      </c>
      <c r="DP1" s="126" t="s">
        <v>215</v>
      </c>
      <c r="DQ1" s="126" t="s">
        <v>215</v>
      </c>
      <c r="DR1" s="126" t="s">
        <v>215</v>
      </c>
      <c r="DS1" s="126" t="s">
        <v>215</v>
      </c>
    </row>
    <row r="2" spans="1:123" s="123" customFormat="1" ht="31.2" x14ac:dyDescent="0.3">
      <c r="D2" s="125" t="s">
        <v>216</v>
      </c>
      <c r="E2" s="126" t="str">
        <f>SFG!B1</f>
        <v>SFG-1</v>
      </c>
      <c r="F2" s="126" t="str">
        <f>SFG!C1</f>
        <v>SFG-2</v>
      </c>
      <c r="G2" s="126" t="str">
        <f>SFG!D1</f>
        <v>SFG-3</v>
      </c>
      <c r="H2" s="126" t="str">
        <f>SFG!E1</f>
        <v>SFG-4</v>
      </c>
      <c r="I2" s="126" t="str">
        <f>SFG!F1</f>
        <v>SFG-5</v>
      </c>
      <c r="J2" s="126" t="str">
        <f>SFG!G1</f>
        <v>SFG-6</v>
      </c>
      <c r="K2" s="126" t="str">
        <f>SFG!H1</f>
        <v>SFG-7</v>
      </c>
      <c r="L2" s="126" t="str">
        <f>SFG!I1</f>
        <v>SFG-8</v>
      </c>
      <c r="M2" s="126" t="str">
        <f>SFG!J1</f>
        <v>SFG-9</v>
      </c>
      <c r="N2" s="126" t="str">
        <f>SFG!K1</f>
        <v>SFG-10</v>
      </c>
      <c r="O2" s="126" t="str">
        <f>SFG!L1</f>
        <v>SFG-11</v>
      </c>
      <c r="P2" s="126" t="str">
        <f>SFG!M1</f>
        <v>SFG-12</v>
      </c>
      <c r="Q2" s="126" t="str">
        <f>SFG!N1</f>
        <v>SFG-13</v>
      </c>
      <c r="R2" s="126" t="str">
        <f>SFG!O1</f>
        <v>SFG-14</v>
      </c>
      <c r="S2" s="126" t="str">
        <f>SFG!P1</f>
        <v>SFG-15</v>
      </c>
      <c r="T2" s="126" t="str">
        <f>SFG!Q1</f>
        <v>SFG-16</v>
      </c>
      <c r="U2" s="126" t="str">
        <f>SFG!R1</f>
        <v>SFG-17</v>
      </c>
      <c r="V2" s="126" t="str">
        <f>SFG!S1</f>
        <v>SFG-18</v>
      </c>
      <c r="W2" s="126" t="str">
        <f>SFG!T1</f>
        <v>SFG-19</v>
      </c>
      <c r="X2" s="126" t="str">
        <f>SFG!U1</f>
        <v>SFG-20</v>
      </c>
      <c r="Y2" s="126" t="str">
        <f>SFG!V1</f>
        <v>SFG-21</v>
      </c>
      <c r="Z2" s="126" t="str">
        <f>SFG!W1</f>
        <v>SFG-22</v>
      </c>
      <c r="AA2" s="126" t="str">
        <f>SFG!X1</f>
        <v>SFG-23</v>
      </c>
      <c r="AB2" s="126" t="str">
        <f>SFG!Y1</f>
        <v>SFG-24</v>
      </c>
      <c r="AC2" s="126" t="str">
        <f>SFG!Z1</f>
        <v>SFG-25</v>
      </c>
      <c r="AD2" s="126" t="str">
        <f>SFG!AA1</f>
        <v>SFG-26</v>
      </c>
      <c r="AE2" s="126" t="str">
        <f>SFG!AB1</f>
        <v>SFG-27</v>
      </c>
      <c r="AF2" s="126" t="str">
        <f>SFG!AC1</f>
        <v>SFG-28</v>
      </c>
      <c r="AG2" s="126" t="str">
        <f>SFG!AD1</f>
        <v>SFG-29</v>
      </c>
      <c r="AH2" s="126" t="str">
        <f>SFG!AE1</f>
        <v>SFG-30</v>
      </c>
      <c r="AI2" s="126" t="str">
        <f>SFG!AF1</f>
        <v>SFG-31</v>
      </c>
      <c r="AJ2" s="126" t="str">
        <f>SFG!AG1</f>
        <v>SFG-32</v>
      </c>
      <c r="AK2" s="126" t="str">
        <f>SFG!AH1</f>
        <v>SFG-33</v>
      </c>
      <c r="AL2" s="126" t="str">
        <f>SFG!AI1</f>
        <v>SFG-34</v>
      </c>
      <c r="AM2" s="126" t="str">
        <f>SFG!AJ1</f>
        <v>SFG-35</v>
      </c>
      <c r="AN2" s="126" t="str">
        <f>SFG!AK1</f>
        <v>SFG-36</v>
      </c>
      <c r="AO2" s="126" t="str">
        <f>SFG!AL1</f>
        <v>SFG-37</v>
      </c>
      <c r="AP2" s="126" t="str">
        <f>SFG!AM1</f>
        <v>SFG-38</v>
      </c>
      <c r="AQ2" s="126" t="str">
        <f>SFG!AN1</f>
        <v>SFG-39</v>
      </c>
      <c r="AR2" s="126" t="str">
        <f>SFG!AO1</f>
        <v>SFG-40</v>
      </c>
      <c r="AS2" s="126" t="str">
        <f>SFG!AP1</f>
        <v>SFG-41</v>
      </c>
      <c r="AT2" s="126" t="str">
        <f>SFG!AQ1</f>
        <v>SFG-42</v>
      </c>
      <c r="AU2" s="126" t="str">
        <f>SFG!AR1</f>
        <v>SFG-43</v>
      </c>
      <c r="AV2" s="126" t="str">
        <f>SFG!AS1</f>
        <v>SFG-44</v>
      </c>
      <c r="AW2" s="126" t="str">
        <f>SFG!AT1</f>
        <v>SFG-45</v>
      </c>
      <c r="AX2" s="126" t="str">
        <f>SFG!AU1</f>
        <v>SFG-46</v>
      </c>
      <c r="AY2" s="126" t="str">
        <f>SFG!AV1</f>
        <v>SFG-47</v>
      </c>
      <c r="AZ2" s="126" t="str">
        <f>SFG!AW1</f>
        <v>SFG-48</v>
      </c>
      <c r="BA2" s="126" t="str">
        <f>SFG!AX1</f>
        <v>SFG-49</v>
      </c>
      <c r="BB2" s="126" t="str">
        <f>SFG!AY1</f>
        <v>SFG-50</v>
      </c>
      <c r="BC2" s="126" t="str">
        <f>SFG!AZ1</f>
        <v>SFG-51</v>
      </c>
      <c r="BD2" s="126" t="str">
        <f>SFG!BA1</f>
        <v>SFG-52</v>
      </c>
      <c r="BE2" s="126" t="str">
        <f>SFG!BB1</f>
        <v>SFG-53</v>
      </c>
      <c r="BF2" s="126" t="str">
        <f>SFG!BC1</f>
        <v>SFG-54</v>
      </c>
      <c r="BG2" s="126" t="str">
        <f>SFG!BD1</f>
        <v>SFG-55</v>
      </c>
      <c r="BH2" s="126" t="str">
        <f>SFG!BE1</f>
        <v>SFG-56</v>
      </c>
      <c r="BI2" s="126" t="str">
        <f>SFG!BF1</f>
        <v>SFG-57</v>
      </c>
      <c r="BJ2" s="126" t="str">
        <f>SFG!BG1</f>
        <v>SFG-58</v>
      </c>
      <c r="BK2" s="126" t="str">
        <f>SFG!BH1</f>
        <v>SFG-59</v>
      </c>
      <c r="BL2" s="126" t="str">
        <f>SFG!BI1</f>
        <v>SFG-60</v>
      </c>
      <c r="BM2" s="126" t="str">
        <f>SFG!BJ1</f>
        <v>SFG-61</v>
      </c>
      <c r="BN2" s="126" t="str">
        <f>SFG!BK1</f>
        <v>SFG-62</v>
      </c>
      <c r="BO2" s="126" t="str">
        <f>SFG!BL1</f>
        <v>SFG-63</v>
      </c>
      <c r="BP2" s="126" t="str">
        <f>SFG!BM1</f>
        <v>SFG-64</v>
      </c>
      <c r="BQ2" s="126" t="str">
        <f>SFG!BN1</f>
        <v>SFG-65</v>
      </c>
      <c r="BR2" s="126" t="str">
        <f>SFG!BO1</f>
        <v>SFG-66</v>
      </c>
      <c r="BS2" s="126" t="str">
        <f>SFG!BP1</f>
        <v>SFG-67</v>
      </c>
      <c r="BT2" s="126" t="str">
        <f>SFG!BQ1</f>
        <v>SFG-68</v>
      </c>
      <c r="BU2" s="126" t="str">
        <f>SFG!BR1</f>
        <v>SFG-69</v>
      </c>
      <c r="BV2" s="126" t="str">
        <f>SFG!BS1</f>
        <v>SFG-70</v>
      </c>
      <c r="BW2" s="126" t="str">
        <f>SFG!BT1</f>
        <v>SFG-71</v>
      </c>
      <c r="BX2" s="126" t="str">
        <f>SFG!BU1</f>
        <v>SFG-72</v>
      </c>
      <c r="BY2" s="126" t="str">
        <f>SFG!BV1</f>
        <v>SFG-73</v>
      </c>
      <c r="BZ2" s="126" t="str">
        <f>SFG!BW1</f>
        <v>SFG-74</v>
      </c>
      <c r="CA2" s="126" t="str">
        <f>SFG!BX1</f>
        <v>SFG-75</v>
      </c>
      <c r="CB2" s="126" t="str">
        <f>SFG!BY1</f>
        <v>SFG-76</v>
      </c>
      <c r="CC2" s="126" t="str">
        <f>SFG!BZ1</f>
        <v>SFG-77</v>
      </c>
      <c r="CD2" s="126" t="str">
        <f>SFG!CA1</f>
        <v>SFG-78</v>
      </c>
      <c r="CE2" s="126" t="str">
        <f>SFG!CB1</f>
        <v>SFG-79</v>
      </c>
      <c r="CF2" s="126" t="str">
        <f>SFG!CC1</f>
        <v>SFG-80</v>
      </c>
      <c r="CG2" s="126" t="str">
        <f>SFG!CD1</f>
        <v>SFG-81</v>
      </c>
      <c r="CH2" s="126" t="str">
        <f>SFG!CE1</f>
        <v>SFG-82</v>
      </c>
      <c r="CI2" s="126" t="str">
        <f>SFG!CF1</f>
        <v>SFG-83</v>
      </c>
      <c r="CJ2" s="126" t="str">
        <f>SFG!CG1</f>
        <v>SFG-84</v>
      </c>
      <c r="CK2" s="126" t="str">
        <f>SFG!CH1</f>
        <v>SFG-85</v>
      </c>
      <c r="CL2" s="126" t="str">
        <f>SFG!CI1</f>
        <v>SFG-86</v>
      </c>
      <c r="CM2" s="126" t="str">
        <f>SFG!CJ1</f>
        <v>SFG-87</v>
      </c>
      <c r="CN2" s="126" t="str">
        <f>SFG!CK1</f>
        <v>SFG-88</v>
      </c>
      <c r="CO2" s="126" t="str">
        <f>SFG!CL1</f>
        <v>SFG-89</v>
      </c>
      <c r="CP2" s="126" t="str">
        <f>SFG!CM1</f>
        <v>SFG-90</v>
      </c>
      <c r="CQ2" s="126" t="str">
        <f>SFG!CN1</f>
        <v>SFG-91</v>
      </c>
      <c r="CR2" s="126" t="str">
        <f>SFG!CO1</f>
        <v>SFG-92</v>
      </c>
      <c r="CS2" s="126" t="str">
        <f>SFG!CP1</f>
        <v>SFG-93</v>
      </c>
      <c r="CT2" s="126" t="str">
        <f>SFG!CQ1</f>
        <v>SFG-94</v>
      </c>
      <c r="CU2" s="126" t="str">
        <f>SFG!CR1</f>
        <v>SFG-95</v>
      </c>
      <c r="CV2" s="126" t="str">
        <f>SFG!CS1</f>
        <v>SFG-96</v>
      </c>
      <c r="CW2" s="126" t="str">
        <f>SFG!CT1</f>
        <v>SFG-97</v>
      </c>
      <c r="CX2" s="126" t="str">
        <f>SFG!CU1</f>
        <v>SFG-98</v>
      </c>
      <c r="CY2" s="126" t="str">
        <f>SFG!CV1</f>
        <v>SFG-99</v>
      </c>
      <c r="CZ2" s="126" t="str">
        <f>SFG!CW1</f>
        <v>SFG-100</v>
      </c>
      <c r="DA2" s="126" t="str">
        <f>SFG!CX1</f>
        <v>SFG-101</v>
      </c>
      <c r="DB2" s="126" t="str">
        <f>SFG!CY1</f>
        <v>SFG-102</v>
      </c>
      <c r="DC2" s="126" t="str">
        <f>SFG!CZ1</f>
        <v>SFG-103</v>
      </c>
      <c r="DD2" s="126" t="str">
        <f>SFG!DA1</f>
        <v>SFG-104</v>
      </c>
      <c r="DE2" s="126" t="str">
        <f>SFG!DB1</f>
        <v>SFG-105</v>
      </c>
      <c r="DF2" s="126" t="str">
        <f>SFG!DC1</f>
        <v>SFG-106</v>
      </c>
      <c r="DG2" s="126" t="str">
        <f>SFG!DD1</f>
        <v>SFG-107</v>
      </c>
      <c r="DH2" s="126" t="str">
        <f>SFG!DE1</f>
        <v>SFG-108</v>
      </c>
      <c r="DI2" s="126" t="str">
        <f>SFG!DF1</f>
        <v>SFG-109</v>
      </c>
      <c r="DJ2" s="126" t="str">
        <f>SFG!DG1</f>
        <v>SFG-110</v>
      </c>
      <c r="DK2" s="126" t="str">
        <f>SFG!DH1</f>
        <v>SFG-111</v>
      </c>
      <c r="DL2" s="126" t="str">
        <f>SFG!DI1</f>
        <v>SFG-112</v>
      </c>
      <c r="DM2" s="126" t="str">
        <f>SFG!DJ1</f>
        <v>SFG-113</v>
      </c>
      <c r="DN2" s="126" t="str">
        <f>SFG!DK1</f>
        <v>SFG-114</v>
      </c>
      <c r="DO2" s="126" t="str">
        <f>SFG!DL1</f>
        <v>SFG-115</v>
      </c>
      <c r="DP2" s="126" t="str">
        <f>SFG!DM1</f>
        <v>SFG-116</v>
      </c>
      <c r="DQ2" s="126" t="str">
        <f>SFG!DN1</f>
        <v>SFG-117</v>
      </c>
      <c r="DR2" s="126" t="str">
        <f>SFG!DO1</f>
        <v>SFG-118</v>
      </c>
      <c r="DS2" s="126" t="str">
        <f>SFG!DP1</f>
        <v>SFG-119</v>
      </c>
    </row>
    <row r="3" spans="1:123" ht="15" customHeight="1" x14ac:dyDescent="0.3">
      <c r="A3" s="122" t="s">
        <v>149</v>
      </c>
      <c r="B3" s="122" t="s">
        <v>150</v>
      </c>
      <c r="C3" s="122" t="s">
        <v>151</v>
      </c>
      <c r="D3" s="124" t="s">
        <v>0</v>
      </c>
      <c r="E3" s="117">
        <f>SFG!B125</f>
        <v>0</v>
      </c>
      <c r="F3" s="117">
        <f>SFG!C125</f>
        <v>0</v>
      </c>
      <c r="G3" s="117">
        <f>SFG!D125</f>
        <v>0</v>
      </c>
      <c r="H3" s="117">
        <f>SFG!E125</f>
        <v>1</v>
      </c>
      <c r="I3" s="117">
        <f>SFG!F125</f>
        <v>0</v>
      </c>
      <c r="J3" s="117">
        <f>SFG!G125</f>
        <v>0</v>
      </c>
      <c r="K3" s="117">
        <f>SFG!H125</f>
        <v>0</v>
      </c>
      <c r="L3" s="117">
        <f>SFG!I125</f>
        <v>0</v>
      </c>
      <c r="M3" s="117">
        <f>SFG!J125</f>
        <v>0</v>
      </c>
      <c r="N3" s="117">
        <f>SFG!K125</f>
        <v>0</v>
      </c>
      <c r="O3" s="117">
        <f>SFG!L125</f>
        <v>0</v>
      </c>
      <c r="P3" s="117">
        <f>SFG!M125</f>
        <v>0</v>
      </c>
      <c r="Q3" s="117">
        <f>SFG!N125</f>
        <v>0</v>
      </c>
      <c r="R3" s="117">
        <f>SFG!O125</f>
        <v>0</v>
      </c>
      <c r="S3" s="117">
        <f>SFG!P125</f>
        <v>0</v>
      </c>
      <c r="T3" s="117">
        <f>SFG!Q125</f>
        <v>0</v>
      </c>
      <c r="U3" s="117">
        <f>SFG!R125</f>
        <v>0</v>
      </c>
      <c r="V3" s="117">
        <f>SFG!S125</f>
        <v>1</v>
      </c>
      <c r="W3" s="117">
        <f>SFG!T125</f>
        <v>0</v>
      </c>
      <c r="X3" s="117">
        <f>SFG!U125</f>
        <v>0</v>
      </c>
      <c r="Y3" s="117">
        <f>SFG!V125</f>
        <v>0</v>
      </c>
      <c r="Z3" s="117">
        <f>SFG!W125</f>
        <v>0</v>
      </c>
      <c r="AA3" s="117">
        <f>SFG!X125</f>
        <v>0</v>
      </c>
      <c r="AB3" s="117">
        <f>SFG!Y125</f>
        <v>1</v>
      </c>
      <c r="AC3" s="117">
        <f>SFG!Z125</f>
        <v>0</v>
      </c>
      <c r="AD3" s="117">
        <f>SFG!AA125</f>
        <v>0</v>
      </c>
      <c r="AE3" s="117">
        <f>SFG!AB125</f>
        <v>1</v>
      </c>
      <c r="AF3" s="117">
        <f>SFG!AC125</f>
        <v>0</v>
      </c>
      <c r="AG3" s="117">
        <f>SFG!AD125</f>
        <v>1</v>
      </c>
      <c r="AH3" s="117">
        <f>SFG!AE125</f>
        <v>0</v>
      </c>
      <c r="AI3" s="117">
        <f>SFG!AF125</f>
        <v>1</v>
      </c>
      <c r="AJ3" s="117">
        <f>SFG!AG125</f>
        <v>0</v>
      </c>
      <c r="AK3" s="117">
        <f>SFG!AH125</f>
        <v>0</v>
      </c>
      <c r="AL3" s="117">
        <f>SFG!AI125</f>
        <v>0</v>
      </c>
      <c r="AM3" s="117">
        <f>SFG!AJ125</f>
        <v>1</v>
      </c>
      <c r="AN3" s="117">
        <f>SFG!AK125</f>
        <v>0</v>
      </c>
      <c r="AO3" s="117">
        <f>SFG!AL125</f>
        <v>0</v>
      </c>
      <c r="AP3" s="117">
        <f>SFG!AM125</f>
        <v>0</v>
      </c>
      <c r="AQ3" s="117">
        <f>SFG!AN125</f>
        <v>0</v>
      </c>
      <c r="AR3" s="117">
        <f>SFG!AO125</f>
        <v>1</v>
      </c>
      <c r="AS3" s="117">
        <f>SFG!AP125</f>
        <v>0</v>
      </c>
      <c r="AT3" s="117">
        <f>SFG!AQ125</f>
        <v>0</v>
      </c>
      <c r="AU3" s="117">
        <f>SFG!AR125</f>
        <v>0</v>
      </c>
      <c r="AV3" s="117">
        <f>SFG!AS125</f>
        <v>0</v>
      </c>
      <c r="AW3" s="117">
        <f>SFG!AT125</f>
        <v>0</v>
      </c>
      <c r="AX3" s="117">
        <f>SFG!AU125</f>
        <v>0</v>
      </c>
      <c r="AY3" s="117">
        <f>SFG!AV125</f>
        <v>0</v>
      </c>
      <c r="AZ3" s="117">
        <f>SFG!AW125</f>
        <v>1</v>
      </c>
      <c r="BA3" s="117">
        <f>SFG!AX125</f>
        <v>0</v>
      </c>
      <c r="BB3" s="117">
        <f>SFG!AY125</f>
        <v>1</v>
      </c>
      <c r="BC3" s="117">
        <f>SFG!AZ125</f>
        <v>0</v>
      </c>
      <c r="BD3" s="117">
        <f>SFG!BA125</f>
        <v>0</v>
      </c>
      <c r="BE3" s="117">
        <f>SFG!BB125</f>
        <v>0</v>
      </c>
      <c r="BF3" s="117">
        <f>SFG!BC125</f>
        <v>0</v>
      </c>
      <c r="BG3" s="117">
        <f>SFG!BD125</f>
        <v>1</v>
      </c>
      <c r="BH3" s="117">
        <f>SFG!BE125</f>
        <v>1</v>
      </c>
      <c r="BI3" s="117">
        <f>SFG!BF125</f>
        <v>1</v>
      </c>
      <c r="BJ3" s="117">
        <f>SFG!BG125</f>
        <v>1</v>
      </c>
      <c r="BK3" s="117">
        <f>SFG!BH125</f>
        <v>0</v>
      </c>
      <c r="BL3" s="117">
        <f>SFG!BI125</f>
        <v>0</v>
      </c>
      <c r="BM3" s="117">
        <f>SFG!BJ125</f>
        <v>1</v>
      </c>
      <c r="BN3" s="117">
        <f>SFG!BK125</f>
        <v>0</v>
      </c>
      <c r="BO3" s="117">
        <f>SFG!BL125</f>
        <v>1</v>
      </c>
      <c r="BP3" s="117">
        <f>SFG!BM125</f>
        <v>0</v>
      </c>
      <c r="BQ3" s="117">
        <f>SFG!BN125</f>
        <v>1</v>
      </c>
      <c r="BR3" s="117">
        <f>SFG!BO125</f>
        <v>0</v>
      </c>
      <c r="BS3" s="117">
        <f>SFG!BP125</f>
        <v>1</v>
      </c>
      <c r="BT3" s="117">
        <f>SFG!BQ125</f>
        <v>0</v>
      </c>
      <c r="BU3" s="117">
        <f>SFG!BR125</f>
        <v>0</v>
      </c>
      <c r="BV3" s="117">
        <f>SFG!BS125</f>
        <v>0</v>
      </c>
      <c r="BW3" s="117">
        <f>SFG!BT125</f>
        <v>0</v>
      </c>
      <c r="BX3" s="117">
        <f>SFG!BU125</f>
        <v>0</v>
      </c>
      <c r="BY3" s="117">
        <f>SFG!BV125</f>
        <v>0</v>
      </c>
      <c r="BZ3" s="117">
        <f>SFG!BW125</f>
        <v>0</v>
      </c>
      <c r="CA3" s="117">
        <f>SFG!BX125</f>
        <v>1</v>
      </c>
      <c r="CB3" s="117">
        <f>SFG!BY125</f>
        <v>0</v>
      </c>
      <c r="CC3" s="117">
        <f>SFG!BZ125</f>
        <v>0</v>
      </c>
      <c r="CD3" s="117">
        <f>SFG!CA125</f>
        <v>0</v>
      </c>
      <c r="CE3" s="117">
        <f>SFG!CB125</f>
        <v>0</v>
      </c>
      <c r="CF3" s="117">
        <f>SFG!CC125</f>
        <v>0</v>
      </c>
      <c r="CG3" s="117">
        <f>SFG!CD125</f>
        <v>0</v>
      </c>
      <c r="CH3" s="117">
        <f>SFG!CE125</f>
        <v>0</v>
      </c>
      <c r="CI3" s="117">
        <f>SFG!CF125</f>
        <v>1</v>
      </c>
      <c r="CJ3" s="117">
        <f>SFG!CG125</f>
        <v>0</v>
      </c>
      <c r="CK3" s="117">
        <f>SFG!CH125</f>
        <v>0</v>
      </c>
      <c r="CL3" s="117">
        <f>SFG!CI125</f>
        <v>0</v>
      </c>
      <c r="CM3" s="117">
        <f>SFG!CJ125</f>
        <v>1</v>
      </c>
      <c r="CN3" s="117">
        <f>SFG!CK125</f>
        <v>0</v>
      </c>
      <c r="CO3" s="117">
        <f>SFG!CL125</f>
        <v>1</v>
      </c>
      <c r="CP3" s="117">
        <f>SFG!CM125</f>
        <v>0</v>
      </c>
      <c r="CQ3" s="117">
        <f>SFG!CN125</f>
        <v>0</v>
      </c>
      <c r="CR3" s="117">
        <f>SFG!CO125</f>
        <v>1</v>
      </c>
      <c r="CS3" s="117">
        <f>SFG!CP125</f>
        <v>1</v>
      </c>
      <c r="CT3" s="117">
        <f>SFG!CQ125</f>
        <v>0</v>
      </c>
      <c r="CU3" s="117">
        <f>SFG!CR125</f>
        <v>0</v>
      </c>
      <c r="CV3" s="117">
        <f>SFG!CS125</f>
        <v>0</v>
      </c>
      <c r="CW3" s="117">
        <f>SFG!CT125</f>
        <v>0</v>
      </c>
      <c r="CX3" s="117">
        <f>SFG!CU125</f>
        <v>1</v>
      </c>
      <c r="CY3" s="117">
        <f>SFG!CV125</f>
        <v>0</v>
      </c>
      <c r="CZ3" s="117">
        <f>SFG!CW125</f>
        <v>0</v>
      </c>
      <c r="DA3" s="117">
        <f>SFG!CX125</f>
        <v>1</v>
      </c>
      <c r="DB3" s="117">
        <f>SFG!CY125</f>
        <v>0</v>
      </c>
      <c r="DC3" s="117">
        <f>SFG!CZ125</f>
        <v>1</v>
      </c>
      <c r="DD3" s="117">
        <f>SFG!DA125</f>
        <v>0</v>
      </c>
      <c r="DE3" s="117">
        <f>SFG!DB125</f>
        <v>0</v>
      </c>
      <c r="DF3" s="117">
        <f>SFG!DC125</f>
        <v>0</v>
      </c>
      <c r="DG3" s="117">
        <f>SFG!DD125</f>
        <v>0</v>
      </c>
      <c r="DH3" s="117">
        <f>SFG!DE125</f>
        <v>0</v>
      </c>
      <c r="DI3" s="117">
        <f>SFG!DF125</f>
        <v>0</v>
      </c>
      <c r="DJ3" s="117">
        <f>SFG!DG125</f>
        <v>0</v>
      </c>
      <c r="DK3" s="117">
        <f>SFG!DH125</f>
        <v>0</v>
      </c>
      <c r="DL3" s="117">
        <f>SFG!DI125</f>
        <v>0</v>
      </c>
      <c r="DM3" s="117">
        <f>SFG!DJ125</f>
        <v>0</v>
      </c>
      <c r="DN3" s="117">
        <f>SFG!DK125</f>
        <v>0</v>
      </c>
      <c r="DO3" s="117">
        <f>SFG!DL125</f>
        <v>0</v>
      </c>
      <c r="DP3" s="117">
        <f>SFG!DM125</f>
        <v>0</v>
      </c>
      <c r="DQ3" s="117">
        <f>SFG!DN125</f>
        <v>0</v>
      </c>
      <c r="DR3" s="117">
        <f>SFG!DO125</f>
        <v>0</v>
      </c>
      <c r="DS3" s="117">
        <f>SFG!DP125</f>
        <v>0</v>
      </c>
    </row>
    <row r="4" spans="1:123" ht="15" customHeight="1" x14ac:dyDescent="0.3">
      <c r="A4" s="122" t="s">
        <v>149</v>
      </c>
      <c r="B4" s="122" t="s">
        <v>150</v>
      </c>
      <c r="C4" s="122" t="s">
        <v>152</v>
      </c>
      <c r="D4" s="124" t="s">
        <v>0</v>
      </c>
      <c r="E4" s="117">
        <f>SFG!B126</f>
        <v>0</v>
      </c>
      <c r="F4" s="117">
        <f>SFG!C126</f>
        <v>0</v>
      </c>
      <c r="G4" s="117">
        <f>SFG!D126</f>
        <v>0</v>
      </c>
      <c r="H4" s="117">
        <f>SFG!E126</f>
        <v>0</v>
      </c>
      <c r="I4" s="117">
        <f>SFG!F126</f>
        <v>0</v>
      </c>
      <c r="J4" s="117">
        <f>SFG!G126</f>
        <v>0</v>
      </c>
      <c r="K4" s="117">
        <f>SFG!H126</f>
        <v>0</v>
      </c>
      <c r="L4" s="117">
        <f>SFG!I126</f>
        <v>0</v>
      </c>
      <c r="M4" s="117">
        <f>SFG!J126</f>
        <v>0</v>
      </c>
      <c r="N4" s="117">
        <f>SFG!K126</f>
        <v>0</v>
      </c>
      <c r="O4" s="117">
        <f>SFG!L126</f>
        <v>0</v>
      </c>
      <c r="P4" s="117">
        <f>SFG!M126</f>
        <v>0</v>
      </c>
      <c r="Q4" s="117">
        <f>SFG!N126</f>
        <v>0</v>
      </c>
      <c r="R4" s="117">
        <f>SFG!O126</f>
        <v>1</v>
      </c>
      <c r="S4" s="117">
        <f>SFG!P126</f>
        <v>0</v>
      </c>
      <c r="T4" s="117">
        <f>SFG!Q126</f>
        <v>0</v>
      </c>
      <c r="U4" s="117">
        <f>SFG!R126</f>
        <v>1</v>
      </c>
      <c r="V4" s="117">
        <f>SFG!S126</f>
        <v>0</v>
      </c>
      <c r="W4" s="117">
        <f>SFG!T126</f>
        <v>0</v>
      </c>
      <c r="X4" s="117">
        <f>SFG!U126</f>
        <v>0</v>
      </c>
      <c r="Y4" s="117">
        <f>SFG!V126</f>
        <v>0</v>
      </c>
      <c r="Z4" s="117">
        <f>SFG!W126</f>
        <v>1</v>
      </c>
      <c r="AA4" s="117">
        <f>SFG!X126</f>
        <v>0</v>
      </c>
      <c r="AB4" s="117">
        <f>SFG!Y126</f>
        <v>1</v>
      </c>
      <c r="AC4" s="117">
        <f>SFG!Z126</f>
        <v>0</v>
      </c>
      <c r="AD4" s="117">
        <f>SFG!AA126</f>
        <v>0</v>
      </c>
      <c r="AE4" s="117">
        <f>SFG!AB126</f>
        <v>0</v>
      </c>
      <c r="AF4" s="117">
        <f>SFG!AC126</f>
        <v>0</v>
      </c>
      <c r="AG4" s="117">
        <f>SFG!AD126</f>
        <v>0</v>
      </c>
      <c r="AH4" s="117">
        <f>SFG!AE126</f>
        <v>0</v>
      </c>
      <c r="AI4" s="117">
        <f>SFG!AF126</f>
        <v>1</v>
      </c>
      <c r="AJ4" s="117">
        <f>SFG!AG126</f>
        <v>0</v>
      </c>
      <c r="AK4" s="117">
        <f>SFG!AH126</f>
        <v>0</v>
      </c>
      <c r="AL4" s="117">
        <f>SFG!AI126</f>
        <v>0</v>
      </c>
      <c r="AM4" s="117">
        <f>SFG!AJ126</f>
        <v>1</v>
      </c>
      <c r="AN4" s="117">
        <f>SFG!AK126</f>
        <v>0</v>
      </c>
      <c r="AO4" s="117">
        <f>SFG!AL126</f>
        <v>0</v>
      </c>
      <c r="AP4" s="117">
        <f>SFG!AM126</f>
        <v>0</v>
      </c>
      <c r="AQ4" s="117">
        <f>SFG!AN126</f>
        <v>0</v>
      </c>
      <c r="AR4" s="117">
        <f>SFG!AO126</f>
        <v>1</v>
      </c>
      <c r="AS4" s="117">
        <f>SFG!AP126</f>
        <v>0</v>
      </c>
      <c r="AT4" s="117">
        <f>SFG!AQ126</f>
        <v>0</v>
      </c>
      <c r="AU4" s="117">
        <f>SFG!AR126</f>
        <v>0</v>
      </c>
      <c r="AV4" s="117">
        <f>SFG!AS126</f>
        <v>0</v>
      </c>
      <c r="AW4" s="117">
        <f>SFG!AT126</f>
        <v>0</v>
      </c>
      <c r="AX4" s="117">
        <f>SFG!AU126</f>
        <v>0</v>
      </c>
      <c r="AY4" s="117">
        <f>SFG!AV126</f>
        <v>0</v>
      </c>
      <c r="AZ4" s="117">
        <f>SFG!AW126</f>
        <v>1</v>
      </c>
      <c r="BA4" s="117">
        <f>SFG!AX126</f>
        <v>0</v>
      </c>
      <c r="BB4" s="117">
        <f>SFG!AY126</f>
        <v>1</v>
      </c>
      <c r="BC4" s="117">
        <f>SFG!AZ126</f>
        <v>0</v>
      </c>
      <c r="BD4" s="117">
        <f>SFG!BA126</f>
        <v>0</v>
      </c>
      <c r="BE4" s="117">
        <f>SFG!BB126</f>
        <v>0</v>
      </c>
      <c r="BF4" s="117">
        <f>SFG!BC126</f>
        <v>0</v>
      </c>
      <c r="BG4" s="117">
        <f>SFG!BD126</f>
        <v>1</v>
      </c>
      <c r="BH4" s="117">
        <f>SFG!BE126</f>
        <v>0</v>
      </c>
      <c r="BI4" s="117">
        <f>SFG!BF126</f>
        <v>1</v>
      </c>
      <c r="BJ4" s="117">
        <f>SFG!BG126</f>
        <v>0</v>
      </c>
      <c r="BK4" s="117">
        <f>SFG!BH126</f>
        <v>0</v>
      </c>
      <c r="BL4" s="117">
        <f>SFG!BI126</f>
        <v>0</v>
      </c>
      <c r="BM4" s="117">
        <f>SFG!BJ126</f>
        <v>0</v>
      </c>
      <c r="BN4" s="117">
        <f>SFG!BK126</f>
        <v>0</v>
      </c>
      <c r="BO4" s="117">
        <f>SFG!BL126</f>
        <v>1</v>
      </c>
      <c r="BP4" s="117">
        <f>SFG!BM126</f>
        <v>0</v>
      </c>
      <c r="BQ4" s="117">
        <f>SFG!BN126</f>
        <v>0</v>
      </c>
      <c r="BR4" s="117">
        <f>SFG!BO126</f>
        <v>0</v>
      </c>
      <c r="BS4" s="117">
        <f>SFG!BP126</f>
        <v>1</v>
      </c>
      <c r="BT4" s="117">
        <f>SFG!BQ126</f>
        <v>0</v>
      </c>
      <c r="BU4" s="117">
        <f>SFG!BR126</f>
        <v>0</v>
      </c>
      <c r="BV4" s="117">
        <f>SFG!BS126</f>
        <v>0</v>
      </c>
      <c r="BW4" s="117">
        <f>SFG!BT126</f>
        <v>0</v>
      </c>
      <c r="BX4" s="117">
        <f>SFG!BU126</f>
        <v>0</v>
      </c>
      <c r="BY4" s="117">
        <f>SFG!BV126</f>
        <v>0</v>
      </c>
      <c r="BZ4" s="117">
        <f>SFG!BW126</f>
        <v>0</v>
      </c>
      <c r="CA4" s="117">
        <f>SFG!BX126</f>
        <v>0</v>
      </c>
      <c r="CB4" s="117">
        <f>SFG!BY126</f>
        <v>0</v>
      </c>
      <c r="CC4" s="117">
        <f>SFG!BZ126</f>
        <v>0</v>
      </c>
      <c r="CD4" s="117">
        <f>SFG!CA126</f>
        <v>0</v>
      </c>
      <c r="CE4" s="117">
        <f>SFG!CB126</f>
        <v>0</v>
      </c>
      <c r="CF4" s="117">
        <f>SFG!CC126</f>
        <v>0</v>
      </c>
      <c r="CG4" s="117">
        <f>SFG!CD126</f>
        <v>0</v>
      </c>
      <c r="CH4" s="117">
        <f>SFG!CE126</f>
        <v>0</v>
      </c>
      <c r="CI4" s="117">
        <f>SFG!CF126</f>
        <v>1</v>
      </c>
      <c r="CJ4" s="117">
        <f>SFG!CG126</f>
        <v>1</v>
      </c>
      <c r="CK4" s="117">
        <f>SFG!CH126</f>
        <v>0</v>
      </c>
      <c r="CL4" s="117">
        <f>SFG!CI126</f>
        <v>0</v>
      </c>
      <c r="CM4" s="117">
        <f>SFG!CJ126</f>
        <v>0</v>
      </c>
      <c r="CN4" s="117">
        <f>SFG!CK126</f>
        <v>0</v>
      </c>
      <c r="CO4" s="117">
        <f>SFG!CL126</f>
        <v>0</v>
      </c>
      <c r="CP4" s="117">
        <f>SFG!CM126</f>
        <v>0</v>
      </c>
      <c r="CQ4" s="117">
        <f>SFG!CN126</f>
        <v>0</v>
      </c>
      <c r="CR4" s="117">
        <f>SFG!CO126</f>
        <v>1</v>
      </c>
      <c r="CS4" s="117">
        <f>SFG!CP126</f>
        <v>1</v>
      </c>
      <c r="CT4" s="117">
        <f>SFG!CQ126</f>
        <v>0</v>
      </c>
      <c r="CU4" s="117">
        <f>SFG!CR126</f>
        <v>0</v>
      </c>
      <c r="CV4" s="117">
        <f>SFG!CS126</f>
        <v>0</v>
      </c>
      <c r="CW4" s="117">
        <f>SFG!CT126</f>
        <v>0</v>
      </c>
      <c r="CX4" s="117">
        <f>SFG!CU126</f>
        <v>1</v>
      </c>
      <c r="CY4" s="117">
        <f>SFG!CV126</f>
        <v>0</v>
      </c>
      <c r="CZ4" s="117">
        <f>SFG!CW126</f>
        <v>0</v>
      </c>
      <c r="DA4" s="117">
        <f>SFG!CX126</f>
        <v>1</v>
      </c>
      <c r="DB4" s="117">
        <f>SFG!CY126</f>
        <v>0</v>
      </c>
      <c r="DC4" s="117">
        <f>SFG!CZ126</f>
        <v>0</v>
      </c>
      <c r="DD4" s="117">
        <f>SFG!DA126</f>
        <v>0</v>
      </c>
      <c r="DE4" s="117">
        <f>SFG!DB126</f>
        <v>0</v>
      </c>
      <c r="DF4" s="117">
        <f>SFG!DC126</f>
        <v>0</v>
      </c>
      <c r="DG4" s="117">
        <f>SFG!DD126</f>
        <v>0</v>
      </c>
      <c r="DH4" s="117">
        <f>SFG!DE126</f>
        <v>0</v>
      </c>
      <c r="DI4" s="117">
        <f>SFG!DF126</f>
        <v>0</v>
      </c>
      <c r="DJ4" s="117">
        <f>SFG!DG126</f>
        <v>0</v>
      </c>
      <c r="DK4" s="117">
        <f>SFG!DH126</f>
        <v>1</v>
      </c>
      <c r="DL4" s="117">
        <f>SFG!DI126</f>
        <v>0</v>
      </c>
      <c r="DM4" s="117">
        <f>SFG!DJ126</f>
        <v>0</v>
      </c>
      <c r="DN4" s="117">
        <f>SFG!DK126</f>
        <v>0</v>
      </c>
      <c r="DO4" s="117">
        <f>SFG!DL126</f>
        <v>0</v>
      </c>
      <c r="DP4" s="117">
        <f>SFG!DM126</f>
        <v>0</v>
      </c>
      <c r="DQ4" s="117">
        <f>SFG!DN126</f>
        <v>0</v>
      </c>
      <c r="DR4" s="117">
        <f>SFG!DO126</f>
        <v>0</v>
      </c>
      <c r="DS4" s="117">
        <f>SFG!DP126</f>
        <v>0</v>
      </c>
    </row>
    <row r="5" spans="1:123" ht="15" customHeight="1" x14ac:dyDescent="0.3">
      <c r="A5" s="122" t="s">
        <v>149</v>
      </c>
      <c r="B5" s="122" t="s">
        <v>150</v>
      </c>
      <c r="C5" s="122" t="s">
        <v>153</v>
      </c>
      <c r="D5" s="124" t="s">
        <v>0</v>
      </c>
      <c r="E5" s="117">
        <f>SFG!B127</f>
        <v>0</v>
      </c>
      <c r="F5" s="117">
        <f>SFG!C127</f>
        <v>0</v>
      </c>
      <c r="G5" s="117">
        <f>SFG!D127</f>
        <v>0</v>
      </c>
      <c r="H5" s="117">
        <f>SFG!E127</f>
        <v>1</v>
      </c>
      <c r="I5" s="117">
        <f>SFG!F127</f>
        <v>0</v>
      </c>
      <c r="J5" s="117">
        <f>SFG!G127</f>
        <v>0</v>
      </c>
      <c r="K5" s="117">
        <f>SFG!H127</f>
        <v>0</v>
      </c>
      <c r="L5" s="117">
        <f>SFG!I127</f>
        <v>0</v>
      </c>
      <c r="M5" s="117">
        <f>SFG!J127</f>
        <v>0</v>
      </c>
      <c r="N5" s="117">
        <f>SFG!K127</f>
        <v>0</v>
      </c>
      <c r="O5" s="117">
        <f>SFG!L127</f>
        <v>0</v>
      </c>
      <c r="P5" s="117">
        <f>SFG!M127</f>
        <v>0</v>
      </c>
      <c r="Q5" s="117">
        <f>SFG!N127</f>
        <v>0</v>
      </c>
      <c r="R5" s="117">
        <f>SFG!O127</f>
        <v>1</v>
      </c>
      <c r="S5" s="117">
        <f>SFG!P127</f>
        <v>0</v>
      </c>
      <c r="T5" s="117">
        <f>SFG!Q127</f>
        <v>0</v>
      </c>
      <c r="U5" s="117">
        <f>SFG!R127</f>
        <v>1</v>
      </c>
      <c r="V5" s="117">
        <f>SFG!S127</f>
        <v>1</v>
      </c>
      <c r="W5" s="117">
        <f>SFG!T127</f>
        <v>0</v>
      </c>
      <c r="X5" s="117">
        <f>SFG!U127</f>
        <v>0</v>
      </c>
      <c r="Y5" s="117">
        <f>SFG!V127</f>
        <v>0</v>
      </c>
      <c r="Z5" s="117">
        <f>SFG!W127</f>
        <v>1</v>
      </c>
      <c r="AA5" s="117">
        <f>SFG!X127</f>
        <v>0</v>
      </c>
      <c r="AB5" s="117">
        <f>SFG!Y127</f>
        <v>1</v>
      </c>
      <c r="AC5" s="117">
        <f>SFG!Z127</f>
        <v>0</v>
      </c>
      <c r="AD5" s="117">
        <f>SFG!AA127</f>
        <v>0</v>
      </c>
      <c r="AE5" s="117">
        <f>SFG!AB127</f>
        <v>1</v>
      </c>
      <c r="AF5" s="117">
        <f>SFG!AC127</f>
        <v>1</v>
      </c>
      <c r="AG5" s="117">
        <f>SFG!AD127</f>
        <v>1</v>
      </c>
      <c r="AH5" s="117">
        <f>SFG!AE127</f>
        <v>0</v>
      </c>
      <c r="AI5" s="117">
        <f>SFG!AF127</f>
        <v>1</v>
      </c>
      <c r="AJ5" s="117">
        <f>SFG!AG127</f>
        <v>0</v>
      </c>
      <c r="AK5" s="117">
        <f>SFG!AH127</f>
        <v>0</v>
      </c>
      <c r="AL5" s="117">
        <f>SFG!AI127</f>
        <v>0</v>
      </c>
      <c r="AM5" s="117">
        <f>SFG!AJ127</f>
        <v>1</v>
      </c>
      <c r="AN5" s="117">
        <f>SFG!AK127</f>
        <v>0</v>
      </c>
      <c r="AO5" s="117">
        <f>SFG!AL127</f>
        <v>0</v>
      </c>
      <c r="AP5" s="117">
        <f>SFG!AM127</f>
        <v>0</v>
      </c>
      <c r="AQ5" s="117">
        <f>SFG!AN127</f>
        <v>0</v>
      </c>
      <c r="AR5" s="117">
        <f>SFG!AO127</f>
        <v>1</v>
      </c>
      <c r="AS5" s="117">
        <f>SFG!AP127</f>
        <v>0</v>
      </c>
      <c r="AT5" s="117">
        <f>SFG!AQ127</f>
        <v>0</v>
      </c>
      <c r="AU5" s="117">
        <f>SFG!AR127</f>
        <v>0</v>
      </c>
      <c r="AV5" s="117">
        <f>SFG!AS127</f>
        <v>0</v>
      </c>
      <c r="AW5" s="117">
        <f>SFG!AT127</f>
        <v>0</v>
      </c>
      <c r="AX5" s="117">
        <f>SFG!AU127</f>
        <v>0</v>
      </c>
      <c r="AY5" s="117">
        <f>SFG!AV127</f>
        <v>0</v>
      </c>
      <c r="AZ5" s="117">
        <f>SFG!AW127</f>
        <v>1</v>
      </c>
      <c r="BA5" s="117">
        <f>SFG!AX127</f>
        <v>0</v>
      </c>
      <c r="BB5" s="117">
        <f>SFG!AY127</f>
        <v>1</v>
      </c>
      <c r="BC5" s="117">
        <f>SFG!AZ127</f>
        <v>0</v>
      </c>
      <c r="BD5" s="117">
        <f>SFG!BA127</f>
        <v>0</v>
      </c>
      <c r="BE5" s="117">
        <f>SFG!BB127</f>
        <v>0</v>
      </c>
      <c r="BF5" s="117">
        <f>SFG!BC127</f>
        <v>0</v>
      </c>
      <c r="BG5" s="117">
        <f>SFG!BD127</f>
        <v>1</v>
      </c>
      <c r="BH5" s="117">
        <f>SFG!BE127</f>
        <v>1</v>
      </c>
      <c r="BI5" s="117">
        <f>SFG!BF127</f>
        <v>1</v>
      </c>
      <c r="BJ5" s="117">
        <f>SFG!BG127</f>
        <v>1</v>
      </c>
      <c r="BK5" s="117">
        <f>SFG!BH127</f>
        <v>0</v>
      </c>
      <c r="BL5" s="117">
        <f>SFG!BI127</f>
        <v>0</v>
      </c>
      <c r="BM5" s="117">
        <f>SFG!BJ127</f>
        <v>1</v>
      </c>
      <c r="BN5" s="117">
        <f>SFG!BK127</f>
        <v>1</v>
      </c>
      <c r="BO5" s="117">
        <f>SFG!BL127</f>
        <v>1</v>
      </c>
      <c r="BP5" s="117">
        <f>SFG!BM127</f>
        <v>0</v>
      </c>
      <c r="BQ5" s="117">
        <f>SFG!BN127</f>
        <v>1</v>
      </c>
      <c r="BR5" s="117">
        <f>SFG!BO127</f>
        <v>0</v>
      </c>
      <c r="BS5" s="117">
        <f>SFG!BP127</f>
        <v>1</v>
      </c>
      <c r="BT5" s="117">
        <f>SFG!BQ127</f>
        <v>0</v>
      </c>
      <c r="BU5" s="117">
        <f>SFG!BR127</f>
        <v>0</v>
      </c>
      <c r="BV5" s="117">
        <f>SFG!BS127</f>
        <v>0</v>
      </c>
      <c r="BW5" s="117">
        <f>SFG!BT127</f>
        <v>0</v>
      </c>
      <c r="BX5" s="117">
        <f>SFG!BU127</f>
        <v>1</v>
      </c>
      <c r="BY5" s="117">
        <f>SFG!BV127</f>
        <v>0</v>
      </c>
      <c r="BZ5" s="117">
        <f>SFG!BW127</f>
        <v>1</v>
      </c>
      <c r="CA5" s="117">
        <f>SFG!BX127</f>
        <v>1</v>
      </c>
      <c r="CB5" s="117">
        <f>SFG!BY127</f>
        <v>0</v>
      </c>
      <c r="CC5" s="117">
        <f>SFG!BZ127</f>
        <v>0</v>
      </c>
      <c r="CD5" s="117">
        <f>SFG!CA127</f>
        <v>1</v>
      </c>
      <c r="CE5" s="117">
        <f>SFG!CB127</f>
        <v>0</v>
      </c>
      <c r="CF5" s="117">
        <f>SFG!CC127</f>
        <v>0</v>
      </c>
      <c r="CG5" s="117">
        <f>SFG!CD127</f>
        <v>0</v>
      </c>
      <c r="CH5" s="117">
        <f>SFG!CE127</f>
        <v>0</v>
      </c>
      <c r="CI5" s="117">
        <f>SFG!CF127</f>
        <v>1</v>
      </c>
      <c r="CJ5" s="117">
        <f>SFG!CG127</f>
        <v>0</v>
      </c>
      <c r="CK5" s="117">
        <f>SFG!CH127</f>
        <v>0</v>
      </c>
      <c r="CL5" s="117">
        <f>SFG!CI127</f>
        <v>0</v>
      </c>
      <c r="CM5" s="117">
        <f>SFG!CJ127</f>
        <v>1</v>
      </c>
      <c r="CN5" s="117">
        <f>SFG!CK127</f>
        <v>0</v>
      </c>
      <c r="CO5" s="117">
        <f>SFG!CL127</f>
        <v>1</v>
      </c>
      <c r="CP5" s="117">
        <f>SFG!CM127</f>
        <v>0</v>
      </c>
      <c r="CQ5" s="117">
        <f>SFG!CN127</f>
        <v>0</v>
      </c>
      <c r="CR5" s="117">
        <f>SFG!CO127</f>
        <v>1</v>
      </c>
      <c r="CS5" s="117">
        <f>SFG!CP127</f>
        <v>1</v>
      </c>
      <c r="CT5" s="117">
        <f>SFG!CQ127</f>
        <v>0</v>
      </c>
      <c r="CU5" s="117">
        <f>SFG!CR127</f>
        <v>0</v>
      </c>
      <c r="CV5" s="117">
        <f>SFG!CS127</f>
        <v>0</v>
      </c>
      <c r="CW5" s="117">
        <f>SFG!CT127</f>
        <v>1</v>
      </c>
      <c r="CX5" s="117">
        <f>SFG!CU127</f>
        <v>0</v>
      </c>
      <c r="CY5" s="117">
        <f>SFG!CV127</f>
        <v>0</v>
      </c>
      <c r="CZ5" s="117">
        <f>SFG!CW127</f>
        <v>0</v>
      </c>
      <c r="DA5" s="117">
        <f>SFG!CX127</f>
        <v>1</v>
      </c>
      <c r="DB5" s="117">
        <f>SFG!CY127</f>
        <v>0</v>
      </c>
      <c r="DC5" s="117">
        <f>SFG!CZ127</f>
        <v>1</v>
      </c>
      <c r="DD5" s="117">
        <f>SFG!DA127</f>
        <v>0</v>
      </c>
      <c r="DE5" s="117">
        <f>SFG!DB127</f>
        <v>0</v>
      </c>
      <c r="DF5" s="117">
        <f>SFG!DC127</f>
        <v>0</v>
      </c>
      <c r="DG5" s="117">
        <f>SFG!DD127</f>
        <v>0</v>
      </c>
      <c r="DH5" s="117">
        <f>SFG!DE127</f>
        <v>0</v>
      </c>
      <c r="DI5" s="117">
        <f>SFG!DF127</f>
        <v>0</v>
      </c>
      <c r="DJ5" s="117">
        <f>SFG!DG127</f>
        <v>0</v>
      </c>
      <c r="DK5" s="117">
        <f>SFG!DH127</f>
        <v>0</v>
      </c>
      <c r="DL5" s="117">
        <f>SFG!DI127</f>
        <v>0</v>
      </c>
      <c r="DM5" s="117">
        <f>SFG!DJ127</f>
        <v>1</v>
      </c>
      <c r="DN5" s="117">
        <f>SFG!DK127</f>
        <v>0</v>
      </c>
      <c r="DO5" s="117">
        <f>SFG!DL127</f>
        <v>0</v>
      </c>
      <c r="DP5" s="117">
        <f>SFG!DM127</f>
        <v>0</v>
      </c>
      <c r="DQ5" s="117">
        <f>SFG!DN127</f>
        <v>0</v>
      </c>
      <c r="DR5" s="117">
        <f>SFG!DO127</f>
        <v>0</v>
      </c>
      <c r="DS5" s="117">
        <f>SFG!DP127</f>
        <v>0</v>
      </c>
    </row>
    <row r="6" spans="1:123" ht="15" customHeight="1" x14ac:dyDescent="0.3">
      <c r="A6" s="122" t="s">
        <v>149</v>
      </c>
      <c r="B6" s="122" t="s">
        <v>150</v>
      </c>
      <c r="C6" s="122" t="s">
        <v>154</v>
      </c>
      <c r="D6" s="124" t="s">
        <v>0</v>
      </c>
      <c r="E6" s="117">
        <f>SFG!B128</f>
        <v>0</v>
      </c>
      <c r="F6" s="117">
        <f>SFG!C128</f>
        <v>0</v>
      </c>
      <c r="G6" s="117">
        <f>SFG!D128</f>
        <v>0</v>
      </c>
      <c r="H6" s="117">
        <f>SFG!E128</f>
        <v>0</v>
      </c>
      <c r="I6" s="117">
        <f>SFG!F128</f>
        <v>0</v>
      </c>
      <c r="J6" s="117">
        <f>SFG!G128</f>
        <v>0</v>
      </c>
      <c r="K6" s="117">
        <f>SFG!H128</f>
        <v>0</v>
      </c>
      <c r="L6" s="117">
        <f>SFG!I128</f>
        <v>0</v>
      </c>
      <c r="M6" s="117">
        <f>SFG!J128</f>
        <v>0</v>
      </c>
      <c r="N6" s="117">
        <f>SFG!K128</f>
        <v>0</v>
      </c>
      <c r="O6" s="117">
        <f>SFG!L128</f>
        <v>0</v>
      </c>
      <c r="P6" s="117">
        <f>SFG!M128</f>
        <v>0</v>
      </c>
      <c r="Q6" s="117">
        <f>SFG!N128</f>
        <v>0</v>
      </c>
      <c r="R6" s="117">
        <f>SFG!O128</f>
        <v>0</v>
      </c>
      <c r="S6" s="117">
        <f>SFG!P128</f>
        <v>0</v>
      </c>
      <c r="T6" s="117">
        <f>SFG!Q128</f>
        <v>0</v>
      </c>
      <c r="U6" s="117">
        <f>SFG!R128</f>
        <v>0</v>
      </c>
      <c r="V6" s="117">
        <f>SFG!S128</f>
        <v>0</v>
      </c>
      <c r="W6" s="117">
        <f>SFG!T128</f>
        <v>0</v>
      </c>
      <c r="X6" s="117">
        <f>SFG!U128</f>
        <v>0</v>
      </c>
      <c r="Y6" s="117">
        <f>SFG!V128</f>
        <v>0</v>
      </c>
      <c r="Z6" s="117">
        <f>SFG!W128</f>
        <v>0</v>
      </c>
      <c r="AA6" s="117">
        <f>SFG!X128</f>
        <v>0</v>
      </c>
      <c r="AB6" s="117">
        <f>SFG!Y128</f>
        <v>0</v>
      </c>
      <c r="AC6" s="117">
        <f>SFG!Z128</f>
        <v>0</v>
      </c>
      <c r="AD6" s="117">
        <f>SFG!AA128</f>
        <v>0</v>
      </c>
      <c r="AE6" s="117">
        <f>SFG!AB128</f>
        <v>0</v>
      </c>
      <c r="AF6" s="117">
        <f>SFG!AC128</f>
        <v>0</v>
      </c>
      <c r="AG6" s="117">
        <f>SFG!AD128</f>
        <v>0</v>
      </c>
      <c r="AH6" s="117">
        <f>SFG!AE128</f>
        <v>0</v>
      </c>
      <c r="AI6" s="117">
        <f>SFG!AF128</f>
        <v>0</v>
      </c>
      <c r="AJ6" s="117">
        <f>SFG!AG128</f>
        <v>0</v>
      </c>
      <c r="AK6" s="117">
        <f>SFG!AH128</f>
        <v>0</v>
      </c>
      <c r="AL6" s="117">
        <f>SFG!AI128</f>
        <v>0</v>
      </c>
      <c r="AM6" s="117">
        <f>SFG!AJ128</f>
        <v>1</v>
      </c>
      <c r="AN6" s="117">
        <f>SFG!AK128</f>
        <v>0</v>
      </c>
      <c r="AO6" s="117">
        <f>SFG!AL128</f>
        <v>0</v>
      </c>
      <c r="AP6" s="117">
        <f>SFG!AM128</f>
        <v>0</v>
      </c>
      <c r="AQ6" s="117">
        <f>SFG!AN128</f>
        <v>0</v>
      </c>
      <c r="AR6" s="117">
        <f>SFG!AO128</f>
        <v>0</v>
      </c>
      <c r="AS6" s="117">
        <f>SFG!AP128</f>
        <v>0</v>
      </c>
      <c r="AT6" s="117">
        <f>SFG!AQ128</f>
        <v>0</v>
      </c>
      <c r="AU6" s="117">
        <f>SFG!AR128</f>
        <v>0</v>
      </c>
      <c r="AV6" s="117">
        <f>SFG!AS128</f>
        <v>0</v>
      </c>
      <c r="AW6" s="117">
        <f>SFG!AT128</f>
        <v>0</v>
      </c>
      <c r="AX6" s="117">
        <f>SFG!AU128</f>
        <v>0</v>
      </c>
      <c r="AY6" s="117">
        <f>SFG!AV128</f>
        <v>0</v>
      </c>
      <c r="AZ6" s="117">
        <f>SFG!AW128</f>
        <v>1</v>
      </c>
      <c r="BA6" s="117">
        <f>SFG!AX128</f>
        <v>0</v>
      </c>
      <c r="BB6" s="117">
        <f>SFG!AY128</f>
        <v>1</v>
      </c>
      <c r="BC6" s="117">
        <f>SFG!AZ128</f>
        <v>0</v>
      </c>
      <c r="BD6" s="117">
        <f>SFG!BA128</f>
        <v>0</v>
      </c>
      <c r="BE6" s="117">
        <f>SFG!BB128</f>
        <v>0</v>
      </c>
      <c r="BF6" s="117">
        <f>SFG!BC128</f>
        <v>0</v>
      </c>
      <c r="BG6" s="117">
        <f>SFG!BD128</f>
        <v>0</v>
      </c>
      <c r="BH6" s="117">
        <f>SFG!BE128</f>
        <v>0</v>
      </c>
      <c r="BI6" s="117">
        <f>SFG!BF128</f>
        <v>0</v>
      </c>
      <c r="BJ6" s="117">
        <f>SFG!BG128</f>
        <v>1</v>
      </c>
      <c r="BK6" s="117">
        <f>SFG!BH128</f>
        <v>0</v>
      </c>
      <c r="BL6" s="117">
        <f>SFG!BI128</f>
        <v>0</v>
      </c>
      <c r="BM6" s="117">
        <f>SFG!BJ128</f>
        <v>0</v>
      </c>
      <c r="BN6" s="117">
        <f>SFG!BK128</f>
        <v>0</v>
      </c>
      <c r="BO6" s="117">
        <f>SFG!BL128</f>
        <v>0</v>
      </c>
      <c r="BP6" s="117">
        <f>SFG!BM128</f>
        <v>0</v>
      </c>
      <c r="BQ6" s="117">
        <f>SFG!BN128</f>
        <v>0</v>
      </c>
      <c r="BR6" s="117">
        <f>SFG!BO128</f>
        <v>0</v>
      </c>
      <c r="BS6" s="117">
        <f>SFG!BP128</f>
        <v>0</v>
      </c>
      <c r="BT6" s="117">
        <f>SFG!BQ128</f>
        <v>0</v>
      </c>
      <c r="BU6" s="117">
        <f>SFG!BR128</f>
        <v>0</v>
      </c>
      <c r="BV6" s="117">
        <f>SFG!BS128</f>
        <v>0</v>
      </c>
      <c r="BW6" s="117">
        <f>SFG!BT128</f>
        <v>0</v>
      </c>
      <c r="BX6" s="117">
        <f>SFG!BU128</f>
        <v>0</v>
      </c>
      <c r="BY6" s="117">
        <f>SFG!BV128</f>
        <v>0</v>
      </c>
      <c r="BZ6" s="117">
        <f>SFG!BW128</f>
        <v>0</v>
      </c>
      <c r="CA6" s="117">
        <f>SFG!BX128</f>
        <v>0</v>
      </c>
      <c r="CB6" s="117">
        <f>SFG!BY128</f>
        <v>0</v>
      </c>
      <c r="CC6" s="117">
        <f>SFG!BZ128</f>
        <v>0</v>
      </c>
      <c r="CD6" s="117">
        <f>SFG!CA128</f>
        <v>0</v>
      </c>
      <c r="CE6" s="117">
        <f>SFG!CB128</f>
        <v>0</v>
      </c>
      <c r="CF6" s="117">
        <f>SFG!CC128</f>
        <v>0</v>
      </c>
      <c r="CG6" s="117">
        <f>SFG!CD128</f>
        <v>0</v>
      </c>
      <c r="CH6" s="117">
        <f>SFG!CE128</f>
        <v>0</v>
      </c>
      <c r="CI6" s="117">
        <f>SFG!CF128</f>
        <v>0</v>
      </c>
      <c r="CJ6" s="117">
        <f>SFG!CG128</f>
        <v>0</v>
      </c>
      <c r="CK6" s="117">
        <f>SFG!CH128</f>
        <v>0</v>
      </c>
      <c r="CL6" s="117">
        <f>SFG!CI128</f>
        <v>0</v>
      </c>
      <c r="CM6" s="117">
        <f>SFG!CJ128</f>
        <v>1</v>
      </c>
      <c r="CN6" s="117">
        <f>SFG!CK128</f>
        <v>0</v>
      </c>
      <c r="CO6" s="117">
        <f>SFG!CL128</f>
        <v>0</v>
      </c>
      <c r="CP6" s="117">
        <f>SFG!CM128</f>
        <v>0</v>
      </c>
      <c r="CQ6" s="117">
        <f>SFG!CN128</f>
        <v>0</v>
      </c>
      <c r="CR6" s="117">
        <f>SFG!CO128</f>
        <v>0</v>
      </c>
      <c r="CS6" s="117">
        <f>SFG!CP128</f>
        <v>1</v>
      </c>
      <c r="CT6" s="117">
        <f>SFG!CQ128</f>
        <v>0</v>
      </c>
      <c r="CU6" s="117">
        <f>SFG!CR128</f>
        <v>0</v>
      </c>
      <c r="CV6" s="117">
        <f>SFG!CS128</f>
        <v>0</v>
      </c>
      <c r="CW6" s="117">
        <f>SFG!CT128</f>
        <v>0</v>
      </c>
      <c r="CX6" s="117">
        <f>SFG!CU128</f>
        <v>0</v>
      </c>
      <c r="CY6" s="117">
        <f>SFG!CV128</f>
        <v>0</v>
      </c>
      <c r="CZ6" s="117">
        <f>SFG!CW128</f>
        <v>0</v>
      </c>
      <c r="DA6" s="117">
        <f>SFG!CX128</f>
        <v>0</v>
      </c>
      <c r="DB6" s="117">
        <f>SFG!CY128</f>
        <v>0</v>
      </c>
      <c r="DC6" s="117">
        <f>SFG!CZ128</f>
        <v>0</v>
      </c>
      <c r="DD6" s="117">
        <f>SFG!DA128</f>
        <v>0</v>
      </c>
      <c r="DE6" s="117">
        <f>SFG!DB128</f>
        <v>0</v>
      </c>
      <c r="DF6" s="117">
        <f>SFG!DC128</f>
        <v>0</v>
      </c>
      <c r="DG6" s="117">
        <f>SFG!DD128</f>
        <v>0</v>
      </c>
      <c r="DH6" s="117">
        <f>SFG!DE128</f>
        <v>0</v>
      </c>
      <c r="DI6" s="117">
        <f>SFG!DF128</f>
        <v>0</v>
      </c>
      <c r="DJ6" s="117">
        <f>SFG!DG128</f>
        <v>0</v>
      </c>
      <c r="DK6" s="117">
        <f>SFG!DH128</f>
        <v>0</v>
      </c>
      <c r="DL6" s="117">
        <f>SFG!DI128</f>
        <v>0</v>
      </c>
      <c r="DM6" s="117">
        <f>SFG!DJ128</f>
        <v>0</v>
      </c>
      <c r="DN6" s="117">
        <f>SFG!DK128</f>
        <v>0</v>
      </c>
      <c r="DO6" s="117">
        <f>SFG!DL128</f>
        <v>0</v>
      </c>
      <c r="DP6" s="117">
        <f>SFG!DM128</f>
        <v>0</v>
      </c>
      <c r="DQ6" s="117">
        <f>SFG!DN128</f>
        <v>0</v>
      </c>
      <c r="DR6" s="117">
        <f>SFG!DO128</f>
        <v>0</v>
      </c>
      <c r="DS6" s="117">
        <f>SFG!DP128</f>
        <v>0</v>
      </c>
    </row>
    <row r="7" spans="1:123" ht="15" customHeight="1" x14ac:dyDescent="0.3">
      <c r="A7" s="122" t="s">
        <v>149</v>
      </c>
      <c r="B7" s="122" t="s">
        <v>150</v>
      </c>
      <c r="C7" s="122" t="s">
        <v>155</v>
      </c>
      <c r="D7" s="124" t="s">
        <v>0</v>
      </c>
      <c r="E7" s="117">
        <f>SFG!B129</f>
        <v>0</v>
      </c>
      <c r="F7" s="117">
        <f>SFG!C129</f>
        <v>0</v>
      </c>
      <c r="G7" s="117">
        <f>SFG!D129</f>
        <v>0</v>
      </c>
      <c r="H7" s="117">
        <f>SFG!E129</f>
        <v>1</v>
      </c>
      <c r="I7" s="117">
        <f>SFG!F129</f>
        <v>0</v>
      </c>
      <c r="J7" s="117">
        <f>SFG!G129</f>
        <v>0</v>
      </c>
      <c r="K7" s="117">
        <f>SFG!H129</f>
        <v>0</v>
      </c>
      <c r="L7" s="117">
        <f>SFG!I129</f>
        <v>0</v>
      </c>
      <c r="M7" s="117">
        <f>SFG!J129</f>
        <v>0</v>
      </c>
      <c r="N7" s="117">
        <f>SFG!K129</f>
        <v>0</v>
      </c>
      <c r="O7" s="117">
        <f>SFG!L129</f>
        <v>0</v>
      </c>
      <c r="P7" s="117">
        <f>SFG!M129</f>
        <v>0</v>
      </c>
      <c r="Q7" s="117">
        <f>SFG!N129</f>
        <v>0</v>
      </c>
      <c r="R7" s="117">
        <f>SFG!O129</f>
        <v>1</v>
      </c>
      <c r="S7" s="117">
        <f>SFG!P129</f>
        <v>0</v>
      </c>
      <c r="T7" s="117">
        <f>SFG!Q129</f>
        <v>0</v>
      </c>
      <c r="U7" s="117">
        <f>SFG!R129</f>
        <v>0</v>
      </c>
      <c r="V7" s="117">
        <f>SFG!S129</f>
        <v>1</v>
      </c>
      <c r="W7" s="117">
        <f>SFG!T129</f>
        <v>0</v>
      </c>
      <c r="X7" s="117">
        <f>SFG!U129</f>
        <v>0</v>
      </c>
      <c r="Y7" s="117">
        <f>SFG!V129</f>
        <v>0</v>
      </c>
      <c r="Z7" s="117">
        <f>SFG!W129</f>
        <v>0</v>
      </c>
      <c r="AA7" s="117">
        <f>SFG!X129</f>
        <v>0</v>
      </c>
      <c r="AB7" s="117">
        <f>SFG!Y129</f>
        <v>0</v>
      </c>
      <c r="AC7" s="117">
        <f>SFG!Z129</f>
        <v>0</v>
      </c>
      <c r="AD7" s="117">
        <f>SFG!AA129</f>
        <v>0</v>
      </c>
      <c r="AE7" s="117">
        <f>SFG!AB129</f>
        <v>0</v>
      </c>
      <c r="AF7" s="117">
        <f>SFG!AC129</f>
        <v>0</v>
      </c>
      <c r="AG7" s="117">
        <f>SFG!AD129</f>
        <v>1</v>
      </c>
      <c r="AH7" s="117">
        <f>SFG!AE129</f>
        <v>0</v>
      </c>
      <c r="AI7" s="117">
        <f>SFG!AF129</f>
        <v>0</v>
      </c>
      <c r="AJ7" s="117">
        <f>SFG!AG129</f>
        <v>0</v>
      </c>
      <c r="AK7" s="117">
        <f>SFG!AH129</f>
        <v>0</v>
      </c>
      <c r="AL7" s="117">
        <f>SFG!AI129</f>
        <v>0</v>
      </c>
      <c r="AM7" s="117">
        <f>SFG!AJ129</f>
        <v>1</v>
      </c>
      <c r="AN7" s="117">
        <f>SFG!AK129</f>
        <v>0</v>
      </c>
      <c r="AO7" s="117">
        <f>SFG!AL129</f>
        <v>0</v>
      </c>
      <c r="AP7" s="117">
        <f>SFG!AM129</f>
        <v>0</v>
      </c>
      <c r="AQ7" s="117">
        <f>SFG!AN129</f>
        <v>0</v>
      </c>
      <c r="AR7" s="117">
        <f>SFG!AO129</f>
        <v>0</v>
      </c>
      <c r="AS7" s="117">
        <f>SFG!AP129</f>
        <v>0</v>
      </c>
      <c r="AT7" s="117">
        <f>SFG!AQ129</f>
        <v>0</v>
      </c>
      <c r="AU7" s="117">
        <f>SFG!AR129</f>
        <v>0</v>
      </c>
      <c r="AV7" s="117">
        <f>SFG!AS129</f>
        <v>0</v>
      </c>
      <c r="AW7" s="117">
        <f>SFG!AT129</f>
        <v>0</v>
      </c>
      <c r="AX7" s="117">
        <f>SFG!AU129</f>
        <v>0</v>
      </c>
      <c r="AY7" s="117">
        <f>SFG!AV129</f>
        <v>0</v>
      </c>
      <c r="AZ7" s="117">
        <f>SFG!AW129</f>
        <v>1</v>
      </c>
      <c r="BA7" s="117">
        <f>SFG!AX129</f>
        <v>0</v>
      </c>
      <c r="BB7" s="117">
        <f>SFG!AY129</f>
        <v>0</v>
      </c>
      <c r="BC7" s="117">
        <f>SFG!AZ129</f>
        <v>0</v>
      </c>
      <c r="BD7" s="117">
        <f>SFG!BA129</f>
        <v>0</v>
      </c>
      <c r="BE7" s="117">
        <f>SFG!BB129</f>
        <v>0</v>
      </c>
      <c r="BF7" s="117">
        <f>SFG!BC129</f>
        <v>0</v>
      </c>
      <c r="BG7" s="117">
        <f>SFG!BD129</f>
        <v>0</v>
      </c>
      <c r="BH7" s="117">
        <f>SFG!BE129</f>
        <v>0</v>
      </c>
      <c r="BI7" s="117">
        <f>SFG!BF129</f>
        <v>1</v>
      </c>
      <c r="BJ7" s="117">
        <f>SFG!BG129</f>
        <v>0</v>
      </c>
      <c r="BK7" s="117">
        <f>SFG!BH129</f>
        <v>0</v>
      </c>
      <c r="BL7" s="117">
        <f>SFG!BI129</f>
        <v>0</v>
      </c>
      <c r="BM7" s="117">
        <f>SFG!BJ129</f>
        <v>0</v>
      </c>
      <c r="BN7" s="117">
        <f>SFG!BK129</f>
        <v>0</v>
      </c>
      <c r="BO7" s="117">
        <f>SFG!BL129</f>
        <v>0</v>
      </c>
      <c r="BP7" s="117">
        <f>SFG!BM129</f>
        <v>0</v>
      </c>
      <c r="BQ7" s="117">
        <f>SFG!BN129</f>
        <v>1</v>
      </c>
      <c r="BR7" s="117">
        <f>SFG!BO129</f>
        <v>0</v>
      </c>
      <c r="BS7" s="117">
        <f>SFG!BP129</f>
        <v>1</v>
      </c>
      <c r="BT7" s="117">
        <f>SFG!BQ129</f>
        <v>0</v>
      </c>
      <c r="BU7" s="117">
        <f>SFG!BR129</f>
        <v>0</v>
      </c>
      <c r="BV7" s="117">
        <f>SFG!BS129</f>
        <v>0</v>
      </c>
      <c r="BW7" s="117">
        <f>SFG!BT129</f>
        <v>0</v>
      </c>
      <c r="BX7" s="117">
        <f>SFG!BU129</f>
        <v>0</v>
      </c>
      <c r="BY7" s="117">
        <f>SFG!BV129</f>
        <v>0</v>
      </c>
      <c r="BZ7" s="117">
        <f>SFG!BW129</f>
        <v>0</v>
      </c>
      <c r="CA7" s="117">
        <f>SFG!BX129</f>
        <v>1</v>
      </c>
      <c r="CB7" s="117">
        <f>SFG!BY129</f>
        <v>0</v>
      </c>
      <c r="CC7" s="117">
        <f>SFG!BZ129</f>
        <v>0</v>
      </c>
      <c r="CD7" s="117">
        <f>SFG!CA129</f>
        <v>0</v>
      </c>
      <c r="CE7" s="117">
        <f>SFG!CB129</f>
        <v>0</v>
      </c>
      <c r="CF7" s="117">
        <f>SFG!CC129</f>
        <v>0</v>
      </c>
      <c r="CG7" s="117">
        <f>SFG!CD129</f>
        <v>0</v>
      </c>
      <c r="CH7" s="117">
        <f>SFG!CE129</f>
        <v>0</v>
      </c>
      <c r="CI7" s="117">
        <f>SFG!CF129</f>
        <v>1</v>
      </c>
      <c r="CJ7" s="117">
        <f>SFG!CG129</f>
        <v>0</v>
      </c>
      <c r="CK7" s="117">
        <f>SFG!CH129</f>
        <v>0</v>
      </c>
      <c r="CL7" s="117">
        <f>SFG!CI129</f>
        <v>0</v>
      </c>
      <c r="CM7" s="117">
        <f>SFG!CJ129</f>
        <v>0</v>
      </c>
      <c r="CN7" s="117">
        <f>SFG!CK129</f>
        <v>0</v>
      </c>
      <c r="CO7" s="117">
        <f>SFG!CL129</f>
        <v>0</v>
      </c>
      <c r="CP7" s="117">
        <f>SFG!CM129</f>
        <v>0</v>
      </c>
      <c r="CQ7" s="117">
        <f>SFG!CN129</f>
        <v>0</v>
      </c>
      <c r="CR7" s="117">
        <f>SFG!CO129</f>
        <v>0</v>
      </c>
      <c r="CS7" s="117">
        <f>SFG!CP129</f>
        <v>1</v>
      </c>
      <c r="CT7" s="117">
        <f>SFG!CQ129</f>
        <v>0</v>
      </c>
      <c r="CU7" s="117">
        <f>SFG!CR129</f>
        <v>0</v>
      </c>
      <c r="CV7" s="117">
        <f>SFG!CS129</f>
        <v>0</v>
      </c>
      <c r="CW7" s="117">
        <f>SFG!CT129</f>
        <v>0</v>
      </c>
      <c r="CX7" s="117">
        <f>SFG!CU129</f>
        <v>1</v>
      </c>
      <c r="CY7" s="117">
        <f>SFG!CV129</f>
        <v>0</v>
      </c>
      <c r="CZ7" s="117">
        <f>SFG!CW129</f>
        <v>0</v>
      </c>
      <c r="DA7" s="117">
        <f>SFG!CX129</f>
        <v>1</v>
      </c>
      <c r="DB7" s="117">
        <f>SFG!CY129</f>
        <v>0</v>
      </c>
      <c r="DC7" s="117">
        <f>SFG!CZ129</f>
        <v>1</v>
      </c>
      <c r="DD7" s="117">
        <f>SFG!DA129</f>
        <v>0</v>
      </c>
      <c r="DE7" s="117">
        <f>SFG!DB129</f>
        <v>0</v>
      </c>
      <c r="DF7" s="117">
        <f>SFG!DC129</f>
        <v>0</v>
      </c>
      <c r="DG7" s="117">
        <f>SFG!DD129</f>
        <v>0</v>
      </c>
      <c r="DH7" s="117">
        <f>SFG!DE129</f>
        <v>0</v>
      </c>
      <c r="DI7" s="117">
        <f>SFG!DF129</f>
        <v>0</v>
      </c>
      <c r="DJ7" s="117">
        <f>SFG!DG129</f>
        <v>0</v>
      </c>
      <c r="DK7" s="117">
        <f>SFG!DH129</f>
        <v>0</v>
      </c>
      <c r="DL7" s="117">
        <f>SFG!DI129</f>
        <v>0</v>
      </c>
      <c r="DM7" s="117">
        <f>SFG!DJ129</f>
        <v>0</v>
      </c>
      <c r="DN7" s="117">
        <f>SFG!DK129</f>
        <v>0</v>
      </c>
      <c r="DO7" s="117">
        <f>SFG!DL129</f>
        <v>0</v>
      </c>
      <c r="DP7" s="117">
        <f>SFG!DM129</f>
        <v>0</v>
      </c>
      <c r="DQ7" s="117">
        <f>SFG!DN129</f>
        <v>0</v>
      </c>
      <c r="DR7" s="117">
        <f>SFG!DO129</f>
        <v>0</v>
      </c>
      <c r="DS7" s="117">
        <f>SFG!DP129</f>
        <v>0</v>
      </c>
    </row>
    <row r="8" spans="1:123" ht="15" customHeight="1" x14ac:dyDescent="0.3">
      <c r="A8" s="122" t="s">
        <v>149</v>
      </c>
      <c r="B8" s="122" t="s">
        <v>150</v>
      </c>
      <c r="C8" s="122" t="s">
        <v>156</v>
      </c>
      <c r="D8" s="124" t="s">
        <v>0</v>
      </c>
      <c r="E8" s="117">
        <f>SFG!B130</f>
        <v>0</v>
      </c>
      <c r="F8" s="117">
        <f>SFG!C130</f>
        <v>0</v>
      </c>
      <c r="G8" s="117">
        <f>SFG!D130</f>
        <v>0</v>
      </c>
      <c r="H8" s="117">
        <f>SFG!E130</f>
        <v>0</v>
      </c>
      <c r="I8" s="117">
        <f>SFG!F130</f>
        <v>0</v>
      </c>
      <c r="J8" s="117">
        <f>SFG!G130</f>
        <v>0</v>
      </c>
      <c r="K8" s="117">
        <f>SFG!H130</f>
        <v>0</v>
      </c>
      <c r="L8" s="117">
        <f>SFG!I130</f>
        <v>0</v>
      </c>
      <c r="M8" s="117">
        <f>SFG!J130</f>
        <v>0</v>
      </c>
      <c r="N8" s="117">
        <f>SFG!K130</f>
        <v>0</v>
      </c>
      <c r="O8" s="117">
        <f>SFG!L130</f>
        <v>0</v>
      </c>
      <c r="P8" s="117">
        <f>SFG!M130</f>
        <v>0</v>
      </c>
      <c r="Q8" s="117">
        <f>SFG!N130</f>
        <v>0</v>
      </c>
      <c r="R8" s="117">
        <f>SFG!O130</f>
        <v>0</v>
      </c>
      <c r="S8" s="117">
        <f>SFG!P130</f>
        <v>0</v>
      </c>
      <c r="T8" s="117">
        <f>SFG!Q130</f>
        <v>0</v>
      </c>
      <c r="U8" s="117">
        <f>SFG!R130</f>
        <v>0</v>
      </c>
      <c r="V8" s="117">
        <f>SFG!S130</f>
        <v>1</v>
      </c>
      <c r="W8" s="117">
        <f>SFG!T130</f>
        <v>0</v>
      </c>
      <c r="X8" s="117">
        <f>SFG!U130</f>
        <v>0</v>
      </c>
      <c r="Y8" s="117">
        <f>SFG!V130</f>
        <v>0</v>
      </c>
      <c r="Z8" s="117">
        <f>SFG!W130</f>
        <v>0</v>
      </c>
      <c r="AA8" s="117">
        <f>SFG!X130</f>
        <v>0</v>
      </c>
      <c r="AB8" s="117">
        <f>SFG!Y130</f>
        <v>0</v>
      </c>
      <c r="AC8" s="117">
        <f>SFG!Z130</f>
        <v>0</v>
      </c>
      <c r="AD8" s="117">
        <f>SFG!AA130</f>
        <v>0</v>
      </c>
      <c r="AE8" s="117">
        <f>SFG!AB130</f>
        <v>0</v>
      </c>
      <c r="AF8" s="117">
        <f>SFG!AC130</f>
        <v>0</v>
      </c>
      <c r="AG8" s="117">
        <f>SFG!AD130</f>
        <v>0</v>
      </c>
      <c r="AH8" s="117">
        <f>SFG!AE130</f>
        <v>0</v>
      </c>
      <c r="AI8" s="117">
        <f>SFG!AF130</f>
        <v>1</v>
      </c>
      <c r="AJ8" s="117">
        <f>SFG!AG130</f>
        <v>0</v>
      </c>
      <c r="AK8" s="117">
        <f>SFG!AH130</f>
        <v>0</v>
      </c>
      <c r="AL8" s="117">
        <f>SFG!AI130</f>
        <v>0</v>
      </c>
      <c r="AM8" s="117">
        <f>SFG!AJ130</f>
        <v>0</v>
      </c>
      <c r="AN8" s="117">
        <f>SFG!AK130</f>
        <v>0</v>
      </c>
      <c r="AO8" s="117">
        <f>SFG!AL130</f>
        <v>0</v>
      </c>
      <c r="AP8" s="117">
        <f>SFG!AM130</f>
        <v>0</v>
      </c>
      <c r="AQ8" s="117">
        <f>SFG!AN130</f>
        <v>0</v>
      </c>
      <c r="AR8" s="117">
        <f>SFG!AO130</f>
        <v>0</v>
      </c>
      <c r="AS8" s="117">
        <f>SFG!AP130</f>
        <v>0</v>
      </c>
      <c r="AT8" s="117">
        <f>SFG!AQ130</f>
        <v>0</v>
      </c>
      <c r="AU8" s="117">
        <f>SFG!AR130</f>
        <v>0</v>
      </c>
      <c r="AV8" s="117">
        <f>SFG!AS130</f>
        <v>0</v>
      </c>
      <c r="AW8" s="117">
        <f>SFG!AT130</f>
        <v>0</v>
      </c>
      <c r="AX8" s="117">
        <f>SFG!AU130</f>
        <v>0</v>
      </c>
      <c r="AY8" s="117">
        <f>SFG!AV130</f>
        <v>0</v>
      </c>
      <c r="AZ8" s="117">
        <f>SFG!AW130</f>
        <v>1</v>
      </c>
      <c r="BA8" s="117">
        <f>SFG!AX130</f>
        <v>0</v>
      </c>
      <c r="BB8" s="117">
        <f>SFG!AY130</f>
        <v>1</v>
      </c>
      <c r="BC8" s="117">
        <f>SFG!AZ130</f>
        <v>0</v>
      </c>
      <c r="BD8" s="117">
        <f>SFG!BA130</f>
        <v>0</v>
      </c>
      <c r="BE8" s="117">
        <f>SFG!BB130</f>
        <v>0</v>
      </c>
      <c r="BF8" s="117">
        <f>SFG!BC130</f>
        <v>0</v>
      </c>
      <c r="BG8" s="117">
        <f>SFG!BD130</f>
        <v>1</v>
      </c>
      <c r="BH8" s="117">
        <f>SFG!BE130</f>
        <v>0</v>
      </c>
      <c r="BI8" s="117">
        <f>SFG!BF130</f>
        <v>1</v>
      </c>
      <c r="BJ8" s="117">
        <f>SFG!BG130</f>
        <v>0</v>
      </c>
      <c r="BK8" s="117">
        <f>SFG!BH130</f>
        <v>0</v>
      </c>
      <c r="BL8" s="117">
        <f>SFG!BI130</f>
        <v>0</v>
      </c>
      <c r="BM8" s="117">
        <f>SFG!BJ130</f>
        <v>0</v>
      </c>
      <c r="BN8" s="117">
        <f>SFG!BK130</f>
        <v>0</v>
      </c>
      <c r="BO8" s="117">
        <f>SFG!BL130</f>
        <v>0</v>
      </c>
      <c r="BP8" s="117">
        <f>SFG!BM130</f>
        <v>0</v>
      </c>
      <c r="BQ8" s="117">
        <f>SFG!BN130</f>
        <v>1</v>
      </c>
      <c r="BR8" s="117">
        <f>SFG!BO130</f>
        <v>0</v>
      </c>
      <c r="BS8" s="117">
        <f>SFG!BP130</f>
        <v>1</v>
      </c>
      <c r="BT8" s="117">
        <f>SFG!BQ130</f>
        <v>0</v>
      </c>
      <c r="BU8" s="117">
        <f>SFG!BR130</f>
        <v>0</v>
      </c>
      <c r="BV8" s="117">
        <f>SFG!BS130</f>
        <v>0</v>
      </c>
      <c r="BW8" s="117">
        <f>SFG!BT130</f>
        <v>0</v>
      </c>
      <c r="BX8" s="117">
        <f>SFG!BU130</f>
        <v>0</v>
      </c>
      <c r="BY8" s="117">
        <f>SFG!BV130</f>
        <v>0</v>
      </c>
      <c r="BZ8" s="117">
        <f>SFG!BW130</f>
        <v>0</v>
      </c>
      <c r="CA8" s="117">
        <f>SFG!BX130</f>
        <v>0</v>
      </c>
      <c r="CB8" s="117">
        <f>SFG!BY130</f>
        <v>0</v>
      </c>
      <c r="CC8" s="117">
        <f>SFG!BZ130</f>
        <v>0</v>
      </c>
      <c r="CD8" s="117">
        <f>SFG!CA130</f>
        <v>0</v>
      </c>
      <c r="CE8" s="117">
        <f>SFG!CB130</f>
        <v>0</v>
      </c>
      <c r="CF8" s="117">
        <f>SFG!CC130</f>
        <v>0</v>
      </c>
      <c r="CG8" s="117">
        <f>SFG!CD130</f>
        <v>0</v>
      </c>
      <c r="CH8" s="117">
        <f>SFG!CE130</f>
        <v>0</v>
      </c>
      <c r="CI8" s="117">
        <f>SFG!CF130</f>
        <v>0</v>
      </c>
      <c r="CJ8" s="117">
        <f>SFG!CG130</f>
        <v>0</v>
      </c>
      <c r="CK8" s="117">
        <f>SFG!CH130</f>
        <v>0</v>
      </c>
      <c r="CL8" s="117">
        <f>SFG!CI130</f>
        <v>0</v>
      </c>
      <c r="CM8" s="117">
        <f>SFG!CJ130</f>
        <v>0</v>
      </c>
      <c r="CN8" s="117">
        <f>SFG!CK130</f>
        <v>0</v>
      </c>
      <c r="CO8" s="117">
        <f>SFG!CL130</f>
        <v>0</v>
      </c>
      <c r="CP8" s="117">
        <f>SFG!CM130</f>
        <v>0</v>
      </c>
      <c r="CQ8" s="117">
        <f>SFG!CN130</f>
        <v>0</v>
      </c>
      <c r="CR8" s="117">
        <f>SFG!CO130</f>
        <v>1</v>
      </c>
      <c r="CS8" s="117">
        <f>SFG!CP130</f>
        <v>0</v>
      </c>
      <c r="CT8" s="117">
        <f>SFG!CQ130</f>
        <v>0</v>
      </c>
      <c r="CU8" s="117">
        <f>SFG!CR130</f>
        <v>0</v>
      </c>
      <c r="CV8" s="117">
        <f>SFG!CS130</f>
        <v>0</v>
      </c>
      <c r="CW8" s="117">
        <f>SFG!CT130</f>
        <v>0</v>
      </c>
      <c r="CX8" s="117">
        <f>SFG!CU130</f>
        <v>0</v>
      </c>
      <c r="CY8" s="117">
        <f>SFG!CV130</f>
        <v>0</v>
      </c>
      <c r="CZ8" s="117">
        <f>SFG!CW130</f>
        <v>0</v>
      </c>
      <c r="DA8" s="117">
        <f>SFG!CX130</f>
        <v>0</v>
      </c>
      <c r="DB8" s="117">
        <f>SFG!CY130</f>
        <v>0</v>
      </c>
      <c r="DC8" s="117">
        <f>SFG!CZ130</f>
        <v>0</v>
      </c>
      <c r="DD8" s="117">
        <f>SFG!DA130</f>
        <v>0</v>
      </c>
      <c r="DE8" s="117">
        <f>SFG!DB130</f>
        <v>0</v>
      </c>
      <c r="DF8" s="117">
        <f>SFG!DC130</f>
        <v>0</v>
      </c>
      <c r="DG8" s="117">
        <f>SFG!DD130</f>
        <v>0</v>
      </c>
      <c r="DH8" s="117">
        <f>SFG!DE130</f>
        <v>0</v>
      </c>
      <c r="DI8" s="117">
        <f>SFG!DF130</f>
        <v>0</v>
      </c>
      <c r="DJ8" s="117">
        <f>SFG!DG130</f>
        <v>0</v>
      </c>
      <c r="DK8" s="117">
        <f>SFG!DH130</f>
        <v>1</v>
      </c>
      <c r="DL8" s="117">
        <f>SFG!DI130</f>
        <v>0</v>
      </c>
      <c r="DM8" s="117">
        <f>SFG!DJ130</f>
        <v>0</v>
      </c>
      <c r="DN8" s="117">
        <f>SFG!DK130</f>
        <v>0</v>
      </c>
      <c r="DO8" s="117">
        <f>SFG!DL130</f>
        <v>0</v>
      </c>
      <c r="DP8" s="117">
        <f>SFG!DM130</f>
        <v>0</v>
      </c>
      <c r="DQ8" s="117">
        <f>SFG!DN130</f>
        <v>0</v>
      </c>
      <c r="DR8" s="117">
        <f>SFG!DO130</f>
        <v>0</v>
      </c>
      <c r="DS8" s="117">
        <f>SFG!DP130</f>
        <v>0</v>
      </c>
    </row>
    <row r="9" spans="1:123" ht="15" customHeight="1" x14ac:dyDescent="0.3">
      <c r="A9" s="122" t="s">
        <v>149</v>
      </c>
      <c r="B9" s="122" t="s">
        <v>150</v>
      </c>
      <c r="C9" s="122" t="s">
        <v>157</v>
      </c>
      <c r="D9" s="124" t="s">
        <v>0</v>
      </c>
      <c r="E9" s="117">
        <f>SFG!B131</f>
        <v>0</v>
      </c>
      <c r="F9" s="117">
        <f>SFG!C131</f>
        <v>0</v>
      </c>
      <c r="G9" s="117">
        <f>SFG!D131</f>
        <v>0</v>
      </c>
      <c r="H9" s="117">
        <f>SFG!E131</f>
        <v>1</v>
      </c>
      <c r="I9" s="117">
        <f>SFG!F131</f>
        <v>0</v>
      </c>
      <c r="J9" s="117">
        <f>SFG!G131</f>
        <v>0</v>
      </c>
      <c r="K9" s="117">
        <f>SFG!H131</f>
        <v>0</v>
      </c>
      <c r="L9" s="117">
        <f>SFG!I131</f>
        <v>0</v>
      </c>
      <c r="M9" s="117">
        <f>SFG!J131</f>
        <v>0</v>
      </c>
      <c r="N9" s="117">
        <f>SFG!K131</f>
        <v>0</v>
      </c>
      <c r="O9" s="117">
        <f>SFG!L131</f>
        <v>0</v>
      </c>
      <c r="P9" s="117">
        <f>SFG!M131</f>
        <v>0</v>
      </c>
      <c r="Q9" s="117">
        <f>SFG!N131</f>
        <v>0</v>
      </c>
      <c r="R9" s="117">
        <f>SFG!O131</f>
        <v>1</v>
      </c>
      <c r="S9" s="117">
        <f>SFG!P131</f>
        <v>0</v>
      </c>
      <c r="T9" s="117">
        <f>SFG!Q131</f>
        <v>0</v>
      </c>
      <c r="U9" s="117">
        <f>SFG!R131</f>
        <v>1</v>
      </c>
      <c r="V9" s="117">
        <f>SFG!S131</f>
        <v>1</v>
      </c>
      <c r="W9" s="117">
        <f>SFG!T131</f>
        <v>0</v>
      </c>
      <c r="X9" s="117">
        <f>SFG!U131</f>
        <v>0</v>
      </c>
      <c r="Y9" s="117">
        <f>SFG!V131</f>
        <v>0</v>
      </c>
      <c r="Z9" s="117">
        <f>SFG!W131</f>
        <v>1</v>
      </c>
      <c r="AA9" s="117">
        <f>SFG!X131</f>
        <v>0</v>
      </c>
      <c r="AB9" s="117">
        <f>SFG!Y131</f>
        <v>1</v>
      </c>
      <c r="AC9" s="117">
        <f>SFG!Z131</f>
        <v>0</v>
      </c>
      <c r="AD9" s="117">
        <f>SFG!AA131</f>
        <v>0</v>
      </c>
      <c r="AE9" s="117">
        <f>SFG!AB131</f>
        <v>1</v>
      </c>
      <c r="AF9" s="117">
        <f>SFG!AC131</f>
        <v>1</v>
      </c>
      <c r="AG9" s="117">
        <f>SFG!AD131</f>
        <v>1</v>
      </c>
      <c r="AH9" s="117">
        <f>SFG!AE131</f>
        <v>0</v>
      </c>
      <c r="AI9" s="117">
        <f>SFG!AF131</f>
        <v>1</v>
      </c>
      <c r="AJ9" s="117">
        <f>SFG!AG131</f>
        <v>0</v>
      </c>
      <c r="AK9" s="117">
        <f>SFG!AH131</f>
        <v>0</v>
      </c>
      <c r="AL9" s="117">
        <f>SFG!AI131</f>
        <v>0</v>
      </c>
      <c r="AM9" s="117">
        <f>SFG!AJ131</f>
        <v>1</v>
      </c>
      <c r="AN9" s="117">
        <f>SFG!AK131</f>
        <v>0</v>
      </c>
      <c r="AO9" s="117">
        <f>SFG!AL131</f>
        <v>0</v>
      </c>
      <c r="AP9" s="117">
        <f>SFG!AM131</f>
        <v>0</v>
      </c>
      <c r="AQ9" s="117">
        <f>SFG!AN131</f>
        <v>0</v>
      </c>
      <c r="AR9" s="117">
        <f>SFG!AO131</f>
        <v>1</v>
      </c>
      <c r="AS9" s="117">
        <f>SFG!AP131</f>
        <v>0</v>
      </c>
      <c r="AT9" s="117">
        <f>SFG!AQ131</f>
        <v>0</v>
      </c>
      <c r="AU9" s="117">
        <f>SFG!AR131</f>
        <v>0</v>
      </c>
      <c r="AV9" s="117">
        <f>SFG!AS131</f>
        <v>0</v>
      </c>
      <c r="AW9" s="117">
        <f>SFG!AT131</f>
        <v>0</v>
      </c>
      <c r="AX9" s="117">
        <f>SFG!AU131</f>
        <v>0</v>
      </c>
      <c r="AY9" s="117">
        <f>SFG!AV131</f>
        <v>0</v>
      </c>
      <c r="AZ9" s="117">
        <f>SFG!AW131</f>
        <v>1</v>
      </c>
      <c r="BA9" s="117">
        <f>SFG!AX131</f>
        <v>0</v>
      </c>
      <c r="BB9" s="117">
        <f>SFG!AY131</f>
        <v>1</v>
      </c>
      <c r="BC9" s="117">
        <f>SFG!AZ131</f>
        <v>0</v>
      </c>
      <c r="BD9" s="117">
        <f>SFG!BA131</f>
        <v>0</v>
      </c>
      <c r="BE9" s="117">
        <f>SFG!BB131</f>
        <v>0</v>
      </c>
      <c r="BF9" s="117">
        <f>SFG!BC131</f>
        <v>0</v>
      </c>
      <c r="BG9" s="117">
        <f>SFG!BD131</f>
        <v>1</v>
      </c>
      <c r="BH9" s="117">
        <f>SFG!BE131</f>
        <v>1</v>
      </c>
      <c r="BI9" s="117">
        <f>SFG!BF131</f>
        <v>1</v>
      </c>
      <c r="BJ9" s="117">
        <f>SFG!BG131</f>
        <v>1</v>
      </c>
      <c r="BK9" s="117">
        <f>SFG!BH131</f>
        <v>0</v>
      </c>
      <c r="BL9" s="117">
        <f>SFG!BI131</f>
        <v>0</v>
      </c>
      <c r="BM9" s="117">
        <f>SFG!BJ131</f>
        <v>1</v>
      </c>
      <c r="BN9" s="117">
        <f>SFG!BK131</f>
        <v>1</v>
      </c>
      <c r="BO9" s="117">
        <f>SFG!BL131</f>
        <v>1</v>
      </c>
      <c r="BP9" s="117">
        <f>SFG!BM131</f>
        <v>0</v>
      </c>
      <c r="BQ9" s="117">
        <f>SFG!BN131</f>
        <v>1</v>
      </c>
      <c r="BR9" s="117">
        <f>SFG!BO131</f>
        <v>0</v>
      </c>
      <c r="BS9" s="117">
        <f>SFG!BP131</f>
        <v>1</v>
      </c>
      <c r="BT9" s="117">
        <f>SFG!BQ131</f>
        <v>0</v>
      </c>
      <c r="BU9" s="117">
        <f>SFG!BR131</f>
        <v>0</v>
      </c>
      <c r="BV9" s="117">
        <f>SFG!BS131</f>
        <v>0</v>
      </c>
      <c r="BW9" s="117">
        <f>SFG!BT131</f>
        <v>0</v>
      </c>
      <c r="BX9" s="117">
        <f>SFG!BU131</f>
        <v>1</v>
      </c>
      <c r="BY9" s="117">
        <f>SFG!BV131</f>
        <v>0</v>
      </c>
      <c r="BZ9" s="117">
        <f>SFG!BW131</f>
        <v>1</v>
      </c>
      <c r="CA9" s="117">
        <f>SFG!BX131</f>
        <v>1</v>
      </c>
      <c r="CB9" s="117">
        <f>SFG!BY131</f>
        <v>0</v>
      </c>
      <c r="CC9" s="117">
        <f>SFG!BZ131</f>
        <v>0</v>
      </c>
      <c r="CD9" s="117">
        <f>SFG!CA131</f>
        <v>1</v>
      </c>
      <c r="CE9" s="117">
        <f>SFG!CB131</f>
        <v>0</v>
      </c>
      <c r="CF9" s="117">
        <f>SFG!CC131</f>
        <v>0</v>
      </c>
      <c r="CG9" s="117">
        <f>SFG!CD131</f>
        <v>0</v>
      </c>
      <c r="CH9" s="117">
        <f>SFG!CE131</f>
        <v>0</v>
      </c>
      <c r="CI9" s="117">
        <f>SFG!CF131</f>
        <v>1</v>
      </c>
      <c r="CJ9" s="117">
        <f>SFG!CG131</f>
        <v>0</v>
      </c>
      <c r="CK9" s="117">
        <f>SFG!CH131</f>
        <v>0</v>
      </c>
      <c r="CL9" s="117">
        <f>SFG!CI131</f>
        <v>0</v>
      </c>
      <c r="CM9" s="117">
        <f>SFG!CJ131</f>
        <v>1</v>
      </c>
      <c r="CN9" s="117">
        <f>SFG!CK131</f>
        <v>0</v>
      </c>
      <c r="CO9" s="117">
        <f>SFG!CL131</f>
        <v>1</v>
      </c>
      <c r="CP9" s="117">
        <f>SFG!CM131</f>
        <v>0</v>
      </c>
      <c r="CQ9" s="117">
        <f>SFG!CN131</f>
        <v>0</v>
      </c>
      <c r="CR9" s="117">
        <f>SFG!CO131</f>
        <v>1</v>
      </c>
      <c r="CS9" s="117">
        <f>SFG!CP131</f>
        <v>1</v>
      </c>
      <c r="CT9" s="117">
        <f>SFG!CQ131</f>
        <v>0</v>
      </c>
      <c r="CU9" s="117">
        <f>SFG!CR131</f>
        <v>0</v>
      </c>
      <c r="CV9" s="117">
        <f>SFG!CS131</f>
        <v>0</v>
      </c>
      <c r="CW9" s="117">
        <f>SFG!CT131</f>
        <v>1</v>
      </c>
      <c r="CX9" s="117">
        <f>SFG!CU131</f>
        <v>0</v>
      </c>
      <c r="CY9" s="117">
        <f>SFG!CV131</f>
        <v>0</v>
      </c>
      <c r="CZ9" s="117">
        <f>SFG!CW131</f>
        <v>0</v>
      </c>
      <c r="DA9" s="117">
        <f>SFG!CX131</f>
        <v>1</v>
      </c>
      <c r="DB9" s="117">
        <f>SFG!CY131</f>
        <v>0</v>
      </c>
      <c r="DC9" s="117">
        <f>SFG!CZ131</f>
        <v>1</v>
      </c>
      <c r="DD9" s="117">
        <f>SFG!DA131</f>
        <v>0</v>
      </c>
      <c r="DE9" s="117">
        <f>SFG!DB131</f>
        <v>0</v>
      </c>
      <c r="DF9" s="117">
        <f>SFG!DC131</f>
        <v>0</v>
      </c>
      <c r="DG9" s="117">
        <f>SFG!DD131</f>
        <v>0</v>
      </c>
      <c r="DH9" s="117">
        <f>SFG!DE131</f>
        <v>0</v>
      </c>
      <c r="DI9" s="117">
        <f>SFG!DF131</f>
        <v>1</v>
      </c>
      <c r="DJ9" s="117">
        <f>SFG!DG131</f>
        <v>0</v>
      </c>
      <c r="DK9" s="117">
        <f>SFG!DH131</f>
        <v>0</v>
      </c>
      <c r="DL9" s="117">
        <f>SFG!DI131</f>
        <v>0</v>
      </c>
      <c r="DM9" s="117">
        <f>SFG!DJ131</f>
        <v>1</v>
      </c>
      <c r="DN9" s="117">
        <f>SFG!DK131</f>
        <v>0</v>
      </c>
      <c r="DO9" s="117">
        <f>SFG!DL131</f>
        <v>0</v>
      </c>
      <c r="DP9" s="117">
        <f>SFG!DM131</f>
        <v>0</v>
      </c>
      <c r="DQ9" s="117">
        <f>SFG!DN131</f>
        <v>0</v>
      </c>
      <c r="DR9" s="117">
        <f>SFG!DO131</f>
        <v>0</v>
      </c>
      <c r="DS9" s="117">
        <f>SFG!DP131</f>
        <v>0</v>
      </c>
    </row>
    <row r="10" spans="1:123" ht="15" customHeight="1" x14ac:dyDescent="0.3">
      <c r="A10" s="122" t="s">
        <v>149</v>
      </c>
      <c r="B10" s="122" t="s">
        <v>150</v>
      </c>
      <c r="C10" s="122" t="s">
        <v>158</v>
      </c>
      <c r="D10" s="124" t="s">
        <v>0</v>
      </c>
      <c r="E10" s="117">
        <f>SFG!B132</f>
        <v>0</v>
      </c>
      <c r="F10" s="117">
        <f>SFG!C132</f>
        <v>0</v>
      </c>
      <c r="G10" s="117">
        <f>SFG!D132</f>
        <v>0</v>
      </c>
      <c r="H10" s="117">
        <f>SFG!E132</f>
        <v>1</v>
      </c>
      <c r="I10" s="117">
        <f>SFG!F132</f>
        <v>0</v>
      </c>
      <c r="J10" s="117">
        <f>SFG!G132</f>
        <v>0</v>
      </c>
      <c r="K10" s="117">
        <f>SFG!H132</f>
        <v>0</v>
      </c>
      <c r="L10" s="117">
        <f>SFG!I132</f>
        <v>0</v>
      </c>
      <c r="M10" s="117">
        <f>SFG!J132</f>
        <v>0</v>
      </c>
      <c r="N10" s="117">
        <f>SFG!K132</f>
        <v>0</v>
      </c>
      <c r="O10" s="117">
        <f>SFG!L132</f>
        <v>0</v>
      </c>
      <c r="P10" s="117">
        <f>SFG!M132</f>
        <v>0</v>
      </c>
      <c r="Q10" s="117">
        <f>SFG!N132</f>
        <v>0</v>
      </c>
      <c r="R10" s="117">
        <f>SFG!O132</f>
        <v>0</v>
      </c>
      <c r="S10" s="117">
        <f>SFG!P132</f>
        <v>0</v>
      </c>
      <c r="T10" s="117">
        <f>SFG!Q132</f>
        <v>0</v>
      </c>
      <c r="U10" s="117">
        <f>SFG!R132</f>
        <v>0</v>
      </c>
      <c r="V10" s="117">
        <f>SFG!S132</f>
        <v>0</v>
      </c>
      <c r="W10" s="117">
        <f>SFG!T132</f>
        <v>0</v>
      </c>
      <c r="X10" s="117">
        <f>SFG!U132</f>
        <v>0</v>
      </c>
      <c r="Y10" s="117">
        <f>SFG!V132</f>
        <v>0</v>
      </c>
      <c r="Z10" s="117">
        <f>SFG!W132</f>
        <v>1</v>
      </c>
      <c r="AA10" s="117">
        <f>SFG!X132</f>
        <v>0</v>
      </c>
      <c r="AB10" s="117">
        <f>SFG!Y132</f>
        <v>1</v>
      </c>
      <c r="AC10" s="117">
        <f>SFG!Z132</f>
        <v>0</v>
      </c>
      <c r="AD10" s="117">
        <f>SFG!AA132</f>
        <v>0</v>
      </c>
      <c r="AE10" s="117">
        <f>SFG!AB132</f>
        <v>0</v>
      </c>
      <c r="AF10" s="117">
        <f>SFG!AC132</f>
        <v>0</v>
      </c>
      <c r="AG10" s="117">
        <f>SFG!AD132</f>
        <v>1</v>
      </c>
      <c r="AH10" s="117">
        <f>SFG!AE132</f>
        <v>0</v>
      </c>
      <c r="AI10" s="117">
        <f>SFG!AF132</f>
        <v>0</v>
      </c>
      <c r="AJ10" s="117">
        <f>SFG!AG132</f>
        <v>0</v>
      </c>
      <c r="AK10" s="117">
        <f>SFG!AH132</f>
        <v>0</v>
      </c>
      <c r="AL10" s="117">
        <f>SFG!AI132</f>
        <v>0</v>
      </c>
      <c r="AM10" s="117">
        <f>SFG!AJ132</f>
        <v>0</v>
      </c>
      <c r="AN10" s="117">
        <f>SFG!AK132</f>
        <v>0</v>
      </c>
      <c r="AO10" s="117">
        <f>SFG!AL132</f>
        <v>0</v>
      </c>
      <c r="AP10" s="117">
        <f>SFG!AM132</f>
        <v>0</v>
      </c>
      <c r="AQ10" s="117">
        <f>SFG!AN132</f>
        <v>0</v>
      </c>
      <c r="AR10" s="117">
        <f>SFG!AO132</f>
        <v>0</v>
      </c>
      <c r="AS10" s="117">
        <f>SFG!AP132</f>
        <v>0</v>
      </c>
      <c r="AT10" s="117">
        <f>SFG!AQ132</f>
        <v>0</v>
      </c>
      <c r="AU10" s="117">
        <f>SFG!AR132</f>
        <v>0</v>
      </c>
      <c r="AV10" s="117">
        <f>SFG!AS132</f>
        <v>0</v>
      </c>
      <c r="AW10" s="117">
        <f>SFG!AT132</f>
        <v>0</v>
      </c>
      <c r="AX10" s="117">
        <f>SFG!AU132</f>
        <v>0</v>
      </c>
      <c r="AY10" s="117">
        <f>SFG!AV132</f>
        <v>0</v>
      </c>
      <c r="AZ10" s="117">
        <f>SFG!AW132</f>
        <v>1</v>
      </c>
      <c r="BA10" s="117">
        <f>SFG!AX132</f>
        <v>0</v>
      </c>
      <c r="BB10" s="117">
        <f>SFG!AY132</f>
        <v>1</v>
      </c>
      <c r="BC10" s="117">
        <f>SFG!AZ132</f>
        <v>0</v>
      </c>
      <c r="BD10" s="117">
        <f>SFG!BA132</f>
        <v>0</v>
      </c>
      <c r="BE10" s="117">
        <f>SFG!BB132</f>
        <v>0</v>
      </c>
      <c r="BF10" s="117">
        <f>SFG!BC132</f>
        <v>0</v>
      </c>
      <c r="BG10" s="117">
        <f>SFG!BD132</f>
        <v>0</v>
      </c>
      <c r="BH10" s="117">
        <f>SFG!BE132</f>
        <v>0</v>
      </c>
      <c r="BI10" s="117">
        <f>SFG!BF132</f>
        <v>1</v>
      </c>
      <c r="BJ10" s="117">
        <f>SFG!BG132</f>
        <v>1</v>
      </c>
      <c r="BK10" s="117">
        <f>SFG!BH132</f>
        <v>0</v>
      </c>
      <c r="BL10" s="117">
        <f>SFG!BI132</f>
        <v>0</v>
      </c>
      <c r="BM10" s="117">
        <f>SFG!BJ132</f>
        <v>0</v>
      </c>
      <c r="BN10" s="117">
        <f>SFG!BK132</f>
        <v>0</v>
      </c>
      <c r="BO10" s="117">
        <f>SFG!BL132</f>
        <v>1</v>
      </c>
      <c r="BP10" s="117">
        <f>SFG!BM132</f>
        <v>0</v>
      </c>
      <c r="BQ10" s="117">
        <f>SFG!BN132</f>
        <v>0</v>
      </c>
      <c r="BR10" s="117">
        <f>SFG!BO132</f>
        <v>0</v>
      </c>
      <c r="BS10" s="117">
        <f>SFG!BP132</f>
        <v>0</v>
      </c>
      <c r="BT10" s="117">
        <f>SFG!BQ132</f>
        <v>0</v>
      </c>
      <c r="BU10" s="117">
        <f>SFG!BR132</f>
        <v>0</v>
      </c>
      <c r="BV10" s="117">
        <f>SFG!BS132</f>
        <v>0</v>
      </c>
      <c r="BW10" s="117">
        <f>SFG!BT132</f>
        <v>0</v>
      </c>
      <c r="BX10" s="117">
        <f>SFG!BU132</f>
        <v>0</v>
      </c>
      <c r="BY10" s="117">
        <f>SFG!BV132</f>
        <v>0</v>
      </c>
      <c r="BZ10" s="117">
        <f>SFG!BW132</f>
        <v>0</v>
      </c>
      <c r="CA10" s="117">
        <f>SFG!BX132</f>
        <v>0</v>
      </c>
      <c r="CB10" s="117">
        <f>SFG!BY132</f>
        <v>0</v>
      </c>
      <c r="CC10" s="117">
        <f>SFG!BZ132</f>
        <v>0</v>
      </c>
      <c r="CD10" s="117">
        <f>SFG!CA132</f>
        <v>0</v>
      </c>
      <c r="CE10" s="117">
        <f>SFG!CB132</f>
        <v>0</v>
      </c>
      <c r="CF10" s="117">
        <f>SFG!CC132</f>
        <v>0</v>
      </c>
      <c r="CG10" s="117">
        <f>SFG!CD132</f>
        <v>0</v>
      </c>
      <c r="CH10" s="117">
        <f>SFG!CE132</f>
        <v>0</v>
      </c>
      <c r="CI10" s="117">
        <f>SFG!CF132</f>
        <v>0</v>
      </c>
      <c r="CJ10" s="117">
        <f>SFG!CG132</f>
        <v>0</v>
      </c>
      <c r="CK10" s="117">
        <f>SFG!CH132</f>
        <v>0</v>
      </c>
      <c r="CL10" s="117">
        <f>SFG!CI132</f>
        <v>0</v>
      </c>
      <c r="CM10" s="117">
        <f>SFG!CJ132</f>
        <v>0</v>
      </c>
      <c r="CN10" s="117">
        <f>SFG!CK132</f>
        <v>0</v>
      </c>
      <c r="CO10" s="117">
        <f>SFG!CL132</f>
        <v>0</v>
      </c>
      <c r="CP10" s="117">
        <f>SFG!CM132</f>
        <v>0</v>
      </c>
      <c r="CQ10" s="117">
        <f>SFG!CN132</f>
        <v>0</v>
      </c>
      <c r="CR10" s="117">
        <f>SFG!CO132</f>
        <v>0</v>
      </c>
      <c r="CS10" s="117">
        <f>SFG!CP132</f>
        <v>1</v>
      </c>
      <c r="CT10" s="117">
        <f>SFG!CQ132</f>
        <v>0</v>
      </c>
      <c r="CU10" s="117">
        <f>SFG!CR132</f>
        <v>0</v>
      </c>
      <c r="CV10" s="117">
        <f>SFG!CS132</f>
        <v>0</v>
      </c>
      <c r="CW10" s="117">
        <f>SFG!CT132</f>
        <v>0</v>
      </c>
      <c r="CX10" s="117">
        <f>SFG!CU132</f>
        <v>1</v>
      </c>
      <c r="CY10" s="117">
        <f>SFG!CV132</f>
        <v>0</v>
      </c>
      <c r="CZ10" s="117">
        <f>SFG!CW132</f>
        <v>0</v>
      </c>
      <c r="DA10" s="117">
        <f>SFG!CX132</f>
        <v>1</v>
      </c>
      <c r="DB10" s="117">
        <f>SFG!CY132</f>
        <v>0</v>
      </c>
      <c r="DC10" s="117">
        <f>SFG!CZ132</f>
        <v>0</v>
      </c>
      <c r="DD10" s="117">
        <f>SFG!DA132</f>
        <v>0</v>
      </c>
      <c r="DE10" s="117">
        <f>SFG!DB132</f>
        <v>0</v>
      </c>
      <c r="DF10" s="117">
        <f>SFG!DC132</f>
        <v>0</v>
      </c>
      <c r="DG10" s="117">
        <f>SFG!DD132</f>
        <v>0</v>
      </c>
      <c r="DH10" s="117">
        <f>SFG!DE132</f>
        <v>0</v>
      </c>
      <c r="DI10" s="117">
        <f>SFG!DF132</f>
        <v>0</v>
      </c>
      <c r="DJ10" s="117">
        <f>SFG!DG132</f>
        <v>0</v>
      </c>
      <c r="DK10" s="117">
        <f>SFG!DH132</f>
        <v>0</v>
      </c>
      <c r="DL10" s="117">
        <f>SFG!DI132</f>
        <v>0</v>
      </c>
      <c r="DM10" s="117">
        <f>SFG!DJ132</f>
        <v>0</v>
      </c>
      <c r="DN10" s="117">
        <f>SFG!DK132</f>
        <v>0</v>
      </c>
      <c r="DO10" s="117">
        <f>SFG!DL132</f>
        <v>0</v>
      </c>
      <c r="DP10" s="117">
        <f>SFG!DM132</f>
        <v>0</v>
      </c>
      <c r="DQ10" s="117">
        <f>SFG!DN132</f>
        <v>0</v>
      </c>
      <c r="DR10" s="117">
        <f>SFG!DO132</f>
        <v>0</v>
      </c>
      <c r="DS10" s="117">
        <f>SFG!DP132</f>
        <v>0</v>
      </c>
    </row>
    <row r="11" spans="1:123" ht="15" customHeight="1" x14ac:dyDescent="0.3">
      <c r="A11" s="122" t="s">
        <v>149</v>
      </c>
      <c r="B11" s="122" t="s">
        <v>150</v>
      </c>
      <c r="C11" s="122" t="s">
        <v>159</v>
      </c>
      <c r="D11" s="124" t="s">
        <v>0</v>
      </c>
      <c r="E11" s="117">
        <f>SFG!B133</f>
        <v>0</v>
      </c>
      <c r="F11" s="117">
        <f>SFG!C133</f>
        <v>0</v>
      </c>
      <c r="G11" s="117">
        <f>SFG!D133</f>
        <v>0</v>
      </c>
      <c r="H11" s="117">
        <f>SFG!E133</f>
        <v>0</v>
      </c>
      <c r="I11" s="117">
        <f>SFG!F133</f>
        <v>0</v>
      </c>
      <c r="J11" s="117">
        <f>SFG!G133</f>
        <v>0</v>
      </c>
      <c r="K11" s="117">
        <f>SFG!H133</f>
        <v>0</v>
      </c>
      <c r="L11" s="117">
        <f>SFG!I133</f>
        <v>0</v>
      </c>
      <c r="M11" s="117">
        <f>SFG!J133</f>
        <v>0</v>
      </c>
      <c r="N11" s="117">
        <f>SFG!K133</f>
        <v>0</v>
      </c>
      <c r="O11" s="117">
        <f>SFG!L133</f>
        <v>0</v>
      </c>
      <c r="P11" s="117">
        <f>SFG!M133</f>
        <v>0</v>
      </c>
      <c r="Q11" s="117">
        <f>SFG!N133</f>
        <v>0</v>
      </c>
      <c r="R11" s="117">
        <f>SFG!O133</f>
        <v>0</v>
      </c>
      <c r="S11" s="117">
        <f>SFG!P133</f>
        <v>0</v>
      </c>
      <c r="T11" s="117">
        <f>SFG!Q133</f>
        <v>0</v>
      </c>
      <c r="U11" s="117">
        <f>SFG!R133</f>
        <v>0</v>
      </c>
      <c r="V11" s="117">
        <f>SFG!S133</f>
        <v>1</v>
      </c>
      <c r="W11" s="117">
        <f>SFG!T133</f>
        <v>0</v>
      </c>
      <c r="X11" s="117">
        <f>SFG!U133</f>
        <v>0</v>
      </c>
      <c r="Y11" s="117">
        <f>SFG!V133</f>
        <v>0</v>
      </c>
      <c r="Z11" s="117">
        <f>SFG!W133</f>
        <v>0</v>
      </c>
      <c r="AA11" s="117">
        <f>SFG!X133</f>
        <v>0</v>
      </c>
      <c r="AB11" s="117">
        <f>SFG!Y133</f>
        <v>0</v>
      </c>
      <c r="AC11" s="117">
        <f>SFG!Z133</f>
        <v>0</v>
      </c>
      <c r="AD11" s="117">
        <f>SFG!AA133</f>
        <v>0</v>
      </c>
      <c r="AE11" s="117">
        <f>SFG!AB133</f>
        <v>0</v>
      </c>
      <c r="AF11" s="117">
        <f>SFG!AC133</f>
        <v>0</v>
      </c>
      <c r="AG11" s="117">
        <f>SFG!AD133</f>
        <v>1</v>
      </c>
      <c r="AH11" s="117">
        <f>SFG!AE133</f>
        <v>0</v>
      </c>
      <c r="AI11" s="117">
        <f>SFG!AF133</f>
        <v>0</v>
      </c>
      <c r="AJ11" s="117">
        <f>SFG!AG133</f>
        <v>0</v>
      </c>
      <c r="AK11" s="117">
        <f>SFG!AH133</f>
        <v>0</v>
      </c>
      <c r="AL11" s="117">
        <f>SFG!AI133</f>
        <v>0</v>
      </c>
      <c r="AM11" s="117">
        <f>SFG!AJ133</f>
        <v>0</v>
      </c>
      <c r="AN11" s="117">
        <f>SFG!AK133</f>
        <v>0</v>
      </c>
      <c r="AO11" s="117">
        <f>SFG!AL133</f>
        <v>0</v>
      </c>
      <c r="AP11" s="117">
        <f>SFG!AM133</f>
        <v>0</v>
      </c>
      <c r="AQ11" s="117">
        <f>SFG!AN133</f>
        <v>0</v>
      </c>
      <c r="AR11" s="117">
        <f>SFG!AO133</f>
        <v>0</v>
      </c>
      <c r="AS11" s="117">
        <f>SFG!AP133</f>
        <v>0</v>
      </c>
      <c r="AT11" s="117">
        <f>SFG!AQ133</f>
        <v>0</v>
      </c>
      <c r="AU11" s="117">
        <f>SFG!AR133</f>
        <v>0</v>
      </c>
      <c r="AV11" s="117">
        <f>SFG!AS133</f>
        <v>0</v>
      </c>
      <c r="AW11" s="117">
        <f>SFG!AT133</f>
        <v>0</v>
      </c>
      <c r="AX11" s="117">
        <f>SFG!AU133</f>
        <v>0</v>
      </c>
      <c r="AY11" s="117">
        <f>SFG!AV133</f>
        <v>0</v>
      </c>
      <c r="AZ11" s="117">
        <f>SFG!AW133</f>
        <v>0</v>
      </c>
      <c r="BA11" s="117">
        <f>SFG!AX133</f>
        <v>0</v>
      </c>
      <c r="BB11" s="117">
        <f>SFG!AY133</f>
        <v>0</v>
      </c>
      <c r="BC11" s="117">
        <f>SFG!AZ133</f>
        <v>0</v>
      </c>
      <c r="BD11" s="117">
        <f>SFG!BA133</f>
        <v>0</v>
      </c>
      <c r="BE11" s="117">
        <f>SFG!BB133</f>
        <v>0</v>
      </c>
      <c r="BF11" s="117">
        <f>SFG!BC133</f>
        <v>0</v>
      </c>
      <c r="BG11" s="117">
        <f>SFG!BD133</f>
        <v>0</v>
      </c>
      <c r="BH11" s="117">
        <f>SFG!BE133</f>
        <v>1</v>
      </c>
      <c r="BI11" s="117">
        <f>SFG!BF133</f>
        <v>1</v>
      </c>
      <c r="BJ11" s="117">
        <f>SFG!BG133</f>
        <v>0</v>
      </c>
      <c r="BK11" s="117">
        <f>SFG!BH133</f>
        <v>0</v>
      </c>
      <c r="BL11" s="117">
        <f>SFG!BI133</f>
        <v>0</v>
      </c>
      <c r="BM11" s="117">
        <f>SFG!BJ133</f>
        <v>0</v>
      </c>
      <c r="BN11" s="117">
        <f>SFG!BK133</f>
        <v>0</v>
      </c>
      <c r="BO11" s="117">
        <f>SFG!BL133</f>
        <v>0</v>
      </c>
      <c r="BP11" s="117">
        <f>SFG!BM133</f>
        <v>0</v>
      </c>
      <c r="BQ11" s="117">
        <f>SFG!BN133</f>
        <v>0</v>
      </c>
      <c r="BR11" s="117">
        <f>SFG!BO133</f>
        <v>0</v>
      </c>
      <c r="BS11" s="117">
        <f>SFG!BP133</f>
        <v>1</v>
      </c>
      <c r="BT11" s="117">
        <f>SFG!BQ133</f>
        <v>0</v>
      </c>
      <c r="BU11" s="117">
        <f>SFG!BR133</f>
        <v>0</v>
      </c>
      <c r="BV11" s="117">
        <f>SFG!BS133</f>
        <v>0</v>
      </c>
      <c r="BW11" s="117">
        <f>SFG!BT133</f>
        <v>0</v>
      </c>
      <c r="BX11" s="117">
        <f>SFG!BU133</f>
        <v>0</v>
      </c>
      <c r="BY11" s="117">
        <f>SFG!BV133</f>
        <v>0</v>
      </c>
      <c r="BZ11" s="117">
        <f>SFG!BW133</f>
        <v>0</v>
      </c>
      <c r="CA11" s="117">
        <f>SFG!BX133</f>
        <v>1</v>
      </c>
      <c r="CB11" s="117">
        <f>SFG!BY133</f>
        <v>0</v>
      </c>
      <c r="CC11" s="117">
        <f>SFG!BZ133</f>
        <v>0</v>
      </c>
      <c r="CD11" s="117">
        <f>SFG!CA133</f>
        <v>0</v>
      </c>
      <c r="CE11" s="117">
        <f>SFG!CB133</f>
        <v>0</v>
      </c>
      <c r="CF11" s="117">
        <f>SFG!CC133</f>
        <v>0</v>
      </c>
      <c r="CG11" s="117">
        <f>SFG!CD133</f>
        <v>0</v>
      </c>
      <c r="CH11" s="117">
        <f>SFG!CE133</f>
        <v>0</v>
      </c>
      <c r="CI11" s="117">
        <f>SFG!CF133</f>
        <v>1</v>
      </c>
      <c r="CJ11" s="117">
        <f>SFG!CG133</f>
        <v>0</v>
      </c>
      <c r="CK11" s="117">
        <f>SFG!CH133</f>
        <v>0</v>
      </c>
      <c r="CL11" s="117">
        <f>SFG!CI133</f>
        <v>0</v>
      </c>
      <c r="CM11" s="117">
        <f>SFG!CJ133</f>
        <v>0</v>
      </c>
      <c r="CN11" s="117">
        <f>SFG!CK133</f>
        <v>0</v>
      </c>
      <c r="CO11" s="117">
        <f>SFG!CL133</f>
        <v>1</v>
      </c>
      <c r="CP11" s="117">
        <f>SFG!CM133</f>
        <v>0</v>
      </c>
      <c r="CQ11" s="117">
        <f>SFG!CN133</f>
        <v>0</v>
      </c>
      <c r="CR11" s="117">
        <f>SFG!CO133</f>
        <v>0</v>
      </c>
      <c r="CS11" s="117">
        <f>SFG!CP133</f>
        <v>1</v>
      </c>
      <c r="CT11" s="117">
        <f>SFG!CQ133</f>
        <v>0</v>
      </c>
      <c r="CU11" s="117">
        <f>SFG!CR133</f>
        <v>0</v>
      </c>
      <c r="CV11" s="117">
        <f>SFG!CS133</f>
        <v>0</v>
      </c>
      <c r="CW11" s="117">
        <f>SFG!CT133</f>
        <v>0</v>
      </c>
      <c r="CX11" s="117">
        <f>SFG!CU133</f>
        <v>1</v>
      </c>
      <c r="CY11" s="117">
        <f>SFG!CV133</f>
        <v>0</v>
      </c>
      <c r="CZ11" s="117">
        <f>SFG!CW133</f>
        <v>0</v>
      </c>
      <c r="DA11" s="117">
        <f>SFG!CX133</f>
        <v>0</v>
      </c>
      <c r="DB11" s="117">
        <f>SFG!CY133</f>
        <v>0</v>
      </c>
      <c r="DC11" s="117">
        <f>SFG!CZ133</f>
        <v>0</v>
      </c>
      <c r="DD11" s="117">
        <f>SFG!DA133</f>
        <v>0</v>
      </c>
      <c r="DE11" s="117">
        <f>SFG!DB133</f>
        <v>0</v>
      </c>
      <c r="DF11" s="117">
        <f>SFG!DC133</f>
        <v>0</v>
      </c>
      <c r="DG11" s="117">
        <f>SFG!DD133</f>
        <v>0</v>
      </c>
      <c r="DH11" s="117">
        <f>SFG!DE133</f>
        <v>0</v>
      </c>
      <c r="DI11" s="117">
        <f>SFG!DF133</f>
        <v>0</v>
      </c>
      <c r="DJ11" s="117">
        <f>SFG!DG133</f>
        <v>0</v>
      </c>
      <c r="DK11" s="117">
        <f>SFG!DH133</f>
        <v>0</v>
      </c>
      <c r="DL11" s="117">
        <f>SFG!DI133</f>
        <v>0</v>
      </c>
      <c r="DM11" s="117">
        <f>SFG!DJ133</f>
        <v>0</v>
      </c>
      <c r="DN11" s="117">
        <f>SFG!DK133</f>
        <v>0</v>
      </c>
      <c r="DO11" s="117">
        <f>SFG!DL133</f>
        <v>0</v>
      </c>
      <c r="DP11" s="117">
        <f>SFG!DM133</f>
        <v>0</v>
      </c>
      <c r="DQ11" s="117">
        <f>SFG!DN133</f>
        <v>0</v>
      </c>
      <c r="DR11" s="117">
        <f>SFG!DO133</f>
        <v>0</v>
      </c>
      <c r="DS11" s="117">
        <f>SFG!DP133</f>
        <v>0</v>
      </c>
    </row>
    <row r="12" spans="1:123" ht="15" customHeight="1" x14ac:dyDescent="0.3">
      <c r="A12" s="122" t="s">
        <v>149</v>
      </c>
      <c r="B12" s="122" t="s">
        <v>150</v>
      </c>
      <c r="C12" s="122" t="s">
        <v>160</v>
      </c>
      <c r="D12" s="124" t="s">
        <v>0</v>
      </c>
      <c r="E12" s="117">
        <f>SFG!B134</f>
        <v>0</v>
      </c>
      <c r="F12" s="117">
        <f>SFG!C134</f>
        <v>0</v>
      </c>
      <c r="G12" s="117">
        <f>SFG!D134</f>
        <v>0</v>
      </c>
      <c r="H12" s="117">
        <f>SFG!E134</f>
        <v>1</v>
      </c>
      <c r="I12" s="117">
        <f>SFG!F134</f>
        <v>0</v>
      </c>
      <c r="J12" s="117">
        <f>SFG!G134</f>
        <v>0</v>
      </c>
      <c r="K12" s="117">
        <f>SFG!H134</f>
        <v>0</v>
      </c>
      <c r="L12" s="117">
        <f>SFG!I134</f>
        <v>0</v>
      </c>
      <c r="M12" s="117">
        <f>SFG!J134</f>
        <v>0</v>
      </c>
      <c r="N12" s="117">
        <f>SFG!K134</f>
        <v>0</v>
      </c>
      <c r="O12" s="117">
        <f>SFG!L134</f>
        <v>0</v>
      </c>
      <c r="P12" s="117">
        <f>SFG!M134</f>
        <v>0</v>
      </c>
      <c r="Q12" s="117">
        <f>SFG!N134</f>
        <v>0</v>
      </c>
      <c r="R12" s="117">
        <f>SFG!O134</f>
        <v>1</v>
      </c>
      <c r="S12" s="117">
        <f>SFG!P134</f>
        <v>0</v>
      </c>
      <c r="T12" s="117">
        <f>SFG!Q134</f>
        <v>0</v>
      </c>
      <c r="U12" s="117">
        <f>SFG!R134</f>
        <v>0</v>
      </c>
      <c r="V12" s="117">
        <f>SFG!S134</f>
        <v>1</v>
      </c>
      <c r="W12" s="117">
        <f>SFG!T134</f>
        <v>0</v>
      </c>
      <c r="X12" s="117">
        <f>SFG!U134</f>
        <v>0</v>
      </c>
      <c r="Y12" s="117">
        <f>SFG!V134</f>
        <v>0</v>
      </c>
      <c r="Z12" s="117">
        <f>SFG!W134</f>
        <v>0</v>
      </c>
      <c r="AA12" s="117">
        <f>SFG!X134</f>
        <v>0</v>
      </c>
      <c r="AB12" s="117">
        <f>SFG!Y134</f>
        <v>0</v>
      </c>
      <c r="AC12" s="117">
        <f>SFG!Z134</f>
        <v>0</v>
      </c>
      <c r="AD12" s="117">
        <f>SFG!AA134</f>
        <v>0</v>
      </c>
      <c r="AE12" s="117">
        <f>SFG!AB134</f>
        <v>0</v>
      </c>
      <c r="AF12" s="117">
        <f>SFG!AC134</f>
        <v>0</v>
      </c>
      <c r="AG12" s="117">
        <f>SFG!AD134</f>
        <v>0</v>
      </c>
      <c r="AH12" s="117">
        <f>SFG!AE134</f>
        <v>0</v>
      </c>
      <c r="AI12" s="117">
        <f>SFG!AF134</f>
        <v>1</v>
      </c>
      <c r="AJ12" s="117">
        <f>SFG!AG134</f>
        <v>0</v>
      </c>
      <c r="AK12" s="117">
        <f>SFG!AH134</f>
        <v>0</v>
      </c>
      <c r="AL12" s="117">
        <f>SFG!AI134</f>
        <v>0</v>
      </c>
      <c r="AM12" s="117">
        <f>SFG!AJ134</f>
        <v>0</v>
      </c>
      <c r="AN12" s="117">
        <f>SFG!AK134</f>
        <v>0</v>
      </c>
      <c r="AO12" s="117">
        <f>SFG!AL134</f>
        <v>0</v>
      </c>
      <c r="AP12" s="117">
        <f>SFG!AM134</f>
        <v>0</v>
      </c>
      <c r="AQ12" s="117">
        <f>SFG!AN134</f>
        <v>0</v>
      </c>
      <c r="AR12" s="117">
        <f>SFG!AO134</f>
        <v>1</v>
      </c>
      <c r="AS12" s="117">
        <f>SFG!AP134</f>
        <v>0</v>
      </c>
      <c r="AT12" s="117">
        <f>SFG!AQ134</f>
        <v>0</v>
      </c>
      <c r="AU12" s="117">
        <f>SFG!AR134</f>
        <v>0</v>
      </c>
      <c r="AV12" s="117">
        <f>SFG!AS134</f>
        <v>0</v>
      </c>
      <c r="AW12" s="117">
        <f>SFG!AT134</f>
        <v>0</v>
      </c>
      <c r="AX12" s="117">
        <f>SFG!AU134</f>
        <v>0</v>
      </c>
      <c r="AY12" s="117">
        <f>SFG!AV134</f>
        <v>0</v>
      </c>
      <c r="AZ12" s="117">
        <f>SFG!AW134</f>
        <v>0</v>
      </c>
      <c r="BA12" s="117">
        <f>SFG!AX134</f>
        <v>0</v>
      </c>
      <c r="BB12" s="117">
        <f>SFG!AY134</f>
        <v>1</v>
      </c>
      <c r="BC12" s="117">
        <f>SFG!AZ134</f>
        <v>0</v>
      </c>
      <c r="BD12" s="117">
        <f>SFG!BA134</f>
        <v>0</v>
      </c>
      <c r="BE12" s="117">
        <f>SFG!BB134</f>
        <v>0</v>
      </c>
      <c r="BF12" s="117">
        <f>SFG!BC134</f>
        <v>0</v>
      </c>
      <c r="BG12" s="117">
        <f>SFG!BD134</f>
        <v>1</v>
      </c>
      <c r="BH12" s="117">
        <f>SFG!BE134</f>
        <v>0</v>
      </c>
      <c r="BI12" s="117">
        <f>SFG!BF134</f>
        <v>0</v>
      </c>
      <c r="BJ12" s="117">
        <f>SFG!BG134</f>
        <v>1</v>
      </c>
      <c r="BK12" s="117">
        <f>SFG!BH134</f>
        <v>0</v>
      </c>
      <c r="BL12" s="117">
        <f>SFG!BI134</f>
        <v>0</v>
      </c>
      <c r="BM12" s="117">
        <f>SFG!BJ134</f>
        <v>0</v>
      </c>
      <c r="BN12" s="117">
        <f>SFG!BK134</f>
        <v>1</v>
      </c>
      <c r="BO12" s="117">
        <f>SFG!BL134</f>
        <v>0</v>
      </c>
      <c r="BP12" s="117">
        <f>SFG!BM134</f>
        <v>0</v>
      </c>
      <c r="BQ12" s="117">
        <f>SFG!BN134</f>
        <v>1</v>
      </c>
      <c r="BR12" s="117">
        <f>SFG!BO134</f>
        <v>0</v>
      </c>
      <c r="BS12" s="117">
        <f>SFG!BP134</f>
        <v>1</v>
      </c>
      <c r="BT12" s="117">
        <f>SFG!BQ134</f>
        <v>0</v>
      </c>
      <c r="BU12" s="117">
        <f>SFG!BR134</f>
        <v>0</v>
      </c>
      <c r="BV12" s="117">
        <f>SFG!BS134</f>
        <v>0</v>
      </c>
      <c r="BW12" s="117">
        <f>SFG!BT134</f>
        <v>0</v>
      </c>
      <c r="BX12" s="117">
        <f>SFG!BU134</f>
        <v>1</v>
      </c>
      <c r="BY12" s="117">
        <f>SFG!BV134</f>
        <v>0</v>
      </c>
      <c r="BZ12" s="117">
        <f>SFG!BW134</f>
        <v>0</v>
      </c>
      <c r="CA12" s="117">
        <f>SFG!BX134</f>
        <v>1</v>
      </c>
      <c r="CB12" s="117">
        <f>SFG!BY134</f>
        <v>0</v>
      </c>
      <c r="CC12" s="117">
        <f>SFG!BZ134</f>
        <v>0</v>
      </c>
      <c r="CD12" s="117">
        <f>SFG!CA134</f>
        <v>0</v>
      </c>
      <c r="CE12" s="117">
        <f>SFG!CB134</f>
        <v>0</v>
      </c>
      <c r="CF12" s="117">
        <f>SFG!CC134</f>
        <v>0</v>
      </c>
      <c r="CG12" s="117">
        <f>SFG!CD134</f>
        <v>0</v>
      </c>
      <c r="CH12" s="117">
        <f>SFG!CE134</f>
        <v>0</v>
      </c>
      <c r="CI12" s="117">
        <f>SFG!CF134</f>
        <v>1</v>
      </c>
      <c r="CJ12" s="117">
        <f>SFG!CG134</f>
        <v>1</v>
      </c>
      <c r="CK12" s="117">
        <f>SFG!CH134</f>
        <v>0</v>
      </c>
      <c r="CL12" s="117">
        <f>SFG!CI134</f>
        <v>0</v>
      </c>
      <c r="CM12" s="117">
        <f>SFG!CJ134</f>
        <v>0</v>
      </c>
      <c r="CN12" s="117">
        <f>SFG!CK134</f>
        <v>0</v>
      </c>
      <c r="CO12" s="117">
        <f>SFG!CL134</f>
        <v>0</v>
      </c>
      <c r="CP12" s="117">
        <f>SFG!CM134</f>
        <v>0</v>
      </c>
      <c r="CQ12" s="117">
        <f>SFG!CN134</f>
        <v>0</v>
      </c>
      <c r="CR12" s="117">
        <f>SFG!CO134</f>
        <v>0</v>
      </c>
      <c r="CS12" s="117">
        <f>SFG!CP134</f>
        <v>1</v>
      </c>
      <c r="CT12" s="117">
        <f>SFG!CQ134</f>
        <v>0</v>
      </c>
      <c r="CU12" s="117">
        <f>SFG!CR134</f>
        <v>0</v>
      </c>
      <c r="CV12" s="117">
        <f>SFG!CS134</f>
        <v>0</v>
      </c>
      <c r="CW12" s="117">
        <f>SFG!CT134</f>
        <v>0</v>
      </c>
      <c r="CX12" s="117">
        <f>SFG!CU134</f>
        <v>0</v>
      </c>
      <c r="CY12" s="117">
        <f>SFG!CV134</f>
        <v>0</v>
      </c>
      <c r="CZ12" s="117">
        <f>SFG!CW134</f>
        <v>0</v>
      </c>
      <c r="DA12" s="117">
        <f>SFG!CX134</f>
        <v>1</v>
      </c>
      <c r="DB12" s="117">
        <f>SFG!CY134</f>
        <v>0</v>
      </c>
      <c r="DC12" s="117">
        <f>SFG!CZ134</f>
        <v>1</v>
      </c>
      <c r="DD12" s="117">
        <f>SFG!DA134</f>
        <v>0</v>
      </c>
      <c r="DE12" s="117">
        <f>SFG!DB134</f>
        <v>0</v>
      </c>
      <c r="DF12" s="117">
        <f>SFG!DC134</f>
        <v>0</v>
      </c>
      <c r="DG12" s="117">
        <f>SFG!DD134</f>
        <v>0</v>
      </c>
      <c r="DH12" s="117">
        <f>SFG!DE134</f>
        <v>0</v>
      </c>
      <c r="DI12" s="117">
        <f>SFG!DF134</f>
        <v>0</v>
      </c>
      <c r="DJ12" s="117">
        <f>SFG!DG134</f>
        <v>0</v>
      </c>
      <c r="DK12" s="117">
        <f>SFG!DH134</f>
        <v>0</v>
      </c>
      <c r="DL12" s="117">
        <f>SFG!DI134</f>
        <v>0</v>
      </c>
      <c r="DM12" s="117">
        <f>SFG!DJ134</f>
        <v>0</v>
      </c>
      <c r="DN12" s="117">
        <f>SFG!DK134</f>
        <v>0</v>
      </c>
      <c r="DO12" s="117">
        <f>SFG!DL134</f>
        <v>0</v>
      </c>
      <c r="DP12" s="117">
        <f>SFG!DM134</f>
        <v>0</v>
      </c>
      <c r="DQ12" s="117">
        <f>SFG!DN134</f>
        <v>0</v>
      </c>
      <c r="DR12" s="117">
        <f>SFG!DO134</f>
        <v>0</v>
      </c>
      <c r="DS12" s="117">
        <f>SFG!DP134</f>
        <v>0</v>
      </c>
    </row>
    <row r="13" spans="1:123" ht="15" customHeight="1" x14ac:dyDescent="0.3">
      <c r="A13" s="122" t="s">
        <v>149</v>
      </c>
      <c r="B13" s="122" t="s">
        <v>150</v>
      </c>
      <c r="C13" s="122" t="s">
        <v>161</v>
      </c>
      <c r="D13" s="124" t="s">
        <v>0</v>
      </c>
      <c r="E13" s="117">
        <f>SFG!B135</f>
        <v>0</v>
      </c>
      <c r="F13" s="117">
        <f>SFG!C135</f>
        <v>0</v>
      </c>
      <c r="G13" s="117">
        <f>SFG!D135</f>
        <v>0</v>
      </c>
      <c r="H13" s="117">
        <f>SFG!E135</f>
        <v>1</v>
      </c>
      <c r="I13" s="117">
        <f>SFG!F135</f>
        <v>0</v>
      </c>
      <c r="J13" s="117">
        <f>SFG!G135</f>
        <v>0</v>
      </c>
      <c r="K13" s="117">
        <f>SFG!H135</f>
        <v>0</v>
      </c>
      <c r="L13" s="117">
        <f>SFG!I135</f>
        <v>0</v>
      </c>
      <c r="M13" s="117">
        <f>SFG!J135</f>
        <v>0</v>
      </c>
      <c r="N13" s="117">
        <f>SFG!K135</f>
        <v>0</v>
      </c>
      <c r="O13" s="117">
        <f>SFG!L135</f>
        <v>0</v>
      </c>
      <c r="P13" s="117">
        <f>SFG!M135</f>
        <v>0</v>
      </c>
      <c r="Q13" s="117">
        <f>SFG!N135</f>
        <v>0</v>
      </c>
      <c r="R13" s="117">
        <f>SFG!O135</f>
        <v>0</v>
      </c>
      <c r="S13" s="117">
        <f>SFG!P135</f>
        <v>0</v>
      </c>
      <c r="T13" s="117">
        <f>SFG!Q135</f>
        <v>0</v>
      </c>
      <c r="U13" s="117">
        <f>SFG!R135</f>
        <v>0</v>
      </c>
      <c r="V13" s="117">
        <f>SFG!S135</f>
        <v>1</v>
      </c>
      <c r="W13" s="117">
        <f>SFG!T135</f>
        <v>0</v>
      </c>
      <c r="X13" s="117">
        <f>SFG!U135</f>
        <v>0</v>
      </c>
      <c r="Y13" s="117">
        <f>SFG!V135</f>
        <v>0</v>
      </c>
      <c r="Z13" s="117">
        <f>SFG!W135</f>
        <v>0</v>
      </c>
      <c r="AA13" s="117">
        <f>SFG!X135</f>
        <v>0</v>
      </c>
      <c r="AB13" s="117">
        <f>SFG!Y135</f>
        <v>0</v>
      </c>
      <c r="AC13" s="117">
        <f>SFG!Z135</f>
        <v>0</v>
      </c>
      <c r="AD13" s="117">
        <f>SFG!AA135</f>
        <v>0</v>
      </c>
      <c r="AE13" s="117">
        <f>SFG!AB135</f>
        <v>0</v>
      </c>
      <c r="AF13" s="117">
        <f>SFG!AC135</f>
        <v>0</v>
      </c>
      <c r="AG13" s="117">
        <f>SFG!AD135</f>
        <v>1</v>
      </c>
      <c r="AH13" s="117">
        <f>SFG!AE135</f>
        <v>0</v>
      </c>
      <c r="AI13" s="117">
        <f>SFG!AF135</f>
        <v>0</v>
      </c>
      <c r="AJ13" s="117">
        <f>SFG!AG135</f>
        <v>0</v>
      </c>
      <c r="AK13" s="117">
        <f>SFG!AH135</f>
        <v>0</v>
      </c>
      <c r="AL13" s="117">
        <f>SFG!AI135</f>
        <v>0</v>
      </c>
      <c r="AM13" s="117">
        <f>SFG!AJ135</f>
        <v>0</v>
      </c>
      <c r="AN13" s="117">
        <f>SFG!AK135</f>
        <v>0</v>
      </c>
      <c r="AO13" s="117">
        <f>SFG!AL135</f>
        <v>0</v>
      </c>
      <c r="AP13" s="117">
        <f>SFG!AM135</f>
        <v>0</v>
      </c>
      <c r="AQ13" s="117">
        <f>SFG!AN135</f>
        <v>0</v>
      </c>
      <c r="AR13" s="117">
        <f>SFG!AO135</f>
        <v>1</v>
      </c>
      <c r="AS13" s="117">
        <f>SFG!AP135</f>
        <v>0</v>
      </c>
      <c r="AT13" s="117">
        <f>SFG!AQ135</f>
        <v>0</v>
      </c>
      <c r="AU13" s="117">
        <f>SFG!AR135</f>
        <v>0</v>
      </c>
      <c r="AV13" s="117">
        <f>SFG!AS135</f>
        <v>0</v>
      </c>
      <c r="AW13" s="117">
        <f>SFG!AT135</f>
        <v>0</v>
      </c>
      <c r="AX13" s="117">
        <f>SFG!AU135</f>
        <v>0</v>
      </c>
      <c r="AY13" s="117">
        <f>SFG!AV135</f>
        <v>0</v>
      </c>
      <c r="AZ13" s="117">
        <f>SFG!AW135</f>
        <v>0</v>
      </c>
      <c r="BA13" s="117">
        <f>SFG!AX135</f>
        <v>0</v>
      </c>
      <c r="BB13" s="117">
        <f>SFG!AY135</f>
        <v>1</v>
      </c>
      <c r="BC13" s="117">
        <f>SFG!AZ135</f>
        <v>0</v>
      </c>
      <c r="BD13" s="117">
        <f>SFG!BA135</f>
        <v>0</v>
      </c>
      <c r="BE13" s="117">
        <f>SFG!BB135</f>
        <v>0</v>
      </c>
      <c r="BF13" s="117">
        <f>SFG!BC135</f>
        <v>0</v>
      </c>
      <c r="BG13" s="117">
        <f>SFG!BD135</f>
        <v>1</v>
      </c>
      <c r="BH13" s="117">
        <f>SFG!BE135</f>
        <v>1</v>
      </c>
      <c r="BI13" s="117">
        <f>SFG!BF135</f>
        <v>1</v>
      </c>
      <c r="BJ13" s="117">
        <f>SFG!BG135</f>
        <v>0</v>
      </c>
      <c r="BK13" s="117">
        <f>SFG!BH135</f>
        <v>0</v>
      </c>
      <c r="BL13" s="117">
        <f>SFG!BI135</f>
        <v>0</v>
      </c>
      <c r="BM13" s="117">
        <f>SFG!BJ135</f>
        <v>0</v>
      </c>
      <c r="BN13" s="117">
        <f>SFG!BK135</f>
        <v>0</v>
      </c>
      <c r="BO13" s="117">
        <f>SFG!BL135</f>
        <v>0</v>
      </c>
      <c r="BP13" s="117">
        <f>SFG!BM135</f>
        <v>0</v>
      </c>
      <c r="BQ13" s="117">
        <f>SFG!BN135</f>
        <v>1</v>
      </c>
      <c r="BR13" s="117">
        <f>SFG!BO135</f>
        <v>0</v>
      </c>
      <c r="BS13" s="117">
        <f>SFG!BP135</f>
        <v>1</v>
      </c>
      <c r="BT13" s="117">
        <f>SFG!BQ135</f>
        <v>0</v>
      </c>
      <c r="BU13" s="117">
        <f>SFG!BR135</f>
        <v>0</v>
      </c>
      <c r="BV13" s="117">
        <f>SFG!BS135</f>
        <v>0</v>
      </c>
      <c r="BW13" s="117">
        <f>SFG!BT135</f>
        <v>0</v>
      </c>
      <c r="BX13" s="117">
        <f>SFG!BU135</f>
        <v>0</v>
      </c>
      <c r="BY13" s="117">
        <f>SFG!BV135</f>
        <v>0</v>
      </c>
      <c r="BZ13" s="117">
        <f>SFG!BW135</f>
        <v>0</v>
      </c>
      <c r="CA13" s="117">
        <f>SFG!BX135</f>
        <v>1</v>
      </c>
      <c r="CB13" s="117">
        <f>SFG!BY135</f>
        <v>0</v>
      </c>
      <c r="CC13" s="117">
        <f>SFG!BZ135</f>
        <v>0</v>
      </c>
      <c r="CD13" s="117">
        <f>SFG!CA135</f>
        <v>0</v>
      </c>
      <c r="CE13" s="117">
        <f>SFG!CB135</f>
        <v>0</v>
      </c>
      <c r="CF13" s="117">
        <f>SFG!CC135</f>
        <v>0</v>
      </c>
      <c r="CG13" s="117">
        <f>SFG!CD135</f>
        <v>0</v>
      </c>
      <c r="CH13" s="117">
        <f>SFG!CE135</f>
        <v>0</v>
      </c>
      <c r="CI13" s="117">
        <f>SFG!CF135</f>
        <v>0</v>
      </c>
      <c r="CJ13" s="117">
        <f>SFG!CG135</f>
        <v>0</v>
      </c>
      <c r="CK13" s="117">
        <f>SFG!CH135</f>
        <v>0</v>
      </c>
      <c r="CL13" s="117">
        <f>SFG!CI135</f>
        <v>0</v>
      </c>
      <c r="CM13" s="117">
        <f>SFG!CJ135</f>
        <v>1</v>
      </c>
      <c r="CN13" s="117">
        <f>SFG!CK135</f>
        <v>0</v>
      </c>
      <c r="CO13" s="117">
        <f>SFG!CL135</f>
        <v>0</v>
      </c>
      <c r="CP13" s="117">
        <f>SFG!CM135</f>
        <v>0</v>
      </c>
      <c r="CQ13" s="117">
        <f>SFG!CN135</f>
        <v>0</v>
      </c>
      <c r="CR13" s="117">
        <f>SFG!CO135</f>
        <v>0</v>
      </c>
      <c r="CS13" s="117">
        <f>SFG!CP135</f>
        <v>0</v>
      </c>
      <c r="CT13" s="117">
        <f>SFG!CQ135</f>
        <v>0</v>
      </c>
      <c r="CU13" s="117">
        <f>SFG!CR135</f>
        <v>0</v>
      </c>
      <c r="CV13" s="117">
        <f>SFG!CS135</f>
        <v>0</v>
      </c>
      <c r="CW13" s="117">
        <f>SFG!CT135</f>
        <v>0</v>
      </c>
      <c r="CX13" s="117">
        <f>SFG!CU135</f>
        <v>1</v>
      </c>
      <c r="CY13" s="117">
        <f>SFG!CV135</f>
        <v>0</v>
      </c>
      <c r="CZ13" s="117">
        <f>SFG!CW135</f>
        <v>0</v>
      </c>
      <c r="DA13" s="117">
        <f>SFG!CX135</f>
        <v>1</v>
      </c>
      <c r="DB13" s="117">
        <f>SFG!CY135</f>
        <v>0</v>
      </c>
      <c r="DC13" s="117">
        <f>SFG!CZ135</f>
        <v>1</v>
      </c>
      <c r="DD13" s="117">
        <f>SFG!DA135</f>
        <v>0</v>
      </c>
      <c r="DE13" s="117">
        <f>SFG!DB135</f>
        <v>0</v>
      </c>
      <c r="DF13" s="117">
        <f>SFG!DC135</f>
        <v>0</v>
      </c>
      <c r="DG13" s="117">
        <f>SFG!DD135</f>
        <v>0</v>
      </c>
      <c r="DH13" s="117">
        <f>SFG!DE135</f>
        <v>0</v>
      </c>
      <c r="DI13" s="117">
        <f>SFG!DF135</f>
        <v>0</v>
      </c>
      <c r="DJ13" s="117">
        <f>SFG!DG135</f>
        <v>0</v>
      </c>
      <c r="DK13" s="117">
        <f>SFG!DH135</f>
        <v>0</v>
      </c>
      <c r="DL13" s="117">
        <f>SFG!DI135</f>
        <v>0</v>
      </c>
      <c r="DM13" s="117">
        <f>SFG!DJ135</f>
        <v>0</v>
      </c>
      <c r="DN13" s="117">
        <f>SFG!DK135</f>
        <v>0</v>
      </c>
      <c r="DO13" s="117">
        <f>SFG!DL135</f>
        <v>0</v>
      </c>
      <c r="DP13" s="117">
        <f>SFG!DM135</f>
        <v>0</v>
      </c>
      <c r="DQ13" s="117">
        <f>SFG!DN135</f>
        <v>0</v>
      </c>
      <c r="DR13" s="117">
        <f>SFG!DO135</f>
        <v>0</v>
      </c>
      <c r="DS13" s="117">
        <f>SFG!DP135</f>
        <v>0</v>
      </c>
    </row>
    <row r="14" spans="1:123" ht="15" customHeight="1" x14ac:dyDescent="0.3">
      <c r="A14" s="122" t="s">
        <v>149</v>
      </c>
      <c r="B14" s="122" t="s">
        <v>150</v>
      </c>
      <c r="C14" s="122" t="s">
        <v>162</v>
      </c>
      <c r="D14" s="124" t="s">
        <v>0</v>
      </c>
      <c r="E14" s="117">
        <f>SFG!B136</f>
        <v>0</v>
      </c>
      <c r="F14" s="117">
        <f>SFG!C136</f>
        <v>0</v>
      </c>
      <c r="G14" s="117">
        <f>SFG!D136</f>
        <v>0</v>
      </c>
      <c r="H14" s="117">
        <f>SFG!E136</f>
        <v>1</v>
      </c>
      <c r="I14" s="117">
        <f>SFG!F136</f>
        <v>0</v>
      </c>
      <c r="J14" s="117">
        <f>SFG!G136</f>
        <v>0</v>
      </c>
      <c r="K14" s="117">
        <f>SFG!H136</f>
        <v>0</v>
      </c>
      <c r="L14" s="117">
        <f>SFG!I136</f>
        <v>0</v>
      </c>
      <c r="M14" s="117">
        <f>SFG!J136</f>
        <v>0</v>
      </c>
      <c r="N14" s="117">
        <f>SFG!K136</f>
        <v>0</v>
      </c>
      <c r="O14" s="117">
        <f>SFG!L136</f>
        <v>0</v>
      </c>
      <c r="P14" s="117">
        <f>SFG!M136</f>
        <v>0</v>
      </c>
      <c r="Q14" s="117">
        <f>SFG!N136</f>
        <v>0</v>
      </c>
      <c r="R14" s="117">
        <f>SFG!O136</f>
        <v>1</v>
      </c>
      <c r="S14" s="117">
        <f>SFG!P136</f>
        <v>0</v>
      </c>
      <c r="T14" s="117">
        <f>SFG!Q136</f>
        <v>0</v>
      </c>
      <c r="U14" s="117">
        <f>SFG!R136</f>
        <v>0</v>
      </c>
      <c r="V14" s="117">
        <f>SFG!S136</f>
        <v>1</v>
      </c>
      <c r="W14" s="117">
        <f>SFG!T136</f>
        <v>0</v>
      </c>
      <c r="X14" s="117">
        <f>SFG!U136</f>
        <v>0</v>
      </c>
      <c r="Y14" s="117">
        <f>SFG!V136</f>
        <v>0</v>
      </c>
      <c r="Z14" s="117">
        <f>SFG!W136</f>
        <v>0</v>
      </c>
      <c r="AA14" s="117">
        <f>SFG!X136</f>
        <v>0</v>
      </c>
      <c r="AB14" s="117">
        <f>SFG!Y136</f>
        <v>0</v>
      </c>
      <c r="AC14" s="117">
        <f>SFG!Z136</f>
        <v>0</v>
      </c>
      <c r="AD14" s="117">
        <f>SFG!AA136</f>
        <v>0</v>
      </c>
      <c r="AE14" s="117">
        <f>SFG!AB136</f>
        <v>0</v>
      </c>
      <c r="AF14" s="117">
        <f>SFG!AC136</f>
        <v>0</v>
      </c>
      <c r="AG14" s="117">
        <f>SFG!AD136</f>
        <v>1</v>
      </c>
      <c r="AH14" s="117">
        <f>SFG!AE136</f>
        <v>0</v>
      </c>
      <c r="AI14" s="117">
        <f>SFG!AF136</f>
        <v>1</v>
      </c>
      <c r="AJ14" s="117">
        <f>SFG!AG136</f>
        <v>0</v>
      </c>
      <c r="AK14" s="117">
        <f>SFG!AH136</f>
        <v>0</v>
      </c>
      <c r="AL14" s="117">
        <f>SFG!AI136</f>
        <v>0</v>
      </c>
      <c r="AM14" s="117">
        <f>SFG!AJ136</f>
        <v>0</v>
      </c>
      <c r="AN14" s="117">
        <f>SFG!AK136</f>
        <v>0</v>
      </c>
      <c r="AO14" s="117">
        <f>SFG!AL136</f>
        <v>0</v>
      </c>
      <c r="AP14" s="117">
        <f>SFG!AM136</f>
        <v>0</v>
      </c>
      <c r="AQ14" s="117">
        <f>SFG!AN136</f>
        <v>0</v>
      </c>
      <c r="AR14" s="117">
        <f>SFG!AO136</f>
        <v>1</v>
      </c>
      <c r="AS14" s="117">
        <f>SFG!AP136</f>
        <v>0</v>
      </c>
      <c r="AT14" s="117">
        <f>SFG!AQ136</f>
        <v>0</v>
      </c>
      <c r="AU14" s="117">
        <f>SFG!AR136</f>
        <v>0</v>
      </c>
      <c r="AV14" s="117">
        <f>SFG!AS136</f>
        <v>0</v>
      </c>
      <c r="AW14" s="117">
        <f>SFG!AT136</f>
        <v>0</v>
      </c>
      <c r="AX14" s="117">
        <f>SFG!AU136</f>
        <v>0</v>
      </c>
      <c r="AY14" s="117">
        <f>SFG!AV136</f>
        <v>0</v>
      </c>
      <c r="AZ14" s="117">
        <f>SFG!AW136</f>
        <v>0</v>
      </c>
      <c r="BA14" s="117">
        <f>SFG!AX136</f>
        <v>0</v>
      </c>
      <c r="BB14" s="117">
        <f>SFG!AY136</f>
        <v>1</v>
      </c>
      <c r="BC14" s="117">
        <f>SFG!AZ136</f>
        <v>0</v>
      </c>
      <c r="BD14" s="117">
        <f>SFG!BA136</f>
        <v>0</v>
      </c>
      <c r="BE14" s="117">
        <f>SFG!BB136</f>
        <v>0</v>
      </c>
      <c r="BF14" s="117">
        <f>SFG!BC136</f>
        <v>0</v>
      </c>
      <c r="BG14" s="117">
        <f>SFG!BD136</f>
        <v>1</v>
      </c>
      <c r="BH14" s="117">
        <f>SFG!BE136</f>
        <v>1</v>
      </c>
      <c r="BI14" s="117">
        <f>SFG!BF136</f>
        <v>1</v>
      </c>
      <c r="BJ14" s="117">
        <f>SFG!BG136</f>
        <v>1</v>
      </c>
      <c r="BK14" s="117">
        <f>SFG!BH136</f>
        <v>0</v>
      </c>
      <c r="BL14" s="117">
        <f>SFG!BI136</f>
        <v>0</v>
      </c>
      <c r="BM14" s="117">
        <f>SFG!BJ136</f>
        <v>0</v>
      </c>
      <c r="BN14" s="117">
        <f>SFG!BK136</f>
        <v>1</v>
      </c>
      <c r="BO14" s="117">
        <f>SFG!BL136</f>
        <v>0</v>
      </c>
      <c r="BP14" s="117">
        <f>SFG!BM136</f>
        <v>0</v>
      </c>
      <c r="BQ14" s="117">
        <f>SFG!BN136</f>
        <v>1</v>
      </c>
      <c r="BR14" s="117">
        <f>SFG!BO136</f>
        <v>0</v>
      </c>
      <c r="BS14" s="117">
        <f>SFG!BP136</f>
        <v>1</v>
      </c>
      <c r="BT14" s="117">
        <f>SFG!BQ136</f>
        <v>0</v>
      </c>
      <c r="BU14" s="117">
        <f>SFG!BR136</f>
        <v>0</v>
      </c>
      <c r="BV14" s="117">
        <f>SFG!BS136</f>
        <v>0</v>
      </c>
      <c r="BW14" s="117">
        <f>SFG!BT136</f>
        <v>0</v>
      </c>
      <c r="BX14" s="117">
        <f>SFG!BU136</f>
        <v>1</v>
      </c>
      <c r="BY14" s="117">
        <f>SFG!BV136</f>
        <v>0</v>
      </c>
      <c r="BZ14" s="117">
        <f>SFG!BW136</f>
        <v>0</v>
      </c>
      <c r="CA14" s="117">
        <f>SFG!BX136</f>
        <v>1</v>
      </c>
      <c r="CB14" s="117">
        <f>SFG!BY136</f>
        <v>0</v>
      </c>
      <c r="CC14" s="117">
        <f>SFG!BZ136</f>
        <v>0</v>
      </c>
      <c r="CD14" s="117">
        <f>SFG!CA136</f>
        <v>1</v>
      </c>
      <c r="CE14" s="117">
        <f>SFG!CB136</f>
        <v>0</v>
      </c>
      <c r="CF14" s="117">
        <f>SFG!CC136</f>
        <v>0</v>
      </c>
      <c r="CG14" s="117">
        <f>SFG!CD136</f>
        <v>0</v>
      </c>
      <c r="CH14" s="117">
        <f>SFG!CE136</f>
        <v>0</v>
      </c>
      <c r="CI14" s="117">
        <f>SFG!CF136</f>
        <v>1</v>
      </c>
      <c r="CJ14" s="117">
        <f>SFG!CG136</f>
        <v>0</v>
      </c>
      <c r="CK14" s="117">
        <f>SFG!CH136</f>
        <v>0</v>
      </c>
      <c r="CL14" s="117">
        <f>SFG!CI136</f>
        <v>0</v>
      </c>
      <c r="CM14" s="117">
        <f>SFG!CJ136</f>
        <v>0</v>
      </c>
      <c r="CN14" s="117">
        <f>SFG!CK136</f>
        <v>0</v>
      </c>
      <c r="CO14" s="117">
        <f>SFG!CL136</f>
        <v>0</v>
      </c>
      <c r="CP14" s="117">
        <f>SFG!CM136</f>
        <v>0</v>
      </c>
      <c r="CQ14" s="117">
        <f>SFG!CN136</f>
        <v>0</v>
      </c>
      <c r="CR14" s="117">
        <f>SFG!CO136</f>
        <v>0</v>
      </c>
      <c r="CS14" s="117">
        <f>SFG!CP136</f>
        <v>1</v>
      </c>
      <c r="CT14" s="117">
        <f>SFG!CQ136</f>
        <v>0</v>
      </c>
      <c r="CU14" s="117">
        <f>SFG!CR136</f>
        <v>0</v>
      </c>
      <c r="CV14" s="117">
        <f>SFG!CS136</f>
        <v>0</v>
      </c>
      <c r="CW14" s="117">
        <f>SFG!CT136</f>
        <v>0</v>
      </c>
      <c r="CX14" s="117">
        <f>SFG!CU136</f>
        <v>1</v>
      </c>
      <c r="CY14" s="117">
        <f>SFG!CV136</f>
        <v>0</v>
      </c>
      <c r="CZ14" s="117">
        <f>SFG!CW136</f>
        <v>0</v>
      </c>
      <c r="DA14" s="117">
        <f>SFG!CX136</f>
        <v>1</v>
      </c>
      <c r="DB14" s="117">
        <f>SFG!CY136</f>
        <v>0</v>
      </c>
      <c r="DC14" s="117">
        <f>SFG!CZ136</f>
        <v>1</v>
      </c>
      <c r="DD14" s="117">
        <f>SFG!DA136</f>
        <v>0</v>
      </c>
      <c r="DE14" s="117">
        <f>SFG!DB136</f>
        <v>0</v>
      </c>
      <c r="DF14" s="117">
        <f>SFG!DC136</f>
        <v>0</v>
      </c>
      <c r="DG14" s="117">
        <f>SFG!DD136</f>
        <v>0</v>
      </c>
      <c r="DH14" s="117">
        <f>SFG!DE136</f>
        <v>0</v>
      </c>
      <c r="DI14" s="117">
        <f>SFG!DF136</f>
        <v>0</v>
      </c>
      <c r="DJ14" s="117">
        <f>SFG!DG136</f>
        <v>0</v>
      </c>
      <c r="DK14" s="117">
        <f>SFG!DH136</f>
        <v>0</v>
      </c>
      <c r="DL14" s="117">
        <f>SFG!DI136</f>
        <v>0</v>
      </c>
      <c r="DM14" s="117">
        <f>SFG!DJ136</f>
        <v>1</v>
      </c>
      <c r="DN14" s="117">
        <f>SFG!DK136</f>
        <v>0</v>
      </c>
      <c r="DO14" s="117">
        <f>SFG!DL136</f>
        <v>0</v>
      </c>
      <c r="DP14" s="117">
        <f>SFG!DM136</f>
        <v>0</v>
      </c>
      <c r="DQ14" s="117">
        <f>SFG!DN136</f>
        <v>0</v>
      </c>
      <c r="DR14" s="117">
        <f>SFG!DO136</f>
        <v>0</v>
      </c>
      <c r="DS14" s="117">
        <f>SFG!DP136</f>
        <v>0</v>
      </c>
    </row>
    <row r="15" spans="1:123" ht="15" customHeight="1" x14ac:dyDescent="0.3">
      <c r="A15" s="122" t="s">
        <v>149</v>
      </c>
      <c r="B15" s="122" t="s">
        <v>150</v>
      </c>
      <c r="C15" s="122" t="s">
        <v>163</v>
      </c>
      <c r="D15" s="124" t="s">
        <v>0</v>
      </c>
      <c r="E15" s="117">
        <f>SFG!B137</f>
        <v>0</v>
      </c>
      <c r="F15" s="117">
        <f>SFG!C137</f>
        <v>0</v>
      </c>
      <c r="G15" s="117">
        <f>SFG!D137</f>
        <v>0</v>
      </c>
      <c r="H15" s="117">
        <f>SFG!E137</f>
        <v>1</v>
      </c>
      <c r="I15" s="117">
        <f>SFG!F137</f>
        <v>0</v>
      </c>
      <c r="J15" s="117">
        <f>SFG!G137</f>
        <v>0</v>
      </c>
      <c r="K15" s="117">
        <f>SFG!H137</f>
        <v>0</v>
      </c>
      <c r="L15" s="117">
        <f>SFG!I137</f>
        <v>0</v>
      </c>
      <c r="M15" s="117">
        <f>SFG!J137</f>
        <v>0</v>
      </c>
      <c r="N15" s="117">
        <f>SFG!K137</f>
        <v>0</v>
      </c>
      <c r="O15" s="117">
        <f>SFG!L137</f>
        <v>0</v>
      </c>
      <c r="P15" s="117">
        <f>SFG!M137</f>
        <v>0</v>
      </c>
      <c r="Q15" s="117">
        <f>SFG!N137</f>
        <v>0</v>
      </c>
      <c r="R15" s="117">
        <f>SFG!O137</f>
        <v>1</v>
      </c>
      <c r="S15" s="117">
        <f>SFG!P137</f>
        <v>0</v>
      </c>
      <c r="T15" s="117">
        <f>SFG!Q137</f>
        <v>0</v>
      </c>
      <c r="U15" s="117">
        <f>SFG!R137</f>
        <v>0</v>
      </c>
      <c r="V15" s="117">
        <f>SFG!S137</f>
        <v>1</v>
      </c>
      <c r="W15" s="117">
        <f>SFG!T137</f>
        <v>0</v>
      </c>
      <c r="X15" s="117">
        <f>SFG!U137</f>
        <v>0</v>
      </c>
      <c r="Y15" s="117">
        <f>SFG!V137</f>
        <v>0</v>
      </c>
      <c r="Z15" s="117">
        <f>SFG!W137</f>
        <v>1</v>
      </c>
      <c r="AA15" s="117">
        <f>SFG!X137</f>
        <v>0</v>
      </c>
      <c r="AB15" s="117">
        <f>SFG!Y137</f>
        <v>1</v>
      </c>
      <c r="AC15" s="117">
        <f>SFG!Z137</f>
        <v>0</v>
      </c>
      <c r="AD15" s="117">
        <f>SFG!AA137</f>
        <v>0</v>
      </c>
      <c r="AE15" s="117">
        <f>SFG!AB137</f>
        <v>1</v>
      </c>
      <c r="AF15" s="117">
        <f>SFG!AC137</f>
        <v>0</v>
      </c>
      <c r="AG15" s="117">
        <f>SFG!AD137</f>
        <v>1</v>
      </c>
      <c r="AH15" s="117">
        <f>SFG!AE137</f>
        <v>0</v>
      </c>
      <c r="AI15" s="117">
        <f>SFG!AF137</f>
        <v>1</v>
      </c>
      <c r="AJ15" s="117">
        <f>SFG!AG137</f>
        <v>0</v>
      </c>
      <c r="AK15" s="117">
        <f>SFG!AH137</f>
        <v>0</v>
      </c>
      <c r="AL15" s="117">
        <f>SFG!AI137</f>
        <v>0</v>
      </c>
      <c r="AM15" s="117">
        <f>SFG!AJ137</f>
        <v>1</v>
      </c>
      <c r="AN15" s="117">
        <f>SFG!AK137</f>
        <v>0</v>
      </c>
      <c r="AO15" s="117">
        <f>SFG!AL137</f>
        <v>0</v>
      </c>
      <c r="AP15" s="117">
        <f>SFG!AM137</f>
        <v>0</v>
      </c>
      <c r="AQ15" s="117">
        <f>SFG!AN137</f>
        <v>0</v>
      </c>
      <c r="AR15" s="117">
        <f>SFG!AO137</f>
        <v>1</v>
      </c>
      <c r="AS15" s="117">
        <f>SFG!AP137</f>
        <v>0</v>
      </c>
      <c r="AT15" s="117">
        <f>SFG!AQ137</f>
        <v>0</v>
      </c>
      <c r="AU15" s="117">
        <f>SFG!AR137</f>
        <v>0</v>
      </c>
      <c r="AV15" s="117">
        <f>SFG!AS137</f>
        <v>0</v>
      </c>
      <c r="AW15" s="117">
        <f>SFG!AT137</f>
        <v>0</v>
      </c>
      <c r="AX15" s="117">
        <f>SFG!AU137</f>
        <v>0</v>
      </c>
      <c r="AY15" s="117">
        <f>SFG!AV137</f>
        <v>0</v>
      </c>
      <c r="AZ15" s="117">
        <f>SFG!AW137</f>
        <v>1</v>
      </c>
      <c r="BA15" s="117">
        <f>SFG!AX137</f>
        <v>0</v>
      </c>
      <c r="BB15" s="117">
        <f>SFG!AY137</f>
        <v>1</v>
      </c>
      <c r="BC15" s="117">
        <f>SFG!AZ137</f>
        <v>0</v>
      </c>
      <c r="BD15" s="117">
        <f>SFG!BA137</f>
        <v>0</v>
      </c>
      <c r="BE15" s="117">
        <f>SFG!BB137</f>
        <v>0</v>
      </c>
      <c r="BF15" s="117">
        <f>SFG!BC137</f>
        <v>0</v>
      </c>
      <c r="BG15" s="117">
        <f>SFG!BD137</f>
        <v>0</v>
      </c>
      <c r="BH15" s="117">
        <f>SFG!BE137</f>
        <v>1</v>
      </c>
      <c r="BI15" s="117">
        <f>SFG!BF137</f>
        <v>1</v>
      </c>
      <c r="BJ15" s="117">
        <f>SFG!BG137</f>
        <v>1</v>
      </c>
      <c r="BK15" s="117">
        <f>SFG!BH137</f>
        <v>0</v>
      </c>
      <c r="BL15" s="117">
        <f>SFG!BI137</f>
        <v>0</v>
      </c>
      <c r="BM15" s="117">
        <f>SFG!BJ137</f>
        <v>0</v>
      </c>
      <c r="BN15" s="117">
        <f>SFG!BK137</f>
        <v>0</v>
      </c>
      <c r="BO15" s="117">
        <f>SFG!BL137</f>
        <v>1</v>
      </c>
      <c r="BP15" s="117">
        <f>SFG!BM137</f>
        <v>0</v>
      </c>
      <c r="BQ15" s="117">
        <f>SFG!BN137</f>
        <v>0</v>
      </c>
      <c r="BR15" s="117">
        <f>SFG!BO137</f>
        <v>0</v>
      </c>
      <c r="BS15" s="117">
        <f>SFG!BP137</f>
        <v>1</v>
      </c>
      <c r="BT15" s="117">
        <f>SFG!BQ137</f>
        <v>0</v>
      </c>
      <c r="BU15" s="117">
        <f>SFG!BR137</f>
        <v>0</v>
      </c>
      <c r="BV15" s="117">
        <f>SFG!BS137</f>
        <v>0</v>
      </c>
      <c r="BW15" s="117">
        <f>SFG!BT137</f>
        <v>0</v>
      </c>
      <c r="BX15" s="117">
        <f>SFG!BU137</f>
        <v>1</v>
      </c>
      <c r="BY15" s="117">
        <f>SFG!BV137</f>
        <v>0</v>
      </c>
      <c r="BZ15" s="117">
        <f>SFG!BW137</f>
        <v>0</v>
      </c>
      <c r="CA15" s="117">
        <f>SFG!BX137</f>
        <v>0</v>
      </c>
      <c r="CB15" s="117">
        <f>SFG!BY137</f>
        <v>0</v>
      </c>
      <c r="CC15" s="117">
        <f>SFG!BZ137</f>
        <v>0</v>
      </c>
      <c r="CD15" s="117">
        <f>SFG!CA137</f>
        <v>1</v>
      </c>
      <c r="CE15" s="117">
        <f>SFG!CB137</f>
        <v>0</v>
      </c>
      <c r="CF15" s="117">
        <f>SFG!CC137</f>
        <v>0</v>
      </c>
      <c r="CG15" s="117">
        <f>SFG!CD137</f>
        <v>0</v>
      </c>
      <c r="CH15" s="117">
        <f>SFG!CE137</f>
        <v>0</v>
      </c>
      <c r="CI15" s="117">
        <f>SFG!CF137</f>
        <v>0</v>
      </c>
      <c r="CJ15" s="117">
        <f>SFG!CG137</f>
        <v>1</v>
      </c>
      <c r="CK15" s="117">
        <f>SFG!CH137</f>
        <v>0</v>
      </c>
      <c r="CL15" s="117">
        <f>SFG!CI137</f>
        <v>0</v>
      </c>
      <c r="CM15" s="117">
        <f>SFG!CJ137</f>
        <v>1</v>
      </c>
      <c r="CN15" s="117">
        <f>SFG!CK137</f>
        <v>0</v>
      </c>
      <c r="CO15" s="117">
        <f>SFG!CL137</f>
        <v>0</v>
      </c>
      <c r="CP15" s="117">
        <f>SFG!CM137</f>
        <v>0</v>
      </c>
      <c r="CQ15" s="117">
        <f>SFG!CN137</f>
        <v>0</v>
      </c>
      <c r="CR15" s="117">
        <f>SFG!CO137</f>
        <v>0</v>
      </c>
      <c r="CS15" s="117">
        <f>SFG!CP137</f>
        <v>1</v>
      </c>
      <c r="CT15" s="117">
        <f>SFG!CQ137</f>
        <v>0</v>
      </c>
      <c r="CU15" s="117">
        <f>SFG!CR137</f>
        <v>0</v>
      </c>
      <c r="CV15" s="117">
        <f>SFG!CS137</f>
        <v>0</v>
      </c>
      <c r="CW15" s="117">
        <f>SFG!CT137</f>
        <v>0</v>
      </c>
      <c r="CX15" s="117">
        <f>SFG!CU137</f>
        <v>1</v>
      </c>
      <c r="CY15" s="117">
        <f>SFG!CV137</f>
        <v>0</v>
      </c>
      <c r="CZ15" s="117">
        <f>SFG!CW137</f>
        <v>0</v>
      </c>
      <c r="DA15" s="117">
        <f>SFG!CX137</f>
        <v>1</v>
      </c>
      <c r="DB15" s="117">
        <f>SFG!CY137</f>
        <v>0</v>
      </c>
      <c r="DC15" s="117">
        <f>SFG!CZ137</f>
        <v>1</v>
      </c>
      <c r="DD15" s="117">
        <f>SFG!DA137</f>
        <v>0</v>
      </c>
      <c r="DE15" s="117">
        <f>SFG!DB137</f>
        <v>0</v>
      </c>
      <c r="DF15" s="117">
        <f>SFG!DC137</f>
        <v>0</v>
      </c>
      <c r="DG15" s="117">
        <f>SFG!DD137</f>
        <v>0</v>
      </c>
      <c r="DH15" s="117">
        <f>SFG!DE137</f>
        <v>0</v>
      </c>
      <c r="DI15" s="117">
        <f>SFG!DF137</f>
        <v>0</v>
      </c>
      <c r="DJ15" s="117">
        <f>SFG!DG137</f>
        <v>0</v>
      </c>
      <c r="DK15" s="117">
        <f>SFG!DH137</f>
        <v>0</v>
      </c>
      <c r="DL15" s="117">
        <f>SFG!DI137</f>
        <v>0</v>
      </c>
      <c r="DM15" s="117">
        <f>SFG!DJ137</f>
        <v>0</v>
      </c>
      <c r="DN15" s="117">
        <f>SFG!DK137</f>
        <v>0</v>
      </c>
      <c r="DO15" s="117">
        <f>SFG!DL137</f>
        <v>0</v>
      </c>
      <c r="DP15" s="117">
        <f>SFG!DM137</f>
        <v>0</v>
      </c>
      <c r="DQ15" s="117">
        <f>SFG!DN137</f>
        <v>0</v>
      </c>
      <c r="DR15" s="117">
        <f>SFG!DO137</f>
        <v>0</v>
      </c>
      <c r="DS15" s="117">
        <f>SFG!DP137</f>
        <v>0</v>
      </c>
    </row>
    <row r="16" spans="1:123" ht="15" customHeight="1" x14ac:dyDescent="0.3">
      <c r="A16" s="122" t="s">
        <v>149</v>
      </c>
      <c r="B16" s="122" t="s">
        <v>150</v>
      </c>
      <c r="C16" s="122" t="s">
        <v>164</v>
      </c>
      <c r="D16" s="124" t="s">
        <v>0</v>
      </c>
      <c r="E16" s="117">
        <f>SFG!B138</f>
        <v>0</v>
      </c>
      <c r="F16" s="117">
        <f>SFG!C138</f>
        <v>0</v>
      </c>
      <c r="G16" s="117">
        <f>SFG!D138</f>
        <v>0</v>
      </c>
      <c r="H16" s="117">
        <f>SFG!E138</f>
        <v>1</v>
      </c>
      <c r="I16" s="117">
        <f>SFG!F138</f>
        <v>0</v>
      </c>
      <c r="J16" s="117">
        <f>SFG!G138</f>
        <v>0</v>
      </c>
      <c r="K16" s="117">
        <f>SFG!H138</f>
        <v>0</v>
      </c>
      <c r="L16" s="117">
        <f>SFG!I138</f>
        <v>0</v>
      </c>
      <c r="M16" s="117">
        <f>SFG!J138</f>
        <v>0</v>
      </c>
      <c r="N16" s="117">
        <f>SFG!K138</f>
        <v>0</v>
      </c>
      <c r="O16" s="117">
        <f>SFG!L138</f>
        <v>0</v>
      </c>
      <c r="P16" s="117">
        <f>SFG!M138</f>
        <v>0</v>
      </c>
      <c r="Q16" s="117">
        <f>SFG!N138</f>
        <v>0</v>
      </c>
      <c r="R16" s="117">
        <f>SFG!O138</f>
        <v>0</v>
      </c>
      <c r="S16" s="117">
        <f>SFG!P138</f>
        <v>0</v>
      </c>
      <c r="T16" s="117">
        <f>SFG!Q138</f>
        <v>0</v>
      </c>
      <c r="U16" s="117">
        <f>SFG!R138</f>
        <v>0</v>
      </c>
      <c r="V16" s="117">
        <f>SFG!S138</f>
        <v>0</v>
      </c>
      <c r="W16" s="117">
        <f>SFG!T138</f>
        <v>0</v>
      </c>
      <c r="X16" s="117">
        <f>SFG!U138</f>
        <v>0</v>
      </c>
      <c r="Y16" s="117">
        <f>SFG!V138</f>
        <v>0</v>
      </c>
      <c r="Z16" s="117">
        <f>SFG!W138</f>
        <v>0</v>
      </c>
      <c r="AA16" s="117">
        <f>SFG!X138</f>
        <v>0</v>
      </c>
      <c r="AB16" s="117">
        <f>SFG!Y138</f>
        <v>1</v>
      </c>
      <c r="AC16" s="117">
        <f>SFG!Z138</f>
        <v>0</v>
      </c>
      <c r="AD16" s="117">
        <f>SFG!AA138</f>
        <v>0</v>
      </c>
      <c r="AE16" s="117">
        <f>SFG!AB138</f>
        <v>0</v>
      </c>
      <c r="AF16" s="117">
        <f>SFG!AC138</f>
        <v>0</v>
      </c>
      <c r="AG16" s="117">
        <f>SFG!AD138</f>
        <v>1</v>
      </c>
      <c r="AH16" s="117">
        <f>SFG!AE138</f>
        <v>0</v>
      </c>
      <c r="AI16" s="117">
        <f>SFG!AF138</f>
        <v>0</v>
      </c>
      <c r="AJ16" s="117">
        <f>SFG!AG138</f>
        <v>0</v>
      </c>
      <c r="AK16" s="117">
        <f>SFG!AH138</f>
        <v>0</v>
      </c>
      <c r="AL16" s="117">
        <f>SFG!AI138</f>
        <v>0</v>
      </c>
      <c r="AM16" s="117">
        <f>SFG!AJ138</f>
        <v>0</v>
      </c>
      <c r="AN16" s="117">
        <f>SFG!AK138</f>
        <v>0</v>
      </c>
      <c r="AO16" s="117">
        <f>SFG!AL138</f>
        <v>0</v>
      </c>
      <c r="AP16" s="117">
        <f>SFG!AM138</f>
        <v>0</v>
      </c>
      <c r="AQ16" s="117">
        <f>SFG!AN138</f>
        <v>0</v>
      </c>
      <c r="AR16" s="117">
        <f>SFG!AO138</f>
        <v>0</v>
      </c>
      <c r="AS16" s="117">
        <f>SFG!AP138</f>
        <v>0</v>
      </c>
      <c r="AT16" s="117">
        <f>SFG!AQ138</f>
        <v>0</v>
      </c>
      <c r="AU16" s="117">
        <f>SFG!AR138</f>
        <v>0</v>
      </c>
      <c r="AV16" s="117">
        <f>SFG!AS138</f>
        <v>0</v>
      </c>
      <c r="AW16" s="117">
        <f>SFG!AT138</f>
        <v>0</v>
      </c>
      <c r="AX16" s="117">
        <f>SFG!AU138</f>
        <v>0</v>
      </c>
      <c r="AY16" s="117">
        <f>SFG!AV138</f>
        <v>0</v>
      </c>
      <c r="AZ16" s="117">
        <f>SFG!AW138</f>
        <v>0</v>
      </c>
      <c r="BA16" s="117">
        <f>SFG!AX138</f>
        <v>0</v>
      </c>
      <c r="BB16" s="117">
        <f>SFG!AY138</f>
        <v>1</v>
      </c>
      <c r="BC16" s="117">
        <f>SFG!AZ138</f>
        <v>0</v>
      </c>
      <c r="BD16" s="117">
        <f>SFG!BA138</f>
        <v>0</v>
      </c>
      <c r="BE16" s="117">
        <f>SFG!BB138</f>
        <v>1</v>
      </c>
      <c r="BF16" s="117">
        <f>SFG!BC138</f>
        <v>0</v>
      </c>
      <c r="BG16" s="117">
        <f>SFG!BD138</f>
        <v>0</v>
      </c>
      <c r="BH16" s="117">
        <f>SFG!BE138</f>
        <v>0</v>
      </c>
      <c r="BI16" s="117">
        <f>SFG!BF138</f>
        <v>1</v>
      </c>
      <c r="BJ16" s="117">
        <f>SFG!BG138</f>
        <v>0</v>
      </c>
      <c r="BK16" s="117">
        <f>SFG!BH138</f>
        <v>0</v>
      </c>
      <c r="BL16" s="117">
        <f>SFG!BI138</f>
        <v>0</v>
      </c>
      <c r="BM16" s="117">
        <f>SFG!BJ138</f>
        <v>0</v>
      </c>
      <c r="BN16" s="117">
        <f>SFG!BK138</f>
        <v>0</v>
      </c>
      <c r="BO16" s="117">
        <f>SFG!BL138</f>
        <v>1</v>
      </c>
      <c r="BP16" s="117">
        <f>SFG!BM138</f>
        <v>0</v>
      </c>
      <c r="BQ16" s="117">
        <f>SFG!BN138</f>
        <v>1</v>
      </c>
      <c r="BR16" s="117">
        <f>SFG!BO138</f>
        <v>0</v>
      </c>
      <c r="BS16" s="117">
        <f>SFG!BP138</f>
        <v>1</v>
      </c>
      <c r="BT16" s="117">
        <f>SFG!BQ138</f>
        <v>0</v>
      </c>
      <c r="BU16" s="117">
        <f>SFG!BR138</f>
        <v>0</v>
      </c>
      <c r="BV16" s="117">
        <f>SFG!BS138</f>
        <v>0</v>
      </c>
      <c r="BW16" s="117">
        <f>SFG!BT138</f>
        <v>0</v>
      </c>
      <c r="BX16" s="117">
        <f>SFG!BU138</f>
        <v>1</v>
      </c>
      <c r="BY16" s="117">
        <f>SFG!BV138</f>
        <v>0</v>
      </c>
      <c r="BZ16" s="117">
        <f>SFG!BW138</f>
        <v>0</v>
      </c>
      <c r="CA16" s="117">
        <f>SFG!BX138</f>
        <v>0</v>
      </c>
      <c r="CB16" s="117">
        <f>SFG!BY138</f>
        <v>0</v>
      </c>
      <c r="CC16" s="117">
        <f>SFG!BZ138</f>
        <v>0</v>
      </c>
      <c r="CD16" s="117">
        <f>SFG!CA138</f>
        <v>0</v>
      </c>
      <c r="CE16" s="117">
        <f>SFG!CB138</f>
        <v>0</v>
      </c>
      <c r="CF16" s="117">
        <f>SFG!CC138</f>
        <v>0</v>
      </c>
      <c r="CG16" s="117">
        <f>SFG!CD138</f>
        <v>0</v>
      </c>
      <c r="CH16" s="117">
        <f>SFG!CE138</f>
        <v>0</v>
      </c>
      <c r="CI16" s="117">
        <f>SFG!CF138</f>
        <v>0</v>
      </c>
      <c r="CJ16" s="117">
        <f>SFG!CG138</f>
        <v>0</v>
      </c>
      <c r="CK16" s="117">
        <f>SFG!CH138</f>
        <v>0</v>
      </c>
      <c r="CL16" s="117">
        <f>SFG!CI138</f>
        <v>0</v>
      </c>
      <c r="CM16" s="117">
        <f>SFG!CJ138</f>
        <v>0</v>
      </c>
      <c r="CN16" s="117">
        <f>SFG!CK138</f>
        <v>0</v>
      </c>
      <c r="CO16" s="117">
        <f>SFG!CL138</f>
        <v>0</v>
      </c>
      <c r="CP16" s="117">
        <f>SFG!CM138</f>
        <v>0</v>
      </c>
      <c r="CQ16" s="117">
        <f>SFG!CN138</f>
        <v>0</v>
      </c>
      <c r="CR16" s="117">
        <f>SFG!CO138</f>
        <v>0</v>
      </c>
      <c r="CS16" s="117">
        <f>SFG!CP138</f>
        <v>1</v>
      </c>
      <c r="CT16" s="117">
        <f>SFG!CQ138</f>
        <v>0</v>
      </c>
      <c r="CU16" s="117">
        <f>SFG!CR138</f>
        <v>0</v>
      </c>
      <c r="CV16" s="117">
        <f>SFG!CS138</f>
        <v>0</v>
      </c>
      <c r="CW16" s="117">
        <f>SFG!CT138</f>
        <v>0</v>
      </c>
      <c r="CX16" s="117">
        <f>SFG!CU138</f>
        <v>1</v>
      </c>
      <c r="CY16" s="117">
        <f>SFG!CV138</f>
        <v>0</v>
      </c>
      <c r="CZ16" s="117">
        <f>SFG!CW138</f>
        <v>0</v>
      </c>
      <c r="DA16" s="117">
        <f>SFG!CX138</f>
        <v>0</v>
      </c>
      <c r="DB16" s="117">
        <f>SFG!CY138</f>
        <v>0</v>
      </c>
      <c r="DC16" s="117">
        <f>SFG!CZ138</f>
        <v>1</v>
      </c>
      <c r="DD16" s="117">
        <f>SFG!DA138</f>
        <v>0</v>
      </c>
      <c r="DE16" s="117">
        <f>SFG!DB138</f>
        <v>0</v>
      </c>
      <c r="DF16" s="117">
        <f>SFG!DC138</f>
        <v>0</v>
      </c>
      <c r="DG16" s="117">
        <f>SFG!DD138</f>
        <v>0</v>
      </c>
      <c r="DH16" s="117">
        <f>SFG!DE138</f>
        <v>0</v>
      </c>
      <c r="DI16" s="117">
        <f>SFG!DF138</f>
        <v>0</v>
      </c>
      <c r="DJ16" s="117">
        <f>SFG!DG138</f>
        <v>0</v>
      </c>
      <c r="DK16" s="117">
        <f>SFG!DH138</f>
        <v>0</v>
      </c>
      <c r="DL16" s="117">
        <f>SFG!DI138</f>
        <v>0</v>
      </c>
      <c r="DM16" s="117">
        <f>SFG!DJ138</f>
        <v>0</v>
      </c>
      <c r="DN16" s="117">
        <f>SFG!DK138</f>
        <v>0</v>
      </c>
      <c r="DO16" s="117">
        <f>SFG!DL138</f>
        <v>0</v>
      </c>
      <c r="DP16" s="117">
        <f>SFG!DM138</f>
        <v>0</v>
      </c>
      <c r="DQ16" s="117">
        <f>SFG!DN138</f>
        <v>0</v>
      </c>
      <c r="DR16" s="117">
        <f>SFG!DO138</f>
        <v>0</v>
      </c>
      <c r="DS16" s="117">
        <f>SFG!DP138</f>
        <v>0</v>
      </c>
    </row>
    <row r="17" spans="1:123" ht="15" customHeight="1" x14ac:dyDescent="0.3">
      <c r="A17" s="122" t="s">
        <v>149</v>
      </c>
      <c r="B17" s="122" t="s">
        <v>150</v>
      </c>
      <c r="C17" s="122" t="s">
        <v>165</v>
      </c>
      <c r="D17" s="124" t="s">
        <v>0</v>
      </c>
      <c r="E17" s="117">
        <f>SFG!B139</f>
        <v>0</v>
      </c>
      <c r="F17" s="117">
        <f>SFG!C139</f>
        <v>0</v>
      </c>
      <c r="G17" s="117">
        <f>SFG!D139</f>
        <v>0</v>
      </c>
      <c r="H17" s="117">
        <f>SFG!E139</f>
        <v>1</v>
      </c>
      <c r="I17" s="117">
        <f>SFG!F139</f>
        <v>0</v>
      </c>
      <c r="J17" s="117">
        <f>SFG!G139</f>
        <v>0</v>
      </c>
      <c r="K17" s="117">
        <f>SFG!H139</f>
        <v>0</v>
      </c>
      <c r="L17" s="117">
        <f>SFG!I139</f>
        <v>0</v>
      </c>
      <c r="M17" s="117">
        <f>SFG!J139</f>
        <v>0</v>
      </c>
      <c r="N17" s="117">
        <f>SFG!K139</f>
        <v>0</v>
      </c>
      <c r="O17" s="117">
        <f>SFG!L139</f>
        <v>0</v>
      </c>
      <c r="P17" s="117">
        <f>SFG!M139</f>
        <v>0</v>
      </c>
      <c r="Q17" s="117">
        <f>SFG!N139</f>
        <v>0</v>
      </c>
      <c r="R17" s="117">
        <f>SFG!O139</f>
        <v>1</v>
      </c>
      <c r="S17" s="117">
        <f>SFG!P139</f>
        <v>0</v>
      </c>
      <c r="T17" s="117">
        <f>SFG!Q139</f>
        <v>0</v>
      </c>
      <c r="U17" s="117">
        <f>SFG!R139</f>
        <v>1</v>
      </c>
      <c r="V17" s="117">
        <f>SFG!S139</f>
        <v>1</v>
      </c>
      <c r="W17" s="117">
        <f>SFG!T139</f>
        <v>0</v>
      </c>
      <c r="X17" s="117">
        <f>SFG!U139</f>
        <v>0</v>
      </c>
      <c r="Y17" s="117">
        <f>SFG!V139</f>
        <v>0</v>
      </c>
      <c r="Z17" s="117">
        <f>SFG!W139</f>
        <v>0</v>
      </c>
      <c r="AA17" s="117">
        <f>SFG!X139</f>
        <v>1</v>
      </c>
      <c r="AB17" s="117">
        <f>SFG!Y139</f>
        <v>0</v>
      </c>
      <c r="AC17" s="117">
        <f>SFG!Z139</f>
        <v>0</v>
      </c>
      <c r="AD17" s="117">
        <f>SFG!AA139</f>
        <v>0</v>
      </c>
      <c r="AE17" s="117">
        <f>SFG!AB139</f>
        <v>1</v>
      </c>
      <c r="AF17" s="117">
        <f>SFG!AC139</f>
        <v>0</v>
      </c>
      <c r="AG17" s="117">
        <f>SFG!AD139</f>
        <v>0</v>
      </c>
      <c r="AH17" s="117">
        <f>SFG!AE139</f>
        <v>0</v>
      </c>
      <c r="AI17" s="117">
        <f>SFG!AF139</f>
        <v>1</v>
      </c>
      <c r="AJ17" s="117">
        <f>SFG!AG139</f>
        <v>0</v>
      </c>
      <c r="AK17" s="117">
        <f>SFG!AH139</f>
        <v>0</v>
      </c>
      <c r="AL17" s="117">
        <f>SFG!AI139</f>
        <v>0</v>
      </c>
      <c r="AM17" s="117">
        <f>SFG!AJ139</f>
        <v>1</v>
      </c>
      <c r="AN17" s="117">
        <f>SFG!AK139</f>
        <v>0</v>
      </c>
      <c r="AO17" s="117">
        <f>SFG!AL139</f>
        <v>0</v>
      </c>
      <c r="AP17" s="117">
        <f>SFG!AM139</f>
        <v>0</v>
      </c>
      <c r="AQ17" s="117">
        <f>SFG!AN139</f>
        <v>0</v>
      </c>
      <c r="AR17" s="117">
        <f>SFG!AO139</f>
        <v>1</v>
      </c>
      <c r="AS17" s="117">
        <f>SFG!AP139</f>
        <v>0</v>
      </c>
      <c r="AT17" s="117">
        <f>SFG!AQ139</f>
        <v>0</v>
      </c>
      <c r="AU17" s="117">
        <f>SFG!AR139</f>
        <v>0</v>
      </c>
      <c r="AV17" s="117">
        <f>SFG!AS139</f>
        <v>0</v>
      </c>
      <c r="AW17" s="117">
        <f>SFG!AT139</f>
        <v>0</v>
      </c>
      <c r="AX17" s="117">
        <f>SFG!AU139</f>
        <v>0</v>
      </c>
      <c r="AY17" s="117">
        <f>SFG!AV139</f>
        <v>0</v>
      </c>
      <c r="AZ17" s="117">
        <f>SFG!AW139</f>
        <v>1</v>
      </c>
      <c r="BA17" s="117">
        <f>SFG!AX139</f>
        <v>0</v>
      </c>
      <c r="BB17" s="117">
        <f>SFG!AY139</f>
        <v>1</v>
      </c>
      <c r="BC17" s="117">
        <f>SFG!AZ139</f>
        <v>0</v>
      </c>
      <c r="BD17" s="117">
        <f>SFG!BA139</f>
        <v>0</v>
      </c>
      <c r="BE17" s="117">
        <f>SFG!BB139</f>
        <v>0</v>
      </c>
      <c r="BF17" s="117">
        <f>SFG!BC139</f>
        <v>0</v>
      </c>
      <c r="BG17" s="117">
        <f>SFG!BD139</f>
        <v>1</v>
      </c>
      <c r="BH17" s="117">
        <f>SFG!BE139</f>
        <v>1</v>
      </c>
      <c r="BI17" s="117">
        <f>SFG!BF139</f>
        <v>0</v>
      </c>
      <c r="BJ17" s="117">
        <f>SFG!BG139</f>
        <v>1</v>
      </c>
      <c r="BK17" s="117">
        <f>SFG!BH139</f>
        <v>0</v>
      </c>
      <c r="BL17" s="117">
        <f>SFG!BI139</f>
        <v>0</v>
      </c>
      <c r="BM17" s="117">
        <f>SFG!BJ139</f>
        <v>0</v>
      </c>
      <c r="BN17" s="117">
        <f>SFG!BK139</f>
        <v>0</v>
      </c>
      <c r="BO17" s="117">
        <f>SFG!BL139</f>
        <v>0</v>
      </c>
      <c r="BP17" s="117">
        <f>SFG!BM139</f>
        <v>0</v>
      </c>
      <c r="BQ17" s="117">
        <f>SFG!BN139</f>
        <v>0</v>
      </c>
      <c r="BR17" s="117">
        <f>SFG!BO139</f>
        <v>0</v>
      </c>
      <c r="BS17" s="117">
        <f>SFG!BP139</f>
        <v>0</v>
      </c>
      <c r="BT17" s="117">
        <f>SFG!BQ139</f>
        <v>0</v>
      </c>
      <c r="BU17" s="117">
        <f>SFG!BR139</f>
        <v>0</v>
      </c>
      <c r="BV17" s="117">
        <f>SFG!BS139</f>
        <v>0</v>
      </c>
      <c r="BW17" s="117">
        <f>SFG!BT139</f>
        <v>0</v>
      </c>
      <c r="BX17" s="117">
        <f>SFG!BU139</f>
        <v>1</v>
      </c>
      <c r="BY17" s="117">
        <f>SFG!BV139</f>
        <v>0</v>
      </c>
      <c r="BZ17" s="117">
        <f>SFG!BW139</f>
        <v>0</v>
      </c>
      <c r="CA17" s="117">
        <f>SFG!BX139</f>
        <v>1</v>
      </c>
      <c r="CB17" s="117">
        <f>SFG!BY139</f>
        <v>0</v>
      </c>
      <c r="CC17" s="117">
        <f>SFG!BZ139</f>
        <v>0</v>
      </c>
      <c r="CD17" s="117">
        <f>SFG!CA139</f>
        <v>0</v>
      </c>
      <c r="CE17" s="117">
        <f>SFG!CB139</f>
        <v>0</v>
      </c>
      <c r="CF17" s="117">
        <f>SFG!CC139</f>
        <v>0</v>
      </c>
      <c r="CG17" s="117">
        <f>SFG!CD139</f>
        <v>0</v>
      </c>
      <c r="CH17" s="117">
        <f>SFG!CE139</f>
        <v>0</v>
      </c>
      <c r="CI17" s="117">
        <f>SFG!CF139</f>
        <v>1</v>
      </c>
      <c r="CJ17" s="117">
        <f>SFG!CG139</f>
        <v>0</v>
      </c>
      <c r="CK17" s="117">
        <f>SFG!CH139</f>
        <v>0</v>
      </c>
      <c r="CL17" s="117">
        <f>SFG!CI139</f>
        <v>0</v>
      </c>
      <c r="CM17" s="117">
        <f>SFG!CJ139</f>
        <v>0</v>
      </c>
      <c r="CN17" s="117">
        <f>SFG!CK139</f>
        <v>0</v>
      </c>
      <c r="CO17" s="117">
        <f>SFG!CL139</f>
        <v>0</v>
      </c>
      <c r="CP17" s="117">
        <f>SFG!CM139</f>
        <v>0</v>
      </c>
      <c r="CQ17" s="117">
        <f>SFG!CN139</f>
        <v>0</v>
      </c>
      <c r="CR17" s="117">
        <f>SFG!CO139</f>
        <v>1</v>
      </c>
      <c r="CS17" s="117">
        <f>SFG!CP139</f>
        <v>1</v>
      </c>
      <c r="CT17" s="117">
        <f>SFG!CQ139</f>
        <v>0</v>
      </c>
      <c r="CU17" s="117">
        <f>SFG!CR139</f>
        <v>0</v>
      </c>
      <c r="CV17" s="117">
        <f>SFG!CS139</f>
        <v>0</v>
      </c>
      <c r="CW17" s="117">
        <f>SFG!CT139</f>
        <v>0</v>
      </c>
      <c r="CX17" s="117">
        <f>SFG!CU139</f>
        <v>1</v>
      </c>
      <c r="CY17" s="117">
        <f>SFG!CV139</f>
        <v>0</v>
      </c>
      <c r="CZ17" s="117">
        <f>SFG!CW139</f>
        <v>0</v>
      </c>
      <c r="DA17" s="117">
        <f>SFG!CX139</f>
        <v>0</v>
      </c>
      <c r="DB17" s="117">
        <f>SFG!CY139</f>
        <v>0</v>
      </c>
      <c r="DC17" s="117">
        <f>SFG!CZ139</f>
        <v>1</v>
      </c>
      <c r="DD17" s="117">
        <f>SFG!DA139</f>
        <v>0</v>
      </c>
      <c r="DE17" s="117">
        <f>SFG!DB139</f>
        <v>0</v>
      </c>
      <c r="DF17" s="117">
        <f>SFG!DC139</f>
        <v>0</v>
      </c>
      <c r="DG17" s="117">
        <f>SFG!DD139</f>
        <v>0</v>
      </c>
      <c r="DH17" s="117">
        <f>SFG!DE139</f>
        <v>0</v>
      </c>
      <c r="DI17" s="117">
        <f>SFG!DF139</f>
        <v>0</v>
      </c>
      <c r="DJ17" s="117">
        <f>SFG!DG139</f>
        <v>0</v>
      </c>
      <c r="DK17" s="117">
        <f>SFG!DH139</f>
        <v>0</v>
      </c>
      <c r="DL17" s="117">
        <f>SFG!DI139</f>
        <v>0</v>
      </c>
      <c r="DM17" s="117">
        <f>SFG!DJ139</f>
        <v>0</v>
      </c>
      <c r="DN17" s="117">
        <f>SFG!DK139</f>
        <v>0</v>
      </c>
      <c r="DO17" s="117">
        <f>SFG!DL139</f>
        <v>0</v>
      </c>
      <c r="DP17" s="117">
        <f>SFG!DM139</f>
        <v>0</v>
      </c>
      <c r="DQ17" s="117">
        <f>SFG!DN139</f>
        <v>0</v>
      </c>
      <c r="DR17" s="117">
        <f>SFG!DO139</f>
        <v>0</v>
      </c>
      <c r="DS17" s="117">
        <f>SFG!DP139</f>
        <v>0</v>
      </c>
    </row>
    <row r="18" spans="1:123" ht="15" customHeight="1" x14ac:dyDescent="0.3">
      <c r="A18" s="122" t="s">
        <v>149</v>
      </c>
      <c r="B18" s="122" t="s">
        <v>150</v>
      </c>
      <c r="C18" s="122" t="s">
        <v>166</v>
      </c>
      <c r="D18" s="124" t="s">
        <v>0</v>
      </c>
      <c r="E18" s="117">
        <f>SFG!B140</f>
        <v>0</v>
      </c>
      <c r="F18" s="117">
        <f>SFG!C140</f>
        <v>0</v>
      </c>
      <c r="G18" s="117">
        <f>SFG!D140</f>
        <v>0</v>
      </c>
      <c r="H18" s="117">
        <f>SFG!E140</f>
        <v>0</v>
      </c>
      <c r="I18" s="117">
        <f>SFG!F140</f>
        <v>0</v>
      </c>
      <c r="J18" s="117">
        <f>SFG!G140</f>
        <v>0</v>
      </c>
      <c r="K18" s="117">
        <f>SFG!H140</f>
        <v>0</v>
      </c>
      <c r="L18" s="117">
        <f>SFG!I140</f>
        <v>0</v>
      </c>
      <c r="M18" s="117">
        <f>SFG!J140</f>
        <v>0</v>
      </c>
      <c r="N18" s="117">
        <f>SFG!K140</f>
        <v>0</v>
      </c>
      <c r="O18" s="117">
        <f>SFG!L140</f>
        <v>0</v>
      </c>
      <c r="P18" s="117">
        <f>SFG!M140</f>
        <v>0</v>
      </c>
      <c r="Q18" s="117">
        <f>SFG!N140</f>
        <v>0</v>
      </c>
      <c r="R18" s="117">
        <f>SFG!O140</f>
        <v>1</v>
      </c>
      <c r="S18" s="117">
        <f>SFG!P140</f>
        <v>0</v>
      </c>
      <c r="T18" s="117">
        <f>SFG!Q140</f>
        <v>0</v>
      </c>
      <c r="U18" s="117">
        <f>SFG!R140</f>
        <v>0</v>
      </c>
      <c r="V18" s="117">
        <f>SFG!S140</f>
        <v>1</v>
      </c>
      <c r="W18" s="117">
        <f>SFG!T140</f>
        <v>0</v>
      </c>
      <c r="X18" s="117">
        <f>SFG!U140</f>
        <v>0</v>
      </c>
      <c r="Y18" s="117">
        <f>SFG!V140</f>
        <v>0</v>
      </c>
      <c r="Z18" s="117">
        <f>SFG!W140</f>
        <v>1</v>
      </c>
      <c r="AA18" s="117">
        <f>SFG!X140</f>
        <v>0</v>
      </c>
      <c r="AB18" s="117">
        <f>SFG!Y140</f>
        <v>1</v>
      </c>
      <c r="AC18" s="117">
        <f>SFG!Z140</f>
        <v>0</v>
      </c>
      <c r="AD18" s="117">
        <f>SFG!AA140</f>
        <v>0</v>
      </c>
      <c r="AE18" s="117">
        <f>SFG!AB140</f>
        <v>1</v>
      </c>
      <c r="AF18" s="117">
        <f>SFG!AC140</f>
        <v>1</v>
      </c>
      <c r="AG18" s="117">
        <f>SFG!AD140</f>
        <v>0</v>
      </c>
      <c r="AH18" s="117">
        <f>SFG!AE140</f>
        <v>0</v>
      </c>
      <c r="AI18" s="117">
        <f>SFG!AF140</f>
        <v>0</v>
      </c>
      <c r="AJ18" s="117">
        <f>SFG!AG140</f>
        <v>0</v>
      </c>
      <c r="AK18" s="117">
        <f>SFG!AH140</f>
        <v>0</v>
      </c>
      <c r="AL18" s="117">
        <f>SFG!AI140</f>
        <v>0</v>
      </c>
      <c r="AM18" s="117">
        <f>SFG!AJ140</f>
        <v>1</v>
      </c>
      <c r="AN18" s="117">
        <f>SFG!AK140</f>
        <v>0</v>
      </c>
      <c r="AO18" s="117">
        <f>SFG!AL140</f>
        <v>0</v>
      </c>
      <c r="AP18" s="117">
        <f>SFG!AM140</f>
        <v>0</v>
      </c>
      <c r="AQ18" s="117">
        <f>SFG!AN140</f>
        <v>0</v>
      </c>
      <c r="AR18" s="117">
        <f>SFG!AO140</f>
        <v>1</v>
      </c>
      <c r="AS18" s="117">
        <f>SFG!AP140</f>
        <v>0</v>
      </c>
      <c r="AT18" s="117">
        <f>SFG!AQ140</f>
        <v>0</v>
      </c>
      <c r="AU18" s="117">
        <f>SFG!AR140</f>
        <v>0</v>
      </c>
      <c r="AV18" s="117">
        <f>SFG!AS140</f>
        <v>0</v>
      </c>
      <c r="AW18" s="117">
        <f>SFG!AT140</f>
        <v>0</v>
      </c>
      <c r="AX18" s="117">
        <f>SFG!AU140</f>
        <v>0</v>
      </c>
      <c r="AY18" s="117">
        <f>SFG!AV140</f>
        <v>0</v>
      </c>
      <c r="AZ18" s="117">
        <f>SFG!AW140</f>
        <v>1</v>
      </c>
      <c r="BA18" s="117">
        <f>SFG!AX140</f>
        <v>0</v>
      </c>
      <c r="BB18" s="117">
        <f>SFG!AY140</f>
        <v>1</v>
      </c>
      <c r="BC18" s="117">
        <f>SFG!AZ140</f>
        <v>0</v>
      </c>
      <c r="BD18" s="117">
        <f>SFG!BA140</f>
        <v>0</v>
      </c>
      <c r="BE18" s="117">
        <f>SFG!BB140</f>
        <v>0</v>
      </c>
      <c r="BF18" s="117">
        <f>SFG!BC140</f>
        <v>0</v>
      </c>
      <c r="BG18" s="117">
        <f>SFG!BD140</f>
        <v>0</v>
      </c>
      <c r="BH18" s="117">
        <f>SFG!BE140</f>
        <v>0</v>
      </c>
      <c r="BI18" s="117">
        <f>SFG!BF140</f>
        <v>1</v>
      </c>
      <c r="BJ18" s="117">
        <f>SFG!BG140</f>
        <v>1</v>
      </c>
      <c r="BK18" s="117">
        <f>SFG!BH140</f>
        <v>0</v>
      </c>
      <c r="BL18" s="117">
        <f>SFG!BI140</f>
        <v>0</v>
      </c>
      <c r="BM18" s="117">
        <f>SFG!BJ140</f>
        <v>0</v>
      </c>
      <c r="BN18" s="117">
        <f>SFG!BK140</f>
        <v>0</v>
      </c>
      <c r="BO18" s="117">
        <f>SFG!BL140</f>
        <v>1</v>
      </c>
      <c r="BP18" s="117">
        <f>SFG!BM140</f>
        <v>0</v>
      </c>
      <c r="BQ18" s="117">
        <f>SFG!BN140</f>
        <v>1</v>
      </c>
      <c r="BR18" s="117">
        <f>SFG!BO140</f>
        <v>0</v>
      </c>
      <c r="BS18" s="117">
        <f>SFG!BP140</f>
        <v>1</v>
      </c>
      <c r="BT18" s="117">
        <f>SFG!BQ140</f>
        <v>0</v>
      </c>
      <c r="BU18" s="117">
        <f>SFG!BR140</f>
        <v>0</v>
      </c>
      <c r="BV18" s="117">
        <f>SFG!BS140</f>
        <v>0</v>
      </c>
      <c r="BW18" s="117">
        <f>SFG!BT140</f>
        <v>0</v>
      </c>
      <c r="BX18" s="117">
        <f>SFG!BU140</f>
        <v>1</v>
      </c>
      <c r="BY18" s="117">
        <f>SFG!BV140</f>
        <v>0</v>
      </c>
      <c r="BZ18" s="117">
        <f>SFG!BW140</f>
        <v>0</v>
      </c>
      <c r="CA18" s="117">
        <f>SFG!BX140</f>
        <v>0</v>
      </c>
      <c r="CB18" s="117">
        <f>SFG!BY140</f>
        <v>0</v>
      </c>
      <c r="CC18" s="117">
        <f>SFG!BZ140</f>
        <v>0</v>
      </c>
      <c r="CD18" s="117">
        <f>SFG!CA140</f>
        <v>0</v>
      </c>
      <c r="CE18" s="117">
        <f>SFG!CB140</f>
        <v>0</v>
      </c>
      <c r="CF18" s="117">
        <f>SFG!CC140</f>
        <v>0</v>
      </c>
      <c r="CG18" s="117">
        <f>SFG!CD140</f>
        <v>0</v>
      </c>
      <c r="CH18" s="117">
        <f>SFG!CE140</f>
        <v>0</v>
      </c>
      <c r="CI18" s="117">
        <f>SFG!CF140</f>
        <v>1</v>
      </c>
      <c r="CJ18" s="117">
        <f>SFG!CG140</f>
        <v>0</v>
      </c>
      <c r="CK18" s="117">
        <f>SFG!CH140</f>
        <v>0</v>
      </c>
      <c r="CL18" s="117">
        <f>SFG!CI140</f>
        <v>0</v>
      </c>
      <c r="CM18" s="117">
        <f>SFG!CJ140</f>
        <v>0</v>
      </c>
      <c r="CN18" s="117">
        <f>SFG!CK140</f>
        <v>0</v>
      </c>
      <c r="CO18" s="117">
        <f>SFG!CL140</f>
        <v>0</v>
      </c>
      <c r="CP18" s="117">
        <f>SFG!CM140</f>
        <v>0</v>
      </c>
      <c r="CQ18" s="117">
        <f>SFG!CN140</f>
        <v>0</v>
      </c>
      <c r="CR18" s="117">
        <f>SFG!CO140</f>
        <v>0</v>
      </c>
      <c r="CS18" s="117">
        <f>SFG!CP140</f>
        <v>0</v>
      </c>
      <c r="CT18" s="117">
        <f>SFG!CQ140</f>
        <v>0</v>
      </c>
      <c r="CU18" s="117">
        <f>SFG!CR140</f>
        <v>0</v>
      </c>
      <c r="CV18" s="117">
        <f>SFG!CS140</f>
        <v>0</v>
      </c>
      <c r="CW18" s="117">
        <f>SFG!CT140</f>
        <v>1</v>
      </c>
      <c r="CX18" s="117">
        <f>SFG!CU140</f>
        <v>1</v>
      </c>
      <c r="CY18" s="117">
        <f>SFG!CV140</f>
        <v>0</v>
      </c>
      <c r="CZ18" s="117">
        <f>SFG!CW140</f>
        <v>0</v>
      </c>
      <c r="DA18" s="117">
        <f>SFG!CX140</f>
        <v>1</v>
      </c>
      <c r="DB18" s="117">
        <f>SFG!CY140</f>
        <v>0</v>
      </c>
      <c r="DC18" s="117">
        <f>SFG!CZ140</f>
        <v>1</v>
      </c>
      <c r="DD18" s="117">
        <f>SFG!DA140</f>
        <v>0</v>
      </c>
      <c r="DE18" s="117">
        <f>SFG!DB140</f>
        <v>0</v>
      </c>
      <c r="DF18" s="117">
        <f>SFG!DC140</f>
        <v>0</v>
      </c>
      <c r="DG18" s="117">
        <f>SFG!DD140</f>
        <v>0</v>
      </c>
      <c r="DH18" s="117">
        <f>SFG!DE140</f>
        <v>0</v>
      </c>
      <c r="DI18" s="117">
        <f>SFG!DF140</f>
        <v>0</v>
      </c>
      <c r="DJ18" s="117">
        <f>SFG!DG140</f>
        <v>0</v>
      </c>
      <c r="DK18" s="117">
        <f>SFG!DH140</f>
        <v>1</v>
      </c>
      <c r="DL18" s="117">
        <f>SFG!DI140</f>
        <v>0</v>
      </c>
      <c r="DM18" s="117">
        <f>SFG!DJ140</f>
        <v>1</v>
      </c>
      <c r="DN18" s="117">
        <f>SFG!DK140</f>
        <v>0</v>
      </c>
      <c r="DO18" s="117">
        <f>SFG!DL140</f>
        <v>0</v>
      </c>
      <c r="DP18" s="117">
        <f>SFG!DM140</f>
        <v>0</v>
      </c>
      <c r="DQ18" s="117">
        <f>SFG!DN140</f>
        <v>0</v>
      </c>
      <c r="DR18" s="117">
        <f>SFG!DO140</f>
        <v>0</v>
      </c>
      <c r="DS18" s="117">
        <f>SFG!DP140</f>
        <v>0</v>
      </c>
    </row>
    <row r="19" spans="1:123" ht="15" customHeight="1" x14ac:dyDescent="0.3">
      <c r="A19" s="122" t="s">
        <v>167</v>
      </c>
      <c r="B19" s="122" t="s">
        <v>168</v>
      </c>
      <c r="C19" s="122" t="s">
        <v>169</v>
      </c>
      <c r="D19" s="124" t="s">
        <v>2</v>
      </c>
      <c r="E19" s="117">
        <f>SFG!B141</f>
        <v>0</v>
      </c>
      <c r="F19" s="117">
        <f>SFG!C141</f>
        <v>0</v>
      </c>
      <c r="G19" s="117">
        <f>SFG!D141</f>
        <v>0</v>
      </c>
      <c r="H19" s="117">
        <f>SFG!E141</f>
        <v>0</v>
      </c>
      <c r="I19" s="117">
        <f>SFG!F141</f>
        <v>0</v>
      </c>
      <c r="J19" s="117">
        <f>SFG!G141</f>
        <v>1</v>
      </c>
      <c r="K19" s="117">
        <f>SFG!H141</f>
        <v>0</v>
      </c>
      <c r="L19" s="117">
        <f>SFG!I141</f>
        <v>0</v>
      </c>
      <c r="M19" s="117">
        <f>SFG!J141</f>
        <v>0</v>
      </c>
      <c r="N19" s="117">
        <f>SFG!K141</f>
        <v>0</v>
      </c>
      <c r="O19" s="117">
        <f>SFG!L141</f>
        <v>0</v>
      </c>
      <c r="P19" s="117">
        <f>SFG!M141</f>
        <v>0</v>
      </c>
      <c r="Q19" s="117">
        <f>SFG!N141</f>
        <v>0</v>
      </c>
      <c r="R19" s="117">
        <f>SFG!O141</f>
        <v>0</v>
      </c>
      <c r="S19" s="117">
        <f>SFG!P141</f>
        <v>0</v>
      </c>
      <c r="T19" s="117">
        <f>SFG!Q141</f>
        <v>0</v>
      </c>
      <c r="U19" s="117">
        <f>SFG!R141</f>
        <v>0</v>
      </c>
      <c r="V19" s="117">
        <f>SFG!S141</f>
        <v>0</v>
      </c>
      <c r="W19" s="117">
        <f>SFG!T141</f>
        <v>0</v>
      </c>
      <c r="X19" s="117">
        <f>SFG!U141</f>
        <v>0</v>
      </c>
      <c r="Y19" s="117">
        <f>SFG!V141</f>
        <v>1</v>
      </c>
      <c r="Z19" s="117">
        <f>SFG!W141</f>
        <v>0</v>
      </c>
      <c r="AA19" s="117">
        <f>SFG!X141</f>
        <v>0</v>
      </c>
      <c r="AB19" s="117">
        <f>SFG!Y141</f>
        <v>0</v>
      </c>
      <c r="AC19" s="117">
        <f>SFG!Z141</f>
        <v>0</v>
      </c>
      <c r="AD19" s="117">
        <f>SFG!AA141</f>
        <v>0</v>
      </c>
      <c r="AE19" s="117">
        <f>SFG!AB141</f>
        <v>0</v>
      </c>
      <c r="AF19" s="117">
        <f>SFG!AC141</f>
        <v>0</v>
      </c>
      <c r="AG19" s="117">
        <f>SFG!AD141</f>
        <v>0</v>
      </c>
      <c r="AH19" s="117">
        <f>SFG!AE141</f>
        <v>0</v>
      </c>
      <c r="AI19" s="117">
        <f>SFG!AF141</f>
        <v>0</v>
      </c>
      <c r="AJ19" s="117">
        <f>SFG!AG141</f>
        <v>0</v>
      </c>
      <c r="AK19" s="117">
        <f>SFG!AH141</f>
        <v>0</v>
      </c>
      <c r="AL19" s="117">
        <f>SFG!AI141</f>
        <v>0</v>
      </c>
      <c r="AM19" s="117">
        <f>SFG!AJ141</f>
        <v>0</v>
      </c>
      <c r="AN19" s="117">
        <f>SFG!AK141</f>
        <v>0</v>
      </c>
      <c r="AO19" s="117">
        <f>SFG!AL141</f>
        <v>1</v>
      </c>
      <c r="AP19" s="117">
        <f>SFG!AM141</f>
        <v>0</v>
      </c>
      <c r="AQ19" s="117">
        <f>SFG!AN141</f>
        <v>0</v>
      </c>
      <c r="AR19" s="117">
        <f>SFG!AO141</f>
        <v>0</v>
      </c>
      <c r="AS19" s="117">
        <f>SFG!AP141</f>
        <v>0</v>
      </c>
      <c r="AT19" s="117">
        <f>SFG!AQ141</f>
        <v>0</v>
      </c>
      <c r="AU19" s="117">
        <f>SFG!AR141</f>
        <v>0</v>
      </c>
      <c r="AV19" s="117">
        <f>SFG!AS141</f>
        <v>0</v>
      </c>
      <c r="AW19" s="117">
        <f>SFG!AT141</f>
        <v>0</v>
      </c>
      <c r="AX19" s="117">
        <f>SFG!AU141</f>
        <v>0</v>
      </c>
      <c r="AY19" s="117">
        <f>SFG!AV141</f>
        <v>1</v>
      </c>
      <c r="AZ19" s="117">
        <f>SFG!AW141</f>
        <v>0</v>
      </c>
      <c r="BA19" s="117">
        <f>SFG!AX141</f>
        <v>0</v>
      </c>
      <c r="BB19" s="117">
        <f>SFG!AY141</f>
        <v>1</v>
      </c>
      <c r="BC19" s="117">
        <f>SFG!AZ141</f>
        <v>0</v>
      </c>
      <c r="BD19" s="117">
        <f>SFG!BA141</f>
        <v>0</v>
      </c>
      <c r="BE19" s="117">
        <f>SFG!BB141</f>
        <v>0</v>
      </c>
      <c r="BF19" s="117">
        <f>SFG!BC141</f>
        <v>0</v>
      </c>
      <c r="BG19" s="117">
        <f>SFG!BD141</f>
        <v>0</v>
      </c>
      <c r="BH19" s="117">
        <f>SFG!BE141</f>
        <v>0</v>
      </c>
      <c r="BI19" s="117">
        <f>SFG!BF141</f>
        <v>0</v>
      </c>
      <c r="BJ19" s="117">
        <f>SFG!BG141</f>
        <v>0</v>
      </c>
      <c r="BK19" s="117">
        <f>SFG!BH141</f>
        <v>0</v>
      </c>
      <c r="BL19" s="117">
        <f>SFG!BI141</f>
        <v>0</v>
      </c>
      <c r="BM19" s="117">
        <f>SFG!BJ141</f>
        <v>0</v>
      </c>
      <c r="BN19" s="117">
        <f>SFG!BK141</f>
        <v>0</v>
      </c>
      <c r="BO19" s="117">
        <f>SFG!BL141</f>
        <v>0</v>
      </c>
      <c r="BP19" s="117">
        <f>SFG!BM141</f>
        <v>0</v>
      </c>
      <c r="BQ19" s="117">
        <f>SFG!BN141</f>
        <v>0</v>
      </c>
      <c r="BR19" s="117">
        <f>SFG!BO141</f>
        <v>0</v>
      </c>
      <c r="BS19" s="117">
        <f>SFG!BP141</f>
        <v>0</v>
      </c>
      <c r="BT19" s="117">
        <f>SFG!BQ141</f>
        <v>1</v>
      </c>
      <c r="BU19" s="117">
        <f>SFG!BR141</f>
        <v>0</v>
      </c>
      <c r="BV19" s="117">
        <f>SFG!BS141</f>
        <v>0</v>
      </c>
      <c r="BW19" s="117">
        <f>SFG!BT141</f>
        <v>0</v>
      </c>
      <c r="BX19" s="117">
        <f>SFG!BU141</f>
        <v>1</v>
      </c>
      <c r="BY19" s="117">
        <f>SFG!BV141</f>
        <v>0</v>
      </c>
      <c r="BZ19" s="117">
        <f>SFG!BW141</f>
        <v>0</v>
      </c>
      <c r="CA19" s="117">
        <f>SFG!BX141</f>
        <v>0</v>
      </c>
      <c r="CB19" s="117">
        <f>SFG!BY141</f>
        <v>1</v>
      </c>
      <c r="CC19" s="117">
        <f>SFG!BZ141</f>
        <v>0</v>
      </c>
      <c r="CD19" s="117">
        <f>SFG!CA141</f>
        <v>0</v>
      </c>
      <c r="CE19" s="117">
        <f>SFG!CB141</f>
        <v>0</v>
      </c>
      <c r="CF19" s="117">
        <f>SFG!CC141</f>
        <v>0</v>
      </c>
      <c r="CG19" s="117">
        <f>SFG!CD141</f>
        <v>0</v>
      </c>
      <c r="CH19" s="117">
        <f>SFG!CE141</f>
        <v>0</v>
      </c>
      <c r="CI19" s="117">
        <f>SFG!CF141</f>
        <v>0</v>
      </c>
      <c r="CJ19" s="117">
        <f>SFG!CG141</f>
        <v>0</v>
      </c>
      <c r="CK19" s="117">
        <f>SFG!CH141</f>
        <v>0</v>
      </c>
      <c r="CL19" s="117">
        <f>SFG!CI141</f>
        <v>0</v>
      </c>
      <c r="CM19" s="117">
        <f>SFG!CJ141</f>
        <v>0</v>
      </c>
      <c r="CN19" s="117">
        <f>SFG!CK141</f>
        <v>0</v>
      </c>
      <c r="CO19" s="117">
        <f>SFG!CL141</f>
        <v>0</v>
      </c>
      <c r="CP19" s="117">
        <f>SFG!CM141</f>
        <v>0</v>
      </c>
      <c r="CQ19" s="117">
        <f>SFG!CN141</f>
        <v>1</v>
      </c>
      <c r="CR19" s="117">
        <f>SFG!CO141</f>
        <v>0</v>
      </c>
      <c r="CS19" s="117">
        <f>SFG!CP141</f>
        <v>0</v>
      </c>
      <c r="CT19" s="117">
        <f>SFG!CQ141</f>
        <v>0</v>
      </c>
      <c r="CU19" s="117">
        <f>SFG!CR141</f>
        <v>0</v>
      </c>
      <c r="CV19" s="117">
        <f>SFG!CS141</f>
        <v>0</v>
      </c>
      <c r="CW19" s="117">
        <f>SFG!CT141</f>
        <v>0</v>
      </c>
      <c r="CX19" s="117">
        <f>SFG!CU141</f>
        <v>0</v>
      </c>
      <c r="CY19" s="117">
        <f>SFG!CV141</f>
        <v>0</v>
      </c>
      <c r="CZ19" s="117">
        <f>SFG!CW141</f>
        <v>0</v>
      </c>
      <c r="DA19" s="117">
        <f>SFG!CX141</f>
        <v>0</v>
      </c>
      <c r="DB19" s="117">
        <f>SFG!CY141</f>
        <v>0</v>
      </c>
      <c r="DC19" s="117">
        <f>SFG!CZ141</f>
        <v>0</v>
      </c>
      <c r="DD19" s="117">
        <f>SFG!DA141</f>
        <v>1</v>
      </c>
      <c r="DE19" s="117">
        <f>SFG!DB141</f>
        <v>0</v>
      </c>
      <c r="DF19" s="117">
        <f>SFG!DC141</f>
        <v>0</v>
      </c>
      <c r="DG19" s="117">
        <f>SFG!DD141</f>
        <v>0</v>
      </c>
      <c r="DH19" s="117">
        <f>SFG!DE141</f>
        <v>0</v>
      </c>
      <c r="DI19" s="117">
        <f>SFG!DF141</f>
        <v>0</v>
      </c>
      <c r="DJ19" s="117">
        <f>SFG!DG141</f>
        <v>0</v>
      </c>
      <c r="DK19" s="117">
        <f>SFG!DH141</f>
        <v>0</v>
      </c>
      <c r="DL19" s="117">
        <f>SFG!DI141</f>
        <v>0</v>
      </c>
      <c r="DM19" s="117">
        <f>SFG!DJ141</f>
        <v>0</v>
      </c>
      <c r="DN19" s="117">
        <f>SFG!DK141</f>
        <v>0</v>
      </c>
      <c r="DO19" s="117">
        <f>SFG!DL141</f>
        <v>0</v>
      </c>
      <c r="DP19" s="117">
        <f>SFG!DM141</f>
        <v>0</v>
      </c>
      <c r="DQ19" s="117">
        <f>SFG!DN141</f>
        <v>0</v>
      </c>
      <c r="DR19" s="117">
        <f>SFG!DO141</f>
        <v>0</v>
      </c>
      <c r="DS19" s="117">
        <f>SFG!DP141</f>
        <v>0</v>
      </c>
    </row>
    <row r="20" spans="1:123" ht="15" customHeight="1" x14ac:dyDescent="0.3">
      <c r="A20" s="122" t="s">
        <v>167</v>
      </c>
      <c r="B20" s="122" t="s">
        <v>168</v>
      </c>
      <c r="C20" s="122" t="s">
        <v>170</v>
      </c>
      <c r="D20" s="124" t="s">
        <v>2</v>
      </c>
      <c r="E20" s="117">
        <f>SFG!B142</f>
        <v>0</v>
      </c>
      <c r="F20" s="117">
        <f>SFG!C142</f>
        <v>0</v>
      </c>
      <c r="G20" s="117">
        <f>SFG!D142</f>
        <v>0</v>
      </c>
      <c r="H20" s="117">
        <f>SFG!E142</f>
        <v>0</v>
      </c>
      <c r="I20" s="117">
        <f>SFG!F142</f>
        <v>0</v>
      </c>
      <c r="J20" s="117">
        <f>SFG!G142</f>
        <v>0</v>
      </c>
      <c r="K20" s="117">
        <f>SFG!H142</f>
        <v>0</v>
      </c>
      <c r="L20" s="117">
        <f>SFG!I142</f>
        <v>0</v>
      </c>
      <c r="M20" s="117">
        <f>SFG!J142</f>
        <v>0</v>
      </c>
      <c r="N20" s="117">
        <f>SFG!K142</f>
        <v>0</v>
      </c>
      <c r="O20" s="117">
        <f>SFG!L142</f>
        <v>0</v>
      </c>
      <c r="P20" s="117">
        <f>SFG!M142</f>
        <v>0</v>
      </c>
      <c r="Q20" s="117">
        <f>SFG!N142</f>
        <v>0</v>
      </c>
      <c r="R20" s="117">
        <f>SFG!O142</f>
        <v>0</v>
      </c>
      <c r="S20" s="117">
        <f>SFG!P142</f>
        <v>0</v>
      </c>
      <c r="T20" s="117">
        <f>SFG!Q142</f>
        <v>0</v>
      </c>
      <c r="U20" s="117">
        <f>SFG!R142</f>
        <v>0</v>
      </c>
      <c r="V20" s="117">
        <f>SFG!S142</f>
        <v>0</v>
      </c>
      <c r="W20" s="117">
        <f>SFG!T142</f>
        <v>0</v>
      </c>
      <c r="X20" s="117">
        <f>SFG!U142</f>
        <v>0</v>
      </c>
      <c r="Y20" s="117">
        <f>SFG!V142</f>
        <v>0</v>
      </c>
      <c r="Z20" s="117">
        <f>SFG!W142</f>
        <v>0</v>
      </c>
      <c r="AA20" s="117">
        <f>SFG!X142</f>
        <v>0</v>
      </c>
      <c r="AB20" s="117">
        <f>SFG!Y142</f>
        <v>0</v>
      </c>
      <c r="AC20" s="117">
        <f>SFG!Z142</f>
        <v>0</v>
      </c>
      <c r="AD20" s="117">
        <f>SFG!AA142</f>
        <v>0</v>
      </c>
      <c r="AE20" s="117">
        <f>SFG!AB142</f>
        <v>0</v>
      </c>
      <c r="AF20" s="117">
        <f>SFG!AC142</f>
        <v>0</v>
      </c>
      <c r="AG20" s="117">
        <f>SFG!AD142</f>
        <v>0</v>
      </c>
      <c r="AH20" s="117">
        <f>SFG!AE142</f>
        <v>0</v>
      </c>
      <c r="AI20" s="117">
        <f>SFG!AF142</f>
        <v>0</v>
      </c>
      <c r="AJ20" s="117">
        <f>SFG!AG142</f>
        <v>0</v>
      </c>
      <c r="AK20" s="117">
        <f>SFG!AH142</f>
        <v>0</v>
      </c>
      <c r="AL20" s="117">
        <f>SFG!AI142</f>
        <v>0</v>
      </c>
      <c r="AM20" s="117">
        <f>SFG!AJ142</f>
        <v>0</v>
      </c>
      <c r="AN20" s="117">
        <f>SFG!AK142</f>
        <v>0</v>
      </c>
      <c r="AO20" s="117">
        <f>SFG!AL142</f>
        <v>1</v>
      </c>
      <c r="AP20" s="117">
        <f>SFG!AM142</f>
        <v>0</v>
      </c>
      <c r="AQ20" s="117">
        <f>SFG!AN142</f>
        <v>0</v>
      </c>
      <c r="AR20" s="117">
        <f>SFG!AO142</f>
        <v>0</v>
      </c>
      <c r="AS20" s="117">
        <f>SFG!AP142</f>
        <v>0</v>
      </c>
      <c r="AT20" s="117">
        <f>SFG!AQ142</f>
        <v>0</v>
      </c>
      <c r="AU20" s="117">
        <f>SFG!AR142</f>
        <v>0</v>
      </c>
      <c r="AV20" s="117">
        <f>SFG!AS142</f>
        <v>0</v>
      </c>
      <c r="AW20" s="117">
        <f>SFG!AT142</f>
        <v>0</v>
      </c>
      <c r="AX20" s="117">
        <f>SFG!AU142</f>
        <v>1</v>
      </c>
      <c r="AY20" s="117">
        <f>SFG!AV142</f>
        <v>1</v>
      </c>
      <c r="AZ20" s="117">
        <f>SFG!AW142</f>
        <v>0</v>
      </c>
      <c r="BA20" s="117">
        <f>SFG!AX142</f>
        <v>0</v>
      </c>
      <c r="BB20" s="117">
        <f>SFG!AY142</f>
        <v>1</v>
      </c>
      <c r="BC20" s="117">
        <f>SFG!AZ142</f>
        <v>0</v>
      </c>
      <c r="BD20" s="117">
        <f>SFG!BA142</f>
        <v>0</v>
      </c>
      <c r="BE20" s="117">
        <f>SFG!BB142</f>
        <v>0</v>
      </c>
      <c r="BF20" s="117">
        <f>SFG!BC142</f>
        <v>0</v>
      </c>
      <c r="BG20" s="117">
        <f>SFG!BD142</f>
        <v>0</v>
      </c>
      <c r="BH20" s="117">
        <f>SFG!BE142</f>
        <v>0</v>
      </c>
      <c r="BI20" s="117">
        <f>SFG!BF142</f>
        <v>0</v>
      </c>
      <c r="BJ20" s="117">
        <f>SFG!BG142</f>
        <v>0</v>
      </c>
      <c r="BK20" s="117">
        <f>SFG!BH142</f>
        <v>0</v>
      </c>
      <c r="BL20" s="117">
        <f>SFG!BI142</f>
        <v>0</v>
      </c>
      <c r="BM20" s="117">
        <f>SFG!BJ142</f>
        <v>1</v>
      </c>
      <c r="BN20" s="117">
        <f>SFG!BK142</f>
        <v>0</v>
      </c>
      <c r="BO20" s="117">
        <f>SFG!BL142</f>
        <v>0</v>
      </c>
      <c r="BP20" s="117">
        <f>SFG!BM142</f>
        <v>0</v>
      </c>
      <c r="BQ20" s="117">
        <f>SFG!BN142</f>
        <v>0</v>
      </c>
      <c r="BR20" s="117">
        <f>SFG!BO142</f>
        <v>0</v>
      </c>
      <c r="BS20" s="117">
        <f>SFG!BP142</f>
        <v>0</v>
      </c>
      <c r="BT20" s="117">
        <f>SFG!BQ142</f>
        <v>1</v>
      </c>
      <c r="BU20" s="117">
        <f>SFG!BR142</f>
        <v>0</v>
      </c>
      <c r="BV20" s="117">
        <f>SFG!BS142</f>
        <v>0</v>
      </c>
      <c r="BW20" s="117">
        <f>SFG!BT142</f>
        <v>0</v>
      </c>
      <c r="BX20" s="117">
        <f>SFG!BU142</f>
        <v>1</v>
      </c>
      <c r="BY20" s="117">
        <f>SFG!BV142</f>
        <v>0</v>
      </c>
      <c r="BZ20" s="117">
        <f>SFG!BW142</f>
        <v>0</v>
      </c>
      <c r="CA20" s="117">
        <f>SFG!BX142</f>
        <v>0</v>
      </c>
      <c r="CB20" s="117">
        <f>SFG!BY142</f>
        <v>0</v>
      </c>
      <c r="CC20" s="117">
        <f>SFG!BZ142</f>
        <v>0</v>
      </c>
      <c r="CD20" s="117">
        <f>SFG!CA142</f>
        <v>0</v>
      </c>
      <c r="CE20" s="117">
        <f>SFG!CB142</f>
        <v>0</v>
      </c>
      <c r="CF20" s="117">
        <f>SFG!CC142</f>
        <v>0</v>
      </c>
      <c r="CG20" s="117">
        <f>SFG!CD142</f>
        <v>0</v>
      </c>
      <c r="CH20" s="117">
        <f>SFG!CE142</f>
        <v>0</v>
      </c>
      <c r="CI20" s="117">
        <f>SFG!CF142</f>
        <v>0</v>
      </c>
      <c r="CJ20" s="117">
        <f>SFG!CG142</f>
        <v>0</v>
      </c>
      <c r="CK20" s="117">
        <f>SFG!CH142</f>
        <v>0</v>
      </c>
      <c r="CL20" s="117">
        <f>SFG!CI142</f>
        <v>0</v>
      </c>
      <c r="CM20" s="117">
        <f>SFG!CJ142</f>
        <v>0</v>
      </c>
      <c r="CN20" s="117">
        <f>SFG!CK142</f>
        <v>0</v>
      </c>
      <c r="CO20" s="117">
        <f>SFG!CL142</f>
        <v>0</v>
      </c>
      <c r="CP20" s="117">
        <f>SFG!CM142</f>
        <v>0</v>
      </c>
      <c r="CQ20" s="117">
        <f>SFG!CN142</f>
        <v>0</v>
      </c>
      <c r="CR20" s="117">
        <f>SFG!CO142</f>
        <v>0</v>
      </c>
      <c r="CS20" s="117">
        <f>SFG!CP142</f>
        <v>0</v>
      </c>
      <c r="CT20" s="117">
        <f>SFG!CQ142</f>
        <v>0</v>
      </c>
      <c r="CU20" s="117">
        <f>SFG!CR142</f>
        <v>0</v>
      </c>
      <c r="CV20" s="117">
        <f>SFG!CS142</f>
        <v>0</v>
      </c>
      <c r="CW20" s="117">
        <f>SFG!CT142</f>
        <v>0</v>
      </c>
      <c r="CX20" s="117">
        <f>SFG!CU142</f>
        <v>0</v>
      </c>
      <c r="CY20" s="117">
        <f>SFG!CV142</f>
        <v>0</v>
      </c>
      <c r="CZ20" s="117">
        <f>SFG!CW142</f>
        <v>0</v>
      </c>
      <c r="DA20" s="117">
        <f>SFG!CX142</f>
        <v>1</v>
      </c>
      <c r="DB20" s="117">
        <f>SFG!CY142</f>
        <v>0</v>
      </c>
      <c r="DC20" s="117">
        <f>SFG!CZ142</f>
        <v>0</v>
      </c>
      <c r="DD20" s="117">
        <f>SFG!DA142</f>
        <v>0</v>
      </c>
      <c r="DE20" s="117">
        <f>SFG!DB142</f>
        <v>0</v>
      </c>
      <c r="DF20" s="117">
        <f>SFG!DC142</f>
        <v>0</v>
      </c>
      <c r="DG20" s="117">
        <f>SFG!DD142</f>
        <v>0</v>
      </c>
      <c r="DH20" s="117">
        <f>SFG!DE142</f>
        <v>0</v>
      </c>
      <c r="DI20" s="117">
        <f>SFG!DF142</f>
        <v>0</v>
      </c>
      <c r="DJ20" s="117">
        <f>SFG!DG142</f>
        <v>0</v>
      </c>
      <c r="DK20" s="117">
        <f>SFG!DH142</f>
        <v>0</v>
      </c>
      <c r="DL20" s="117">
        <f>SFG!DI142</f>
        <v>0</v>
      </c>
      <c r="DM20" s="117">
        <f>SFG!DJ142</f>
        <v>0</v>
      </c>
      <c r="DN20" s="117">
        <f>SFG!DK142</f>
        <v>0</v>
      </c>
      <c r="DO20" s="117">
        <f>SFG!DL142</f>
        <v>0</v>
      </c>
      <c r="DP20" s="117">
        <f>SFG!DM142</f>
        <v>0</v>
      </c>
      <c r="DQ20" s="117">
        <f>SFG!DN142</f>
        <v>1</v>
      </c>
      <c r="DR20" s="117">
        <f>SFG!DO142</f>
        <v>0</v>
      </c>
      <c r="DS20" s="117">
        <f>SFG!DP142</f>
        <v>0</v>
      </c>
    </row>
    <row r="21" spans="1:123" ht="15" customHeight="1" x14ac:dyDescent="0.3">
      <c r="A21" s="122" t="s">
        <v>167</v>
      </c>
      <c r="B21" s="122" t="s">
        <v>168</v>
      </c>
      <c r="C21" s="122" t="s">
        <v>171</v>
      </c>
      <c r="D21" s="124" t="s">
        <v>2</v>
      </c>
      <c r="E21" s="117">
        <f>SFG!B143</f>
        <v>0</v>
      </c>
      <c r="F21" s="117">
        <f>SFG!C143</f>
        <v>0</v>
      </c>
      <c r="G21" s="117">
        <f>SFG!D143</f>
        <v>0</v>
      </c>
      <c r="H21" s="117">
        <f>SFG!E143</f>
        <v>0</v>
      </c>
      <c r="I21" s="117">
        <f>SFG!F143</f>
        <v>0</v>
      </c>
      <c r="J21" s="117">
        <f>SFG!G143</f>
        <v>0</v>
      </c>
      <c r="K21" s="117">
        <f>SFG!H143</f>
        <v>0</v>
      </c>
      <c r="L21" s="117">
        <f>SFG!I143</f>
        <v>0</v>
      </c>
      <c r="M21" s="117">
        <f>SFG!J143</f>
        <v>0</v>
      </c>
      <c r="N21" s="117">
        <f>SFG!K143</f>
        <v>0</v>
      </c>
      <c r="O21" s="117">
        <f>SFG!L143</f>
        <v>0</v>
      </c>
      <c r="P21" s="117">
        <f>SFG!M143</f>
        <v>0</v>
      </c>
      <c r="Q21" s="117">
        <f>SFG!N143</f>
        <v>0</v>
      </c>
      <c r="R21" s="117">
        <f>SFG!O143</f>
        <v>0</v>
      </c>
      <c r="S21" s="117">
        <f>SFG!P143</f>
        <v>0</v>
      </c>
      <c r="T21" s="117">
        <f>SFG!Q143</f>
        <v>0</v>
      </c>
      <c r="U21" s="117">
        <f>SFG!R143</f>
        <v>0</v>
      </c>
      <c r="V21" s="117">
        <f>SFG!S143</f>
        <v>1</v>
      </c>
      <c r="W21" s="117">
        <f>SFG!T143</f>
        <v>0</v>
      </c>
      <c r="X21" s="117">
        <f>SFG!U143</f>
        <v>0</v>
      </c>
      <c r="Y21" s="117">
        <f>SFG!V143</f>
        <v>0</v>
      </c>
      <c r="Z21" s="117">
        <f>SFG!W143</f>
        <v>0</v>
      </c>
      <c r="AA21" s="117">
        <f>SFG!X143</f>
        <v>0</v>
      </c>
      <c r="AB21" s="117">
        <f>SFG!Y143</f>
        <v>0</v>
      </c>
      <c r="AC21" s="117">
        <f>SFG!Z143</f>
        <v>0</v>
      </c>
      <c r="AD21" s="117">
        <f>SFG!AA143</f>
        <v>0</v>
      </c>
      <c r="AE21" s="117">
        <f>SFG!AB143</f>
        <v>0</v>
      </c>
      <c r="AF21" s="117">
        <f>SFG!AC143</f>
        <v>0</v>
      </c>
      <c r="AG21" s="117">
        <f>SFG!AD143</f>
        <v>0</v>
      </c>
      <c r="AH21" s="117">
        <f>SFG!AE143</f>
        <v>0</v>
      </c>
      <c r="AI21" s="117">
        <f>SFG!AF143</f>
        <v>0</v>
      </c>
      <c r="AJ21" s="117">
        <f>SFG!AG143</f>
        <v>0</v>
      </c>
      <c r="AK21" s="117">
        <f>SFG!AH143</f>
        <v>0</v>
      </c>
      <c r="AL21" s="117">
        <f>SFG!AI143</f>
        <v>0</v>
      </c>
      <c r="AM21" s="117">
        <f>SFG!AJ143</f>
        <v>0</v>
      </c>
      <c r="AN21" s="117">
        <f>SFG!AK143</f>
        <v>0</v>
      </c>
      <c r="AO21" s="117">
        <f>SFG!AL143</f>
        <v>0</v>
      </c>
      <c r="AP21" s="117">
        <f>SFG!AM143</f>
        <v>0</v>
      </c>
      <c r="AQ21" s="117">
        <f>SFG!AN143</f>
        <v>0</v>
      </c>
      <c r="AR21" s="117">
        <f>SFG!AO143</f>
        <v>0</v>
      </c>
      <c r="AS21" s="117">
        <f>SFG!AP143</f>
        <v>0</v>
      </c>
      <c r="AT21" s="117">
        <f>SFG!AQ143</f>
        <v>0</v>
      </c>
      <c r="AU21" s="117">
        <f>SFG!AR143</f>
        <v>0</v>
      </c>
      <c r="AV21" s="117">
        <f>SFG!AS143</f>
        <v>0</v>
      </c>
      <c r="AW21" s="117">
        <f>SFG!AT143</f>
        <v>0</v>
      </c>
      <c r="AX21" s="117">
        <f>SFG!AU143</f>
        <v>0</v>
      </c>
      <c r="AY21" s="117">
        <f>SFG!AV143</f>
        <v>0</v>
      </c>
      <c r="AZ21" s="117">
        <f>SFG!AW143</f>
        <v>0</v>
      </c>
      <c r="BA21" s="117">
        <f>SFG!AX143</f>
        <v>0</v>
      </c>
      <c r="BB21" s="117">
        <f>SFG!AY143</f>
        <v>1</v>
      </c>
      <c r="BC21" s="117">
        <f>SFG!AZ143</f>
        <v>0</v>
      </c>
      <c r="BD21" s="117">
        <f>SFG!BA143</f>
        <v>0</v>
      </c>
      <c r="BE21" s="117">
        <f>SFG!BB143</f>
        <v>0</v>
      </c>
      <c r="BF21" s="117">
        <f>SFG!BC143</f>
        <v>0</v>
      </c>
      <c r="BG21" s="117">
        <f>SFG!BD143</f>
        <v>0</v>
      </c>
      <c r="BH21" s="117">
        <f>SFG!BE143</f>
        <v>0</v>
      </c>
      <c r="BI21" s="117">
        <f>SFG!BF143</f>
        <v>0</v>
      </c>
      <c r="BJ21" s="117">
        <f>SFG!BG143</f>
        <v>0</v>
      </c>
      <c r="BK21" s="117">
        <f>SFG!BH143</f>
        <v>0</v>
      </c>
      <c r="BL21" s="117">
        <f>SFG!BI143</f>
        <v>0</v>
      </c>
      <c r="BM21" s="117">
        <f>SFG!BJ143</f>
        <v>1</v>
      </c>
      <c r="BN21" s="117">
        <f>SFG!BK143</f>
        <v>0</v>
      </c>
      <c r="BO21" s="117">
        <f>SFG!BL143</f>
        <v>0</v>
      </c>
      <c r="BP21" s="117">
        <f>SFG!BM143</f>
        <v>0</v>
      </c>
      <c r="BQ21" s="117">
        <f>SFG!BN143</f>
        <v>0</v>
      </c>
      <c r="BR21" s="117">
        <f>SFG!BO143</f>
        <v>0</v>
      </c>
      <c r="BS21" s="117">
        <f>SFG!BP143</f>
        <v>0</v>
      </c>
      <c r="BT21" s="117">
        <f>SFG!BQ143</f>
        <v>0</v>
      </c>
      <c r="BU21" s="117">
        <f>SFG!BR143</f>
        <v>0</v>
      </c>
      <c r="BV21" s="117">
        <f>SFG!BS143</f>
        <v>0</v>
      </c>
      <c r="BW21" s="117">
        <f>SFG!BT143</f>
        <v>0</v>
      </c>
      <c r="BX21" s="117">
        <f>SFG!BU143</f>
        <v>0</v>
      </c>
      <c r="BY21" s="117">
        <f>SFG!BV143</f>
        <v>0</v>
      </c>
      <c r="BZ21" s="117">
        <f>SFG!BW143</f>
        <v>0</v>
      </c>
      <c r="CA21" s="117">
        <f>SFG!BX143</f>
        <v>0</v>
      </c>
      <c r="CB21" s="117">
        <f>SFG!BY143</f>
        <v>0</v>
      </c>
      <c r="CC21" s="117">
        <f>SFG!BZ143</f>
        <v>0</v>
      </c>
      <c r="CD21" s="117">
        <f>SFG!CA143</f>
        <v>0</v>
      </c>
      <c r="CE21" s="117">
        <f>SFG!CB143</f>
        <v>0</v>
      </c>
      <c r="CF21" s="117">
        <f>SFG!CC143</f>
        <v>0</v>
      </c>
      <c r="CG21" s="117">
        <f>SFG!CD143</f>
        <v>0</v>
      </c>
      <c r="CH21" s="117">
        <f>SFG!CE143</f>
        <v>0</v>
      </c>
      <c r="CI21" s="117">
        <f>SFG!CF143</f>
        <v>0</v>
      </c>
      <c r="CJ21" s="117">
        <f>SFG!CG143</f>
        <v>0</v>
      </c>
      <c r="CK21" s="117">
        <f>SFG!CH143</f>
        <v>0</v>
      </c>
      <c r="CL21" s="117">
        <f>SFG!CI143</f>
        <v>0</v>
      </c>
      <c r="CM21" s="117">
        <f>SFG!CJ143</f>
        <v>0</v>
      </c>
      <c r="CN21" s="117">
        <f>SFG!CK143</f>
        <v>0</v>
      </c>
      <c r="CO21" s="117">
        <f>SFG!CL143</f>
        <v>0</v>
      </c>
      <c r="CP21" s="117">
        <f>SFG!CM143</f>
        <v>0</v>
      </c>
      <c r="CQ21" s="117">
        <f>SFG!CN143</f>
        <v>0</v>
      </c>
      <c r="CR21" s="117">
        <f>SFG!CO143</f>
        <v>0</v>
      </c>
      <c r="CS21" s="117">
        <f>SFG!CP143</f>
        <v>0</v>
      </c>
      <c r="CT21" s="117">
        <f>SFG!CQ143</f>
        <v>0</v>
      </c>
      <c r="CU21" s="117">
        <f>SFG!CR143</f>
        <v>0</v>
      </c>
      <c r="CV21" s="117">
        <f>SFG!CS143</f>
        <v>0</v>
      </c>
      <c r="CW21" s="117">
        <f>SFG!CT143</f>
        <v>0</v>
      </c>
      <c r="CX21" s="117">
        <f>SFG!CU143</f>
        <v>1</v>
      </c>
      <c r="CY21" s="117">
        <f>SFG!CV143</f>
        <v>0</v>
      </c>
      <c r="CZ21" s="117">
        <f>SFG!CW143</f>
        <v>0</v>
      </c>
      <c r="DA21" s="117">
        <f>SFG!CX143</f>
        <v>1</v>
      </c>
      <c r="DB21" s="117">
        <f>SFG!CY143</f>
        <v>0</v>
      </c>
      <c r="DC21" s="117">
        <f>SFG!CZ143</f>
        <v>0</v>
      </c>
      <c r="DD21" s="117">
        <f>SFG!DA143</f>
        <v>0</v>
      </c>
      <c r="DE21" s="117">
        <f>SFG!DB143</f>
        <v>0</v>
      </c>
      <c r="DF21" s="117">
        <f>SFG!DC143</f>
        <v>0</v>
      </c>
      <c r="DG21" s="117">
        <f>SFG!DD143</f>
        <v>0</v>
      </c>
      <c r="DH21" s="117">
        <f>SFG!DE143</f>
        <v>0</v>
      </c>
      <c r="DI21" s="117">
        <f>SFG!DF143</f>
        <v>0</v>
      </c>
      <c r="DJ21" s="117">
        <f>SFG!DG143</f>
        <v>0</v>
      </c>
      <c r="DK21" s="117">
        <f>SFG!DH143</f>
        <v>0</v>
      </c>
      <c r="DL21" s="117">
        <f>SFG!DI143</f>
        <v>0</v>
      </c>
      <c r="DM21" s="117">
        <f>SFG!DJ143</f>
        <v>0</v>
      </c>
      <c r="DN21" s="117">
        <f>SFG!DK143</f>
        <v>0</v>
      </c>
      <c r="DO21" s="117">
        <f>SFG!DL143</f>
        <v>0</v>
      </c>
      <c r="DP21" s="117">
        <f>SFG!DM143</f>
        <v>0</v>
      </c>
      <c r="DQ21" s="117">
        <f>SFG!DN143</f>
        <v>0</v>
      </c>
      <c r="DR21" s="117">
        <f>SFG!DO143</f>
        <v>0</v>
      </c>
      <c r="DS21" s="117">
        <f>SFG!DP143</f>
        <v>0</v>
      </c>
    </row>
    <row r="22" spans="1:123" ht="15" customHeight="1" x14ac:dyDescent="0.3">
      <c r="A22" s="122" t="s">
        <v>167</v>
      </c>
      <c r="B22" s="122" t="s">
        <v>168</v>
      </c>
      <c r="C22" s="122" t="s">
        <v>172</v>
      </c>
      <c r="D22" s="124" t="s">
        <v>2</v>
      </c>
      <c r="E22" s="117">
        <f>SFG!B144</f>
        <v>1</v>
      </c>
      <c r="F22" s="117">
        <f>SFG!C144</f>
        <v>0</v>
      </c>
      <c r="G22" s="117">
        <f>SFG!D144</f>
        <v>0</v>
      </c>
      <c r="H22" s="117">
        <f>SFG!E144</f>
        <v>0</v>
      </c>
      <c r="I22" s="117">
        <f>SFG!F144</f>
        <v>0</v>
      </c>
      <c r="J22" s="117">
        <f>SFG!G144</f>
        <v>1</v>
      </c>
      <c r="K22" s="117">
        <f>SFG!H144</f>
        <v>1</v>
      </c>
      <c r="L22" s="117">
        <f>SFG!I144</f>
        <v>0</v>
      </c>
      <c r="M22" s="117">
        <f>SFG!J144</f>
        <v>0</v>
      </c>
      <c r="N22" s="117">
        <f>SFG!K144</f>
        <v>0</v>
      </c>
      <c r="O22" s="117">
        <f>SFG!L144</f>
        <v>1</v>
      </c>
      <c r="P22" s="117">
        <f>SFG!M144</f>
        <v>0</v>
      </c>
      <c r="Q22" s="117">
        <f>SFG!N144</f>
        <v>0</v>
      </c>
      <c r="R22" s="117">
        <f>SFG!O144</f>
        <v>0</v>
      </c>
      <c r="S22" s="117">
        <f>SFG!P144</f>
        <v>1</v>
      </c>
      <c r="T22" s="117">
        <f>SFG!Q144</f>
        <v>0</v>
      </c>
      <c r="U22" s="117">
        <f>SFG!R144</f>
        <v>0</v>
      </c>
      <c r="V22" s="117">
        <f>SFG!S144</f>
        <v>1</v>
      </c>
      <c r="W22" s="117">
        <f>SFG!T144</f>
        <v>0</v>
      </c>
      <c r="X22" s="117">
        <f>SFG!U144</f>
        <v>0</v>
      </c>
      <c r="Y22" s="117">
        <f>SFG!V144</f>
        <v>0</v>
      </c>
      <c r="Z22" s="117">
        <f>SFG!W144</f>
        <v>0</v>
      </c>
      <c r="AA22" s="117">
        <f>SFG!X144</f>
        <v>0</v>
      </c>
      <c r="AB22" s="117">
        <f>SFG!Y144</f>
        <v>0</v>
      </c>
      <c r="AC22" s="117">
        <f>SFG!Z144</f>
        <v>0</v>
      </c>
      <c r="AD22" s="117">
        <f>SFG!AA144</f>
        <v>0</v>
      </c>
      <c r="AE22" s="117">
        <f>SFG!AB144</f>
        <v>0</v>
      </c>
      <c r="AF22" s="117">
        <f>SFG!AC144</f>
        <v>0</v>
      </c>
      <c r="AG22" s="117">
        <f>SFG!AD144</f>
        <v>1</v>
      </c>
      <c r="AH22" s="117">
        <f>SFG!AE144</f>
        <v>0</v>
      </c>
      <c r="AI22" s="117">
        <f>SFG!AF144</f>
        <v>0</v>
      </c>
      <c r="AJ22" s="117">
        <f>SFG!AG144</f>
        <v>1</v>
      </c>
      <c r="AK22" s="117">
        <f>SFG!AH144</f>
        <v>0</v>
      </c>
      <c r="AL22" s="117">
        <f>SFG!AI144</f>
        <v>0</v>
      </c>
      <c r="AM22" s="117">
        <f>SFG!AJ144</f>
        <v>1</v>
      </c>
      <c r="AN22" s="117">
        <f>SFG!AK144</f>
        <v>0</v>
      </c>
      <c r="AO22" s="117">
        <f>SFG!AL144</f>
        <v>1</v>
      </c>
      <c r="AP22" s="117">
        <f>SFG!AM144</f>
        <v>1</v>
      </c>
      <c r="AQ22" s="117">
        <f>SFG!AN144</f>
        <v>1</v>
      </c>
      <c r="AR22" s="117">
        <f>SFG!AO144</f>
        <v>0</v>
      </c>
      <c r="AS22" s="117">
        <f>SFG!AP144</f>
        <v>0</v>
      </c>
      <c r="AT22" s="117">
        <f>SFG!AQ144</f>
        <v>0</v>
      </c>
      <c r="AU22" s="117">
        <f>SFG!AR144</f>
        <v>0</v>
      </c>
      <c r="AV22" s="117">
        <f>SFG!AS144</f>
        <v>0</v>
      </c>
      <c r="AW22" s="117">
        <f>SFG!AT144</f>
        <v>0</v>
      </c>
      <c r="AX22" s="117">
        <f>SFG!AU144</f>
        <v>0</v>
      </c>
      <c r="AY22" s="117">
        <f>SFG!AV144</f>
        <v>1</v>
      </c>
      <c r="AZ22" s="117">
        <f>SFG!AW144</f>
        <v>0</v>
      </c>
      <c r="BA22" s="117">
        <f>SFG!AX144</f>
        <v>0</v>
      </c>
      <c r="BB22" s="117">
        <f>SFG!AY144</f>
        <v>1</v>
      </c>
      <c r="BC22" s="117">
        <f>SFG!AZ144</f>
        <v>0</v>
      </c>
      <c r="BD22" s="117">
        <f>SFG!BA144</f>
        <v>0</v>
      </c>
      <c r="BE22" s="117">
        <f>SFG!BB144</f>
        <v>0</v>
      </c>
      <c r="BF22" s="117">
        <f>SFG!BC144</f>
        <v>0</v>
      </c>
      <c r="BG22" s="117">
        <f>SFG!BD144</f>
        <v>1</v>
      </c>
      <c r="BH22" s="117">
        <f>SFG!BE144</f>
        <v>0</v>
      </c>
      <c r="BI22" s="117">
        <f>SFG!BF144</f>
        <v>0</v>
      </c>
      <c r="BJ22" s="117">
        <f>SFG!BG144</f>
        <v>1</v>
      </c>
      <c r="BK22" s="117">
        <f>SFG!BH144</f>
        <v>0</v>
      </c>
      <c r="BL22" s="117">
        <f>SFG!BI144</f>
        <v>0</v>
      </c>
      <c r="BM22" s="117">
        <f>SFG!BJ144</f>
        <v>0</v>
      </c>
      <c r="BN22" s="117">
        <f>SFG!BK144</f>
        <v>0</v>
      </c>
      <c r="BO22" s="117">
        <f>SFG!BL144</f>
        <v>0</v>
      </c>
      <c r="BP22" s="117">
        <f>SFG!BM144</f>
        <v>1</v>
      </c>
      <c r="BQ22" s="117">
        <f>SFG!BN144</f>
        <v>0</v>
      </c>
      <c r="BR22" s="117">
        <f>SFG!BO144</f>
        <v>0</v>
      </c>
      <c r="BS22" s="117">
        <f>SFG!BP144</f>
        <v>0</v>
      </c>
      <c r="BT22" s="117">
        <f>SFG!BQ144</f>
        <v>1</v>
      </c>
      <c r="BU22" s="117">
        <f>SFG!BR144</f>
        <v>0</v>
      </c>
      <c r="BV22" s="117">
        <f>SFG!BS144</f>
        <v>1</v>
      </c>
      <c r="BW22" s="117">
        <f>SFG!BT144</f>
        <v>0</v>
      </c>
      <c r="BX22" s="117">
        <f>SFG!BU144</f>
        <v>1</v>
      </c>
      <c r="BY22" s="117">
        <f>SFG!BV144</f>
        <v>1</v>
      </c>
      <c r="BZ22" s="117">
        <f>SFG!BW144</f>
        <v>0</v>
      </c>
      <c r="CA22" s="117">
        <f>SFG!BX144</f>
        <v>0</v>
      </c>
      <c r="CB22" s="117">
        <f>SFG!BY144</f>
        <v>0</v>
      </c>
      <c r="CC22" s="117">
        <f>SFG!BZ144</f>
        <v>0</v>
      </c>
      <c r="CD22" s="117">
        <f>SFG!CA144</f>
        <v>0</v>
      </c>
      <c r="CE22" s="117">
        <f>SFG!CB144</f>
        <v>0</v>
      </c>
      <c r="CF22" s="117">
        <f>SFG!CC144</f>
        <v>1</v>
      </c>
      <c r="CG22" s="117">
        <f>SFG!CD144</f>
        <v>0</v>
      </c>
      <c r="CH22" s="117">
        <f>SFG!CE144</f>
        <v>1</v>
      </c>
      <c r="CI22" s="117">
        <f>SFG!CF144</f>
        <v>0</v>
      </c>
      <c r="CJ22" s="117">
        <f>SFG!CG144</f>
        <v>0</v>
      </c>
      <c r="CK22" s="117">
        <f>SFG!CH144</f>
        <v>1</v>
      </c>
      <c r="CL22" s="117">
        <f>SFG!CI144</f>
        <v>0</v>
      </c>
      <c r="CM22" s="117">
        <f>SFG!CJ144</f>
        <v>0</v>
      </c>
      <c r="CN22" s="117">
        <f>SFG!CK144</f>
        <v>0</v>
      </c>
      <c r="CO22" s="117">
        <f>SFG!CL144</f>
        <v>0</v>
      </c>
      <c r="CP22" s="117">
        <f>SFG!CM144</f>
        <v>0</v>
      </c>
      <c r="CQ22" s="117">
        <f>SFG!CN144</f>
        <v>1</v>
      </c>
      <c r="CR22" s="117">
        <f>SFG!CO144</f>
        <v>0</v>
      </c>
      <c r="CS22" s="117">
        <f>SFG!CP144</f>
        <v>0</v>
      </c>
      <c r="CT22" s="117">
        <f>SFG!CQ144</f>
        <v>0</v>
      </c>
      <c r="CU22" s="117">
        <f>SFG!CR144</f>
        <v>0</v>
      </c>
      <c r="CV22" s="117">
        <f>SFG!CS144</f>
        <v>1</v>
      </c>
      <c r="CW22" s="117">
        <f>SFG!CT144</f>
        <v>1</v>
      </c>
      <c r="CX22" s="117">
        <f>SFG!CU144</f>
        <v>1</v>
      </c>
      <c r="CY22" s="117">
        <f>SFG!CV144</f>
        <v>0</v>
      </c>
      <c r="CZ22" s="117">
        <f>SFG!CW144</f>
        <v>0</v>
      </c>
      <c r="DA22" s="117">
        <f>SFG!CX144</f>
        <v>1</v>
      </c>
      <c r="DB22" s="117">
        <f>SFG!CY144</f>
        <v>1</v>
      </c>
      <c r="DC22" s="117">
        <f>SFG!CZ144</f>
        <v>0</v>
      </c>
      <c r="DD22" s="117">
        <f>SFG!DA144</f>
        <v>1</v>
      </c>
      <c r="DE22" s="117">
        <f>SFG!DB144</f>
        <v>0</v>
      </c>
      <c r="DF22" s="117">
        <f>SFG!DC144</f>
        <v>0</v>
      </c>
      <c r="DG22" s="117">
        <f>SFG!DD144</f>
        <v>1</v>
      </c>
      <c r="DH22" s="117">
        <f>SFG!DE144</f>
        <v>0</v>
      </c>
      <c r="DI22" s="117">
        <f>SFG!DF144</f>
        <v>0</v>
      </c>
      <c r="DJ22" s="117">
        <f>SFG!DG144</f>
        <v>0</v>
      </c>
      <c r="DK22" s="117">
        <f>SFG!DH144</f>
        <v>0</v>
      </c>
      <c r="DL22" s="117">
        <f>SFG!DI144</f>
        <v>0</v>
      </c>
      <c r="DM22" s="117">
        <f>SFG!DJ144</f>
        <v>0</v>
      </c>
      <c r="DN22" s="117">
        <f>SFG!DK144</f>
        <v>1</v>
      </c>
      <c r="DO22" s="117">
        <f>SFG!DL144</f>
        <v>0</v>
      </c>
      <c r="DP22" s="117">
        <f>SFG!DM144</f>
        <v>0</v>
      </c>
      <c r="DQ22" s="117">
        <f>SFG!DN144</f>
        <v>0</v>
      </c>
      <c r="DR22" s="117">
        <f>SFG!DO144</f>
        <v>0</v>
      </c>
      <c r="DS22" s="117">
        <f>SFG!DP144</f>
        <v>0</v>
      </c>
    </row>
    <row r="23" spans="1:123" ht="15" customHeight="1" x14ac:dyDescent="0.3">
      <c r="A23" s="122" t="s">
        <v>167</v>
      </c>
      <c r="B23" s="122" t="s">
        <v>168</v>
      </c>
      <c r="C23" s="122" t="s">
        <v>173</v>
      </c>
      <c r="D23" s="124" t="s">
        <v>2</v>
      </c>
      <c r="E23" s="117">
        <f>SFG!B145</f>
        <v>1</v>
      </c>
      <c r="F23" s="117">
        <f>SFG!C145</f>
        <v>0</v>
      </c>
      <c r="G23" s="117">
        <f>SFG!D145</f>
        <v>0</v>
      </c>
      <c r="H23" s="117">
        <f>SFG!E145</f>
        <v>0</v>
      </c>
      <c r="I23" s="117">
        <f>SFG!F145</f>
        <v>0</v>
      </c>
      <c r="J23" s="117">
        <f>SFG!G145</f>
        <v>0</v>
      </c>
      <c r="K23" s="117">
        <f>SFG!H145</f>
        <v>1</v>
      </c>
      <c r="L23" s="117">
        <f>SFG!I145</f>
        <v>0</v>
      </c>
      <c r="M23" s="117">
        <f>SFG!J145</f>
        <v>0</v>
      </c>
      <c r="N23" s="117">
        <f>SFG!K145</f>
        <v>0</v>
      </c>
      <c r="O23" s="117">
        <f>SFG!L145</f>
        <v>1</v>
      </c>
      <c r="P23" s="117">
        <f>SFG!M145</f>
        <v>0</v>
      </c>
      <c r="Q23" s="117">
        <f>SFG!N145</f>
        <v>0</v>
      </c>
      <c r="R23" s="117">
        <f>SFG!O145</f>
        <v>0</v>
      </c>
      <c r="S23" s="117">
        <f>SFG!P145</f>
        <v>1</v>
      </c>
      <c r="T23" s="117">
        <f>SFG!Q145</f>
        <v>0</v>
      </c>
      <c r="U23" s="117">
        <f>SFG!R145</f>
        <v>0</v>
      </c>
      <c r="V23" s="117">
        <f>SFG!S145</f>
        <v>1</v>
      </c>
      <c r="W23" s="117">
        <f>SFG!T145</f>
        <v>0</v>
      </c>
      <c r="X23" s="117">
        <f>SFG!U145</f>
        <v>0</v>
      </c>
      <c r="Y23" s="117">
        <f>SFG!V145</f>
        <v>0</v>
      </c>
      <c r="Z23" s="117">
        <f>SFG!W145</f>
        <v>0</v>
      </c>
      <c r="AA23" s="117">
        <f>SFG!X145</f>
        <v>0</v>
      </c>
      <c r="AB23" s="117">
        <f>SFG!Y145</f>
        <v>0</v>
      </c>
      <c r="AC23" s="117">
        <f>SFG!Z145</f>
        <v>0</v>
      </c>
      <c r="AD23" s="117">
        <f>SFG!AA145</f>
        <v>0</v>
      </c>
      <c r="AE23" s="117">
        <f>SFG!AB145</f>
        <v>0</v>
      </c>
      <c r="AF23" s="117">
        <f>SFG!AC145</f>
        <v>0</v>
      </c>
      <c r="AG23" s="117">
        <f>SFG!AD145</f>
        <v>1</v>
      </c>
      <c r="AH23" s="117">
        <f>SFG!AE145</f>
        <v>1</v>
      </c>
      <c r="AI23" s="117">
        <f>SFG!AF145</f>
        <v>0</v>
      </c>
      <c r="AJ23" s="117">
        <f>SFG!AG145</f>
        <v>1</v>
      </c>
      <c r="AK23" s="117">
        <f>SFG!AH145</f>
        <v>0</v>
      </c>
      <c r="AL23" s="117">
        <f>SFG!AI145</f>
        <v>0</v>
      </c>
      <c r="AM23" s="117">
        <f>SFG!AJ145</f>
        <v>1</v>
      </c>
      <c r="AN23" s="117">
        <f>SFG!AK145</f>
        <v>0</v>
      </c>
      <c r="AO23" s="117">
        <f>SFG!AL145</f>
        <v>1</v>
      </c>
      <c r="AP23" s="117">
        <f>SFG!AM145</f>
        <v>1</v>
      </c>
      <c r="AQ23" s="117">
        <f>SFG!AN145</f>
        <v>1</v>
      </c>
      <c r="AR23" s="117">
        <f>SFG!AO145</f>
        <v>0</v>
      </c>
      <c r="AS23" s="117">
        <f>SFG!AP145</f>
        <v>0</v>
      </c>
      <c r="AT23" s="117">
        <f>SFG!AQ145</f>
        <v>0</v>
      </c>
      <c r="AU23" s="117">
        <f>SFG!AR145</f>
        <v>0</v>
      </c>
      <c r="AV23" s="117">
        <f>SFG!AS145</f>
        <v>0</v>
      </c>
      <c r="AW23" s="117">
        <f>SFG!AT145</f>
        <v>0</v>
      </c>
      <c r="AX23" s="117">
        <f>SFG!AU145</f>
        <v>1</v>
      </c>
      <c r="AY23" s="117">
        <f>SFG!AV145</f>
        <v>1</v>
      </c>
      <c r="AZ23" s="117">
        <f>SFG!AW145</f>
        <v>0</v>
      </c>
      <c r="BA23" s="117">
        <f>SFG!AX145</f>
        <v>0</v>
      </c>
      <c r="BB23" s="117">
        <f>SFG!AY145</f>
        <v>1</v>
      </c>
      <c r="BC23" s="117">
        <f>SFG!AZ145</f>
        <v>0</v>
      </c>
      <c r="BD23" s="117">
        <f>SFG!BA145</f>
        <v>0</v>
      </c>
      <c r="BE23" s="117">
        <f>SFG!BB145</f>
        <v>0</v>
      </c>
      <c r="BF23" s="117">
        <f>SFG!BC145</f>
        <v>1</v>
      </c>
      <c r="BG23" s="117">
        <f>SFG!BD145</f>
        <v>1</v>
      </c>
      <c r="BH23" s="117">
        <f>SFG!BE145</f>
        <v>0</v>
      </c>
      <c r="BI23" s="117">
        <f>SFG!BF145</f>
        <v>0</v>
      </c>
      <c r="BJ23" s="117">
        <f>SFG!BG145</f>
        <v>1</v>
      </c>
      <c r="BK23" s="117">
        <f>SFG!BH145</f>
        <v>0</v>
      </c>
      <c r="BL23" s="117">
        <f>SFG!BI145</f>
        <v>1</v>
      </c>
      <c r="BM23" s="117">
        <f>SFG!BJ145</f>
        <v>0</v>
      </c>
      <c r="BN23" s="117">
        <f>SFG!BK145</f>
        <v>0</v>
      </c>
      <c r="BO23" s="117">
        <f>SFG!BL145</f>
        <v>0</v>
      </c>
      <c r="BP23" s="117">
        <f>SFG!BM145</f>
        <v>1</v>
      </c>
      <c r="BQ23" s="117">
        <f>SFG!BN145</f>
        <v>0</v>
      </c>
      <c r="BR23" s="117">
        <f>SFG!BO145</f>
        <v>0</v>
      </c>
      <c r="BS23" s="117">
        <f>SFG!BP145</f>
        <v>0</v>
      </c>
      <c r="BT23" s="117">
        <f>SFG!BQ145</f>
        <v>1</v>
      </c>
      <c r="BU23" s="117">
        <f>SFG!BR145</f>
        <v>0</v>
      </c>
      <c r="BV23" s="117">
        <f>SFG!BS145</f>
        <v>1</v>
      </c>
      <c r="BW23" s="117">
        <f>SFG!BT145</f>
        <v>0</v>
      </c>
      <c r="BX23" s="117">
        <f>SFG!BU145</f>
        <v>1</v>
      </c>
      <c r="BY23" s="117">
        <f>SFG!BV145</f>
        <v>1</v>
      </c>
      <c r="BZ23" s="117">
        <f>SFG!BW145</f>
        <v>0</v>
      </c>
      <c r="CA23" s="117">
        <f>SFG!BX145</f>
        <v>0</v>
      </c>
      <c r="CB23" s="117">
        <f>SFG!BY145</f>
        <v>0</v>
      </c>
      <c r="CC23" s="117">
        <f>SFG!BZ145</f>
        <v>0</v>
      </c>
      <c r="CD23" s="117">
        <f>SFG!CA145</f>
        <v>0</v>
      </c>
      <c r="CE23" s="117">
        <f>SFG!CB145</f>
        <v>0</v>
      </c>
      <c r="CF23" s="117">
        <f>SFG!CC145</f>
        <v>1</v>
      </c>
      <c r="CG23" s="117">
        <f>SFG!CD145</f>
        <v>0</v>
      </c>
      <c r="CH23" s="117">
        <f>SFG!CE145</f>
        <v>1</v>
      </c>
      <c r="CI23" s="117">
        <f>SFG!CF145</f>
        <v>0</v>
      </c>
      <c r="CJ23" s="117">
        <f>SFG!CG145</f>
        <v>0</v>
      </c>
      <c r="CK23" s="117">
        <f>SFG!CH145</f>
        <v>1</v>
      </c>
      <c r="CL23" s="117">
        <f>SFG!CI145</f>
        <v>1</v>
      </c>
      <c r="CM23" s="117">
        <f>SFG!CJ145</f>
        <v>0</v>
      </c>
      <c r="CN23" s="117">
        <f>SFG!CK145</f>
        <v>0</v>
      </c>
      <c r="CO23" s="117">
        <f>SFG!CL145</f>
        <v>0</v>
      </c>
      <c r="CP23" s="117">
        <f>SFG!CM145</f>
        <v>1</v>
      </c>
      <c r="CQ23" s="117">
        <f>SFG!CN145</f>
        <v>1</v>
      </c>
      <c r="CR23" s="117">
        <f>SFG!CO145</f>
        <v>1</v>
      </c>
      <c r="CS23" s="117">
        <f>SFG!CP145</f>
        <v>0</v>
      </c>
      <c r="CT23" s="117">
        <f>SFG!CQ145</f>
        <v>0</v>
      </c>
      <c r="CU23" s="117">
        <f>SFG!CR145</f>
        <v>0</v>
      </c>
      <c r="CV23" s="117">
        <f>SFG!CS145</f>
        <v>0</v>
      </c>
      <c r="CW23" s="117">
        <f>SFG!CT145</f>
        <v>1</v>
      </c>
      <c r="CX23" s="117">
        <f>SFG!CU145</f>
        <v>1</v>
      </c>
      <c r="CY23" s="117">
        <f>SFG!CV145</f>
        <v>1</v>
      </c>
      <c r="CZ23" s="117">
        <f>SFG!CW145</f>
        <v>0</v>
      </c>
      <c r="DA23" s="117">
        <f>SFG!CX145</f>
        <v>1</v>
      </c>
      <c r="DB23" s="117">
        <f>SFG!CY145</f>
        <v>1</v>
      </c>
      <c r="DC23" s="117">
        <f>SFG!CZ145</f>
        <v>0</v>
      </c>
      <c r="DD23" s="117">
        <f>SFG!DA145</f>
        <v>1</v>
      </c>
      <c r="DE23" s="117">
        <f>SFG!DB145</f>
        <v>0</v>
      </c>
      <c r="DF23" s="117">
        <f>SFG!DC145</f>
        <v>1</v>
      </c>
      <c r="DG23" s="117">
        <f>SFG!DD145</f>
        <v>1</v>
      </c>
      <c r="DH23" s="117">
        <f>SFG!DE145</f>
        <v>0</v>
      </c>
      <c r="DI23" s="117">
        <f>SFG!DF145</f>
        <v>0</v>
      </c>
      <c r="DJ23" s="117">
        <f>SFG!DG145</f>
        <v>0</v>
      </c>
      <c r="DK23" s="117">
        <f>SFG!DH145</f>
        <v>0</v>
      </c>
      <c r="DL23" s="117">
        <f>SFG!DI145</f>
        <v>0</v>
      </c>
      <c r="DM23" s="117">
        <f>SFG!DJ145</f>
        <v>0</v>
      </c>
      <c r="DN23" s="117">
        <f>SFG!DK145</f>
        <v>0</v>
      </c>
      <c r="DO23" s="117">
        <f>SFG!DL145</f>
        <v>0</v>
      </c>
      <c r="DP23" s="117">
        <f>SFG!DM145</f>
        <v>0</v>
      </c>
      <c r="DQ23" s="117">
        <f>SFG!DN145</f>
        <v>0</v>
      </c>
      <c r="DR23" s="117">
        <f>SFG!DO145</f>
        <v>0</v>
      </c>
      <c r="DS23" s="117">
        <f>SFG!DP145</f>
        <v>0</v>
      </c>
    </row>
    <row r="24" spans="1:123" ht="15" customHeight="1" x14ac:dyDescent="0.3">
      <c r="A24" s="122" t="s">
        <v>167</v>
      </c>
      <c r="B24" s="122" t="s">
        <v>168</v>
      </c>
      <c r="C24" s="122" t="s">
        <v>174</v>
      </c>
      <c r="D24" s="124" t="s">
        <v>2</v>
      </c>
      <c r="E24" s="117">
        <f>SFG!B146</f>
        <v>1</v>
      </c>
      <c r="F24" s="117">
        <f>SFG!C146</f>
        <v>0</v>
      </c>
      <c r="G24" s="117">
        <f>SFG!D146</f>
        <v>0</v>
      </c>
      <c r="H24" s="117">
        <f>SFG!E146</f>
        <v>0</v>
      </c>
      <c r="I24" s="117">
        <f>SFG!F146</f>
        <v>1</v>
      </c>
      <c r="J24" s="117">
        <f>SFG!G146</f>
        <v>1</v>
      </c>
      <c r="K24" s="117">
        <f>SFG!H146</f>
        <v>0</v>
      </c>
      <c r="L24" s="117">
        <f>SFG!I146</f>
        <v>0</v>
      </c>
      <c r="M24" s="117">
        <f>SFG!J146</f>
        <v>0</v>
      </c>
      <c r="N24" s="117">
        <f>SFG!K146</f>
        <v>0</v>
      </c>
      <c r="O24" s="117">
        <f>SFG!L146</f>
        <v>0</v>
      </c>
      <c r="P24" s="117">
        <f>SFG!M146</f>
        <v>0</v>
      </c>
      <c r="Q24" s="117">
        <f>SFG!N146</f>
        <v>0</v>
      </c>
      <c r="R24" s="117">
        <f>SFG!O146</f>
        <v>0</v>
      </c>
      <c r="S24" s="117">
        <f>SFG!P146</f>
        <v>1</v>
      </c>
      <c r="T24" s="117">
        <f>SFG!Q146</f>
        <v>0</v>
      </c>
      <c r="U24" s="117">
        <f>SFG!R146</f>
        <v>0</v>
      </c>
      <c r="V24" s="117">
        <f>SFG!S146</f>
        <v>1</v>
      </c>
      <c r="W24" s="117">
        <f>SFG!T146</f>
        <v>0</v>
      </c>
      <c r="X24" s="117">
        <f>SFG!U146</f>
        <v>0</v>
      </c>
      <c r="Y24" s="117">
        <f>SFG!V146</f>
        <v>0</v>
      </c>
      <c r="Z24" s="117">
        <f>SFG!W146</f>
        <v>0</v>
      </c>
      <c r="AA24" s="117">
        <f>SFG!X146</f>
        <v>0</v>
      </c>
      <c r="AB24" s="117">
        <f>SFG!Y146</f>
        <v>0</v>
      </c>
      <c r="AC24" s="117">
        <f>SFG!Z146</f>
        <v>0</v>
      </c>
      <c r="AD24" s="117">
        <f>SFG!AA146</f>
        <v>0</v>
      </c>
      <c r="AE24" s="117">
        <f>SFG!AB146</f>
        <v>0</v>
      </c>
      <c r="AF24" s="117">
        <f>SFG!AC146</f>
        <v>0</v>
      </c>
      <c r="AG24" s="117">
        <f>SFG!AD146</f>
        <v>1</v>
      </c>
      <c r="AH24" s="117">
        <f>SFG!AE146</f>
        <v>0</v>
      </c>
      <c r="AI24" s="117">
        <f>SFG!AF146</f>
        <v>0</v>
      </c>
      <c r="AJ24" s="117">
        <f>SFG!AG146</f>
        <v>1</v>
      </c>
      <c r="AK24" s="117">
        <f>SFG!AH146</f>
        <v>0</v>
      </c>
      <c r="AL24" s="117">
        <f>SFG!AI146</f>
        <v>0</v>
      </c>
      <c r="AM24" s="117">
        <f>SFG!AJ146</f>
        <v>0</v>
      </c>
      <c r="AN24" s="117">
        <f>SFG!AK146</f>
        <v>0</v>
      </c>
      <c r="AO24" s="117">
        <f>SFG!AL146</f>
        <v>1</v>
      </c>
      <c r="AP24" s="117">
        <f>SFG!AM146</f>
        <v>1</v>
      </c>
      <c r="AQ24" s="117">
        <f>SFG!AN146</f>
        <v>1</v>
      </c>
      <c r="AR24" s="117">
        <f>SFG!AO146</f>
        <v>0</v>
      </c>
      <c r="AS24" s="117">
        <f>SFG!AP146</f>
        <v>0</v>
      </c>
      <c r="AT24" s="117">
        <f>SFG!AQ146</f>
        <v>0</v>
      </c>
      <c r="AU24" s="117">
        <f>SFG!AR146</f>
        <v>0</v>
      </c>
      <c r="AV24" s="117">
        <f>SFG!AS146</f>
        <v>0</v>
      </c>
      <c r="AW24" s="117">
        <f>SFG!AT146</f>
        <v>0</v>
      </c>
      <c r="AX24" s="117">
        <f>SFG!AU146</f>
        <v>0</v>
      </c>
      <c r="AY24" s="117">
        <f>SFG!AV146</f>
        <v>1</v>
      </c>
      <c r="AZ24" s="117">
        <f>SFG!AW146</f>
        <v>0</v>
      </c>
      <c r="BA24" s="117">
        <f>SFG!AX146</f>
        <v>0</v>
      </c>
      <c r="BB24" s="117">
        <f>SFG!AY146</f>
        <v>1</v>
      </c>
      <c r="BC24" s="117">
        <f>SFG!AZ146</f>
        <v>0</v>
      </c>
      <c r="BD24" s="117">
        <f>SFG!BA146</f>
        <v>0</v>
      </c>
      <c r="BE24" s="117">
        <f>SFG!BB146</f>
        <v>0</v>
      </c>
      <c r="BF24" s="117">
        <f>SFG!BC146</f>
        <v>1</v>
      </c>
      <c r="BG24" s="117">
        <f>SFG!BD146</f>
        <v>1</v>
      </c>
      <c r="BH24" s="117">
        <f>SFG!BE146</f>
        <v>0</v>
      </c>
      <c r="BI24" s="117">
        <f>SFG!BF146</f>
        <v>0</v>
      </c>
      <c r="BJ24" s="117">
        <f>SFG!BG146</f>
        <v>1</v>
      </c>
      <c r="BK24" s="117">
        <f>SFG!BH146</f>
        <v>0</v>
      </c>
      <c r="BL24" s="117">
        <f>SFG!BI146</f>
        <v>0</v>
      </c>
      <c r="BM24" s="117">
        <f>SFG!BJ146</f>
        <v>0</v>
      </c>
      <c r="BN24" s="117">
        <f>SFG!BK146</f>
        <v>0</v>
      </c>
      <c r="BO24" s="117">
        <f>SFG!BL146</f>
        <v>0</v>
      </c>
      <c r="BP24" s="117">
        <f>SFG!BM146</f>
        <v>1</v>
      </c>
      <c r="BQ24" s="117">
        <f>SFG!BN146</f>
        <v>0</v>
      </c>
      <c r="BR24" s="117">
        <f>SFG!BO146</f>
        <v>0</v>
      </c>
      <c r="BS24" s="117">
        <f>SFG!BP146</f>
        <v>0</v>
      </c>
      <c r="BT24" s="117">
        <f>SFG!BQ146</f>
        <v>1</v>
      </c>
      <c r="BU24" s="117">
        <f>SFG!BR146</f>
        <v>0</v>
      </c>
      <c r="BV24" s="117">
        <f>SFG!BS146</f>
        <v>0</v>
      </c>
      <c r="BW24" s="117">
        <f>SFG!BT146</f>
        <v>0</v>
      </c>
      <c r="BX24" s="117">
        <f>SFG!BU146</f>
        <v>1</v>
      </c>
      <c r="BY24" s="117">
        <f>SFG!BV146</f>
        <v>0</v>
      </c>
      <c r="BZ24" s="117">
        <f>SFG!BW146</f>
        <v>0</v>
      </c>
      <c r="CA24" s="117">
        <f>SFG!BX146</f>
        <v>0</v>
      </c>
      <c r="CB24" s="117">
        <f>SFG!BY146</f>
        <v>0</v>
      </c>
      <c r="CC24" s="117">
        <f>SFG!BZ146</f>
        <v>0</v>
      </c>
      <c r="CD24" s="117">
        <f>SFG!CA146</f>
        <v>0</v>
      </c>
      <c r="CE24" s="117">
        <f>SFG!CB146</f>
        <v>0</v>
      </c>
      <c r="CF24" s="117">
        <f>SFG!CC146</f>
        <v>0</v>
      </c>
      <c r="CG24" s="117">
        <f>SFG!CD146</f>
        <v>0</v>
      </c>
      <c r="CH24" s="117">
        <f>SFG!CE146</f>
        <v>1</v>
      </c>
      <c r="CI24" s="117">
        <f>SFG!CF146</f>
        <v>0</v>
      </c>
      <c r="CJ24" s="117">
        <f>SFG!CG146</f>
        <v>0</v>
      </c>
      <c r="CK24" s="117">
        <f>SFG!CH146</f>
        <v>0</v>
      </c>
      <c r="CL24" s="117">
        <f>SFG!CI146</f>
        <v>0</v>
      </c>
      <c r="CM24" s="117">
        <f>SFG!CJ146</f>
        <v>0</v>
      </c>
      <c r="CN24" s="117">
        <f>SFG!CK146</f>
        <v>0</v>
      </c>
      <c r="CO24" s="117">
        <f>SFG!CL146</f>
        <v>0</v>
      </c>
      <c r="CP24" s="117">
        <f>SFG!CM146</f>
        <v>0</v>
      </c>
      <c r="CQ24" s="117">
        <f>SFG!CN146</f>
        <v>1</v>
      </c>
      <c r="CR24" s="117">
        <f>SFG!CO146</f>
        <v>1</v>
      </c>
      <c r="CS24" s="117">
        <f>SFG!CP146</f>
        <v>0</v>
      </c>
      <c r="CT24" s="117">
        <f>SFG!CQ146</f>
        <v>0</v>
      </c>
      <c r="CU24" s="117">
        <f>SFG!CR146</f>
        <v>0</v>
      </c>
      <c r="CV24" s="117">
        <f>SFG!CS146</f>
        <v>0</v>
      </c>
      <c r="CW24" s="117">
        <f>SFG!CT146</f>
        <v>0</v>
      </c>
      <c r="CX24" s="117">
        <f>SFG!CU146</f>
        <v>1</v>
      </c>
      <c r="CY24" s="117">
        <f>SFG!CV146</f>
        <v>0</v>
      </c>
      <c r="CZ24" s="117">
        <f>SFG!CW146</f>
        <v>0</v>
      </c>
      <c r="DA24" s="117">
        <f>SFG!CX146</f>
        <v>1</v>
      </c>
      <c r="DB24" s="117">
        <f>SFG!CY146</f>
        <v>1</v>
      </c>
      <c r="DC24" s="117">
        <f>SFG!CZ146</f>
        <v>0</v>
      </c>
      <c r="DD24" s="117">
        <f>SFG!DA146</f>
        <v>1</v>
      </c>
      <c r="DE24" s="117">
        <f>SFG!DB146</f>
        <v>0</v>
      </c>
      <c r="DF24" s="117">
        <f>SFG!DC146</f>
        <v>1</v>
      </c>
      <c r="DG24" s="117">
        <f>SFG!DD146</f>
        <v>0</v>
      </c>
      <c r="DH24" s="117">
        <f>SFG!DE146</f>
        <v>0</v>
      </c>
      <c r="DI24" s="117">
        <f>SFG!DF146</f>
        <v>0</v>
      </c>
      <c r="DJ24" s="117">
        <f>SFG!DG146</f>
        <v>0</v>
      </c>
      <c r="DK24" s="117">
        <f>SFG!DH146</f>
        <v>0</v>
      </c>
      <c r="DL24" s="117">
        <f>SFG!DI146</f>
        <v>0</v>
      </c>
      <c r="DM24" s="117">
        <f>SFG!DJ146</f>
        <v>0</v>
      </c>
      <c r="DN24" s="117">
        <f>SFG!DK146</f>
        <v>0</v>
      </c>
      <c r="DO24" s="117">
        <f>SFG!DL146</f>
        <v>0</v>
      </c>
      <c r="DP24" s="117">
        <f>SFG!DM146</f>
        <v>0</v>
      </c>
      <c r="DQ24" s="117">
        <f>SFG!DN146</f>
        <v>0</v>
      </c>
      <c r="DR24" s="117">
        <f>SFG!DO146</f>
        <v>0</v>
      </c>
      <c r="DS24" s="117">
        <f>SFG!DP146</f>
        <v>0</v>
      </c>
    </row>
    <row r="25" spans="1:123" ht="15" customHeight="1" x14ac:dyDescent="0.3">
      <c r="A25" s="122" t="s">
        <v>167</v>
      </c>
      <c r="B25" s="122" t="s">
        <v>168</v>
      </c>
      <c r="C25" s="122" t="s">
        <v>175</v>
      </c>
      <c r="D25" s="124" t="s">
        <v>2</v>
      </c>
      <c r="E25" s="117">
        <f>SFG!B147</f>
        <v>1</v>
      </c>
      <c r="F25" s="117">
        <f>SFG!C147</f>
        <v>0</v>
      </c>
      <c r="G25" s="117">
        <f>SFG!D147</f>
        <v>1</v>
      </c>
      <c r="H25" s="117">
        <f>SFG!E147</f>
        <v>0</v>
      </c>
      <c r="I25" s="117">
        <f>SFG!F147</f>
        <v>0</v>
      </c>
      <c r="J25" s="117">
        <f>SFG!G147</f>
        <v>0</v>
      </c>
      <c r="K25" s="117">
        <f>SFG!H147</f>
        <v>0</v>
      </c>
      <c r="L25" s="117">
        <f>SFG!I147</f>
        <v>0</v>
      </c>
      <c r="M25" s="117">
        <f>SFG!J147</f>
        <v>0</v>
      </c>
      <c r="N25" s="117">
        <f>SFG!K147</f>
        <v>0</v>
      </c>
      <c r="O25" s="117">
        <f>SFG!L147</f>
        <v>0</v>
      </c>
      <c r="P25" s="117">
        <f>SFG!M147</f>
        <v>0</v>
      </c>
      <c r="Q25" s="117">
        <f>SFG!N147</f>
        <v>0</v>
      </c>
      <c r="R25" s="117">
        <f>SFG!O147</f>
        <v>0</v>
      </c>
      <c r="S25" s="117">
        <f>SFG!P147</f>
        <v>1</v>
      </c>
      <c r="T25" s="117">
        <f>SFG!Q147</f>
        <v>0</v>
      </c>
      <c r="U25" s="117">
        <f>SFG!R147</f>
        <v>0</v>
      </c>
      <c r="V25" s="117">
        <f>SFG!S147</f>
        <v>0</v>
      </c>
      <c r="W25" s="117">
        <f>SFG!T147</f>
        <v>0</v>
      </c>
      <c r="X25" s="117">
        <f>SFG!U147</f>
        <v>0</v>
      </c>
      <c r="Y25" s="117">
        <f>SFG!V147</f>
        <v>0</v>
      </c>
      <c r="Z25" s="117">
        <f>SFG!W147</f>
        <v>0</v>
      </c>
      <c r="AA25" s="117">
        <f>SFG!X147</f>
        <v>0</v>
      </c>
      <c r="AB25" s="117">
        <f>SFG!Y147</f>
        <v>0</v>
      </c>
      <c r="AC25" s="117">
        <f>SFG!Z147</f>
        <v>0</v>
      </c>
      <c r="AD25" s="117">
        <f>SFG!AA147</f>
        <v>0</v>
      </c>
      <c r="AE25" s="117">
        <f>SFG!AB147</f>
        <v>0</v>
      </c>
      <c r="AF25" s="117">
        <f>SFG!AC147</f>
        <v>0</v>
      </c>
      <c r="AG25" s="117">
        <f>SFG!AD147</f>
        <v>1</v>
      </c>
      <c r="AH25" s="117">
        <f>SFG!AE147</f>
        <v>0</v>
      </c>
      <c r="AI25" s="117">
        <f>SFG!AF147</f>
        <v>0</v>
      </c>
      <c r="AJ25" s="117">
        <f>SFG!AG147</f>
        <v>0</v>
      </c>
      <c r="AK25" s="117">
        <f>SFG!AH147</f>
        <v>0</v>
      </c>
      <c r="AL25" s="117">
        <f>SFG!AI147</f>
        <v>0</v>
      </c>
      <c r="AM25" s="117">
        <f>SFG!AJ147</f>
        <v>0</v>
      </c>
      <c r="AN25" s="117">
        <f>SFG!AK147</f>
        <v>0</v>
      </c>
      <c r="AO25" s="117">
        <f>SFG!AL147</f>
        <v>1</v>
      </c>
      <c r="AP25" s="117">
        <f>SFG!AM147</f>
        <v>0</v>
      </c>
      <c r="AQ25" s="117">
        <f>SFG!AN147</f>
        <v>0</v>
      </c>
      <c r="AR25" s="117">
        <f>SFG!AO147</f>
        <v>0</v>
      </c>
      <c r="AS25" s="117">
        <f>SFG!AP147</f>
        <v>0</v>
      </c>
      <c r="AT25" s="117">
        <f>SFG!AQ147</f>
        <v>0</v>
      </c>
      <c r="AU25" s="117">
        <f>SFG!AR147</f>
        <v>0</v>
      </c>
      <c r="AV25" s="117">
        <f>SFG!AS147</f>
        <v>0</v>
      </c>
      <c r="AW25" s="117">
        <f>SFG!AT147</f>
        <v>0</v>
      </c>
      <c r="AX25" s="117">
        <f>SFG!AU147</f>
        <v>0</v>
      </c>
      <c r="AY25" s="117">
        <f>SFG!AV147</f>
        <v>0</v>
      </c>
      <c r="AZ25" s="117">
        <f>SFG!AW147</f>
        <v>0</v>
      </c>
      <c r="BA25" s="117">
        <f>SFG!AX147</f>
        <v>0</v>
      </c>
      <c r="BB25" s="117">
        <f>SFG!AY147</f>
        <v>1</v>
      </c>
      <c r="BC25" s="117">
        <f>SFG!AZ147</f>
        <v>0</v>
      </c>
      <c r="BD25" s="117">
        <f>SFG!BA147</f>
        <v>0</v>
      </c>
      <c r="BE25" s="117">
        <f>SFG!BB147</f>
        <v>0</v>
      </c>
      <c r="BF25" s="117">
        <f>SFG!BC147</f>
        <v>0</v>
      </c>
      <c r="BG25" s="117">
        <f>SFG!BD147</f>
        <v>1</v>
      </c>
      <c r="BH25" s="117">
        <f>SFG!BE147</f>
        <v>0</v>
      </c>
      <c r="BI25" s="117">
        <f>SFG!BF147</f>
        <v>0</v>
      </c>
      <c r="BJ25" s="117">
        <f>SFG!BG147</f>
        <v>1</v>
      </c>
      <c r="BK25" s="117">
        <f>SFG!BH147</f>
        <v>0</v>
      </c>
      <c r="BL25" s="117">
        <f>SFG!BI147</f>
        <v>0</v>
      </c>
      <c r="BM25" s="117">
        <f>SFG!BJ147</f>
        <v>0</v>
      </c>
      <c r="BN25" s="117">
        <f>SFG!BK147</f>
        <v>0</v>
      </c>
      <c r="BO25" s="117">
        <f>SFG!BL147</f>
        <v>0</v>
      </c>
      <c r="BP25" s="117">
        <f>SFG!BM147</f>
        <v>1</v>
      </c>
      <c r="BQ25" s="117">
        <f>SFG!BN147</f>
        <v>0</v>
      </c>
      <c r="BR25" s="117">
        <f>SFG!BO147</f>
        <v>0</v>
      </c>
      <c r="BS25" s="117">
        <f>SFG!BP147</f>
        <v>0</v>
      </c>
      <c r="BT25" s="117">
        <f>SFG!BQ147</f>
        <v>1</v>
      </c>
      <c r="BU25" s="117">
        <f>SFG!BR147</f>
        <v>0</v>
      </c>
      <c r="BV25" s="117">
        <f>SFG!BS147</f>
        <v>1</v>
      </c>
      <c r="BW25" s="117">
        <f>SFG!BT147</f>
        <v>0</v>
      </c>
      <c r="BX25" s="117">
        <f>SFG!BU147</f>
        <v>1</v>
      </c>
      <c r="BY25" s="117">
        <f>SFG!BV147</f>
        <v>0</v>
      </c>
      <c r="BZ25" s="117">
        <f>SFG!BW147</f>
        <v>0</v>
      </c>
      <c r="CA25" s="117">
        <f>SFG!BX147</f>
        <v>0</v>
      </c>
      <c r="CB25" s="117">
        <f>SFG!BY147</f>
        <v>0</v>
      </c>
      <c r="CC25" s="117">
        <f>SFG!BZ147</f>
        <v>0</v>
      </c>
      <c r="CD25" s="117">
        <f>SFG!CA147</f>
        <v>0</v>
      </c>
      <c r="CE25" s="117">
        <f>SFG!CB147</f>
        <v>0</v>
      </c>
      <c r="CF25" s="117">
        <f>SFG!CC147</f>
        <v>0</v>
      </c>
      <c r="CG25" s="117">
        <f>SFG!CD147</f>
        <v>0</v>
      </c>
      <c r="CH25" s="117">
        <f>SFG!CE147</f>
        <v>1</v>
      </c>
      <c r="CI25" s="117">
        <f>SFG!CF147</f>
        <v>0</v>
      </c>
      <c r="CJ25" s="117">
        <f>SFG!CG147</f>
        <v>0</v>
      </c>
      <c r="CK25" s="117">
        <f>SFG!CH147</f>
        <v>0</v>
      </c>
      <c r="CL25" s="117">
        <f>SFG!CI147</f>
        <v>0</v>
      </c>
      <c r="CM25" s="117">
        <f>SFG!CJ147</f>
        <v>0</v>
      </c>
      <c r="CN25" s="117">
        <f>SFG!CK147</f>
        <v>0</v>
      </c>
      <c r="CO25" s="117">
        <f>SFG!CL147</f>
        <v>0</v>
      </c>
      <c r="CP25" s="117">
        <f>SFG!CM147</f>
        <v>0</v>
      </c>
      <c r="CQ25" s="117">
        <f>SFG!CN147</f>
        <v>0</v>
      </c>
      <c r="CR25" s="117">
        <f>SFG!CO147</f>
        <v>1</v>
      </c>
      <c r="CS25" s="117">
        <f>SFG!CP147</f>
        <v>0</v>
      </c>
      <c r="CT25" s="117">
        <f>SFG!CQ147</f>
        <v>0</v>
      </c>
      <c r="CU25" s="117">
        <f>SFG!CR147</f>
        <v>0</v>
      </c>
      <c r="CV25" s="117">
        <f>SFG!CS147</f>
        <v>1</v>
      </c>
      <c r="CW25" s="117">
        <f>SFG!CT147</f>
        <v>0</v>
      </c>
      <c r="CX25" s="117">
        <f>SFG!CU147</f>
        <v>1</v>
      </c>
      <c r="CY25" s="117">
        <f>SFG!CV147</f>
        <v>0</v>
      </c>
      <c r="CZ25" s="117">
        <f>SFG!CW147</f>
        <v>0</v>
      </c>
      <c r="DA25" s="117">
        <f>SFG!CX147</f>
        <v>1</v>
      </c>
      <c r="DB25" s="117">
        <f>SFG!CY147</f>
        <v>1</v>
      </c>
      <c r="DC25" s="117">
        <f>SFG!CZ147</f>
        <v>0</v>
      </c>
      <c r="DD25" s="117">
        <f>SFG!DA147</f>
        <v>1</v>
      </c>
      <c r="DE25" s="117">
        <f>SFG!DB147</f>
        <v>0</v>
      </c>
      <c r="DF25" s="117">
        <f>SFG!DC147</f>
        <v>0</v>
      </c>
      <c r="DG25" s="117">
        <f>SFG!DD147</f>
        <v>0</v>
      </c>
      <c r="DH25" s="117">
        <f>SFG!DE147</f>
        <v>0</v>
      </c>
      <c r="DI25" s="117">
        <f>SFG!DF147</f>
        <v>0</v>
      </c>
      <c r="DJ25" s="117">
        <f>SFG!DG147</f>
        <v>0</v>
      </c>
      <c r="DK25" s="117">
        <f>SFG!DH147</f>
        <v>0</v>
      </c>
      <c r="DL25" s="117">
        <f>SFG!DI147</f>
        <v>0</v>
      </c>
      <c r="DM25" s="117">
        <f>SFG!DJ147</f>
        <v>0</v>
      </c>
      <c r="DN25" s="117">
        <f>SFG!DK147</f>
        <v>0</v>
      </c>
      <c r="DO25" s="117">
        <f>SFG!DL147</f>
        <v>0</v>
      </c>
      <c r="DP25" s="117">
        <f>SFG!DM147</f>
        <v>0</v>
      </c>
      <c r="DQ25" s="117">
        <f>SFG!DN147</f>
        <v>0</v>
      </c>
      <c r="DR25" s="117">
        <f>SFG!DO147</f>
        <v>1</v>
      </c>
      <c r="DS25" s="117">
        <f>SFG!DP147</f>
        <v>0</v>
      </c>
    </row>
    <row r="26" spans="1:123" ht="15" customHeight="1" x14ac:dyDescent="0.3">
      <c r="A26" s="122" t="s">
        <v>167</v>
      </c>
      <c r="B26" s="122" t="s">
        <v>168</v>
      </c>
      <c r="C26" s="122" t="s">
        <v>176</v>
      </c>
      <c r="D26" s="124" t="s">
        <v>2</v>
      </c>
      <c r="E26" s="117">
        <f>SFG!B148</f>
        <v>1</v>
      </c>
      <c r="F26" s="117">
        <f>SFG!C148</f>
        <v>0</v>
      </c>
      <c r="G26" s="117">
        <f>SFG!D148</f>
        <v>0</v>
      </c>
      <c r="H26" s="117">
        <f>SFG!E148</f>
        <v>0</v>
      </c>
      <c r="I26" s="117">
        <f>SFG!F148</f>
        <v>0</v>
      </c>
      <c r="J26" s="117">
        <f>SFG!G148</f>
        <v>0</v>
      </c>
      <c r="K26" s="117">
        <f>SFG!H148</f>
        <v>0</v>
      </c>
      <c r="L26" s="117">
        <f>SFG!I148</f>
        <v>0</v>
      </c>
      <c r="M26" s="117">
        <f>SFG!J148</f>
        <v>0</v>
      </c>
      <c r="N26" s="117">
        <f>SFG!K148</f>
        <v>0</v>
      </c>
      <c r="O26" s="117">
        <f>SFG!L148</f>
        <v>0</v>
      </c>
      <c r="P26" s="117">
        <f>SFG!M148</f>
        <v>0</v>
      </c>
      <c r="Q26" s="117">
        <f>SFG!N148</f>
        <v>0</v>
      </c>
      <c r="R26" s="117">
        <f>SFG!O148</f>
        <v>0</v>
      </c>
      <c r="S26" s="117">
        <f>SFG!P148</f>
        <v>0</v>
      </c>
      <c r="T26" s="117">
        <f>SFG!Q148</f>
        <v>1</v>
      </c>
      <c r="U26" s="117">
        <f>SFG!R148</f>
        <v>0</v>
      </c>
      <c r="V26" s="117">
        <f>SFG!S148</f>
        <v>0</v>
      </c>
      <c r="W26" s="117">
        <f>SFG!T148</f>
        <v>0</v>
      </c>
      <c r="X26" s="117">
        <f>SFG!U148</f>
        <v>0</v>
      </c>
      <c r="Y26" s="117">
        <f>SFG!V148</f>
        <v>0</v>
      </c>
      <c r="Z26" s="117">
        <f>SFG!W148</f>
        <v>0</v>
      </c>
      <c r="AA26" s="117">
        <f>SFG!X148</f>
        <v>0</v>
      </c>
      <c r="AB26" s="117">
        <f>SFG!Y148</f>
        <v>0</v>
      </c>
      <c r="AC26" s="117">
        <f>SFG!Z148</f>
        <v>0</v>
      </c>
      <c r="AD26" s="117">
        <f>SFG!AA148</f>
        <v>0</v>
      </c>
      <c r="AE26" s="117">
        <f>SFG!AB148</f>
        <v>0</v>
      </c>
      <c r="AF26" s="117">
        <f>SFG!AC148</f>
        <v>0</v>
      </c>
      <c r="AG26" s="117">
        <f>SFG!AD148</f>
        <v>0</v>
      </c>
      <c r="AH26" s="117">
        <f>SFG!AE148</f>
        <v>0</v>
      </c>
      <c r="AI26" s="117">
        <f>SFG!AF148</f>
        <v>0</v>
      </c>
      <c r="AJ26" s="117">
        <f>SFG!AG148</f>
        <v>1</v>
      </c>
      <c r="AK26" s="117">
        <f>SFG!AH148</f>
        <v>0</v>
      </c>
      <c r="AL26" s="117">
        <f>SFG!AI148</f>
        <v>0</v>
      </c>
      <c r="AM26" s="117">
        <f>SFG!AJ148</f>
        <v>0</v>
      </c>
      <c r="AN26" s="117">
        <f>SFG!AK148</f>
        <v>0</v>
      </c>
      <c r="AO26" s="117">
        <f>SFG!AL148</f>
        <v>0</v>
      </c>
      <c r="AP26" s="117">
        <f>SFG!AM148</f>
        <v>0</v>
      </c>
      <c r="AQ26" s="117">
        <f>SFG!AN148</f>
        <v>0</v>
      </c>
      <c r="AR26" s="117">
        <f>SFG!AO148</f>
        <v>0</v>
      </c>
      <c r="AS26" s="117">
        <f>SFG!AP148</f>
        <v>0</v>
      </c>
      <c r="AT26" s="117">
        <f>SFG!AQ148</f>
        <v>0</v>
      </c>
      <c r="AU26" s="117">
        <f>SFG!AR148</f>
        <v>0</v>
      </c>
      <c r="AV26" s="117">
        <f>SFG!AS148</f>
        <v>0</v>
      </c>
      <c r="AW26" s="117">
        <f>SFG!AT148</f>
        <v>0</v>
      </c>
      <c r="AX26" s="117">
        <f>SFG!AU148</f>
        <v>0</v>
      </c>
      <c r="AY26" s="117">
        <f>SFG!AV148</f>
        <v>1</v>
      </c>
      <c r="AZ26" s="117">
        <f>SFG!AW148</f>
        <v>0</v>
      </c>
      <c r="BA26" s="117">
        <f>SFG!AX148</f>
        <v>0</v>
      </c>
      <c r="BB26" s="117">
        <f>SFG!AY148</f>
        <v>0</v>
      </c>
      <c r="BC26" s="117">
        <f>SFG!AZ148</f>
        <v>0</v>
      </c>
      <c r="BD26" s="117">
        <f>SFG!BA148</f>
        <v>0</v>
      </c>
      <c r="BE26" s="117">
        <f>SFG!BB148</f>
        <v>0</v>
      </c>
      <c r="BF26" s="117">
        <f>SFG!BC148</f>
        <v>0</v>
      </c>
      <c r="BG26" s="117">
        <f>SFG!BD148</f>
        <v>0</v>
      </c>
      <c r="BH26" s="117">
        <f>SFG!BE148</f>
        <v>0</v>
      </c>
      <c r="BI26" s="117">
        <f>SFG!BF148</f>
        <v>0</v>
      </c>
      <c r="BJ26" s="117">
        <f>SFG!BG148</f>
        <v>0</v>
      </c>
      <c r="BK26" s="117">
        <f>SFG!BH148</f>
        <v>0</v>
      </c>
      <c r="BL26" s="117">
        <f>SFG!BI148</f>
        <v>0</v>
      </c>
      <c r="BM26" s="117">
        <f>SFG!BJ148</f>
        <v>0</v>
      </c>
      <c r="BN26" s="117">
        <f>SFG!BK148</f>
        <v>0</v>
      </c>
      <c r="BO26" s="117">
        <f>SFG!BL148</f>
        <v>0</v>
      </c>
      <c r="BP26" s="117">
        <f>SFG!BM148</f>
        <v>0</v>
      </c>
      <c r="BQ26" s="117">
        <f>SFG!BN148</f>
        <v>0</v>
      </c>
      <c r="BR26" s="117">
        <f>SFG!BO148</f>
        <v>0</v>
      </c>
      <c r="BS26" s="117">
        <f>SFG!BP148</f>
        <v>0</v>
      </c>
      <c r="BT26" s="117">
        <f>SFG!BQ148</f>
        <v>0</v>
      </c>
      <c r="BU26" s="117">
        <f>SFG!BR148</f>
        <v>0</v>
      </c>
      <c r="BV26" s="117">
        <f>SFG!BS148</f>
        <v>0</v>
      </c>
      <c r="BW26" s="117">
        <f>SFG!BT148</f>
        <v>0</v>
      </c>
      <c r="BX26" s="117">
        <f>SFG!BU148</f>
        <v>1</v>
      </c>
      <c r="BY26" s="117">
        <f>SFG!BV148</f>
        <v>0</v>
      </c>
      <c r="BZ26" s="117">
        <f>SFG!BW148</f>
        <v>0</v>
      </c>
      <c r="CA26" s="117">
        <f>SFG!BX148</f>
        <v>0</v>
      </c>
      <c r="CB26" s="117">
        <f>SFG!BY148</f>
        <v>0</v>
      </c>
      <c r="CC26" s="117">
        <f>SFG!BZ148</f>
        <v>0</v>
      </c>
      <c r="CD26" s="117">
        <f>SFG!CA148</f>
        <v>0</v>
      </c>
      <c r="CE26" s="117">
        <f>SFG!CB148</f>
        <v>0</v>
      </c>
      <c r="CF26" s="117">
        <f>SFG!CC148</f>
        <v>0</v>
      </c>
      <c r="CG26" s="117">
        <f>SFG!CD148</f>
        <v>0</v>
      </c>
      <c r="CH26" s="117">
        <f>SFG!CE148</f>
        <v>0</v>
      </c>
      <c r="CI26" s="117">
        <f>SFG!CF148</f>
        <v>0</v>
      </c>
      <c r="CJ26" s="117">
        <f>SFG!CG148</f>
        <v>0</v>
      </c>
      <c r="CK26" s="117">
        <f>SFG!CH148</f>
        <v>0</v>
      </c>
      <c r="CL26" s="117">
        <f>SFG!CI148</f>
        <v>0</v>
      </c>
      <c r="CM26" s="117">
        <f>SFG!CJ148</f>
        <v>0</v>
      </c>
      <c r="CN26" s="117">
        <f>SFG!CK148</f>
        <v>0</v>
      </c>
      <c r="CO26" s="117">
        <f>SFG!CL148</f>
        <v>0</v>
      </c>
      <c r="CP26" s="117">
        <f>SFG!CM148</f>
        <v>0</v>
      </c>
      <c r="CQ26" s="117">
        <f>SFG!CN148</f>
        <v>1</v>
      </c>
      <c r="CR26" s="117">
        <f>SFG!CO148</f>
        <v>0</v>
      </c>
      <c r="CS26" s="117">
        <f>SFG!CP148</f>
        <v>0</v>
      </c>
      <c r="CT26" s="117">
        <f>SFG!CQ148</f>
        <v>0</v>
      </c>
      <c r="CU26" s="117">
        <f>SFG!CR148</f>
        <v>0</v>
      </c>
      <c r="CV26" s="117">
        <f>SFG!CS148</f>
        <v>0</v>
      </c>
      <c r="CW26" s="117">
        <f>SFG!CT148</f>
        <v>0</v>
      </c>
      <c r="CX26" s="117">
        <f>SFG!CU148</f>
        <v>0</v>
      </c>
      <c r="CY26" s="117">
        <f>SFG!CV148</f>
        <v>0</v>
      </c>
      <c r="CZ26" s="117">
        <f>SFG!CW148</f>
        <v>0</v>
      </c>
      <c r="DA26" s="117">
        <f>SFG!CX148</f>
        <v>0</v>
      </c>
      <c r="DB26" s="117">
        <f>SFG!CY148</f>
        <v>0</v>
      </c>
      <c r="DC26" s="117">
        <f>SFG!CZ148</f>
        <v>0</v>
      </c>
      <c r="DD26" s="117">
        <f>SFG!DA148</f>
        <v>0</v>
      </c>
      <c r="DE26" s="117">
        <f>SFG!DB148</f>
        <v>0</v>
      </c>
      <c r="DF26" s="117">
        <f>SFG!DC148</f>
        <v>0</v>
      </c>
      <c r="DG26" s="117">
        <f>SFG!DD148</f>
        <v>0</v>
      </c>
      <c r="DH26" s="117">
        <f>SFG!DE148</f>
        <v>0</v>
      </c>
      <c r="DI26" s="117">
        <f>SFG!DF148</f>
        <v>0</v>
      </c>
      <c r="DJ26" s="117">
        <f>SFG!DG148</f>
        <v>0</v>
      </c>
      <c r="DK26" s="117">
        <f>SFG!DH148</f>
        <v>0</v>
      </c>
      <c r="DL26" s="117">
        <f>SFG!DI148</f>
        <v>0</v>
      </c>
      <c r="DM26" s="117">
        <f>SFG!DJ148</f>
        <v>0</v>
      </c>
      <c r="DN26" s="117">
        <f>SFG!DK148</f>
        <v>0</v>
      </c>
      <c r="DO26" s="117">
        <f>SFG!DL148</f>
        <v>0</v>
      </c>
      <c r="DP26" s="117">
        <f>SFG!DM148</f>
        <v>0</v>
      </c>
      <c r="DQ26" s="117">
        <f>SFG!DN148</f>
        <v>0</v>
      </c>
      <c r="DR26" s="117">
        <f>SFG!DO148</f>
        <v>0</v>
      </c>
      <c r="DS26" s="117">
        <f>SFG!DP148</f>
        <v>0</v>
      </c>
    </row>
    <row r="27" spans="1:123" ht="15" customHeight="1" x14ac:dyDescent="0.3">
      <c r="A27" s="122" t="s">
        <v>167</v>
      </c>
      <c r="B27" s="122" t="s">
        <v>168</v>
      </c>
      <c r="C27" s="122" t="s">
        <v>177</v>
      </c>
      <c r="D27" s="124" t="s">
        <v>2</v>
      </c>
      <c r="E27" s="117">
        <f>SFG!B149</f>
        <v>0</v>
      </c>
      <c r="F27" s="117">
        <f>SFG!C149</f>
        <v>0</v>
      </c>
      <c r="G27" s="117">
        <f>SFG!D149</f>
        <v>0</v>
      </c>
      <c r="H27" s="117">
        <f>SFG!E149</f>
        <v>0</v>
      </c>
      <c r="I27" s="117">
        <f>SFG!F149</f>
        <v>0</v>
      </c>
      <c r="J27" s="117">
        <f>SFG!G149</f>
        <v>0</v>
      </c>
      <c r="K27" s="117">
        <f>SFG!H149</f>
        <v>0</v>
      </c>
      <c r="L27" s="117">
        <f>SFG!I149</f>
        <v>0</v>
      </c>
      <c r="M27" s="117">
        <f>SFG!J149</f>
        <v>0</v>
      </c>
      <c r="N27" s="117">
        <f>SFG!K149</f>
        <v>0</v>
      </c>
      <c r="O27" s="117">
        <f>SFG!L149</f>
        <v>0</v>
      </c>
      <c r="P27" s="117">
        <f>SFG!M149</f>
        <v>0</v>
      </c>
      <c r="Q27" s="117">
        <f>SFG!N149</f>
        <v>0</v>
      </c>
      <c r="R27" s="117">
        <f>SFG!O149</f>
        <v>0</v>
      </c>
      <c r="S27" s="117">
        <f>SFG!P149</f>
        <v>0</v>
      </c>
      <c r="T27" s="117">
        <f>SFG!Q149</f>
        <v>0</v>
      </c>
      <c r="U27" s="117">
        <f>SFG!R149</f>
        <v>0</v>
      </c>
      <c r="V27" s="117">
        <f>SFG!S149</f>
        <v>0</v>
      </c>
      <c r="W27" s="117">
        <f>SFG!T149</f>
        <v>0</v>
      </c>
      <c r="X27" s="117">
        <f>SFG!U149</f>
        <v>0</v>
      </c>
      <c r="Y27" s="117">
        <f>SFG!V149</f>
        <v>0</v>
      </c>
      <c r="Z27" s="117">
        <f>SFG!W149</f>
        <v>0</v>
      </c>
      <c r="AA27" s="117">
        <f>SFG!X149</f>
        <v>0</v>
      </c>
      <c r="AB27" s="117">
        <f>SFG!Y149</f>
        <v>0</v>
      </c>
      <c r="AC27" s="117">
        <f>SFG!Z149</f>
        <v>0</v>
      </c>
      <c r="AD27" s="117">
        <f>SFG!AA149</f>
        <v>0</v>
      </c>
      <c r="AE27" s="117">
        <f>SFG!AB149</f>
        <v>0</v>
      </c>
      <c r="AF27" s="117">
        <f>SFG!AC149</f>
        <v>0</v>
      </c>
      <c r="AG27" s="117">
        <f>SFG!AD149</f>
        <v>1</v>
      </c>
      <c r="AH27" s="117">
        <f>SFG!AE149</f>
        <v>0</v>
      </c>
      <c r="AI27" s="117">
        <f>SFG!AF149</f>
        <v>0</v>
      </c>
      <c r="AJ27" s="117">
        <f>SFG!AG149</f>
        <v>1</v>
      </c>
      <c r="AK27" s="117">
        <f>SFG!AH149</f>
        <v>0</v>
      </c>
      <c r="AL27" s="117">
        <f>SFG!AI149</f>
        <v>0</v>
      </c>
      <c r="AM27" s="117">
        <f>SFG!AJ149</f>
        <v>0</v>
      </c>
      <c r="AN27" s="117">
        <f>SFG!AK149</f>
        <v>0</v>
      </c>
      <c r="AO27" s="117">
        <f>SFG!AL149</f>
        <v>0</v>
      </c>
      <c r="AP27" s="117">
        <f>SFG!AM149</f>
        <v>0</v>
      </c>
      <c r="AQ27" s="117">
        <f>SFG!AN149</f>
        <v>0</v>
      </c>
      <c r="AR27" s="117">
        <f>SFG!AO149</f>
        <v>0</v>
      </c>
      <c r="AS27" s="117">
        <f>SFG!AP149</f>
        <v>0</v>
      </c>
      <c r="AT27" s="117">
        <f>SFG!AQ149</f>
        <v>0</v>
      </c>
      <c r="AU27" s="117">
        <f>SFG!AR149</f>
        <v>0</v>
      </c>
      <c r="AV27" s="117">
        <f>SFG!AS149</f>
        <v>0</v>
      </c>
      <c r="AW27" s="117">
        <f>SFG!AT149</f>
        <v>0</v>
      </c>
      <c r="AX27" s="117">
        <f>SFG!AU149</f>
        <v>0</v>
      </c>
      <c r="AY27" s="117">
        <f>SFG!AV149</f>
        <v>0</v>
      </c>
      <c r="AZ27" s="117">
        <f>SFG!AW149</f>
        <v>0</v>
      </c>
      <c r="BA27" s="117">
        <f>SFG!AX149</f>
        <v>0</v>
      </c>
      <c r="BB27" s="117">
        <f>SFG!AY149</f>
        <v>0</v>
      </c>
      <c r="BC27" s="117">
        <f>SFG!AZ149</f>
        <v>0</v>
      </c>
      <c r="BD27" s="117">
        <f>SFG!BA149</f>
        <v>0</v>
      </c>
      <c r="BE27" s="117">
        <f>SFG!BB149</f>
        <v>0</v>
      </c>
      <c r="BF27" s="117">
        <f>SFG!BC149</f>
        <v>0</v>
      </c>
      <c r="BG27" s="117">
        <f>SFG!BD149</f>
        <v>0</v>
      </c>
      <c r="BH27" s="117">
        <f>SFG!BE149</f>
        <v>0</v>
      </c>
      <c r="BI27" s="117">
        <f>SFG!BF149</f>
        <v>0</v>
      </c>
      <c r="BJ27" s="117">
        <f>SFG!BG149</f>
        <v>0</v>
      </c>
      <c r="BK27" s="117">
        <f>SFG!BH149</f>
        <v>0</v>
      </c>
      <c r="BL27" s="117">
        <f>SFG!BI149</f>
        <v>0</v>
      </c>
      <c r="BM27" s="117">
        <f>SFG!BJ149</f>
        <v>0</v>
      </c>
      <c r="BN27" s="117">
        <f>SFG!BK149</f>
        <v>0</v>
      </c>
      <c r="BO27" s="117">
        <f>SFG!BL149</f>
        <v>0</v>
      </c>
      <c r="BP27" s="117">
        <f>SFG!BM149</f>
        <v>1</v>
      </c>
      <c r="BQ27" s="117">
        <f>SFG!BN149</f>
        <v>0</v>
      </c>
      <c r="BR27" s="117">
        <f>SFG!BO149</f>
        <v>0</v>
      </c>
      <c r="BS27" s="117">
        <f>SFG!BP149</f>
        <v>0</v>
      </c>
      <c r="BT27" s="117">
        <f>SFG!BQ149</f>
        <v>1</v>
      </c>
      <c r="BU27" s="117">
        <f>SFG!BR149</f>
        <v>0</v>
      </c>
      <c r="BV27" s="117">
        <f>SFG!BS149</f>
        <v>0</v>
      </c>
      <c r="BW27" s="117">
        <f>SFG!BT149</f>
        <v>0</v>
      </c>
      <c r="BX27" s="117">
        <f>SFG!BU149</f>
        <v>0</v>
      </c>
      <c r="BY27" s="117">
        <f>SFG!BV149</f>
        <v>0</v>
      </c>
      <c r="BZ27" s="117">
        <f>SFG!BW149</f>
        <v>0</v>
      </c>
      <c r="CA27" s="117">
        <f>SFG!BX149</f>
        <v>0</v>
      </c>
      <c r="CB27" s="117">
        <f>SFG!BY149</f>
        <v>0</v>
      </c>
      <c r="CC27" s="117">
        <f>SFG!BZ149</f>
        <v>0</v>
      </c>
      <c r="CD27" s="117">
        <f>SFG!CA149</f>
        <v>0</v>
      </c>
      <c r="CE27" s="117">
        <f>SFG!CB149</f>
        <v>0</v>
      </c>
      <c r="CF27" s="117">
        <f>SFG!CC149</f>
        <v>1</v>
      </c>
      <c r="CG27" s="117">
        <f>SFG!CD149</f>
        <v>0</v>
      </c>
      <c r="CH27" s="117">
        <f>SFG!CE149</f>
        <v>0</v>
      </c>
      <c r="CI27" s="117">
        <f>SFG!CF149</f>
        <v>0</v>
      </c>
      <c r="CJ27" s="117">
        <f>SFG!CG149</f>
        <v>0</v>
      </c>
      <c r="CK27" s="117">
        <f>SFG!CH149</f>
        <v>0</v>
      </c>
      <c r="CL27" s="117">
        <f>SFG!CI149</f>
        <v>0</v>
      </c>
      <c r="CM27" s="117">
        <f>SFG!CJ149</f>
        <v>0</v>
      </c>
      <c r="CN27" s="117">
        <f>SFG!CK149</f>
        <v>0</v>
      </c>
      <c r="CO27" s="117">
        <f>SFG!CL149</f>
        <v>0</v>
      </c>
      <c r="CP27" s="117">
        <f>SFG!CM149</f>
        <v>0</v>
      </c>
      <c r="CQ27" s="117">
        <f>SFG!CN149</f>
        <v>1</v>
      </c>
      <c r="CR27" s="117">
        <f>SFG!CO149</f>
        <v>0</v>
      </c>
      <c r="CS27" s="117">
        <f>SFG!CP149</f>
        <v>0</v>
      </c>
      <c r="CT27" s="117">
        <f>SFG!CQ149</f>
        <v>0</v>
      </c>
      <c r="CU27" s="117">
        <f>SFG!CR149</f>
        <v>0</v>
      </c>
      <c r="CV27" s="117">
        <f>SFG!CS149</f>
        <v>0</v>
      </c>
      <c r="CW27" s="117">
        <f>SFG!CT149</f>
        <v>1</v>
      </c>
      <c r="CX27" s="117">
        <f>SFG!CU149</f>
        <v>1</v>
      </c>
      <c r="CY27" s="117">
        <f>SFG!CV149</f>
        <v>0</v>
      </c>
      <c r="CZ27" s="117">
        <f>SFG!CW149</f>
        <v>0</v>
      </c>
      <c r="DA27" s="117">
        <f>SFG!CX149</f>
        <v>0</v>
      </c>
      <c r="DB27" s="117">
        <f>SFG!CY149</f>
        <v>0</v>
      </c>
      <c r="DC27" s="117">
        <f>SFG!CZ149</f>
        <v>0</v>
      </c>
      <c r="DD27" s="117">
        <f>SFG!DA149</f>
        <v>0</v>
      </c>
      <c r="DE27" s="117">
        <f>SFG!DB149</f>
        <v>0</v>
      </c>
      <c r="DF27" s="117">
        <f>SFG!DC149</f>
        <v>0</v>
      </c>
      <c r="DG27" s="117">
        <f>SFG!DD149</f>
        <v>0</v>
      </c>
      <c r="DH27" s="117">
        <f>SFG!DE149</f>
        <v>0</v>
      </c>
      <c r="DI27" s="117">
        <f>SFG!DF149</f>
        <v>0</v>
      </c>
      <c r="DJ27" s="117">
        <f>SFG!DG149</f>
        <v>0</v>
      </c>
      <c r="DK27" s="117">
        <f>SFG!DH149</f>
        <v>0</v>
      </c>
      <c r="DL27" s="117">
        <f>SFG!DI149</f>
        <v>0</v>
      </c>
      <c r="DM27" s="117">
        <f>SFG!DJ149</f>
        <v>0</v>
      </c>
      <c r="DN27" s="117">
        <f>SFG!DK149</f>
        <v>0</v>
      </c>
      <c r="DO27" s="117">
        <f>SFG!DL149</f>
        <v>0</v>
      </c>
      <c r="DP27" s="117">
        <f>SFG!DM149</f>
        <v>0</v>
      </c>
      <c r="DQ27" s="117">
        <f>SFG!DN149</f>
        <v>0</v>
      </c>
      <c r="DR27" s="117">
        <f>SFG!DO149</f>
        <v>0</v>
      </c>
      <c r="DS27" s="117">
        <f>SFG!DP149</f>
        <v>0</v>
      </c>
    </row>
    <row r="28" spans="1:123" ht="15" customHeight="1" x14ac:dyDescent="0.3">
      <c r="A28" s="122" t="s">
        <v>167</v>
      </c>
      <c r="B28" s="122" t="s">
        <v>168</v>
      </c>
      <c r="C28" s="122" t="s">
        <v>178</v>
      </c>
      <c r="D28" s="124" t="s">
        <v>2</v>
      </c>
      <c r="E28" s="117">
        <f>SFG!B150</f>
        <v>1</v>
      </c>
      <c r="F28" s="117">
        <f>SFG!C150</f>
        <v>0</v>
      </c>
      <c r="G28" s="117">
        <f>SFG!D150</f>
        <v>0</v>
      </c>
      <c r="H28" s="117">
        <f>SFG!E150</f>
        <v>0</v>
      </c>
      <c r="I28" s="117">
        <f>SFG!F150</f>
        <v>0</v>
      </c>
      <c r="J28" s="117">
        <f>SFG!G150</f>
        <v>0</v>
      </c>
      <c r="K28" s="117">
        <f>SFG!H150</f>
        <v>0</v>
      </c>
      <c r="L28" s="117">
        <f>SFG!I150</f>
        <v>0</v>
      </c>
      <c r="M28" s="117">
        <f>SFG!J150</f>
        <v>0</v>
      </c>
      <c r="N28" s="117">
        <f>SFG!K150</f>
        <v>0</v>
      </c>
      <c r="O28" s="117">
        <f>SFG!L150</f>
        <v>0</v>
      </c>
      <c r="P28" s="117">
        <f>SFG!M150</f>
        <v>0</v>
      </c>
      <c r="Q28" s="117">
        <f>SFG!N150</f>
        <v>0</v>
      </c>
      <c r="R28" s="117">
        <f>SFG!O150</f>
        <v>0</v>
      </c>
      <c r="S28" s="117">
        <f>SFG!P150</f>
        <v>1</v>
      </c>
      <c r="T28" s="117">
        <f>SFG!Q150</f>
        <v>0</v>
      </c>
      <c r="U28" s="117">
        <f>SFG!R150</f>
        <v>0</v>
      </c>
      <c r="V28" s="117">
        <f>SFG!S150</f>
        <v>0</v>
      </c>
      <c r="W28" s="117">
        <f>SFG!T150</f>
        <v>0</v>
      </c>
      <c r="X28" s="117">
        <f>SFG!U150</f>
        <v>0</v>
      </c>
      <c r="Y28" s="117">
        <f>SFG!V150</f>
        <v>0</v>
      </c>
      <c r="Z28" s="117">
        <f>SFG!W150</f>
        <v>0</v>
      </c>
      <c r="AA28" s="117">
        <f>SFG!X150</f>
        <v>0</v>
      </c>
      <c r="AB28" s="117">
        <f>SFG!Y150</f>
        <v>0</v>
      </c>
      <c r="AC28" s="117">
        <f>SFG!Z150</f>
        <v>0</v>
      </c>
      <c r="AD28" s="117">
        <f>SFG!AA150</f>
        <v>0</v>
      </c>
      <c r="AE28" s="117">
        <f>SFG!AB150</f>
        <v>0</v>
      </c>
      <c r="AF28" s="117">
        <f>SFG!AC150</f>
        <v>0</v>
      </c>
      <c r="AG28" s="117">
        <f>SFG!AD150</f>
        <v>1</v>
      </c>
      <c r="AH28" s="117">
        <f>SFG!AE150</f>
        <v>0</v>
      </c>
      <c r="AI28" s="117">
        <f>SFG!AF150</f>
        <v>0</v>
      </c>
      <c r="AJ28" s="117">
        <f>SFG!AG150</f>
        <v>1</v>
      </c>
      <c r="AK28" s="117">
        <f>SFG!AH150</f>
        <v>0</v>
      </c>
      <c r="AL28" s="117">
        <f>SFG!AI150</f>
        <v>0</v>
      </c>
      <c r="AM28" s="117">
        <f>SFG!AJ150</f>
        <v>0</v>
      </c>
      <c r="AN28" s="117">
        <f>SFG!AK150</f>
        <v>0</v>
      </c>
      <c r="AO28" s="117">
        <f>SFG!AL150</f>
        <v>0</v>
      </c>
      <c r="AP28" s="117">
        <f>SFG!AM150</f>
        <v>0</v>
      </c>
      <c r="AQ28" s="117">
        <f>SFG!AN150</f>
        <v>0</v>
      </c>
      <c r="AR28" s="117">
        <f>SFG!AO150</f>
        <v>0</v>
      </c>
      <c r="AS28" s="117">
        <f>SFG!AP150</f>
        <v>0</v>
      </c>
      <c r="AT28" s="117">
        <f>SFG!AQ150</f>
        <v>0</v>
      </c>
      <c r="AU28" s="117">
        <f>SFG!AR150</f>
        <v>0</v>
      </c>
      <c r="AV28" s="117">
        <f>SFG!AS150</f>
        <v>0</v>
      </c>
      <c r="AW28" s="117">
        <f>SFG!AT150</f>
        <v>0</v>
      </c>
      <c r="AX28" s="117">
        <f>SFG!AU150</f>
        <v>0</v>
      </c>
      <c r="AY28" s="117">
        <f>SFG!AV150</f>
        <v>0</v>
      </c>
      <c r="AZ28" s="117">
        <f>SFG!AW150</f>
        <v>0</v>
      </c>
      <c r="BA28" s="117">
        <f>SFG!AX150</f>
        <v>0</v>
      </c>
      <c r="BB28" s="117">
        <f>SFG!AY150</f>
        <v>0</v>
      </c>
      <c r="BC28" s="117">
        <f>SFG!AZ150</f>
        <v>0</v>
      </c>
      <c r="BD28" s="117">
        <f>SFG!BA150</f>
        <v>0</v>
      </c>
      <c r="BE28" s="117">
        <f>SFG!BB150</f>
        <v>0</v>
      </c>
      <c r="BF28" s="117">
        <f>SFG!BC150</f>
        <v>0</v>
      </c>
      <c r="BG28" s="117">
        <f>SFG!BD150</f>
        <v>0</v>
      </c>
      <c r="BH28" s="117">
        <f>SFG!BE150</f>
        <v>0</v>
      </c>
      <c r="BI28" s="117">
        <f>SFG!BF150</f>
        <v>0</v>
      </c>
      <c r="BJ28" s="117">
        <f>SFG!BG150</f>
        <v>0</v>
      </c>
      <c r="BK28" s="117">
        <f>SFG!BH150</f>
        <v>0</v>
      </c>
      <c r="BL28" s="117">
        <f>SFG!BI150</f>
        <v>0</v>
      </c>
      <c r="BM28" s="117">
        <f>SFG!BJ150</f>
        <v>0</v>
      </c>
      <c r="BN28" s="117">
        <f>SFG!BK150</f>
        <v>0</v>
      </c>
      <c r="BO28" s="117">
        <f>SFG!BL150</f>
        <v>0</v>
      </c>
      <c r="BP28" s="117">
        <f>SFG!BM150</f>
        <v>1</v>
      </c>
      <c r="BQ28" s="117">
        <f>SFG!BN150</f>
        <v>0</v>
      </c>
      <c r="BR28" s="117">
        <f>SFG!BO150</f>
        <v>0</v>
      </c>
      <c r="BS28" s="117">
        <f>SFG!BP150</f>
        <v>0</v>
      </c>
      <c r="BT28" s="117">
        <f>SFG!BQ150</f>
        <v>0</v>
      </c>
      <c r="BU28" s="117">
        <f>SFG!BR150</f>
        <v>0</v>
      </c>
      <c r="BV28" s="117">
        <f>SFG!BS150</f>
        <v>0</v>
      </c>
      <c r="BW28" s="117">
        <f>SFG!BT150</f>
        <v>0</v>
      </c>
      <c r="BX28" s="117">
        <f>SFG!BU150</f>
        <v>1</v>
      </c>
      <c r="BY28" s="117">
        <f>SFG!BV150</f>
        <v>0</v>
      </c>
      <c r="BZ28" s="117">
        <f>SFG!BW150</f>
        <v>0</v>
      </c>
      <c r="CA28" s="117">
        <f>SFG!BX150</f>
        <v>0</v>
      </c>
      <c r="CB28" s="117">
        <f>SFG!BY150</f>
        <v>0</v>
      </c>
      <c r="CC28" s="117">
        <f>SFG!BZ150</f>
        <v>0</v>
      </c>
      <c r="CD28" s="117">
        <f>SFG!CA150</f>
        <v>0</v>
      </c>
      <c r="CE28" s="117">
        <f>SFG!CB150</f>
        <v>0</v>
      </c>
      <c r="CF28" s="117">
        <f>SFG!CC150</f>
        <v>0</v>
      </c>
      <c r="CG28" s="117">
        <f>SFG!CD150</f>
        <v>0</v>
      </c>
      <c r="CH28" s="117">
        <f>SFG!CE150</f>
        <v>1</v>
      </c>
      <c r="CI28" s="117">
        <f>SFG!CF150</f>
        <v>0</v>
      </c>
      <c r="CJ28" s="117">
        <f>SFG!CG150</f>
        <v>0</v>
      </c>
      <c r="CK28" s="117">
        <f>SFG!CH150</f>
        <v>0</v>
      </c>
      <c r="CL28" s="117">
        <f>SFG!CI150</f>
        <v>0</v>
      </c>
      <c r="CM28" s="117">
        <f>SFG!CJ150</f>
        <v>0</v>
      </c>
      <c r="CN28" s="117">
        <f>SFG!CK150</f>
        <v>0</v>
      </c>
      <c r="CO28" s="117">
        <f>SFG!CL150</f>
        <v>0</v>
      </c>
      <c r="CP28" s="117">
        <f>SFG!CM150</f>
        <v>0</v>
      </c>
      <c r="CQ28" s="117">
        <f>SFG!CN150</f>
        <v>1</v>
      </c>
      <c r="CR28" s="117">
        <f>SFG!CO150</f>
        <v>1</v>
      </c>
      <c r="CS28" s="117">
        <f>SFG!CP150</f>
        <v>0</v>
      </c>
      <c r="CT28" s="117">
        <f>SFG!CQ150</f>
        <v>0</v>
      </c>
      <c r="CU28" s="117">
        <f>SFG!CR150</f>
        <v>0</v>
      </c>
      <c r="CV28" s="117">
        <f>SFG!CS150</f>
        <v>0</v>
      </c>
      <c r="CW28" s="117">
        <f>SFG!CT150</f>
        <v>0</v>
      </c>
      <c r="CX28" s="117">
        <f>SFG!CU150</f>
        <v>0</v>
      </c>
      <c r="CY28" s="117">
        <f>SFG!CV150</f>
        <v>0</v>
      </c>
      <c r="CZ28" s="117">
        <f>SFG!CW150</f>
        <v>0</v>
      </c>
      <c r="DA28" s="117">
        <f>SFG!CX150</f>
        <v>0</v>
      </c>
      <c r="DB28" s="117">
        <f>SFG!CY150</f>
        <v>0</v>
      </c>
      <c r="DC28" s="117">
        <f>SFG!CZ150</f>
        <v>0</v>
      </c>
      <c r="DD28" s="117">
        <f>SFG!DA150</f>
        <v>1</v>
      </c>
      <c r="DE28" s="117">
        <f>SFG!DB150</f>
        <v>0</v>
      </c>
      <c r="DF28" s="117">
        <f>SFG!DC150</f>
        <v>0</v>
      </c>
      <c r="DG28" s="117">
        <f>SFG!DD150</f>
        <v>0</v>
      </c>
      <c r="DH28" s="117">
        <f>SFG!DE150</f>
        <v>0</v>
      </c>
      <c r="DI28" s="117">
        <f>SFG!DF150</f>
        <v>0</v>
      </c>
      <c r="DJ28" s="117">
        <f>SFG!DG150</f>
        <v>0</v>
      </c>
      <c r="DK28" s="117">
        <f>SFG!DH150</f>
        <v>0</v>
      </c>
      <c r="DL28" s="117">
        <f>SFG!DI150</f>
        <v>0</v>
      </c>
      <c r="DM28" s="117">
        <f>SFG!DJ150</f>
        <v>0</v>
      </c>
      <c r="DN28" s="117">
        <f>SFG!DK150</f>
        <v>0</v>
      </c>
      <c r="DO28" s="117">
        <f>SFG!DL150</f>
        <v>0</v>
      </c>
      <c r="DP28" s="117">
        <f>SFG!DM150</f>
        <v>0</v>
      </c>
      <c r="DQ28" s="117">
        <f>SFG!DN150</f>
        <v>0</v>
      </c>
      <c r="DR28" s="117">
        <f>SFG!DO150</f>
        <v>0</v>
      </c>
      <c r="DS28" s="117">
        <f>SFG!DP150</f>
        <v>0</v>
      </c>
    </row>
    <row r="29" spans="1:123" ht="15" customHeight="1" x14ac:dyDescent="0.3">
      <c r="A29" s="122" t="s">
        <v>167</v>
      </c>
      <c r="B29" s="122" t="s">
        <v>168</v>
      </c>
      <c r="C29" s="122" t="s">
        <v>179</v>
      </c>
      <c r="D29" s="124" t="s">
        <v>2</v>
      </c>
      <c r="E29" s="117">
        <f>SFG!B151</f>
        <v>1</v>
      </c>
      <c r="F29" s="117">
        <f>SFG!C151</f>
        <v>0</v>
      </c>
      <c r="G29" s="117">
        <f>SFG!D151</f>
        <v>0</v>
      </c>
      <c r="H29" s="117">
        <f>SFG!E151</f>
        <v>0</v>
      </c>
      <c r="I29" s="117">
        <f>SFG!F151</f>
        <v>0</v>
      </c>
      <c r="J29" s="117">
        <f>SFG!G151</f>
        <v>0</v>
      </c>
      <c r="K29" s="117">
        <f>SFG!H151</f>
        <v>0</v>
      </c>
      <c r="L29" s="117">
        <f>SFG!I151</f>
        <v>0</v>
      </c>
      <c r="M29" s="117">
        <f>SFG!J151</f>
        <v>0</v>
      </c>
      <c r="N29" s="117">
        <f>SFG!K151</f>
        <v>0</v>
      </c>
      <c r="O29" s="117">
        <f>SFG!L151</f>
        <v>1</v>
      </c>
      <c r="P29" s="117">
        <f>SFG!M151</f>
        <v>0</v>
      </c>
      <c r="Q29" s="117">
        <f>SFG!N151</f>
        <v>0</v>
      </c>
      <c r="R29" s="117">
        <f>SFG!O151</f>
        <v>0</v>
      </c>
      <c r="S29" s="117">
        <f>SFG!P151</f>
        <v>1</v>
      </c>
      <c r="T29" s="117">
        <f>SFG!Q151</f>
        <v>0</v>
      </c>
      <c r="U29" s="117">
        <f>SFG!R151</f>
        <v>0</v>
      </c>
      <c r="V29" s="117">
        <f>SFG!S151</f>
        <v>1</v>
      </c>
      <c r="W29" s="117">
        <f>SFG!T151</f>
        <v>0</v>
      </c>
      <c r="X29" s="117">
        <f>SFG!U151</f>
        <v>0</v>
      </c>
      <c r="Y29" s="117">
        <f>SFG!V151</f>
        <v>0</v>
      </c>
      <c r="Z29" s="117">
        <f>SFG!W151</f>
        <v>0</v>
      </c>
      <c r="AA29" s="117">
        <f>SFG!X151</f>
        <v>0</v>
      </c>
      <c r="AB29" s="117">
        <f>SFG!Y151</f>
        <v>0</v>
      </c>
      <c r="AC29" s="117">
        <f>SFG!Z151</f>
        <v>0</v>
      </c>
      <c r="AD29" s="117">
        <f>SFG!AA151</f>
        <v>0</v>
      </c>
      <c r="AE29" s="117">
        <f>SFG!AB151</f>
        <v>0</v>
      </c>
      <c r="AF29" s="117">
        <f>SFG!AC151</f>
        <v>0</v>
      </c>
      <c r="AG29" s="117">
        <f>SFG!AD151</f>
        <v>1</v>
      </c>
      <c r="AH29" s="117">
        <f>SFG!AE151</f>
        <v>0</v>
      </c>
      <c r="AI29" s="117">
        <f>SFG!AF151</f>
        <v>0</v>
      </c>
      <c r="AJ29" s="117">
        <f>SFG!AG151</f>
        <v>1</v>
      </c>
      <c r="AK29" s="117">
        <f>SFG!AH151</f>
        <v>0</v>
      </c>
      <c r="AL29" s="117">
        <f>SFG!AI151</f>
        <v>0</v>
      </c>
      <c r="AM29" s="117">
        <f>SFG!AJ151</f>
        <v>0</v>
      </c>
      <c r="AN29" s="117">
        <f>SFG!AK151</f>
        <v>0</v>
      </c>
      <c r="AO29" s="117">
        <f>SFG!AL151</f>
        <v>1</v>
      </c>
      <c r="AP29" s="117">
        <f>SFG!AM151</f>
        <v>1</v>
      </c>
      <c r="AQ29" s="117">
        <f>SFG!AN151</f>
        <v>1</v>
      </c>
      <c r="AR29" s="117">
        <f>SFG!AO151</f>
        <v>0</v>
      </c>
      <c r="AS29" s="117">
        <f>SFG!AP151</f>
        <v>0</v>
      </c>
      <c r="AT29" s="117">
        <f>SFG!AQ151</f>
        <v>0</v>
      </c>
      <c r="AU29" s="117">
        <f>SFG!AR151</f>
        <v>0</v>
      </c>
      <c r="AV29" s="117">
        <f>SFG!AS151</f>
        <v>0</v>
      </c>
      <c r="AW29" s="117">
        <f>SFG!AT151</f>
        <v>0</v>
      </c>
      <c r="AX29" s="117">
        <f>SFG!AU151</f>
        <v>1</v>
      </c>
      <c r="AY29" s="117">
        <f>SFG!AV151</f>
        <v>1</v>
      </c>
      <c r="AZ29" s="117">
        <f>SFG!AW151</f>
        <v>0</v>
      </c>
      <c r="BA29" s="117">
        <f>SFG!AX151</f>
        <v>0</v>
      </c>
      <c r="BB29" s="117">
        <f>SFG!AY151</f>
        <v>0</v>
      </c>
      <c r="BC29" s="117">
        <f>SFG!AZ151</f>
        <v>0</v>
      </c>
      <c r="BD29" s="117">
        <f>SFG!BA151</f>
        <v>0</v>
      </c>
      <c r="BE29" s="117">
        <f>SFG!BB151</f>
        <v>0</v>
      </c>
      <c r="BF29" s="117">
        <f>SFG!BC151</f>
        <v>1</v>
      </c>
      <c r="BG29" s="117">
        <f>SFG!BD151</f>
        <v>0</v>
      </c>
      <c r="BH29" s="117">
        <f>SFG!BE151</f>
        <v>0</v>
      </c>
      <c r="BI29" s="117">
        <f>SFG!BF151</f>
        <v>0</v>
      </c>
      <c r="BJ29" s="117">
        <f>SFG!BG151</f>
        <v>0</v>
      </c>
      <c r="BK29" s="117">
        <f>SFG!BH151</f>
        <v>0</v>
      </c>
      <c r="BL29" s="117">
        <f>SFG!BI151</f>
        <v>0</v>
      </c>
      <c r="BM29" s="117">
        <f>SFG!BJ151</f>
        <v>0</v>
      </c>
      <c r="BN29" s="117">
        <f>SFG!BK151</f>
        <v>0</v>
      </c>
      <c r="BO29" s="117">
        <f>SFG!BL151</f>
        <v>0</v>
      </c>
      <c r="BP29" s="117">
        <f>SFG!BM151</f>
        <v>1</v>
      </c>
      <c r="BQ29" s="117">
        <f>SFG!BN151</f>
        <v>0</v>
      </c>
      <c r="BR29" s="117">
        <f>SFG!BO151</f>
        <v>0</v>
      </c>
      <c r="BS29" s="117">
        <f>SFG!BP151</f>
        <v>0</v>
      </c>
      <c r="BT29" s="117">
        <f>SFG!BQ151</f>
        <v>1</v>
      </c>
      <c r="BU29" s="117">
        <f>SFG!BR151</f>
        <v>0</v>
      </c>
      <c r="BV29" s="117">
        <f>SFG!BS151</f>
        <v>0</v>
      </c>
      <c r="BW29" s="117">
        <f>SFG!BT151</f>
        <v>0</v>
      </c>
      <c r="BX29" s="117">
        <f>SFG!BU151</f>
        <v>1</v>
      </c>
      <c r="BY29" s="117">
        <f>SFG!BV151</f>
        <v>0</v>
      </c>
      <c r="BZ29" s="117">
        <f>SFG!BW151</f>
        <v>0</v>
      </c>
      <c r="CA29" s="117">
        <f>SFG!BX151</f>
        <v>0</v>
      </c>
      <c r="CB29" s="117">
        <f>SFG!BY151</f>
        <v>0</v>
      </c>
      <c r="CC29" s="117">
        <f>SFG!BZ151</f>
        <v>0</v>
      </c>
      <c r="CD29" s="117">
        <f>SFG!CA151</f>
        <v>0</v>
      </c>
      <c r="CE29" s="117">
        <f>SFG!CB151</f>
        <v>0</v>
      </c>
      <c r="CF29" s="117">
        <f>SFG!CC151</f>
        <v>1</v>
      </c>
      <c r="CG29" s="117">
        <f>SFG!CD151</f>
        <v>0</v>
      </c>
      <c r="CH29" s="117">
        <f>SFG!CE151</f>
        <v>0</v>
      </c>
      <c r="CI29" s="117">
        <f>SFG!CF151</f>
        <v>0</v>
      </c>
      <c r="CJ29" s="117">
        <f>SFG!CG151</f>
        <v>0</v>
      </c>
      <c r="CK29" s="117">
        <f>SFG!CH151</f>
        <v>1</v>
      </c>
      <c r="CL29" s="117">
        <f>SFG!CI151</f>
        <v>0</v>
      </c>
      <c r="CM29" s="117">
        <f>SFG!CJ151</f>
        <v>0</v>
      </c>
      <c r="CN29" s="117">
        <f>SFG!CK151</f>
        <v>0</v>
      </c>
      <c r="CO29" s="117">
        <f>SFG!CL151</f>
        <v>0</v>
      </c>
      <c r="CP29" s="117">
        <f>SFG!CM151</f>
        <v>0</v>
      </c>
      <c r="CQ29" s="117">
        <f>SFG!CN151</f>
        <v>1</v>
      </c>
      <c r="CR29" s="117">
        <f>SFG!CO151</f>
        <v>1</v>
      </c>
      <c r="CS29" s="117">
        <f>SFG!CP151</f>
        <v>0</v>
      </c>
      <c r="CT29" s="117">
        <f>SFG!CQ151</f>
        <v>0</v>
      </c>
      <c r="CU29" s="117">
        <f>SFG!CR151</f>
        <v>0</v>
      </c>
      <c r="CV29" s="117">
        <f>SFG!CS151</f>
        <v>0</v>
      </c>
      <c r="CW29" s="117">
        <f>SFG!CT151</f>
        <v>1</v>
      </c>
      <c r="CX29" s="117">
        <f>SFG!CU151</f>
        <v>1</v>
      </c>
      <c r="CY29" s="117">
        <f>SFG!CV151</f>
        <v>0</v>
      </c>
      <c r="CZ29" s="117">
        <f>SFG!CW151</f>
        <v>0</v>
      </c>
      <c r="DA29" s="117">
        <f>SFG!CX151</f>
        <v>1</v>
      </c>
      <c r="DB29" s="117">
        <f>SFG!CY151</f>
        <v>1</v>
      </c>
      <c r="DC29" s="117">
        <f>SFG!CZ151</f>
        <v>0</v>
      </c>
      <c r="DD29" s="117">
        <f>SFG!DA151</f>
        <v>1</v>
      </c>
      <c r="DE29" s="117">
        <f>SFG!DB151</f>
        <v>0</v>
      </c>
      <c r="DF29" s="117">
        <f>SFG!DC151</f>
        <v>0</v>
      </c>
      <c r="DG29" s="117">
        <f>SFG!DD151</f>
        <v>0</v>
      </c>
      <c r="DH29" s="117">
        <f>SFG!DE151</f>
        <v>0</v>
      </c>
      <c r="DI29" s="117">
        <f>SFG!DF151</f>
        <v>0</v>
      </c>
      <c r="DJ29" s="117">
        <f>SFG!DG151</f>
        <v>0</v>
      </c>
      <c r="DK29" s="117">
        <f>SFG!DH151</f>
        <v>0</v>
      </c>
      <c r="DL29" s="117">
        <f>SFG!DI151</f>
        <v>0</v>
      </c>
      <c r="DM29" s="117">
        <f>SFG!DJ151</f>
        <v>0</v>
      </c>
      <c r="DN29" s="117">
        <f>SFG!DK151</f>
        <v>0</v>
      </c>
      <c r="DO29" s="117">
        <f>SFG!DL151</f>
        <v>0</v>
      </c>
      <c r="DP29" s="117">
        <f>SFG!DM151</f>
        <v>0</v>
      </c>
      <c r="DQ29" s="117">
        <f>SFG!DN151</f>
        <v>0</v>
      </c>
      <c r="DR29" s="117">
        <f>SFG!DO151</f>
        <v>1</v>
      </c>
      <c r="DS29" s="117">
        <f>SFG!DP151</f>
        <v>0</v>
      </c>
    </row>
    <row r="30" spans="1:123" ht="15" customHeight="1" x14ac:dyDescent="0.3">
      <c r="A30" s="122" t="s">
        <v>167</v>
      </c>
      <c r="B30" s="122" t="s">
        <v>168</v>
      </c>
      <c r="C30" s="122" t="s">
        <v>180</v>
      </c>
      <c r="D30" s="124" t="s">
        <v>2</v>
      </c>
      <c r="E30" s="117">
        <f>SFG!B152</f>
        <v>1</v>
      </c>
      <c r="F30" s="117">
        <f>SFG!C152</f>
        <v>0</v>
      </c>
      <c r="G30" s="117">
        <f>SFG!D152</f>
        <v>0</v>
      </c>
      <c r="H30" s="117">
        <f>SFG!E152</f>
        <v>0</v>
      </c>
      <c r="I30" s="117">
        <f>SFG!F152</f>
        <v>1</v>
      </c>
      <c r="J30" s="117">
        <f>SFG!G152</f>
        <v>0</v>
      </c>
      <c r="K30" s="117">
        <f>SFG!H152</f>
        <v>0</v>
      </c>
      <c r="L30" s="117">
        <f>SFG!I152</f>
        <v>0</v>
      </c>
      <c r="M30" s="117">
        <f>SFG!J152</f>
        <v>0</v>
      </c>
      <c r="N30" s="117">
        <f>SFG!K152</f>
        <v>0</v>
      </c>
      <c r="O30" s="117">
        <f>SFG!L152</f>
        <v>1</v>
      </c>
      <c r="P30" s="117">
        <f>SFG!M152</f>
        <v>0</v>
      </c>
      <c r="Q30" s="117">
        <f>SFG!N152</f>
        <v>0</v>
      </c>
      <c r="R30" s="117">
        <f>SFG!O152</f>
        <v>0</v>
      </c>
      <c r="S30" s="117">
        <f>SFG!P152</f>
        <v>1</v>
      </c>
      <c r="T30" s="117">
        <f>SFG!Q152</f>
        <v>0</v>
      </c>
      <c r="U30" s="117">
        <f>SFG!R152</f>
        <v>0</v>
      </c>
      <c r="V30" s="117">
        <f>SFG!S152</f>
        <v>1</v>
      </c>
      <c r="W30" s="117">
        <f>SFG!T152</f>
        <v>0</v>
      </c>
      <c r="X30" s="117">
        <f>SFG!U152</f>
        <v>0</v>
      </c>
      <c r="Y30" s="117">
        <f>SFG!V152</f>
        <v>0</v>
      </c>
      <c r="Z30" s="117">
        <f>SFG!W152</f>
        <v>0</v>
      </c>
      <c r="AA30" s="117">
        <f>SFG!X152</f>
        <v>0</v>
      </c>
      <c r="AB30" s="117">
        <f>SFG!Y152</f>
        <v>0</v>
      </c>
      <c r="AC30" s="117">
        <f>SFG!Z152</f>
        <v>0</v>
      </c>
      <c r="AD30" s="117">
        <f>SFG!AA152</f>
        <v>0</v>
      </c>
      <c r="AE30" s="117">
        <f>SFG!AB152</f>
        <v>0</v>
      </c>
      <c r="AF30" s="117">
        <f>SFG!AC152</f>
        <v>0</v>
      </c>
      <c r="AG30" s="117">
        <f>SFG!AD152</f>
        <v>1</v>
      </c>
      <c r="AH30" s="117">
        <f>SFG!AE152</f>
        <v>0</v>
      </c>
      <c r="AI30" s="117">
        <f>SFG!AF152</f>
        <v>0</v>
      </c>
      <c r="AJ30" s="117">
        <f>SFG!AG152</f>
        <v>1</v>
      </c>
      <c r="AK30" s="117">
        <f>SFG!AH152</f>
        <v>0</v>
      </c>
      <c r="AL30" s="117">
        <f>SFG!AI152</f>
        <v>0</v>
      </c>
      <c r="AM30" s="117">
        <f>SFG!AJ152</f>
        <v>1</v>
      </c>
      <c r="AN30" s="117">
        <f>SFG!AK152</f>
        <v>0</v>
      </c>
      <c r="AO30" s="117">
        <f>SFG!AL152</f>
        <v>1</v>
      </c>
      <c r="AP30" s="117">
        <f>SFG!AM152</f>
        <v>1</v>
      </c>
      <c r="AQ30" s="117">
        <f>SFG!AN152</f>
        <v>1</v>
      </c>
      <c r="AR30" s="117">
        <f>SFG!AO152</f>
        <v>0</v>
      </c>
      <c r="AS30" s="117">
        <f>SFG!AP152</f>
        <v>0</v>
      </c>
      <c r="AT30" s="117">
        <f>SFG!AQ152</f>
        <v>0</v>
      </c>
      <c r="AU30" s="117">
        <f>SFG!AR152</f>
        <v>0</v>
      </c>
      <c r="AV30" s="117">
        <f>SFG!AS152</f>
        <v>0</v>
      </c>
      <c r="AW30" s="117">
        <f>SFG!AT152</f>
        <v>0</v>
      </c>
      <c r="AX30" s="117">
        <f>SFG!AU152</f>
        <v>1</v>
      </c>
      <c r="AY30" s="117">
        <f>SFG!AV152</f>
        <v>1</v>
      </c>
      <c r="AZ30" s="117">
        <f>SFG!AW152</f>
        <v>0</v>
      </c>
      <c r="BA30" s="117">
        <f>SFG!AX152</f>
        <v>0</v>
      </c>
      <c r="BB30" s="117">
        <f>SFG!AY152</f>
        <v>1</v>
      </c>
      <c r="BC30" s="117">
        <f>SFG!AZ152</f>
        <v>0</v>
      </c>
      <c r="BD30" s="117">
        <f>SFG!BA152</f>
        <v>0</v>
      </c>
      <c r="BE30" s="117">
        <f>SFG!BB152</f>
        <v>0</v>
      </c>
      <c r="BF30" s="117">
        <f>SFG!BC152</f>
        <v>0</v>
      </c>
      <c r="BG30" s="117">
        <f>SFG!BD152</f>
        <v>0</v>
      </c>
      <c r="BH30" s="117">
        <f>SFG!BE152</f>
        <v>0</v>
      </c>
      <c r="BI30" s="117">
        <f>SFG!BF152</f>
        <v>0</v>
      </c>
      <c r="BJ30" s="117">
        <f>SFG!BG152</f>
        <v>0</v>
      </c>
      <c r="BK30" s="117">
        <f>SFG!BH152</f>
        <v>0</v>
      </c>
      <c r="BL30" s="117">
        <f>SFG!BI152</f>
        <v>0</v>
      </c>
      <c r="BM30" s="117">
        <f>SFG!BJ152</f>
        <v>0</v>
      </c>
      <c r="BN30" s="117">
        <f>SFG!BK152</f>
        <v>0</v>
      </c>
      <c r="BO30" s="117">
        <f>SFG!BL152</f>
        <v>0</v>
      </c>
      <c r="BP30" s="117">
        <f>SFG!BM152</f>
        <v>1</v>
      </c>
      <c r="BQ30" s="117">
        <f>SFG!BN152</f>
        <v>0</v>
      </c>
      <c r="BR30" s="117">
        <f>SFG!BO152</f>
        <v>0</v>
      </c>
      <c r="BS30" s="117">
        <f>SFG!BP152</f>
        <v>0</v>
      </c>
      <c r="BT30" s="117">
        <f>SFG!BQ152</f>
        <v>1</v>
      </c>
      <c r="BU30" s="117">
        <f>SFG!BR152</f>
        <v>0</v>
      </c>
      <c r="BV30" s="117">
        <f>SFG!BS152</f>
        <v>0</v>
      </c>
      <c r="BW30" s="117">
        <f>SFG!BT152</f>
        <v>0</v>
      </c>
      <c r="BX30" s="117">
        <f>SFG!BU152</f>
        <v>1</v>
      </c>
      <c r="BY30" s="117">
        <f>SFG!BV152</f>
        <v>0</v>
      </c>
      <c r="BZ30" s="117">
        <f>SFG!BW152</f>
        <v>0</v>
      </c>
      <c r="CA30" s="117">
        <f>SFG!BX152</f>
        <v>0</v>
      </c>
      <c r="CB30" s="117">
        <f>SFG!BY152</f>
        <v>0</v>
      </c>
      <c r="CC30" s="117">
        <f>SFG!BZ152</f>
        <v>0</v>
      </c>
      <c r="CD30" s="117">
        <f>SFG!CA152</f>
        <v>0</v>
      </c>
      <c r="CE30" s="117">
        <f>SFG!CB152</f>
        <v>0</v>
      </c>
      <c r="CF30" s="117">
        <f>SFG!CC152</f>
        <v>0</v>
      </c>
      <c r="CG30" s="117">
        <f>SFG!CD152</f>
        <v>1</v>
      </c>
      <c r="CH30" s="117">
        <f>SFG!CE152</f>
        <v>1</v>
      </c>
      <c r="CI30" s="117">
        <f>SFG!CF152</f>
        <v>0</v>
      </c>
      <c r="CJ30" s="117">
        <f>SFG!CG152</f>
        <v>0</v>
      </c>
      <c r="CK30" s="117">
        <f>SFG!CH152</f>
        <v>0</v>
      </c>
      <c r="CL30" s="117">
        <f>SFG!CI152</f>
        <v>0</v>
      </c>
      <c r="CM30" s="117">
        <f>SFG!CJ152</f>
        <v>0</v>
      </c>
      <c r="CN30" s="117">
        <f>SFG!CK152</f>
        <v>0</v>
      </c>
      <c r="CO30" s="117">
        <f>SFG!CL152</f>
        <v>0</v>
      </c>
      <c r="CP30" s="117">
        <f>SFG!CM152</f>
        <v>0</v>
      </c>
      <c r="CQ30" s="117">
        <f>SFG!CN152</f>
        <v>1</v>
      </c>
      <c r="CR30" s="117">
        <f>SFG!CO152</f>
        <v>0</v>
      </c>
      <c r="CS30" s="117">
        <f>SFG!CP152</f>
        <v>0</v>
      </c>
      <c r="CT30" s="117">
        <f>SFG!CQ152</f>
        <v>0</v>
      </c>
      <c r="CU30" s="117">
        <f>SFG!CR152</f>
        <v>0</v>
      </c>
      <c r="CV30" s="117">
        <f>SFG!CS152</f>
        <v>1</v>
      </c>
      <c r="CW30" s="117">
        <f>SFG!CT152</f>
        <v>0</v>
      </c>
      <c r="CX30" s="117">
        <f>SFG!CU152</f>
        <v>1</v>
      </c>
      <c r="CY30" s="117">
        <f>SFG!CV152</f>
        <v>0</v>
      </c>
      <c r="CZ30" s="117">
        <f>SFG!CW152</f>
        <v>0</v>
      </c>
      <c r="DA30" s="117">
        <f>SFG!CX152</f>
        <v>1</v>
      </c>
      <c r="DB30" s="117">
        <f>SFG!CY152</f>
        <v>1</v>
      </c>
      <c r="DC30" s="117">
        <f>SFG!CZ152</f>
        <v>0</v>
      </c>
      <c r="DD30" s="117">
        <f>SFG!DA152</f>
        <v>1</v>
      </c>
      <c r="DE30" s="117">
        <f>SFG!DB152</f>
        <v>0</v>
      </c>
      <c r="DF30" s="117">
        <f>SFG!DC152</f>
        <v>0</v>
      </c>
      <c r="DG30" s="117">
        <f>SFG!DD152</f>
        <v>0</v>
      </c>
      <c r="DH30" s="117">
        <f>SFG!DE152</f>
        <v>0</v>
      </c>
      <c r="DI30" s="117">
        <f>SFG!DF152</f>
        <v>0</v>
      </c>
      <c r="DJ30" s="117">
        <f>SFG!DG152</f>
        <v>0</v>
      </c>
      <c r="DK30" s="117">
        <f>SFG!DH152</f>
        <v>0</v>
      </c>
      <c r="DL30" s="117">
        <f>SFG!DI152</f>
        <v>0</v>
      </c>
      <c r="DM30" s="117">
        <f>SFG!DJ152</f>
        <v>0</v>
      </c>
      <c r="DN30" s="117">
        <f>SFG!DK152</f>
        <v>1</v>
      </c>
      <c r="DO30" s="117">
        <f>SFG!DL152</f>
        <v>0</v>
      </c>
      <c r="DP30" s="117">
        <f>SFG!DM152</f>
        <v>0</v>
      </c>
      <c r="DQ30" s="117">
        <f>SFG!DN152</f>
        <v>0</v>
      </c>
      <c r="DR30" s="117">
        <f>SFG!DO152</f>
        <v>1</v>
      </c>
      <c r="DS30" s="117">
        <f>SFG!DP152</f>
        <v>0</v>
      </c>
    </row>
    <row r="31" spans="1:123" ht="15" customHeight="1" x14ac:dyDescent="0.3">
      <c r="A31" s="122" t="s">
        <v>167</v>
      </c>
      <c r="B31" s="122" t="s">
        <v>168</v>
      </c>
      <c r="C31" s="122" t="s">
        <v>181</v>
      </c>
      <c r="D31" s="124" t="s">
        <v>2</v>
      </c>
      <c r="E31" s="117">
        <f>SFG!B153</f>
        <v>1</v>
      </c>
      <c r="F31" s="117">
        <f>SFG!C153</f>
        <v>0</v>
      </c>
      <c r="G31" s="117">
        <f>SFG!D153</f>
        <v>0</v>
      </c>
      <c r="H31" s="117">
        <f>SFG!E153</f>
        <v>0</v>
      </c>
      <c r="I31" s="117">
        <f>SFG!F153</f>
        <v>1</v>
      </c>
      <c r="J31" s="117">
        <f>SFG!G153</f>
        <v>0</v>
      </c>
      <c r="K31" s="117">
        <f>SFG!H153</f>
        <v>0</v>
      </c>
      <c r="L31" s="117">
        <f>SFG!I153</f>
        <v>0</v>
      </c>
      <c r="M31" s="117">
        <f>SFG!J153</f>
        <v>0</v>
      </c>
      <c r="N31" s="117">
        <f>SFG!K153</f>
        <v>0</v>
      </c>
      <c r="O31" s="117">
        <f>SFG!L153</f>
        <v>1</v>
      </c>
      <c r="P31" s="117">
        <f>SFG!M153</f>
        <v>0</v>
      </c>
      <c r="Q31" s="117">
        <f>SFG!N153</f>
        <v>0</v>
      </c>
      <c r="R31" s="117">
        <f>SFG!O153</f>
        <v>0</v>
      </c>
      <c r="S31" s="117">
        <f>SFG!P153</f>
        <v>1</v>
      </c>
      <c r="T31" s="117">
        <f>SFG!Q153</f>
        <v>0</v>
      </c>
      <c r="U31" s="117">
        <f>SFG!R153</f>
        <v>0</v>
      </c>
      <c r="V31" s="117">
        <f>SFG!S153</f>
        <v>1</v>
      </c>
      <c r="W31" s="117">
        <f>SFG!T153</f>
        <v>0</v>
      </c>
      <c r="X31" s="117">
        <f>SFG!U153</f>
        <v>0</v>
      </c>
      <c r="Y31" s="117">
        <f>SFG!V153</f>
        <v>0</v>
      </c>
      <c r="Z31" s="117">
        <f>SFG!W153</f>
        <v>0</v>
      </c>
      <c r="AA31" s="117">
        <f>SFG!X153</f>
        <v>0</v>
      </c>
      <c r="AB31" s="117">
        <f>SFG!Y153</f>
        <v>0</v>
      </c>
      <c r="AC31" s="117">
        <f>SFG!Z153</f>
        <v>0</v>
      </c>
      <c r="AD31" s="117">
        <f>SFG!AA153</f>
        <v>0</v>
      </c>
      <c r="AE31" s="117">
        <f>SFG!AB153</f>
        <v>0</v>
      </c>
      <c r="AF31" s="117">
        <f>SFG!AC153</f>
        <v>0</v>
      </c>
      <c r="AG31" s="117">
        <f>SFG!AD153</f>
        <v>1</v>
      </c>
      <c r="AH31" s="117">
        <f>SFG!AE153</f>
        <v>0</v>
      </c>
      <c r="AI31" s="117">
        <f>SFG!AF153</f>
        <v>0</v>
      </c>
      <c r="AJ31" s="117">
        <f>SFG!AG153</f>
        <v>1</v>
      </c>
      <c r="AK31" s="117">
        <f>SFG!AH153</f>
        <v>0</v>
      </c>
      <c r="AL31" s="117">
        <f>SFG!AI153</f>
        <v>0</v>
      </c>
      <c r="AM31" s="117">
        <f>SFG!AJ153</f>
        <v>1</v>
      </c>
      <c r="AN31" s="117">
        <f>SFG!AK153</f>
        <v>0</v>
      </c>
      <c r="AO31" s="117">
        <f>SFG!AL153</f>
        <v>1</v>
      </c>
      <c r="AP31" s="117">
        <f>SFG!AM153</f>
        <v>1</v>
      </c>
      <c r="AQ31" s="117">
        <f>SFG!AN153</f>
        <v>1</v>
      </c>
      <c r="AR31" s="117">
        <f>SFG!AO153</f>
        <v>0</v>
      </c>
      <c r="AS31" s="117">
        <f>SFG!AP153</f>
        <v>0</v>
      </c>
      <c r="AT31" s="117">
        <f>SFG!AQ153</f>
        <v>0</v>
      </c>
      <c r="AU31" s="117">
        <f>SFG!AR153</f>
        <v>0</v>
      </c>
      <c r="AV31" s="117">
        <f>SFG!AS153</f>
        <v>0</v>
      </c>
      <c r="AW31" s="117">
        <f>SFG!AT153</f>
        <v>0</v>
      </c>
      <c r="AX31" s="117">
        <f>SFG!AU153</f>
        <v>1</v>
      </c>
      <c r="AY31" s="117">
        <f>SFG!AV153</f>
        <v>1</v>
      </c>
      <c r="AZ31" s="117">
        <f>SFG!AW153</f>
        <v>0</v>
      </c>
      <c r="BA31" s="117">
        <f>SFG!AX153</f>
        <v>0</v>
      </c>
      <c r="BB31" s="117">
        <f>SFG!AY153</f>
        <v>1</v>
      </c>
      <c r="BC31" s="117">
        <f>SFG!AZ153</f>
        <v>0</v>
      </c>
      <c r="BD31" s="117">
        <f>SFG!BA153</f>
        <v>0</v>
      </c>
      <c r="BE31" s="117">
        <f>SFG!BB153</f>
        <v>0</v>
      </c>
      <c r="BF31" s="117">
        <f>SFG!BC153</f>
        <v>1</v>
      </c>
      <c r="BG31" s="117">
        <f>SFG!BD153</f>
        <v>1</v>
      </c>
      <c r="BH31" s="117">
        <f>SFG!BE153</f>
        <v>0</v>
      </c>
      <c r="BI31" s="117">
        <f>SFG!BF153</f>
        <v>0</v>
      </c>
      <c r="BJ31" s="117">
        <f>SFG!BG153</f>
        <v>1</v>
      </c>
      <c r="BK31" s="117">
        <f>SFG!BH153</f>
        <v>0</v>
      </c>
      <c r="BL31" s="117">
        <f>SFG!BI153</f>
        <v>0</v>
      </c>
      <c r="BM31" s="117">
        <f>SFG!BJ153</f>
        <v>0</v>
      </c>
      <c r="BN31" s="117">
        <f>SFG!BK153</f>
        <v>0</v>
      </c>
      <c r="BO31" s="117">
        <f>SFG!BL153</f>
        <v>0</v>
      </c>
      <c r="BP31" s="117">
        <f>SFG!BM153</f>
        <v>1</v>
      </c>
      <c r="BQ31" s="117">
        <f>SFG!BN153</f>
        <v>0</v>
      </c>
      <c r="BR31" s="117">
        <f>SFG!BO153</f>
        <v>0</v>
      </c>
      <c r="BS31" s="117">
        <f>SFG!BP153</f>
        <v>0</v>
      </c>
      <c r="BT31" s="117">
        <f>SFG!BQ153</f>
        <v>1</v>
      </c>
      <c r="BU31" s="117">
        <f>SFG!BR153</f>
        <v>0</v>
      </c>
      <c r="BV31" s="117">
        <f>SFG!BS153</f>
        <v>1</v>
      </c>
      <c r="BW31" s="117">
        <f>SFG!BT153</f>
        <v>0</v>
      </c>
      <c r="BX31" s="117">
        <f>SFG!BU153</f>
        <v>1</v>
      </c>
      <c r="BY31" s="117">
        <f>SFG!BV153</f>
        <v>1</v>
      </c>
      <c r="BZ31" s="117">
        <f>SFG!BW153</f>
        <v>0</v>
      </c>
      <c r="CA31" s="117">
        <f>SFG!BX153</f>
        <v>0</v>
      </c>
      <c r="CB31" s="117">
        <f>SFG!BY153</f>
        <v>0</v>
      </c>
      <c r="CC31" s="117">
        <f>SFG!BZ153</f>
        <v>0</v>
      </c>
      <c r="CD31" s="117">
        <f>SFG!CA153</f>
        <v>0</v>
      </c>
      <c r="CE31" s="117">
        <f>SFG!CB153</f>
        <v>0</v>
      </c>
      <c r="CF31" s="117">
        <f>SFG!CC153</f>
        <v>1</v>
      </c>
      <c r="CG31" s="117">
        <f>SFG!CD153</f>
        <v>0</v>
      </c>
      <c r="CH31" s="117">
        <f>SFG!CE153</f>
        <v>1</v>
      </c>
      <c r="CI31" s="117">
        <f>SFG!CF153</f>
        <v>0</v>
      </c>
      <c r="CJ31" s="117">
        <f>SFG!CG153</f>
        <v>0</v>
      </c>
      <c r="CK31" s="117">
        <f>SFG!CH153</f>
        <v>1</v>
      </c>
      <c r="CL31" s="117">
        <f>SFG!CI153</f>
        <v>0</v>
      </c>
      <c r="CM31" s="117">
        <f>SFG!CJ153</f>
        <v>0</v>
      </c>
      <c r="CN31" s="117">
        <f>SFG!CK153</f>
        <v>0</v>
      </c>
      <c r="CO31" s="117">
        <f>SFG!CL153</f>
        <v>0</v>
      </c>
      <c r="CP31" s="117">
        <f>SFG!CM153</f>
        <v>0</v>
      </c>
      <c r="CQ31" s="117">
        <f>SFG!CN153</f>
        <v>1</v>
      </c>
      <c r="CR31" s="117">
        <f>SFG!CO153</f>
        <v>1</v>
      </c>
      <c r="CS31" s="117">
        <f>SFG!CP153</f>
        <v>0</v>
      </c>
      <c r="CT31" s="117">
        <f>SFG!CQ153</f>
        <v>0</v>
      </c>
      <c r="CU31" s="117">
        <f>SFG!CR153</f>
        <v>0</v>
      </c>
      <c r="CV31" s="117">
        <f>SFG!CS153</f>
        <v>1</v>
      </c>
      <c r="CW31" s="117">
        <f>SFG!CT153</f>
        <v>1</v>
      </c>
      <c r="CX31" s="117">
        <f>SFG!CU153</f>
        <v>1</v>
      </c>
      <c r="CY31" s="117">
        <f>SFG!CV153</f>
        <v>0</v>
      </c>
      <c r="CZ31" s="117">
        <f>SFG!CW153</f>
        <v>0</v>
      </c>
      <c r="DA31" s="117">
        <f>SFG!CX153</f>
        <v>1</v>
      </c>
      <c r="DB31" s="117">
        <f>SFG!CY153</f>
        <v>1</v>
      </c>
      <c r="DC31" s="117">
        <f>SFG!CZ153</f>
        <v>0</v>
      </c>
      <c r="DD31" s="117">
        <f>SFG!DA153</f>
        <v>1</v>
      </c>
      <c r="DE31" s="117">
        <f>SFG!DB153</f>
        <v>0</v>
      </c>
      <c r="DF31" s="117">
        <f>SFG!DC153</f>
        <v>1</v>
      </c>
      <c r="DG31" s="117">
        <f>SFG!DD153</f>
        <v>1</v>
      </c>
      <c r="DH31" s="117">
        <f>SFG!DE153</f>
        <v>0</v>
      </c>
      <c r="DI31" s="117">
        <f>SFG!DF153</f>
        <v>0</v>
      </c>
      <c r="DJ31" s="117">
        <f>SFG!DG153</f>
        <v>0</v>
      </c>
      <c r="DK31" s="117">
        <f>SFG!DH153</f>
        <v>0</v>
      </c>
      <c r="DL31" s="117">
        <f>SFG!DI153</f>
        <v>0</v>
      </c>
      <c r="DM31" s="117">
        <f>SFG!DJ153</f>
        <v>0</v>
      </c>
      <c r="DN31" s="117">
        <f>SFG!DK153</f>
        <v>1</v>
      </c>
      <c r="DO31" s="117">
        <f>SFG!DL153</f>
        <v>0</v>
      </c>
      <c r="DP31" s="117">
        <f>SFG!DM153</f>
        <v>0</v>
      </c>
      <c r="DQ31" s="117">
        <f>SFG!DN153</f>
        <v>0</v>
      </c>
      <c r="DR31" s="117">
        <f>SFG!DO153</f>
        <v>1</v>
      </c>
      <c r="DS31" s="117">
        <f>SFG!DP153</f>
        <v>0</v>
      </c>
    </row>
    <row r="32" spans="1:123" ht="15" customHeight="1" x14ac:dyDescent="0.3">
      <c r="A32" s="122" t="s">
        <v>167</v>
      </c>
      <c r="B32" s="122" t="s">
        <v>168</v>
      </c>
      <c r="C32" s="122" t="s">
        <v>182</v>
      </c>
      <c r="D32" s="124" t="s">
        <v>2</v>
      </c>
      <c r="E32" s="117">
        <f>SFG!B154</f>
        <v>1</v>
      </c>
      <c r="F32" s="117">
        <f>SFG!C154</f>
        <v>0</v>
      </c>
      <c r="G32" s="117">
        <f>SFG!D154</f>
        <v>0</v>
      </c>
      <c r="H32" s="117">
        <f>SFG!E154</f>
        <v>0</v>
      </c>
      <c r="I32" s="117">
        <f>SFG!F154</f>
        <v>0</v>
      </c>
      <c r="J32" s="117">
        <f>SFG!G154</f>
        <v>0</v>
      </c>
      <c r="K32" s="117">
        <f>SFG!H154</f>
        <v>0</v>
      </c>
      <c r="L32" s="117">
        <f>SFG!I154</f>
        <v>0</v>
      </c>
      <c r="M32" s="117">
        <f>SFG!J154</f>
        <v>0</v>
      </c>
      <c r="N32" s="117">
        <f>SFG!K154</f>
        <v>0</v>
      </c>
      <c r="O32" s="117">
        <f>SFG!L154</f>
        <v>1</v>
      </c>
      <c r="P32" s="117">
        <f>SFG!M154</f>
        <v>0</v>
      </c>
      <c r="Q32" s="117">
        <f>SFG!N154</f>
        <v>0</v>
      </c>
      <c r="R32" s="117">
        <f>SFG!O154</f>
        <v>0</v>
      </c>
      <c r="S32" s="117">
        <f>SFG!P154</f>
        <v>0</v>
      </c>
      <c r="T32" s="117">
        <f>SFG!Q154</f>
        <v>0</v>
      </c>
      <c r="U32" s="117">
        <f>SFG!R154</f>
        <v>0</v>
      </c>
      <c r="V32" s="117">
        <f>SFG!S154</f>
        <v>0</v>
      </c>
      <c r="W32" s="117">
        <f>SFG!T154</f>
        <v>0</v>
      </c>
      <c r="X32" s="117">
        <f>SFG!U154</f>
        <v>0</v>
      </c>
      <c r="Y32" s="117">
        <f>SFG!V154</f>
        <v>0</v>
      </c>
      <c r="Z32" s="117">
        <f>SFG!W154</f>
        <v>0</v>
      </c>
      <c r="AA32" s="117">
        <f>SFG!X154</f>
        <v>0</v>
      </c>
      <c r="AB32" s="117">
        <f>SFG!Y154</f>
        <v>0</v>
      </c>
      <c r="AC32" s="117">
        <f>SFG!Z154</f>
        <v>0</v>
      </c>
      <c r="AD32" s="117">
        <f>SFG!AA154</f>
        <v>0</v>
      </c>
      <c r="AE32" s="117">
        <f>SFG!AB154</f>
        <v>0</v>
      </c>
      <c r="AF32" s="117">
        <f>SFG!AC154</f>
        <v>0</v>
      </c>
      <c r="AG32" s="117">
        <f>SFG!AD154</f>
        <v>0</v>
      </c>
      <c r="AH32" s="117">
        <f>SFG!AE154</f>
        <v>0</v>
      </c>
      <c r="AI32" s="117">
        <f>SFG!AF154</f>
        <v>0</v>
      </c>
      <c r="AJ32" s="117">
        <f>SFG!AG154</f>
        <v>1</v>
      </c>
      <c r="AK32" s="117">
        <f>SFG!AH154</f>
        <v>0</v>
      </c>
      <c r="AL32" s="117">
        <f>SFG!AI154</f>
        <v>0</v>
      </c>
      <c r="AM32" s="117">
        <f>SFG!AJ154</f>
        <v>1</v>
      </c>
      <c r="AN32" s="117">
        <f>SFG!AK154</f>
        <v>0</v>
      </c>
      <c r="AO32" s="117">
        <f>SFG!AL154</f>
        <v>0</v>
      </c>
      <c r="AP32" s="117">
        <f>SFG!AM154</f>
        <v>0</v>
      </c>
      <c r="AQ32" s="117">
        <f>SFG!AN154</f>
        <v>0</v>
      </c>
      <c r="AR32" s="117">
        <f>SFG!AO154</f>
        <v>0</v>
      </c>
      <c r="AS32" s="117">
        <f>SFG!AP154</f>
        <v>0</v>
      </c>
      <c r="AT32" s="117">
        <f>SFG!AQ154</f>
        <v>0</v>
      </c>
      <c r="AU32" s="117">
        <f>SFG!AR154</f>
        <v>0</v>
      </c>
      <c r="AV32" s="117">
        <f>SFG!AS154</f>
        <v>0</v>
      </c>
      <c r="AW32" s="117">
        <f>SFG!AT154</f>
        <v>0</v>
      </c>
      <c r="AX32" s="117">
        <f>SFG!AU154</f>
        <v>1</v>
      </c>
      <c r="AY32" s="117">
        <f>SFG!AV154</f>
        <v>1</v>
      </c>
      <c r="AZ32" s="117">
        <f>SFG!AW154</f>
        <v>0</v>
      </c>
      <c r="BA32" s="117">
        <f>SFG!AX154</f>
        <v>0</v>
      </c>
      <c r="BB32" s="117">
        <f>SFG!AY154</f>
        <v>1</v>
      </c>
      <c r="BC32" s="117">
        <f>SFG!AZ154</f>
        <v>0</v>
      </c>
      <c r="BD32" s="117">
        <f>SFG!BA154</f>
        <v>0</v>
      </c>
      <c r="BE32" s="117">
        <f>SFG!BB154</f>
        <v>0</v>
      </c>
      <c r="BF32" s="117">
        <f>SFG!BC154</f>
        <v>1</v>
      </c>
      <c r="BG32" s="117">
        <f>SFG!BD154</f>
        <v>0</v>
      </c>
      <c r="BH32" s="117">
        <f>SFG!BE154</f>
        <v>0</v>
      </c>
      <c r="BI32" s="117">
        <f>SFG!BF154</f>
        <v>0</v>
      </c>
      <c r="BJ32" s="117">
        <f>SFG!BG154</f>
        <v>0</v>
      </c>
      <c r="BK32" s="117">
        <f>SFG!BH154</f>
        <v>0</v>
      </c>
      <c r="BL32" s="117">
        <f>SFG!BI154</f>
        <v>0</v>
      </c>
      <c r="BM32" s="117">
        <f>SFG!BJ154</f>
        <v>0</v>
      </c>
      <c r="BN32" s="117">
        <f>SFG!BK154</f>
        <v>0</v>
      </c>
      <c r="BO32" s="117">
        <f>SFG!BL154</f>
        <v>0</v>
      </c>
      <c r="BP32" s="117">
        <f>SFG!BM154</f>
        <v>1</v>
      </c>
      <c r="BQ32" s="117">
        <f>SFG!BN154</f>
        <v>0</v>
      </c>
      <c r="BR32" s="117">
        <f>SFG!BO154</f>
        <v>0</v>
      </c>
      <c r="BS32" s="117">
        <f>SFG!BP154</f>
        <v>0</v>
      </c>
      <c r="BT32" s="117">
        <f>SFG!BQ154</f>
        <v>1</v>
      </c>
      <c r="BU32" s="117">
        <f>SFG!BR154</f>
        <v>0</v>
      </c>
      <c r="BV32" s="117">
        <f>SFG!BS154</f>
        <v>0</v>
      </c>
      <c r="BW32" s="117">
        <f>SFG!BT154</f>
        <v>0</v>
      </c>
      <c r="BX32" s="117">
        <f>SFG!BU154</f>
        <v>0</v>
      </c>
      <c r="BY32" s="117">
        <f>SFG!BV154</f>
        <v>1</v>
      </c>
      <c r="BZ32" s="117">
        <f>SFG!BW154</f>
        <v>0</v>
      </c>
      <c r="CA32" s="117">
        <f>SFG!BX154</f>
        <v>0</v>
      </c>
      <c r="CB32" s="117">
        <f>SFG!BY154</f>
        <v>0</v>
      </c>
      <c r="CC32" s="117">
        <f>SFG!BZ154</f>
        <v>0</v>
      </c>
      <c r="CD32" s="117">
        <f>SFG!CA154</f>
        <v>1</v>
      </c>
      <c r="CE32" s="117">
        <f>SFG!CB154</f>
        <v>0</v>
      </c>
      <c r="CF32" s="117">
        <f>SFG!CC154</f>
        <v>0</v>
      </c>
      <c r="CG32" s="117">
        <f>SFG!CD154</f>
        <v>0</v>
      </c>
      <c r="CH32" s="117">
        <f>SFG!CE154</f>
        <v>0</v>
      </c>
      <c r="CI32" s="117">
        <f>SFG!CF154</f>
        <v>0</v>
      </c>
      <c r="CJ32" s="117">
        <f>SFG!CG154</f>
        <v>0</v>
      </c>
      <c r="CK32" s="117">
        <f>SFG!CH154</f>
        <v>0</v>
      </c>
      <c r="CL32" s="117">
        <f>SFG!CI154</f>
        <v>0</v>
      </c>
      <c r="CM32" s="117">
        <f>SFG!CJ154</f>
        <v>0</v>
      </c>
      <c r="CN32" s="117">
        <f>SFG!CK154</f>
        <v>0</v>
      </c>
      <c r="CO32" s="117">
        <f>SFG!CL154</f>
        <v>0</v>
      </c>
      <c r="CP32" s="117">
        <f>SFG!CM154</f>
        <v>0</v>
      </c>
      <c r="CQ32" s="117">
        <f>SFG!CN154</f>
        <v>1</v>
      </c>
      <c r="CR32" s="117">
        <f>SFG!CO154</f>
        <v>1</v>
      </c>
      <c r="CS32" s="117">
        <f>SFG!CP154</f>
        <v>0</v>
      </c>
      <c r="CT32" s="117">
        <f>SFG!CQ154</f>
        <v>0</v>
      </c>
      <c r="CU32" s="117">
        <f>SFG!CR154</f>
        <v>0</v>
      </c>
      <c r="CV32" s="117">
        <f>SFG!CS154</f>
        <v>0</v>
      </c>
      <c r="CW32" s="117">
        <f>SFG!CT154</f>
        <v>0</v>
      </c>
      <c r="CX32" s="117">
        <f>SFG!CU154</f>
        <v>1</v>
      </c>
      <c r="CY32" s="117">
        <f>SFG!CV154</f>
        <v>0</v>
      </c>
      <c r="CZ32" s="117">
        <f>SFG!CW154</f>
        <v>0</v>
      </c>
      <c r="DA32" s="117">
        <f>SFG!CX154</f>
        <v>1</v>
      </c>
      <c r="DB32" s="117">
        <f>SFG!CY154</f>
        <v>1</v>
      </c>
      <c r="DC32" s="117">
        <f>SFG!CZ154</f>
        <v>0</v>
      </c>
      <c r="DD32" s="117">
        <f>SFG!DA154</f>
        <v>1</v>
      </c>
      <c r="DE32" s="117">
        <f>SFG!DB154</f>
        <v>0</v>
      </c>
      <c r="DF32" s="117">
        <f>SFG!DC154</f>
        <v>1</v>
      </c>
      <c r="DG32" s="117">
        <f>SFG!DD154</f>
        <v>0</v>
      </c>
      <c r="DH32" s="117">
        <f>SFG!DE154</f>
        <v>0</v>
      </c>
      <c r="DI32" s="117">
        <f>SFG!DF154</f>
        <v>0</v>
      </c>
      <c r="DJ32" s="117">
        <f>SFG!DG154</f>
        <v>0</v>
      </c>
      <c r="DK32" s="117">
        <f>SFG!DH154</f>
        <v>0</v>
      </c>
      <c r="DL32" s="117">
        <f>SFG!DI154</f>
        <v>0</v>
      </c>
      <c r="DM32" s="117">
        <f>SFG!DJ154</f>
        <v>0</v>
      </c>
      <c r="DN32" s="117">
        <f>SFG!DK154</f>
        <v>0</v>
      </c>
      <c r="DO32" s="117">
        <f>SFG!DL154</f>
        <v>0</v>
      </c>
      <c r="DP32" s="117">
        <f>SFG!DM154</f>
        <v>0</v>
      </c>
      <c r="DQ32" s="117">
        <f>SFG!DN154</f>
        <v>0</v>
      </c>
      <c r="DR32" s="117">
        <f>SFG!DO154</f>
        <v>0</v>
      </c>
      <c r="DS32" s="117">
        <f>SFG!DP154</f>
        <v>0</v>
      </c>
    </row>
    <row r="33" spans="1:123" ht="15" customHeight="1" x14ac:dyDescent="0.3">
      <c r="A33" s="122" t="s">
        <v>167</v>
      </c>
      <c r="B33" s="122" t="s">
        <v>168</v>
      </c>
      <c r="C33" s="122" t="s">
        <v>183</v>
      </c>
      <c r="D33" s="124" t="s">
        <v>2</v>
      </c>
      <c r="E33" s="117">
        <f>SFG!B155</f>
        <v>1</v>
      </c>
      <c r="F33" s="117">
        <f>SFG!C155</f>
        <v>0</v>
      </c>
      <c r="G33" s="117">
        <f>SFG!D155</f>
        <v>0</v>
      </c>
      <c r="H33" s="117">
        <f>SFG!E155</f>
        <v>0</v>
      </c>
      <c r="I33" s="117">
        <f>SFG!F155</f>
        <v>0</v>
      </c>
      <c r="J33" s="117">
        <f>SFG!G155</f>
        <v>0</v>
      </c>
      <c r="K33" s="117">
        <f>SFG!H155</f>
        <v>0</v>
      </c>
      <c r="L33" s="117">
        <f>SFG!I155</f>
        <v>0</v>
      </c>
      <c r="M33" s="117">
        <f>SFG!J155</f>
        <v>0</v>
      </c>
      <c r="N33" s="117">
        <f>SFG!K155</f>
        <v>0</v>
      </c>
      <c r="O33" s="117">
        <f>SFG!L155</f>
        <v>1</v>
      </c>
      <c r="P33" s="117">
        <f>SFG!M155</f>
        <v>0</v>
      </c>
      <c r="Q33" s="117">
        <f>SFG!N155</f>
        <v>0</v>
      </c>
      <c r="R33" s="117">
        <f>SFG!O155</f>
        <v>0</v>
      </c>
      <c r="S33" s="117">
        <f>SFG!P155</f>
        <v>1</v>
      </c>
      <c r="T33" s="117">
        <f>SFG!Q155</f>
        <v>0</v>
      </c>
      <c r="U33" s="117">
        <f>SFG!R155</f>
        <v>0</v>
      </c>
      <c r="V33" s="117">
        <f>SFG!S155</f>
        <v>0</v>
      </c>
      <c r="W33" s="117">
        <f>SFG!T155</f>
        <v>0</v>
      </c>
      <c r="X33" s="117">
        <f>SFG!U155</f>
        <v>0</v>
      </c>
      <c r="Y33" s="117">
        <f>SFG!V155</f>
        <v>0</v>
      </c>
      <c r="Z33" s="117">
        <f>SFG!W155</f>
        <v>0</v>
      </c>
      <c r="AA33" s="117">
        <f>SFG!X155</f>
        <v>0</v>
      </c>
      <c r="AB33" s="117">
        <f>SFG!Y155</f>
        <v>0</v>
      </c>
      <c r="AC33" s="117">
        <f>SFG!Z155</f>
        <v>0</v>
      </c>
      <c r="AD33" s="117">
        <f>SFG!AA155</f>
        <v>0</v>
      </c>
      <c r="AE33" s="117">
        <f>SFG!AB155</f>
        <v>0</v>
      </c>
      <c r="AF33" s="117">
        <f>SFG!AC155</f>
        <v>0</v>
      </c>
      <c r="AG33" s="117">
        <f>SFG!AD155</f>
        <v>1</v>
      </c>
      <c r="AH33" s="117">
        <f>SFG!AE155</f>
        <v>0</v>
      </c>
      <c r="AI33" s="117">
        <f>SFG!AF155</f>
        <v>0</v>
      </c>
      <c r="AJ33" s="117">
        <f>SFG!AG155</f>
        <v>1</v>
      </c>
      <c r="AK33" s="117">
        <f>SFG!AH155</f>
        <v>0</v>
      </c>
      <c r="AL33" s="117">
        <f>SFG!AI155</f>
        <v>0</v>
      </c>
      <c r="AM33" s="117">
        <f>SFG!AJ155</f>
        <v>0</v>
      </c>
      <c r="AN33" s="117">
        <f>SFG!AK155</f>
        <v>0</v>
      </c>
      <c r="AO33" s="117">
        <f>SFG!AL155</f>
        <v>1</v>
      </c>
      <c r="AP33" s="117">
        <f>SFG!AM155</f>
        <v>0</v>
      </c>
      <c r="AQ33" s="117">
        <f>SFG!AN155</f>
        <v>1</v>
      </c>
      <c r="AR33" s="117">
        <f>SFG!AO155</f>
        <v>0</v>
      </c>
      <c r="AS33" s="117">
        <f>SFG!AP155</f>
        <v>0</v>
      </c>
      <c r="AT33" s="117">
        <f>SFG!AQ155</f>
        <v>0</v>
      </c>
      <c r="AU33" s="117">
        <f>SFG!AR155</f>
        <v>0</v>
      </c>
      <c r="AV33" s="117">
        <f>SFG!AS155</f>
        <v>0</v>
      </c>
      <c r="AW33" s="117">
        <f>SFG!AT155</f>
        <v>0</v>
      </c>
      <c r="AX33" s="117">
        <f>SFG!AU155</f>
        <v>1</v>
      </c>
      <c r="AY33" s="117">
        <f>SFG!AV155</f>
        <v>1</v>
      </c>
      <c r="AZ33" s="117">
        <f>SFG!AW155</f>
        <v>0</v>
      </c>
      <c r="BA33" s="117">
        <f>SFG!AX155</f>
        <v>0</v>
      </c>
      <c r="BB33" s="117">
        <f>SFG!AY155</f>
        <v>1</v>
      </c>
      <c r="BC33" s="117">
        <f>SFG!AZ155</f>
        <v>0</v>
      </c>
      <c r="BD33" s="117">
        <f>SFG!BA155</f>
        <v>0</v>
      </c>
      <c r="BE33" s="117">
        <f>SFG!BB155</f>
        <v>0</v>
      </c>
      <c r="BF33" s="117">
        <f>SFG!BC155</f>
        <v>0</v>
      </c>
      <c r="BG33" s="117">
        <f>SFG!BD155</f>
        <v>0</v>
      </c>
      <c r="BH33" s="117">
        <f>SFG!BE155</f>
        <v>0</v>
      </c>
      <c r="BI33" s="117">
        <f>SFG!BF155</f>
        <v>0</v>
      </c>
      <c r="BJ33" s="117">
        <f>SFG!BG155</f>
        <v>0</v>
      </c>
      <c r="BK33" s="117">
        <f>SFG!BH155</f>
        <v>0</v>
      </c>
      <c r="BL33" s="117">
        <f>SFG!BI155</f>
        <v>0</v>
      </c>
      <c r="BM33" s="117">
        <f>SFG!BJ155</f>
        <v>0</v>
      </c>
      <c r="BN33" s="117">
        <f>SFG!BK155</f>
        <v>0</v>
      </c>
      <c r="BO33" s="117">
        <f>SFG!BL155</f>
        <v>0</v>
      </c>
      <c r="BP33" s="117">
        <f>SFG!BM155</f>
        <v>1</v>
      </c>
      <c r="BQ33" s="117">
        <f>SFG!BN155</f>
        <v>0</v>
      </c>
      <c r="BR33" s="117">
        <f>SFG!BO155</f>
        <v>0</v>
      </c>
      <c r="BS33" s="117">
        <f>SFG!BP155</f>
        <v>0</v>
      </c>
      <c r="BT33" s="117">
        <f>SFG!BQ155</f>
        <v>1</v>
      </c>
      <c r="BU33" s="117">
        <f>SFG!BR155</f>
        <v>0</v>
      </c>
      <c r="BV33" s="117">
        <f>SFG!BS155</f>
        <v>0</v>
      </c>
      <c r="BW33" s="117">
        <f>SFG!BT155</f>
        <v>0</v>
      </c>
      <c r="BX33" s="117">
        <f>SFG!BU155</f>
        <v>1</v>
      </c>
      <c r="BY33" s="117">
        <f>SFG!BV155</f>
        <v>0</v>
      </c>
      <c r="BZ33" s="117">
        <f>SFG!BW155</f>
        <v>0</v>
      </c>
      <c r="CA33" s="117">
        <f>SFG!BX155</f>
        <v>0</v>
      </c>
      <c r="CB33" s="117">
        <f>SFG!BY155</f>
        <v>0</v>
      </c>
      <c r="CC33" s="117">
        <f>SFG!BZ155</f>
        <v>0</v>
      </c>
      <c r="CD33" s="117">
        <f>SFG!CA155</f>
        <v>0</v>
      </c>
      <c r="CE33" s="117">
        <f>SFG!CB155</f>
        <v>0</v>
      </c>
      <c r="CF33" s="117">
        <f>SFG!CC155</f>
        <v>0</v>
      </c>
      <c r="CG33" s="117">
        <f>SFG!CD155</f>
        <v>1</v>
      </c>
      <c r="CH33" s="117">
        <f>SFG!CE155</f>
        <v>0</v>
      </c>
      <c r="CI33" s="117">
        <f>SFG!CF155</f>
        <v>0</v>
      </c>
      <c r="CJ33" s="117">
        <f>SFG!CG155</f>
        <v>0</v>
      </c>
      <c r="CK33" s="117">
        <f>SFG!CH155</f>
        <v>1</v>
      </c>
      <c r="CL33" s="117">
        <f>SFG!CI155</f>
        <v>0</v>
      </c>
      <c r="CM33" s="117">
        <f>SFG!CJ155</f>
        <v>0</v>
      </c>
      <c r="CN33" s="117">
        <f>SFG!CK155</f>
        <v>0</v>
      </c>
      <c r="CO33" s="117">
        <f>SFG!CL155</f>
        <v>0</v>
      </c>
      <c r="CP33" s="117">
        <f>SFG!CM155</f>
        <v>0</v>
      </c>
      <c r="CQ33" s="117">
        <f>SFG!CN155</f>
        <v>1</v>
      </c>
      <c r="CR33" s="117">
        <f>SFG!CO155</f>
        <v>0</v>
      </c>
      <c r="CS33" s="117">
        <f>SFG!CP155</f>
        <v>0</v>
      </c>
      <c r="CT33" s="117">
        <f>SFG!CQ155</f>
        <v>0</v>
      </c>
      <c r="CU33" s="117">
        <f>SFG!CR155</f>
        <v>0</v>
      </c>
      <c r="CV33" s="117">
        <f>SFG!CS155</f>
        <v>1</v>
      </c>
      <c r="CW33" s="117">
        <f>SFG!CT155</f>
        <v>1</v>
      </c>
      <c r="CX33" s="117">
        <f>SFG!CU155</f>
        <v>1</v>
      </c>
      <c r="CY33" s="117">
        <f>SFG!CV155</f>
        <v>0</v>
      </c>
      <c r="CZ33" s="117">
        <f>SFG!CW155</f>
        <v>0</v>
      </c>
      <c r="DA33" s="117">
        <f>SFG!CX155</f>
        <v>0</v>
      </c>
      <c r="DB33" s="117">
        <f>SFG!CY155</f>
        <v>1</v>
      </c>
      <c r="DC33" s="117">
        <f>SFG!CZ155</f>
        <v>0</v>
      </c>
      <c r="DD33" s="117">
        <f>SFG!DA155</f>
        <v>1</v>
      </c>
      <c r="DE33" s="117">
        <f>SFG!DB155</f>
        <v>0</v>
      </c>
      <c r="DF33" s="117">
        <f>SFG!DC155</f>
        <v>0</v>
      </c>
      <c r="DG33" s="117">
        <f>SFG!DD155</f>
        <v>0</v>
      </c>
      <c r="DH33" s="117">
        <f>SFG!DE155</f>
        <v>0</v>
      </c>
      <c r="DI33" s="117">
        <f>SFG!DF155</f>
        <v>0</v>
      </c>
      <c r="DJ33" s="117">
        <f>SFG!DG155</f>
        <v>0</v>
      </c>
      <c r="DK33" s="117">
        <f>SFG!DH155</f>
        <v>0</v>
      </c>
      <c r="DL33" s="117">
        <f>SFG!DI155</f>
        <v>0</v>
      </c>
      <c r="DM33" s="117">
        <f>SFG!DJ155</f>
        <v>0</v>
      </c>
      <c r="DN33" s="117">
        <f>SFG!DK155</f>
        <v>0</v>
      </c>
      <c r="DO33" s="117">
        <f>SFG!DL155</f>
        <v>0</v>
      </c>
      <c r="DP33" s="117">
        <f>SFG!DM155</f>
        <v>0</v>
      </c>
      <c r="DQ33" s="117">
        <f>SFG!DN155</f>
        <v>0</v>
      </c>
      <c r="DR33" s="117">
        <f>SFG!DO155</f>
        <v>0</v>
      </c>
      <c r="DS33" s="117">
        <f>SFG!DP155</f>
        <v>0</v>
      </c>
    </row>
    <row r="34" spans="1:123" ht="15" customHeight="1" x14ac:dyDescent="0.3">
      <c r="A34" s="122" t="s">
        <v>167</v>
      </c>
      <c r="B34" s="122" t="s">
        <v>168</v>
      </c>
      <c r="C34" s="122" t="s">
        <v>184</v>
      </c>
      <c r="D34" s="124" t="s">
        <v>2</v>
      </c>
      <c r="E34" s="117">
        <f>SFG!B156</f>
        <v>1</v>
      </c>
      <c r="F34" s="117">
        <f>SFG!C156</f>
        <v>0</v>
      </c>
      <c r="G34" s="117">
        <f>SFG!D156</f>
        <v>0</v>
      </c>
      <c r="H34" s="117">
        <f>SFG!E156</f>
        <v>0</v>
      </c>
      <c r="I34" s="117">
        <f>SFG!F156</f>
        <v>0</v>
      </c>
      <c r="J34" s="117">
        <f>SFG!G156</f>
        <v>0</v>
      </c>
      <c r="K34" s="117">
        <f>SFG!H156</f>
        <v>1</v>
      </c>
      <c r="L34" s="117">
        <f>SFG!I156</f>
        <v>0</v>
      </c>
      <c r="M34" s="117">
        <f>SFG!J156</f>
        <v>0</v>
      </c>
      <c r="N34" s="117">
        <f>SFG!K156</f>
        <v>0</v>
      </c>
      <c r="O34" s="117">
        <f>SFG!L156</f>
        <v>1</v>
      </c>
      <c r="P34" s="117">
        <f>SFG!M156</f>
        <v>0</v>
      </c>
      <c r="Q34" s="117">
        <f>SFG!N156</f>
        <v>0</v>
      </c>
      <c r="R34" s="117">
        <f>SFG!O156</f>
        <v>0</v>
      </c>
      <c r="S34" s="117">
        <f>SFG!P156</f>
        <v>1</v>
      </c>
      <c r="T34" s="117">
        <f>SFG!Q156</f>
        <v>0</v>
      </c>
      <c r="U34" s="117">
        <f>SFG!R156</f>
        <v>0</v>
      </c>
      <c r="V34" s="117">
        <f>SFG!S156</f>
        <v>0</v>
      </c>
      <c r="W34" s="117">
        <f>SFG!T156</f>
        <v>0</v>
      </c>
      <c r="X34" s="117">
        <f>SFG!U156</f>
        <v>0</v>
      </c>
      <c r="Y34" s="117">
        <f>SFG!V156</f>
        <v>0</v>
      </c>
      <c r="Z34" s="117">
        <f>SFG!W156</f>
        <v>0</v>
      </c>
      <c r="AA34" s="117">
        <f>SFG!X156</f>
        <v>0</v>
      </c>
      <c r="AB34" s="117">
        <f>SFG!Y156</f>
        <v>0</v>
      </c>
      <c r="AC34" s="117">
        <f>SFG!Z156</f>
        <v>0</v>
      </c>
      <c r="AD34" s="117">
        <f>SFG!AA156</f>
        <v>0</v>
      </c>
      <c r="AE34" s="117">
        <f>SFG!AB156</f>
        <v>0</v>
      </c>
      <c r="AF34" s="117">
        <f>SFG!AC156</f>
        <v>0</v>
      </c>
      <c r="AG34" s="117">
        <f>SFG!AD156</f>
        <v>1</v>
      </c>
      <c r="AH34" s="117">
        <f>SFG!AE156</f>
        <v>0</v>
      </c>
      <c r="AI34" s="117">
        <f>SFG!AF156</f>
        <v>0</v>
      </c>
      <c r="AJ34" s="117">
        <f>SFG!AG156</f>
        <v>1</v>
      </c>
      <c r="AK34" s="117">
        <f>SFG!AH156</f>
        <v>0</v>
      </c>
      <c r="AL34" s="117">
        <f>SFG!AI156</f>
        <v>0</v>
      </c>
      <c r="AM34" s="117">
        <f>SFG!AJ156</f>
        <v>1</v>
      </c>
      <c r="AN34" s="117">
        <f>SFG!AK156</f>
        <v>0</v>
      </c>
      <c r="AO34" s="117">
        <f>SFG!AL156</f>
        <v>0</v>
      </c>
      <c r="AP34" s="117">
        <f>SFG!AM156</f>
        <v>1</v>
      </c>
      <c r="AQ34" s="117">
        <f>SFG!AN156</f>
        <v>1</v>
      </c>
      <c r="AR34" s="117">
        <f>SFG!AO156</f>
        <v>0</v>
      </c>
      <c r="AS34" s="117">
        <f>SFG!AP156</f>
        <v>0</v>
      </c>
      <c r="AT34" s="117">
        <f>SFG!AQ156</f>
        <v>0</v>
      </c>
      <c r="AU34" s="117">
        <f>SFG!AR156</f>
        <v>0</v>
      </c>
      <c r="AV34" s="117">
        <f>SFG!AS156</f>
        <v>0</v>
      </c>
      <c r="AW34" s="117">
        <f>SFG!AT156</f>
        <v>0</v>
      </c>
      <c r="AX34" s="117">
        <f>SFG!AU156</f>
        <v>1</v>
      </c>
      <c r="AY34" s="117">
        <f>SFG!AV156</f>
        <v>1</v>
      </c>
      <c r="AZ34" s="117">
        <f>SFG!AW156</f>
        <v>0</v>
      </c>
      <c r="BA34" s="117">
        <f>SFG!AX156</f>
        <v>0</v>
      </c>
      <c r="BB34" s="117">
        <f>SFG!AY156</f>
        <v>0</v>
      </c>
      <c r="BC34" s="117">
        <f>SFG!AZ156</f>
        <v>0</v>
      </c>
      <c r="BD34" s="117">
        <f>SFG!BA156</f>
        <v>0</v>
      </c>
      <c r="BE34" s="117">
        <f>SFG!BB156</f>
        <v>0</v>
      </c>
      <c r="BF34" s="117">
        <f>SFG!BC156</f>
        <v>1</v>
      </c>
      <c r="BG34" s="117">
        <f>SFG!BD156</f>
        <v>0</v>
      </c>
      <c r="BH34" s="117">
        <f>SFG!BE156</f>
        <v>0</v>
      </c>
      <c r="BI34" s="117">
        <f>SFG!BF156</f>
        <v>0</v>
      </c>
      <c r="BJ34" s="117">
        <f>SFG!BG156</f>
        <v>0</v>
      </c>
      <c r="BK34" s="117">
        <f>SFG!BH156</f>
        <v>0</v>
      </c>
      <c r="BL34" s="117">
        <f>SFG!BI156</f>
        <v>0</v>
      </c>
      <c r="BM34" s="117">
        <f>SFG!BJ156</f>
        <v>0</v>
      </c>
      <c r="BN34" s="117">
        <f>SFG!BK156</f>
        <v>0</v>
      </c>
      <c r="BO34" s="117">
        <f>SFG!BL156</f>
        <v>0</v>
      </c>
      <c r="BP34" s="117">
        <f>SFG!BM156</f>
        <v>1</v>
      </c>
      <c r="BQ34" s="117">
        <f>SFG!BN156</f>
        <v>0</v>
      </c>
      <c r="BR34" s="117">
        <f>SFG!BO156</f>
        <v>0</v>
      </c>
      <c r="BS34" s="117">
        <f>SFG!BP156</f>
        <v>0</v>
      </c>
      <c r="BT34" s="117">
        <f>SFG!BQ156</f>
        <v>1</v>
      </c>
      <c r="BU34" s="117">
        <f>SFG!BR156</f>
        <v>0</v>
      </c>
      <c r="BV34" s="117">
        <f>SFG!BS156</f>
        <v>0</v>
      </c>
      <c r="BW34" s="117">
        <f>SFG!BT156</f>
        <v>0</v>
      </c>
      <c r="BX34" s="117">
        <f>SFG!BU156</f>
        <v>1</v>
      </c>
      <c r="BY34" s="117">
        <f>SFG!BV156</f>
        <v>0</v>
      </c>
      <c r="BZ34" s="117">
        <f>SFG!BW156</f>
        <v>0</v>
      </c>
      <c r="CA34" s="117">
        <f>SFG!BX156</f>
        <v>0</v>
      </c>
      <c r="CB34" s="117">
        <f>SFG!BY156</f>
        <v>0</v>
      </c>
      <c r="CC34" s="117">
        <f>SFG!BZ156</f>
        <v>0</v>
      </c>
      <c r="CD34" s="117">
        <f>SFG!CA156</f>
        <v>0</v>
      </c>
      <c r="CE34" s="117">
        <f>SFG!CB156</f>
        <v>0</v>
      </c>
      <c r="CF34" s="117">
        <f>SFG!CC156</f>
        <v>1</v>
      </c>
      <c r="CG34" s="117">
        <f>SFG!CD156</f>
        <v>0</v>
      </c>
      <c r="CH34" s="117">
        <f>SFG!CE156</f>
        <v>0</v>
      </c>
      <c r="CI34" s="117">
        <f>SFG!CF156</f>
        <v>0</v>
      </c>
      <c r="CJ34" s="117">
        <f>SFG!CG156</f>
        <v>0</v>
      </c>
      <c r="CK34" s="117">
        <f>SFG!CH156</f>
        <v>1</v>
      </c>
      <c r="CL34" s="117">
        <f>SFG!CI156</f>
        <v>0</v>
      </c>
      <c r="CM34" s="117">
        <f>SFG!CJ156</f>
        <v>0</v>
      </c>
      <c r="CN34" s="117">
        <f>SFG!CK156</f>
        <v>0</v>
      </c>
      <c r="CO34" s="117">
        <f>SFG!CL156</f>
        <v>0</v>
      </c>
      <c r="CP34" s="117">
        <f>SFG!CM156</f>
        <v>0</v>
      </c>
      <c r="CQ34" s="117">
        <f>SFG!CN156</f>
        <v>1</v>
      </c>
      <c r="CR34" s="117">
        <f>SFG!CO156</f>
        <v>0</v>
      </c>
      <c r="CS34" s="117">
        <f>SFG!CP156</f>
        <v>0</v>
      </c>
      <c r="CT34" s="117">
        <f>SFG!CQ156</f>
        <v>0</v>
      </c>
      <c r="CU34" s="117">
        <f>SFG!CR156</f>
        <v>0</v>
      </c>
      <c r="CV34" s="117">
        <f>SFG!CS156</f>
        <v>1</v>
      </c>
      <c r="CW34" s="117">
        <f>SFG!CT156</f>
        <v>0</v>
      </c>
      <c r="CX34" s="117">
        <f>SFG!CU156</f>
        <v>1</v>
      </c>
      <c r="CY34" s="117">
        <f>SFG!CV156</f>
        <v>0</v>
      </c>
      <c r="CZ34" s="117">
        <f>SFG!CW156</f>
        <v>0</v>
      </c>
      <c r="DA34" s="117">
        <f>SFG!CX156</f>
        <v>0</v>
      </c>
      <c r="DB34" s="117">
        <f>SFG!CY156</f>
        <v>1</v>
      </c>
      <c r="DC34" s="117">
        <f>SFG!CZ156</f>
        <v>0</v>
      </c>
      <c r="DD34" s="117">
        <f>SFG!DA156</f>
        <v>1</v>
      </c>
      <c r="DE34" s="117">
        <f>SFG!DB156</f>
        <v>0</v>
      </c>
      <c r="DF34" s="117">
        <f>SFG!DC156</f>
        <v>1</v>
      </c>
      <c r="DG34" s="117">
        <f>SFG!DD156</f>
        <v>0</v>
      </c>
      <c r="DH34" s="117">
        <f>SFG!DE156</f>
        <v>0</v>
      </c>
      <c r="DI34" s="117">
        <f>SFG!DF156</f>
        <v>0</v>
      </c>
      <c r="DJ34" s="117">
        <f>SFG!DG156</f>
        <v>0</v>
      </c>
      <c r="DK34" s="117">
        <f>SFG!DH156</f>
        <v>0</v>
      </c>
      <c r="DL34" s="117">
        <f>SFG!DI156</f>
        <v>0</v>
      </c>
      <c r="DM34" s="117">
        <f>SFG!DJ156</f>
        <v>0</v>
      </c>
      <c r="DN34" s="117">
        <f>SFG!DK156</f>
        <v>0</v>
      </c>
      <c r="DO34" s="117">
        <f>SFG!DL156</f>
        <v>0</v>
      </c>
      <c r="DP34" s="117">
        <f>SFG!DM156</f>
        <v>0</v>
      </c>
      <c r="DQ34" s="117">
        <f>SFG!DN156</f>
        <v>0</v>
      </c>
      <c r="DR34" s="117">
        <f>SFG!DO156</f>
        <v>1</v>
      </c>
      <c r="DS34" s="117">
        <f>SFG!DP156</f>
        <v>0</v>
      </c>
    </row>
    <row r="35" spans="1:123" ht="15" customHeight="1" x14ac:dyDescent="0.3">
      <c r="A35" s="122" t="s">
        <v>167</v>
      </c>
      <c r="B35" s="122" t="s">
        <v>168</v>
      </c>
      <c r="C35" s="122" t="s">
        <v>185</v>
      </c>
      <c r="D35" s="124" t="s">
        <v>2</v>
      </c>
      <c r="E35" s="117">
        <f>SFG!B157</f>
        <v>1</v>
      </c>
      <c r="F35" s="117">
        <f>SFG!C157</f>
        <v>0</v>
      </c>
      <c r="G35" s="117">
        <f>SFG!D157</f>
        <v>0</v>
      </c>
      <c r="H35" s="117">
        <f>SFG!E157</f>
        <v>0</v>
      </c>
      <c r="I35" s="117">
        <f>SFG!F157</f>
        <v>1</v>
      </c>
      <c r="J35" s="117">
        <f>SFG!G157</f>
        <v>0</v>
      </c>
      <c r="K35" s="117">
        <f>SFG!H157</f>
        <v>0</v>
      </c>
      <c r="L35" s="117">
        <f>SFG!I157</f>
        <v>0</v>
      </c>
      <c r="M35" s="117">
        <f>SFG!J157</f>
        <v>0</v>
      </c>
      <c r="N35" s="117">
        <f>SFG!K157</f>
        <v>0</v>
      </c>
      <c r="O35" s="117">
        <f>SFG!L157</f>
        <v>1</v>
      </c>
      <c r="P35" s="117">
        <f>SFG!M157</f>
        <v>1</v>
      </c>
      <c r="Q35" s="117">
        <f>SFG!N157</f>
        <v>0</v>
      </c>
      <c r="R35" s="117">
        <f>SFG!O157</f>
        <v>0</v>
      </c>
      <c r="S35" s="117">
        <f>SFG!P157</f>
        <v>1</v>
      </c>
      <c r="T35" s="117">
        <f>SFG!Q157</f>
        <v>0</v>
      </c>
      <c r="U35" s="117">
        <f>SFG!R157</f>
        <v>0</v>
      </c>
      <c r="V35" s="117">
        <f>SFG!S157</f>
        <v>1</v>
      </c>
      <c r="W35" s="117">
        <f>SFG!T157</f>
        <v>0</v>
      </c>
      <c r="X35" s="117">
        <f>SFG!U157</f>
        <v>0</v>
      </c>
      <c r="Y35" s="117">
        <f>SFG!V157</f>
        <v>0</v>
      </c>
      <c r="Z35" s="117">
        <f>SFG!W157</f>
        <v>0</v>
      </c>
      <c r="AA35" s="117">
        <f>SFG!X157</f>
        <v>0</v>
      </c>
      <c r="AB35" s="117">
        <f>SFG!Y157</f>
        <v>0</v>
      </c>
      <c r="AC35" s="117">
        <f>SFG!Z157</f>
        <v>0</v>
      </c>
      <c r="AD35" s="117">
        <f>SFG!AA157</f>
        <v>0</v>
      </c>
      <c r="AE35" s="117">
        <f>SFG!AB157</f>
        <v>0</v>
      </c>
      <c r="AF35" s="117">
        <f>SFG!AC157</f>
        <v>0</v>
      </c>
      <c r="AG35" s="117">
        <f>SFG!AD157</f>
        <v>1</v>
      </c>
      <c r="AH35" s="117">
        <f>SFG!AE157</f>
        <v>0</v>
      </c>
      <c r="AI35" s="117">
        <f>SFG!AF157</f>
        <v>0</v>
      </c>
      <c r="AJ35" s="117">
        <f>SFG!AG157</f>
        <v>1</v>
      </c>
      <c r="AK35" s="117">
        <f>SFG!AH157</f>
        <v>0</v>
      </c>
      <c r="AL35" s="117">
        <f>SFG!AI157</f>
        <v>0</v>
      </c>
      <c r="AM35" s="117">
        <f>SFG!AJ157</f>
        <v>1</v>
      </c>
      <c r="AN35" s="117">
        <f>SFG!AK157</f>
        <v>0</v>
      </c>
      <c r="AO35" s="117">
        <f>SFG!AL157</f>
        <v>1</v>
      </c>
      <c r="AP35" s="117">
        <f>SFG!AM157</f>
        <v>1</v>
      </c>
      <c r="AQ35" s="117">
        <f>SFG!AN157</f>
        <v>1</v>
      </c>
      <c r="AR35" s="117">
        <f>SFG!AO157</f>
        <v>0</v>
      </c>
      <c r="AS35" s="117">
        <f>SFG!AP157</f>
        <v>0</v>
      </c>
      <c r="AT35" s="117">
        <f>SFG!AQ157</f>
        <v>0</v>
      </c>
      <c r="AU35" s="117">
        <f>SFG!AR157</f>
        <v>0</v>
      </c>
      <c r="AV35" s="117">
        <f>SFG!AS157</f>
        <v>0</v>
      </c>
      <c r="AW35" s="117">
        <f>SFG!AT157</f>
        <v>0</v>
      </c>
      <c r="AX35" s="117">
        <f>SFG!AU157</f>
        <v>1</v>
      </c>
      <c r="AY35" s="117">
        <f>SFG!AV157</f>
        <v>1</v>
      </c>
      <c r="AZ35" s="117">
        <f>SFG!AW157</f>
        <v>0</v>
      </c>
      <c r="BA35" s="117">
        <f>SFG!AX157</f>
        <v>0</v>
      </c>
      <c r="BB35" s="117">
        <f>SFG!AY157</f>
        <v>1</v>
      </c>
      <c r="BC35" s="117">
        <f>SFG!AZ157</f>
        <v>0</v>
      </c>
      <c r="BD35" s="117">
        <f>SFG!BA157</f>
        <v>0</v>
      </c>
      <c r="BE35" s="117">
        <f>SFG!BB157</f>
        <v>0</v>
      </c>
      <c r="BF35" s="117">
        <f>SFG!BC157</f>
        <v>1</v>
      </c>
      <c r="BG35" s="117">
        <f>SFG!BD157</f>
        <v>1</v>
      </c>
      <c r="BH35" s="117">
        <f>SFG!BE157</f>
        <v>0</v>
      </c>
      <c r="BI35" s="117">
        <f>SFG!BF157</f>
        <v>0</v>
      </c>
      <c r="BJ35" s="117">
        <f>SFG!BG157</f>
        <v>1</v>
      </c>
      <c r="BK35" s="117">
        <f>SFG!BH157</f>
        <v>0</v>
      </c>
      <c r="BL35" s="117">
        <f>SFG!BI157</f>
        <v>0</v>
      </c>
      <c r="BM35" s="117">
        <f>SFG!BJ157</f>
        <v>0</v>
      </c>
      <c r="BN35" s="117">
        <f>SFG!BK157</f>
        <v>0</v>
      </c>
      <c r="BO35" s="117">
        <f>SFG!BL157</f>
        <v>0</v>
      </c>
      <c r="BP35" s="117">
        <f>SFG!BM157</f>
        <v>1</v>
      </c>
      <c r="BQ35" s="117">
        <f>SFG!BN157</f>
        <v>0</v>
      </c>
      <c r="BR35" s="117">
        <f>SFG!BO157</f>
        <v>0</v>
      </c>
      <c r="BS35" s="117">
        <f>SFG!BP157</f>
        <v>0</v>
      </c>
      <c r="BT35" s="117">
        <f>SFG!BQ157</f>
        <v>1</v>
      </c>
      <c r="BU35" s="117">
        <f>SFG!BR157</f>
        <v>0</v>
      </c>
      <c r="BV35" s="117">
        <f>SFG!BS157</f>
        <v>0</v>
      </c>
      <c r="BW35" s="117">
        <f>SFG!BT157</f>
        <v>0</v>
      </c>
      <c r="BX35" s="117">
        <f>SFG!BU157</f>
        <v>1</v>
      </c>
      <c r="BY35" s="117">
        <f>SFG!BV157</f>
        <v>1</v>
      </c>
      <c r="BZ35" s="117">
        <f>SFG!BW157</f>
        <v>0</v>
      </c>
      <c r="CA35" s="117">
        <f>SFG!BX157</f>
        <v>0</v>
      </c>
      <c r="CB35" s="117">
        <f>SFG!BY157</f>
        <v>0</v>
      </c>
      <c r="CC35" s="117">
        <f>SFG!BZ157</f>
        <v>0</v>
      </c>
      <c r="CD35" s="117">
        <f>SFG!CA157</f>
        <v>0</v>
      </c>
      <c r="CE35" s="117">
        <f>SFG!CB157</f>
        <v>0</v>
      </c>
      <c r="CF35" s="117">
        <f>SFG!CC157</f>
        <v>1</v>
      </c>
      <c r="CG35" s="117">
        <f>SFG!CD157</f>
        <v>0</v>
      </c>
      <c r="CH35" s="117">
        <f>SFG!CE157</f>
        <v>1</v>
      </c>
      <c r="CI35" s="117">
        <f>SFG!CF157</f>
        <v>0</v>
      </c>
      <c r="CJ35" s="117">
        <f>SFG!CG157</f>
        <v>0</v>
      </c>
      <c r="CK35" s="117">
        <f>SFG!CH157</f>
        <v>1</v>
      </c>
      <c r="CL35" s="117">
        <f>SFG!CI157</f>
        <v>0</v>
      </c>
      <c r="CM35" s="117">
        <f>SFG!CJ157</f>
        <v>0</v>
      </c>
      <c r="CN35" s="117">
        <f>SFG!CK157</f>
        <v>0</v>
      </c>
      <c r="CO35" s="117">
        <f>SFG!CL157</f>
        <v>0</v>
      </c>
      <c r="CP35" s="117">
        <f>SFG!CM157</f>
        <v>0</v>
      </c>
      <c r="CQ35" s="117">
        <f>SFG!CN157</f>
        <v>1</v>
      </c>
      <c r="CR35" s="117">
        <f>SFG!CO157</f>
        <v>1</v>
      </c>
      <c r="CS35" s="117">
        <f>SFG!CP157</f>
        <v>0</v>
      </c>
      <c r="CT35" s="117">
        <f>SFG!CQ157</f>
        <v>0</v>
      </c>
      <c r="CU35" s="117">
        <f>SFG!CR157</f>
        <v>0</v>
      </c>
      <c r="CV35" s="117">
        <f>SFG!CS157</f>
        <v>1</v>
      </c>
      <c r="CW35" s="117">
        <f>SFG!CT157</f>
        <v>1</v>
      </c>
      <c r="CX35" s="117">
        <f>SFG!CU157</f>
        <v>1</v>
      </c>
      <c r="CY35" s="117">
        <f>SFG!CV157</f>
        <v>0</v>
      </c>
      <c r="CZ35" s="117">
        <f>SFG!CW157</f>
        <v>0</v>
      </c>
      <c r="DA35" s="117">
        <f>SFG!CX157</f>
        <v>1</v>
      </c>
      <c r="DB35" s="117">
        <f>SFG!CY157</f>
        <v>1</v>
      </c>
      <c r="DC35" s="117">
        <f>SFG!CZ157</f>
        <v>0</v>
      </c>
      <c r="DD35" s="117">
        <f>SFG!DA157</f>
        <v>1</v>
      </c>
      <c r="DE35" s="117">
        <f>SFG!DB157</f>
        <v>0</v>
      </c>
      <c r="DF35" s="117">
        <f>SFG!DC157</f>
        <v>1</v>
      </c>
      <c r="DG35" s="117">
        <f>SFG!DD157</f>
        <v>0</v>
      </c>
      <c r="DH35" s="117">
        <f>SFG!DE157</f>
        <v>0</v>
      </c>
      <c r="DI35" s="117">
        <f>SFG!DF157</f>
        <v>0</v>
      </c>
      <c r="DJ35" s="117">
        <f>SFG!DG157</f>
        <v>0</v>
      </c>
      <c r="DK35" s="117">
        <f>SFG!DH157</f>
        <v>0</v>
      </c>
      <c r="DL35" s="117">
        <f>SFG!DI157</f>
        <v>0</v>
      </c>
      <c r="DM35" s="117">
        <f>SFG!DJ157</f>
        <v>0</v>
      </c>
      <c r="DN35" s="117">
        <f>SFG!DK157</f>
        <v>0</v>
      </c>
      <c r="DO35" s="117">
        <f>SFG!DL157</f>
        <v>0</v>
      </c>
      <c r="DP35" s="117">
        <f>SFG!DM157</f>
        <v>0</v>
      </c>
      <c r="DQ35" s="117">
        <f>SFG!DN157</f>
        <v>0</v>
      </c>
      <c r="DR35" s="117">
        <f>SFG!DO157</f>
        <v>1</v>
      </c>
      <c r="DS35" s="117">
        <f>SFG!DP157</f>
        <v>0</v>
      </c>
    </row>
    <row r="36" spans="1:123" ht="15" customHeight="1" x14ac:dyDescent="0.3">
      <c r="A36" s="122" t="s">
        <v>167</v>
      </c>
      <c r="B36" s="122" t="s">
        <v>168</v>
      </c>
      <c r="C36" s="122" t="s">
        <v>186</v>
      </c>
      <c r="D36" s="124" t="s">
        <v>2</v>
      </c>
      <c r="E36" s="117">
        <f>SFG!B158</f>
        <v>1</v>
      </c>
      <c r="F36" s="117">
        <f>SFG!C158</f>
        <v>1</v>
      </c>
      <c r="G36" s="117">
        <f>SFG!D158</f>
        <v>0</v>
      </c>
      <c r="H36" s="117">
        <f>SFG!E158</f>
        <v>0</v>
      </c>
      <c r="I36" s="117">
        <f>SFG!F158</f>
        <v>0</v>
      </c>
      <c r="J36" s="117">
        <f>SFG!G158</f>
        <v>0</v>
      </c>
      <c r="K36" s="117">
        <f>SFG!H158</f>
        <v>1</v>
      </c>
      <c r="L36" s="117">
        <f>SFG!I158</f>
        <v>0</v>
      </c>
      <c r="M36" s="117">
        <f>SFG!J158</f>
        <v>0</v>
      </c>
      <c r="N36" s="117">
        <f>SFG!K158</f>
        <v>0</v>
      </c>
      <c r="O36" s="117">
        <f>SFG!L158</f>
        <v>1</v>
      </c>
      <c r="P36" s="117">
        <f>SFG!M158</f>
        <v>1</v>
      </c>
      <c r="Q36" s="117">
        <f>SFG!N158</f>
        <v>0</v>
      </c>
      <c r="R36" s="117">
        <f>SFG!O158</f>
        <v>0</v>
      </c>
      <c r="S36" s="117">
        <f>SFG!P158</f>
        <v>1</v>
      </c>
      <c r="T36" s="117">
        <f>SFG!Q158</f>
        <v>0</v>
      </c>
      <c r="U36" s="117">
        <f>SFG!R158</f>
        <v>0</v>
      </c>
      <c r="V36" s="117">
        <f>SFG!S158</f>
        <v>1</v>
      </c>
      <c r="W36" s="117">
        <f>SFG!T158</f>
        <v>0</v>
      </c>
      <c r="X36" s="117">
        <f>SFG!U158</f>
        <v>0</v>
      </c>
      <c r="Y36" s="117">
        <f>SFG!V158</f>
        <v>0</v>
      </c>
      <c r="Z36" s="117">
        <f>SFG!W158</f>
        <v>0</v>
      </c>
      <c r="AA36" s="117">
        <f>SFG!X158</f>
        <v>0</v>
      </c>
      <c r="AB36" s="117">
        <f>SFG!Y158</f>
        <v>0</v>
      </c>
      <c r="AC36" s="117">
        <f>SFG!Z158</f>
        <v>0</v>
      </c>
      <c r="AD36" s="117">
        <f>SFG!AA158</f>
        <v>0</v>
      </c>
      <c r="AE36" s="117">
        <f>SFG!AB158</f>
        <v>0</v>
      </c>
      <c r="AF36" s="117">
        <f>SFG!AC158</f>
        <v>0</v>
      </c>
      <c r="AG36" s="117">
        <f>SFG!AD158</f>
        <v>1</v>
      </c>
      <c r="AH36" s="117">
        <f>SFG!AE158</f>
        <v>0</v>
      </c>
      <c r="AI36" s="117">
        <f>SFG!AF158</f>
        <v>0</v>
      </c>
      <c r="AJ36" s="117">
        <f>SFG!AG158</f>
        <v>1</v>
      </c>
      <c r="AK36" s="117">
        <f>SFG!AH158</f>
        <v>0</v>
      </c>
      <c r="AL36" s="117">
        <f>SFG!AI158</f>
        <v>0</v>
      </c>
      <c r="AM36" s="117">
        <f>SFG!AJ158</f>
        <v>1</v>
      </c>
      <c r="AN36" s="117">
        <f>SFG!AK158</f>
        <v>0</v>
      </c>
      <c r="AO36" s="117">
        <f>SFG!AL158</f>
        <v>1</v>
      </c>
      <c r="AP36" s="117">
        <f>SFG!AM158</f>
        <v>1</v>
      </c>
      <c r="AQ36" s="117">
        <f>SFG!AN158</f>
        <v>1</v>
      </c>
      <c r="AR36" s="117">
        <f>SFG!AO158</f>
        <v>0</v>
      </c>
      <c r="AS36" s="117">
        <f>SFG!AP158</f>
        <v>0</v>
      </c>
      <c r="AT36" s="117">
        <f>SFG!AQ158</f>
        <v>0</v>
      </c>
      <c r="AU36" s="117">
        <f>SFG!AR158</f>
        <v>0</v>
      </c>
      <c r="AV36" s="117">
        <f>SFG!AS158</f>
        <v>0</v>
      </c>
      <c r="AW36" s="117">
        <f>SFG!AT158</f>
        <v>0</v>
      </c>
      <c r="AX36" s="117">
        <f>SFG!AU158</f>
        <v>1</v>
      </c>
      <c r="AY36" s="117">
        <f>SFG!AV158</f>
        <v>1</v>
      </c>
      <c r="AZ36" s="117">
        <f>SFG!AW158</f>
        <v>0</v>
      </c>
      <c r="BA36" s="117">
        <f>SFG!AX158</f>
        <v>0</v>
      </c>
      <c r="BB36" s="117">
        <f>SFG!AY158</f>
        <v>1</v>
      </c>
      <c r="BC36" s="117">
        <f>SFG!AZ158</f>
        <v>0</v>
      </c>
      <c r="BD36" s="117">
        <f>SFG!BA158</f>
        <v>0</v>
      </c>
      <c r="BE36" s="117">
        <f>SFG!BB158</f>
        <v>0</v>
      </c>
      <c r="BF36" s="117">
        <f>SFG!BC158</f>
        <v>1</v>
      </c>
      <c r="BG36" s="117">
        <f>SFG!BD158</f>
        <v>1</v>
      </c>
      <c r="BH36" s="117">
        <f>SFG!BE158</f>
        <v>0</v>
      </c>
      <c r="BI36" s="117">
        <f>SFG!BF158</f>
        <v>0</v>
      </c>
      <c r="BJ36" s="117">
        <f>SFG!BG158</f>
        <v>0</v>
      </c>
      <c r="BK36" s="117">
        <f>SFG!BH158</f>
        <v>0</v>
      </c>
      <c r="BL36" s="117">
        <f>SFG!BI158</f>
        <v>0</v>
      </c>
      <c r="BM36" s="117">
        <f>SFG!BJ158</f>
        <v>0</v>
      </c>
      <c r="BN36" s="117">
        <f>SFG!BK158</f>
        <v>0</v>
      </c>
      <c r="BO36" s="117">
        <f>SFG!BL158</f>
        <v>0</v>
      </c>
      <c r="BP36" s="117">
        <f>SFG!BM158</f>
        <v>1</v>
      </c>
      <c r="BQ36" s="117">
        <f>SFG!BN158</f>
        <v>0</v>
      </c>
      <c r="BR36" s="117">
        <f>SFG!BO158</f>
        <v>0</v>
      </c>
      <c r="BS36" s="117">
        <f>SFG!BP158</f>
        <v>0</v>
      </c>
      <c r="BT36" s="117">
        <f>SFG!BQ158</f>
        <v>1</v>
      </c>
      <c r="BU36" s="117">
        <f>SFG!BR158</f>
        <v>0</v>
      </c>
      <c r="BV36" s="117">
        <f>SFG!BS158</f>
        <v>0</v>
      </c>
      <c r="BW36" s="117">
        <f>SFG!BT158</f>
        <v>0</v>
      </c>
      <c r="BX36" s="117">
        <f>SFG!BU158</f>
        <v>1</v>
      </c>
      <c r="BY36" s="117">
        <f>SFG!BV158</f>
        <v>1</v>
      </c>
      <c r="BZ36" s="117">
        <f>SFG!BW158</f>
        <v>0</v>
      </c>
      <c r="CA36" s="117">
        <f>SFG!BX158</f>
        <v>0</v>
      </c>
      <c r="CB36" s="117">
        <f>SFG!BY158</f>
        <v>0</v>
      </c>
      <c r="CC36" s="117">
        <f>SFG!BZ158</f>
        <v>0</v>
      </c>
      <c r="CD36" s="117">
        <f>SFG!CA158</f>
        <v>0</v>
      </c>
      <c r="CE36" s="117">
        <f>SFG!CB158</f>
        <v>0</v>
      </c>
      <c r="CF36" s="117">
        <f>SFG!CC158</f>
        <v>1</v>
      </c>
      <c r="CG36" s="117">
        <f>SFG!CD158</f>
        <v>0</v>
      </c>
      <c r="CH36" s="117">
        <f>SFG!CE158</f>
        <v>0</v>
      </c>
      <c r="CI36" s="117">
        <f>SFG!CF158</f>
        <v>0</v>
      </c>
      <c r="CJ36" s="117">
        <f>SFG!CG158</f>
        <v>0</v>
      </c>
      <c r="CK36" s="117">
        <f>SFG!CH158</f>
        <v>1</v>
      </c>
      <c r="CL36" s="117">
        <f>SFG!CI158</f>
        <v>0</v>
      </c>
      <c r="CM36" s="117">
        <f>SFG!CJ158</f>
        <v>0</v>
      </c>
      <c r="CN36" s="117">
        <f>SFG!CK158</f>
        <v>0</v>
      </c>
      <c r="CO36" s="117">
        <f>SFG!CL158</f>
        <v>0</v>
      </c>
      <c r="CP36" s="117">
        <f>SFG!CM158</f>
        <v>0</v>
      </c>
      <c r="CQ36" s="117">
        <f>SFG!CN158</f>
        <v>1</v>
      </c>
      <c r="CR36" s="117">
        <f>SFG!CO158</f>
        <v>1</v>
      </c>
      <c r="CS36" s="117">
        <f>SFG!CP158</f>
        <v>0</v>
      </c>
      <c r="CT36" s="117">
        <f>SFG!CQ158</f>
        <v>0</v>
      </c>
      <c r="CU36" s="117">
        <f>SFG!CR158</f>
        <v>0</v>
      </c>
      <c r="CV36" s="117">
        <f>SFG!CS158</f>
        <v>0</v>
      </c>
      <c r="CW36" s="117">
        <f>SFG!CT158</f>
        <v>0</v>
      </c>
      <c r="CX36" s="117">
        <f>SFG!CU158</f>
        <v>1</v>
      </c>
      <c r="CY36" s="117">
        <f>SFG!CV158</f>
        <v>0</v>
      </c>
      <c r="CZ36" s="117">
        <f>SFG!CW158</f>
        <v>0</v>
      </c>
      <c r="DA36" s="117">
        <f>SFG!CX158</f>
        <v>1</v>
      </c>
      <c r="DB36" s="117">
        <f>SFG!CY158</f>
        <v>1</v>
      </c>
      <c r="DC36" s="117">
        <f>SFG!CZ158</f>
        <v>0</v>
      </c>
      <c r="DD36" s="117">
        <f>SFG!DA158</f>
        <v>1</v>
      </c>
      <c r="DE36" s="117">
        <f>SFG!DB158</f>
        <v>0</v>
      </c>
      <c r="DF36" s="117">
        <f>SFG!DC158</f>
        <v>0</v>
      </c>
      <c r="DG36" s="117">
        <f>SFG!DD158</f>
        <v>0</v>
      </c>
      <c r="DH36" s="117">
        <f>SFG!DE158</f>
        <v>0</v>
      </c>
      <c r="DI36" s="117">
        <f>SFG!DF158</f>
        <v>1</v>
      </c>
      <c r="DJ36" s="117">
        <f>SFG!DG158</f>
        <v>0</v>
      </c>
      <c r="DK36" s="117">
        <f>SFG!DH158</f>
        <v>0</v>
      </c>
      <c r="DL36" s="117">
        <f>SFG!DI158</f>
        <v>0</v>
      </c>
      <c r="DM36" s="117">
        <f>SFG!DJ158</f>
        <v>0</v>
      </c>
      <c r="DN36" s="117">
        <f>SFG!DK158</f>
        <v>0</v>
      </c>
      <c r="DO36" s="117">
        <f>SFG!DL158</f>
        <v>0</v>
      </c>
      <c r="DP36" s="117">
        <f>SFG!DM158</f>
        <v>0</v>
      </c>
      <c r="DQ36" s="117">
        <f>SFG!DN158</f>
        <v>0</v>
      </c>
      <c r="DR36" s="117">
        <f>SFG!DO158</f>
        <v>0</v>
      </c>
      <c r="DS36" s="117">
        <f>SFG!DP158</f>
        <v>0</v>
      </c>
    </row>
    <row r="37" spans="1:123" ht="15" customHeight="1" x14ac:dyDescent="0.3">
      <c r="A37" s="122" t="s">
        <v>187</v>
      </c>
      <c r="B37" s="122" t="s">
        <v>188</v>
      </c>
      <c r="C37" s="122" t="s">
        <v>189</v>
      </c>
      <c r="D37" s="124" t="s">
        <v>3</v>
      </c>
      <c r="E37" s="117">
        <f>SFG!B159</f>
        <v>0</v>
      </c>
      <c r="F37" s="117">
        <f>SFG!C159</f>
        <v>0</v>
      </c>
      <c r="G37" s="117">
        <f>SFG!D159</f>
        <v>0</v>
      </c>
      <c r="H37" s="117">
        <f>SFG!E159</f>
        <v>0</v>
      </c>
      <c r="I37" s="117">
        <f>SFG!F159</f>
        <v>0</v>
      </c>
      <c r="J37" s="117">
        <f>SFG!G159</f>
        <v>0</v>
      </c>
      <c r="K37" s="117">
        <f>SFG!H159</f>
        <v>0</v>
      </c>
      <c r="L37" s="117">
        <f>SFG!I159</f>
        <v>0</v>
      </c>
      <c r="M37" s="117">
        <f>SFG!J159</f>
        <v>0</v>
      </c>
      <c r="N37" s="117">
        <f>SFG!K159</f>
        <v>0</v>
      </c>
      <c r="O37" s="117">
        <f>SFG!L159</f>
        <v>0</v>
      </c>
      <c r="P37" s="117">
        <f>SFG!M159</f>
        <v>0</v>
      </c>
      <c r="Q37" s="117">
        <f>SFG!N159</f>
        <v>0</v>
      </c>
      <c r="R37" s="117">
        <f>SFG!O159</f>
        <v>0</v>
      </c>
      <c r="S37" s="117">
        <f>SFG!P159</f>
        <v>0</v>
      </c>
      <c r="T37" s="117">
        <f>SFG!Q159</f>
        <v>0</v>
      </c>
      <c r="U37" s="117">
        <f>SFG!R159</f>
        <v>0</v>
      </c>
      <c r="V37" s="117">
        <f>SFG!S159</f>
        <v>0</v>
      </c>
      <c r="W37" s="117">
        <f>SFG!T159</f>
        <v>0</v>
      </c>
      <c r="X37" s="117">
        <f>SFG!U159</f>
        <v>0</v>
      </c>
      <c r="Y37" s="117">
        <f>SFG!V159</f>
        <v>1</v>
      </c>
      <c r="Z37" s="117">
        <f>SFG!W159</f>
        <v>0</v>
      </c>
      <c r="AA37" s="117">
        <f>SFG!X159</f>
        <v>0</v>
      </c>
      <c r="AB37" s="117">
        <f>SFG!Y159</f>
        <v>0</v>
      </c>
      <c r="AC37" s="117">
        <f>SFG!Z159</f>
        <v>0</v>
      </c>
      <c r="AD37" s="117">
        <f>SFG!AA159</f>
        <v>0</v>
      </c>
      <c r="AE37" s="117">
        <f>SFG!AB159</f>
        <v>0</v>
      </c>
      <c r="AF37" s="117">
        <f>SFG!AC159</f>
        <v>0</v>
      </c>
      <c r="AG37" s="117">
        <f>SFG!AD159</f>
        <v>0</v>
      </c>
      <c r="AH37" s="117">
        <f>SFG!AE159</f>
        <v>0</v>
      </c>
      <c r="AI37" s="117">
        <f>SFG!AF159</f>
        <v>0</v>
      </c>
      <c r="AJ37" s="117">
        <f>SFG!AG159</f>
        <v>0</v>
      </c>
      <c r="AK37" s="117">
        <f>SFG!AH159</f>
        <v>0</v>
      </c>
      <c r="AL37" s="117">
        <f>SFG!AI159</f>
        <v>0</v>
      </c>
      <c r="AM37" s="117">
        <f>SFG!AJ159</f>
        <v>0</v>
      </c>
      <c r="AN37" s="117">
        <f>SFG!AK159</f>
        <v>0</v>
      </c>
      <c r="AO37" s="117">
        <f>SFG!AL159</f>
        <v>0</v>
      </c>
      <c r="AP37" s="117">
        <f>SFG!AM159</f>
        <v>0</v>
      </c>
      <c r="AQ37" s="117">
        <f>SFG!AN159</f>
        <v>0</v>
      </c>
      <c r="AR37" s="117">
        <f>SFG!AO159</f>
        <v>0</v>
      </c>
      <c r="AS37" s="117">
        <f>SFG!AP159</f>
        <v>0</v>
      </c>
      <c r="AT37" s="117">
        <f>SFG!AQ159</f>
        <v>0</v>
      </c>
      <c r="AU37" s="117">
        <f>SFG!AR159</f>
        <v>0</v>
      </c>
      <c r="AV37" s="117">
        <f>SFG!AS159</f>
        <v>0</v>
      </c>
      <c r="AW37" s="117">
        <f>SFG!AT159</f>
        <v>0</v>
      </c>
      <c r="AX37" s="117">
        <f>SFG!AU159</f>
        <v>0</v>
      </c>
      <c r="AY37" s="117">
        <f>SFG!AV159</f>
        <v>0</v>
      </c>
      <c r="AZ37" s="117">
        <f>SFG!AW159</f>
        <v>0</v>
      </c>
      <c r="BA37" s="117">
        <f>SFG!AX159</f>
        <v>0</v>
      </c>
      <c r="BB37" s="117">
        <f>SFG!AY159</f>
        <v>1</v>
      </c>
      <c r="BC37" s="117">
        <f>SFG!AZ159</f>
        <v>0</v>
      </c>
      <c r="BD37" s="117">
        <f>SFG!BA159</f>
        <v>0</v>
      </c>
      <c r="BE37" s="117">
        <f>SFG!BB159</f>
        <v>0</v>
      </c>
      <c r="BF37" s="117">
        <f>SFG!BC159</f>
        <v>0</v>
      </c>
      <c r="BG37" s="117">
        <f>SFG!BD159</f>
        <v>0</v>
      </c>
      <c r="BH37" s="117">
        <f>SFG!BE159</f>
        <v>0</v>
      </c>
      <c r="BI37" s="117">
        <f>SFG!BF159</f>
        <v>0</v>
      </c>
      <c r="BJ37" s="117">
        <f>SFG!BG159</f>
        <v>0</v>
      </c>
      <c r="BK37" s="117">
        <f>SFG!BH159</f>
        <v>0</v>
      </c>
      <c r="BL37" s="117">
        <f>SFG!BI159</f>
        <v>0</v>
      </c>
      <c r="BM37" s="117">
        <f>SFG!BJ159</f>
        <v>0</v>
      </c>
      <c r="BN37" s="117">
        <f>SFG!BK159</f>
        <v>0</v>
      </c>
      <c r="BO37" s="117">
        <f>SFG!BL159</f>
        <v>0</v>
      </c>
      <c r="BP37" s="117">
        <f>SFG!BM159</f>
        <v>0</v>
      </c>
      <c r="BQ37" s="117">
        <f>SFG!BN159</f>
        <v>0</v>
      </c>
      <c r="BR37" s="117">
        <f>SFG!BO159</f>
        <v>0</v>
      </c>
      <c r="BS37" s="117">
        <f>SFG!BP159</f>
        <v>0</v>
      </c>
      <c r="BT37" s="117">
        <f>SFG!BQ159</f>
        <v>0</v>
      </c>
      <c r="BU37" s="117">
        <f>SFG!BR159</f>
        <v>0</v>
      </c>
      <c r="BV37" s="117">
        <f>SFG!BS159</f>
        <v>0</v>
      </c>
      <c r="BW37" s="117">
        <f>SFG!BT159</f>
        <v>0</v>
      </c>
      <c r="BX37" s="117">
        <f>SFG!BU159</f>
        <v>0</v>
      </c>
      <c r="BY37" s="117">
        <f>SFG!BV159</f>
        <v>0</v>
      </c>
      <c r="BZ37" s="117">
        <f>SFG!BW159</f>
        <v>0</v>
      </c>
      <c r="CA37" s="117">
        <f>SFG!BX159</f>
        <v>0</v>
      </c>
      <c r="CB37" s="117">
        <f>SFG!BY159</f>
        <v>0</v>
      </c>
      <c r="CC37" s="117">
        <f>SFG!BZ159</f>
        <v>0</v>
      </c>
      <c r="CD37" s="117">
        <f>SFG!CA159</f>
        <v>0</v>
      </c>
      <c r="CE37" s="117">
        <f>SFG!CB159</f>
        <v>0</v>
      </c>
      <c r="CF37" s="117">
        <f>SFG!CC159</f>
        <v>0</v>
      </c>
      <c r="CG37" s="117">
        <f>SFG!CD159</f>
        <v>0</v>
      </c>
      <c r="CH37" s="117">
        <f>SFG!CE159</f>
        <v>0</v>
      </c>
      <c r="CI37" s="117">
        <f>SFG!CF159</f>
        <v>0</v>
      </c>
      <c r="CJ37" s="117">
        <f>SFG!CG159</f>
        <v>0</v>
      </c>
      <c r="CK37" s="117">
        <f>SFG!CH159</f>
        <v>0</v>
      </c>
      <c r="CL37" s="117">
        <f>SFG!CI159</f>
        <v>0</v>
      </c>
      <c r="CM37" s="117">
        <f>SFG!CJ159</f>
        <v>0</v>
      </c>
      <c r="CN37" s="117">
        <f>SFG!CK159</f>
        <v>0</v>
      </c>
      <c r="CO37" s="117">
        <f>SFG!CL159</f>
        <v>0</v>
      </c>
      <c r="CP37" s="117">
        <f>SFG!CM159</f>
        <v>0</v>
      </c>
      <c r="CQ37" s="117">
        <f>SFG!CN159</f>
        <v>0</v>
      </c>
      <c r="CR37" s="117">
        <f>SFG!CO159</f>
        <v>0</v>
      </c>
      <c r="CS37" s="117">
        <f>SFG!CP159</f>
        <v>0</v>
      </c>
      <c r="CT37" s="117">
        <f>SFG!CQ159</f>
        <v>0</v>
      </c>
      <c r="CU37" s="117">
        <f>SFG!CR159</f>
        <v>0</v>
      </c>
      <c r="CV37" s="117">
        <f>SFG!CS159</f>
        <v>0</v>
      </c>
      <c r="CW37" s="117">
        <f>SFG!CT159</f>
        <v>0</v>
      </c>
      <c r="CX37" s="117">
        <f>SFG!CU159</f>
        <v>0</v>
      </c>
      <c r="CY37" s="117">
        <f>SFG!CV159</f>
        <v>0</v>
      </c>
      <c r="CZ37" s="117">
        <f>SFG!CW159</f>
        <v>0</v>
      </c>
      <c r="DA37" s="117">
        <f>SFG!CX159</f>
        <v>1</v>
      </c>
      <c r="DB37" s="117">
        <f>SFG!CY159</f>
        <v>0</v>
      </c>
      <c r="DC37" s="117">
        <f>SFG!CZ159</f>
        <v>0</v>
      </c>
      <c r="DD37" s="117">
        <f>SFG!DA159</f>
        <v>0</v>
      </c>
      <c r="DE37" s="117">
        <f>SFG!DB159</f>
        <v>0</v>
      </c>
      <c r="DF37" s="117">
        <f>SFG!DC159</f>
        <v>1</v>
      </c>
      <c r="DG37" s="117">
        <f>SFG!DD159</f>
        <v>0</v>
      </c>
      <c r="DH37" s="117">
        <f>SFG!DE159</f>
        <v>0</v>
      </c>
      <c r="DI37" s="117">
        <f>SFG!DF159</f>
        <v>0</v>
      </c>
      <c r="DJ37" s="117">
        <f>SFG!DG159</f>
        <v>0</v>
      </c>
      <c r="DK37" s="117">
        <f>SFG!DH159</f>
        <v>0</v>
      </c>
      <c r="DL37" s="117">
        <f>SFG!DI159</f>
        <v>0</v>
      </c>
      <c r="DM37" s="117">
        <f>SFG!DJ159</f>
        <v>0</v>
      </c>
      <c r="DN37" s="117">
        <f>SFG!DK159</f>
        <v>0</v>
      </c>
      <c r="DO37" s="117">
        <f>SFG!DL159</f>
        <v>0</v>
      </c>
      <c r="DP37" s="117">
        <f>SFG!DM159</f>
        <v>0</v>
      </c>
      <c r="DQ37" s="117">
        <f>SFG!DN159</f>
        <v>0</v>
      </c>
      <c r="DR37" s="117">
        <f>SFG!DO159</f>
        <v>0</v>
      </c>
      <c r="DS37" s="117">
        <f>SFG!DP159</f>
        <v>0</v>
      </c>
    </row>
    <row r="38" spans="1:123" ht="15" customHeight="1" x14ac:dyDescent="0.3">
      <c r="A38" s="122" t="s">
        <v>187</v>
      </c>
      <c r="B38" s="122" t="s">
        <v>188</v>
      </c>
      <c r="C38" s="122" t="s">
        <v>190</v>
      </c>
      <c r="D38" s="124" t="s">
        <v>3</v>
      </c>
      <c r="E38" s="117">
        <f>SFG!B160</f>
        <v>0</v>
      </c>
      <c r="F38" s="117">
        <f>SFG!C160</f>
        <v>0</v>
      </c>
      <c r="G38" s="117">
        <f>SFG!D160</f>
        <v>0</v>
      </c>
      <c r="H38" s="117">
        <f>SFG!E160</f>
        <v>0</v>
      </c>
      <c r="I38" s="117">
        <f>SFG!F160</f>
        <v>0</v>
      </c>
      <c r="J38" s="117">
        <f>SFG!G160</f>
        <v>0</v>
      </c>
      <c r="K38" s="117">
        <f>SFG!H160</f>
        <v>0</v>
      </c>
      <c r="L38" s="117">
        <f>SFG!I160</f>
        <v>1</v>
      </c>
      <c r="M38" s="117">
        <f>SFG!J160</f>
        <v>0</v>
      </c>
      <c r="N38" s="117">
        <f>SFG!K160</f>
        <v>0</v>
      </c>
      <c r="O38" s="117">
        <f>SFG!L160</f>
        <v>0</v>
      </c>
      <c r="P38" s="117">
        <f>SFG!M160</f>
        <v>0</v>
      </c>
      <c r="Q38" s="117">
        <f>SFG!N160</f>
        <v>0</v>
      </c>
      <c r="R38" s="117">
        <f>SFG!O160</f>
        <v>0</v>
      </c>
      <c r="S38" s="117">
        <f>SFG!P160</f>
        <v>1</v>
      </c>
      <c r="T38" s="117">
        <f>SFG!Q160</f>
        <v>0</v>
      </c>
      <c r="U38" s="117">
        <f>SFG!R160</f>
        <v>0</v>
      </c>
      <c r="V38" s="117">
        <f>SFG!S160</f>
        <v>0</v>
      </c>
      <c r="W38" s="117">
        <f>SFG!T160</f>
        <v>1</v>
      </c>
      <c r="X38" s="117">
        <f>SFG!U160</f>
        <v>0</v>
      </c>
      <c r="Y38" s="117">
        <f>SFG!V160</f>
        <v>0</v>
      </c>
      <c r="Z38" s="117">
        <f>SFG!W160</f>
        <v>0</v>
      </c>
      <c r="AA38" s="117">
        <f>SFG!X160</f>
        <v>0</v>
      </c>
      <c r="AB38" s="117">
        <f>SFG!Y160</f>
        <v>1</v>
      </c>
      <c r="AC38" s="117">
        <f>SFG!Z160</f>
        <v>0</v>
      </c>
      <c r="AD38" s="117">
        <f>SFG!AA160</f>
        <v>0</v>
      </c>
      <c r="AE38" s="117">
        <f>SFG!AB160</f>
        <v>0</v>
      </c>
      <c r="AF38" s="117">
        <f>SFG!AC160</f>
        <v>0</v>
      </c>
      <c r="AG38" s="117">
        <f>SFG!AD160</f>
        <v>0</v>
      </c>
      <c r="AH38" s="117">
        <f>SFG!AE160</f>
        <v>0</v>
      </c>
      <c r="AI38" s="117">
        <f>SFG!AF160</f>
        <v>0</v>
      </c>
      <c r="AJ38" s="117">
        <f>SFG!AG160</f>
        <v>0</v>
      </c>
      <c r="AK38" s="117">
        <f>SFG!AH160</f>
        <v>0</v>
      </c>
      <c r="AL38" s="117">
        <f>SFG!AI160</f>
        <v>0</v>
      </c>
      <c r="AM38" s="117">
        <f>SFG!AJ160</f>
        <v>0</v>
      </c>
      <c r="AN38" s="117">
        <f>SFG!AK160</f>
        <v>1</v>
      </c>
      <c r="AO38" s="117">
        <f>SFG!AL160</f>
        <v>0</v>
      </c>
      <c r="AP38" s="117">
        <f>SFG!AM160</f>
        <v>0</v>
      </c>
      <c r="AQ38" s="117">
        <f>SFG!AN160</f>
        <v>0</v>
      </c>
      <c r="AR38" s="117">
        <f>SFG!AO160</f>
        <v>0</v>
      </c>
      <c r="AS38" s="117">
        <f>SFG!AP160</f>
        <v>0</v>
      </c>
      <c r="AT38" s="117">
        <f>SFG!AQ160</f>
        <v>0</v>
      </c>
      <c r="AU38" s="117">
        <f>SFG!AR160</f>
        <v>0</v>
      </c>
      <c r="AV38" s="117">
        <f>SFG!AS160</f>
        <v>0</v>
      </c>
      <c r="AW38" s="117">
        <f>SFG!AT160</f>
        <v>0</v>
      </c>
      <c r="AX38" s="117">
        <f>SFG!AU160</f>
        <v>0</v>
      </c>
      <c r="AY38" s="117">
        <f>SFG!AV160</f>
        <v>0</v>
      </c>
      <c r="AZ38" s="117">
        <f>SFG!AW160</f>
        <v>0</v>
      </c>
      <c r="BA38" s="117">
        <f>SFG!AX160</f>
        <v>0</v>
      </c>
      <c r="BB38" s="117">
        <f>SFG!AY160</f>
        <v>0</v>
      </c>
      <c r="BC38" s="117">
        <f>SFG!AZ160</f>
        <v>1</v>
      </c>
      <c r="BD38" s="117">
        <f>SFG!BA160</f>
        <v>0</v>
      </c>
      <c r="BE38" s="117">
        <f>SFG!BB160</f>
        <v>0</v>
      </c>
      <c r="BF38" s="117">
        <f>SFG!BC160</f>
        <v>0</v>
      </c>
      <c r="BG38" s="117">
        <f>SFG!BD160</f>
        <v>0</v>
      </c>
      <c r="BH38" s="117">
        <f>SFG!BE160</f>
        <v>0</v>
      </c>
      <c r="BI38" s="117">
        <f>SFG!BF160</f>
        <v>0</v>
      </c>
      <c r="BJ38" s="117">
        <f>SFG!BG160</f>
        <v>0</v>
      </c>
      <c r="BK38" s="117">
        <f>SFG!BH160</f>
        <v>0</v>
      </c>
      <c r="BL38" s="117">
        <f>SFG!BI160</f>
        <v>0</v>
      </c>
      <c r="BM38" s="117">
        <f>SFG!BJ160</f>
        <v>0</v>
      </c>
      <c r="BN38" s="117">
        <f>SFG!BK160</f>
        <v>0</v>
      </c>
      <c r="BO38" s="117">
        <f>SFG!BL160</f>
        <v>0</v>
      </c>
      <c r="BP38" s="117">
        <f>SFG!BM160</f>
        <v>0</v>
      </c>
      <c r="BQ38" s="117">
        <f>SFG!BN160</f>
        <v>0</v>
      </c>
      <c r="BR38" s="117">
        <f>SFG!BO160</f>
        <v>0</v>
      </c>
      <c r="BS38" s="117">
        <f>SFG!BP160</f>
        <v>0</v>
      </c>
      <c r="BT38" s="117">
        <f>SFG!BQ160</f>
        <v>0</v>
      </c>
      <c r="BU38" s="117">
        <f>SFG!BR160</f>
        <v>0</v>
      </c>
      <c r="BV38" s="117">
        <f>SFG!BS160</f>
        <v>0</v>
      </c>
      <c r="BW38" s="117">
        <f>SFG!BT160</f>
        <v>0</v>
      </c>
      <c r="BX38" s="117">
        <f>SFG!BU160</f>
        <v>0</v>
      </c>
      <c r="BY38" s="117">
        <f>SFG!BV160</f>
        <v>0</v>
      </c>
      <c r="BZ38" s="117">
        <f>SFG!BW160</f>
        <v>0</v>
      </c>
      <c r="CA38" s="117">
        <f>SFG!BX160</f>
        <v>0</v>
      </c>
      <c r="CB38" s="117">
        <f>SFG!BY160</f>
        <v>0</v>
      </c>
      <c r="CC38" s="117">
        <f>SFG!BZ160</f>
        <v>0</v>
      </c>
      <c r="CD38" s="117">
        <f>SFG!CA160</f>
        <v>0</v>
      </c>
      <c r="CE38" s="117">
        <f>SFG!CB160</f>
        <v>0</v>
      </c>
      <c r="CF38" s="117">
        <f>SFG!CC160</f>
        <v>0</v>
      </c>
      <c r="CG38" s="117">
        <f>SFG!CD160</f>
        <v>0</v>
      </c>
      <c r="CH38" s="117">
        <f>SFG!CE160</f>
        <v>0</v>
      </c>
      <c r="CI38" s="117">
        <f>SFG!CF160</f>
        <v>0</v>
      </c>
      <c r="CJ38" s="117">
        <f>SFG!CG160</f>
        <v>0</v>
      </c>
      <c r="CK38" s="117">
        <f>SFG!CH160</f>
        <v>0</v>
      </c>
      <c r="CL38" s="117">
        <f>SFG!CI160</f>
        <v>0</v>
      </c>
      <c r="CM38" s="117">
        <f>SFG!CJ160</f>
        <v>0</v>
      </c>
      <c r="CN38" s="117">
        <f>SFG!CK160</f>
        <v>0</v>
      </c>
      <c r="CO38" s="117">
        <f>SFG!CL160</f>
        <v>0</v>
      </c>
      <c r="CP38" s="117">
        <f>SFG!CM160</f>
        <v>0</v>
      </c>
      <c r="CQ38" s="117">
        <f>SFG!CN160</f>
        <v>0</v>
      </c>
      <c r="CR38" s="117">
        <f>SFG!CO160</f>
        <v>0</v>
      </c>
      <c r="CS38" s="117">
        <f>SFG!CP160</f>
        <v>0</v>
      </c>
      <c r="CT38" s="117">
        <f>SFG!CQ160</f>
        <v>0</v>
      </c>
      <c r="CU38" s="117">
        <f>SFG!CR160</f>
        <v>1</v>
      </c>
      <c r="CV38" s="117">
        <f>SFG!CS160</f>
        <v>0</v>
      </c>
      <c r="CW38" s="117">
        <f>SFG!CT160</f>
        <v>0</v>
      </c>
      <c r="CX38" s="117">
        <f>SFG!CU160</f>
        <v>0</v>
      </c>
      <c r="CY38" s="117">
        <f>SFG!CV160</f>
        <v>0</v>
      </c>
      <c r="CZ38" s="117">
        <f>SFG!CW160</f>
        <v>0</v>
      </c>
      <c r="DA38" s="117">
        <f>SFG!CX160</f>
        <v>1</v>
      </c>
      <c r="DB38" s="117">
        <f>SFG!CY160</f>
        <v>0</v>
      </c>
      <c r="DC38" s="117">
        <f>SFG!CZ160</f>
        <v>0</v>
      </c>
      <c r="DD38" s="117">
        <f>SFG!DA160</f>
        <v>0</v>
      </c>
      <c r="DE38" s="117">
        <f>SFG!DB160</f>
        <v>0</v>
      </c>
      <c r="DF38" s="117">
        <f>SFG!DC160</f>
        <v>0</v>
      </c>
      <c r="DG38" s="117">
        <f>SFG!DD160</f>
        <v>0</v>
      </c>
      <c r="DH38" s="117">
        <f>SFG!DE160</f>
        <v>0</v>
      </c>
      <c r="DI38" s="117">
        <f>SFG!DF160</f>
        <v>0</v>
      </c>
      <c r="DJ38" s="117">
        <f>SFG!DG160</f>
        <v>0</v>
      </c>
      <c r="DK38" s="117">
        <f>SFG!DH160</f>
        <v>0</v>
      </c>
      <c r="DL38" s="117">
        <f>SFG!DI160</f>
        <v>0</v>
      </c>
      <c r="DM38" s="117">
        <f>SFG!DJ160</f>
        <v>0</v>
      </c>
      <c r="DN38" s="117">
        <f>SFG!DK160</f>
        <v>0</v>
      </c>
      <c r="DO38" s="117">
        <f>SFG!DL160</f>
        <v>0</v>
      </c>
      <c r="DP38" s="117">
        <f>SFG!DM160</f>
        <v>0</v>
      </c>
      <c r="DQ38" s="117">
        <f>SFG!DN160</f>
        <v>0</v>
      </c>
      <c r="DR38" s="117">
        <f>SFG!DO160</f>
        <v>0</v>
      </c>
      <c r="DS38" s="117">
        <f>SFG!DP160</f>
        <v>0</v>
      </c>
    </row>
    <row r="39" spans="1:123" ht="15" customHeight="1" x14ac:dyDescent="0.3">
      <c r="A39" s="122" t="s">
        <v>187</v>
      </c>
      <c r="B39" s="122" t="s">
        <v>188</v>
      </c>
      <c r="C39" s="122" t="s">
        <v>191</v>
      </c>
      <c r="D39" s="124" t="s">
        <v>3</v>
      </c>
      <c r="E39" s="117">
        <f>SFG!B161</f>
        <v>0</v>
      </c>
      <c r="F39" s="117">
        <f>SFG!C161</f>
        <v>0</v>
      </c>
      <c r="G39" s="117">
        <f>SFG!D161</f>
        <v>0</v>
      </c>
      <c r="H39" s="117">
        <f>SFG!E161</f>
        <v>0</v>
      </c>
      <c r="I39" s="117">
        <f>SFG!F161</f>
        <v>0</v>
      </c>
      <c r="J39" s="117">
        <f>SFG!G161</f>
        <v>0</v>
      </c>
      <c r="K39" s="117">
        <f>SFG!H161</f>
        <v>0</v>
      </c>
      <c r="L39" s="117">
        <f>SFG!I161</f>
        <v>1</v>
      </c>
      <c r="M39" s="117">
        <f>SFG!J161</f>
        <v>0</v>
      </c>
      <c r="N39" s="117">
        <f>SFG!K161</f>
        <v>0</v>
      </c>
      <c r="O39" s="117">
        <f>SFG!L161</f>
        <v>0</v>
      </c>
      <c r="P39" s="117">
        <f>SFG!M161</f>
        <v>0</v>
      </c>
      <c r="Q39" s="117">
        <f>SFG!N161</f>
        <v>0</v>
      </c>
      <c r="R39" s="117">
        <f>SFG!O161</f>
        <v>0</v>
      </c>
      <c r="S39" s="117">
        <f>SFG!P161</f>
        <v>0</v>
      </c>
      <c r="T39" s="117">
        <f>SFG!Q161</f>
        <v>0</v>
      </c>
      <c r="U39" s="117">
        <f>SFG!R161</f>
        <v>0</v>
      </c>
      <c r="V39" s="117">
        <f>SFG!S161</f>
        <v>0</v>
      </c>
      <c r="W39" s="117">
        <f>SFG!T161</f>
        <v>0</v>
      </c>
      <c r="X39" s="117">
        <f>SFG!U161</f>
        <v>0</v>
      </c>
      <c r="Y39" s="117">
        <f>SFG!V161</f>
        <v>0</v>
      </c>
      <c r="Z39" s="117">
        <f>SFG!W161</f>
        <v>0</v>
      </c>
      <c r="AA39" s="117">
        <f>SFG!X161</f>
        <v>0</v>
      </c>
      <c r="AB39" s="117">
        <f>SFG!Y161</f>
        <v>0</v>
      </c>
      <c r="AC39" s="117">
        <f>SFG!Z161</f>
        <v>0</v>
      </c>
      <c r="AD39" s="117">
        <f>SFG!AA161</f>
        <v>0</v>
      </c>
      <c r="AE39" s="117">
        <f>SFG!AB161</f>
        <v>0</v>
      </c>
      <c r="AF39" s="117">
        <f>SFG!AC161</f>
        <v>0</v>
      </c>
      <c r="AG39" s="117">
        <f>SFG!AD161</f>
        <v>0</v>
      </c>
      <c r="AH39" s="117">
        <f>SFG!AE161</f>
        <v>0</v>
      </c>
      <c r="AI39" s="117">
        <f>SFG!AF161</f>
        <v>0</v>
      </c>
      <c r="AJ39" s="117">
        <f>SFG!AG161</f>
        <v>0</v>
      </c>
      <c r="AK39" s="117">
        <f>SFG!AH161</f>
        <v>0</v>
      </c>
      <c r="AL39" s="117">
        <f>SFG!AI161</f>
        <v>0</v>
      </c>
      <c r="AM39" s="117">
        <f>SFG!AJ161</f>
        <v>0</v>
      </c>
      <c r="AN39" s="117">
        <f>SFG!AK161</f>
        <v>0</v>
      </c>
      <c r="AO39" s="117">
        <f>SFG!AL161</f>
        <v>0</v>
      </c>
      <c r="AP39" s="117">
        <f>SFG!AM161</f>
        <v>0</v>
      </c>
      <c r="AQ39" s="117">
        <f>SFG!AN161</f>
        <v>0</v>
      </c>
      <c r="AR39" s="117">
        <f>SFG!AO161</f>
        <v>0</v>
      </c>
      <c r="AS39" s="117">
        <f>SFG!AP161</f>
        <v>0</v>
      </c>
      <c r="AT39" s="117">
        <f>SFG!AQ161</f>
        <v>0</v>
      </c>
      <c r="AU39" s="117">
        <f>SFG!AR161</f>
        <v>0</v>
      </c>
      <c r="AV39" s="117">
        <f>SFG!AS161</f>
        <v>0</v>
      </c>
      <c r="AW39" s="117">
        <f>SFG!AT161</f>
        <v>0</v>
      </c>
      <c r="AX39" s="117">
        <f>SFG!AU161</f>
        <v>0</v>
      </c>
      <c r="AY39" s="117">
        <f>SFG!AV161</f>
        <v>0</v>
      </c>
      <c r="AZ39" s="117">
        <f>SFG!AW161</f>
        <v>0</v>
      </c>
      <c r="BA39" s="117">
        <f>SFG!AX161</f>
        <v>0</v>
      </c>
      <c r="BB39" s="117">
        <f>SFG!AY161</f>
        <v>0</v>
      </c>
      <c r="BC39" s="117">
        <f>SFG!AZ161</f>
        <v>0</v>
      </c>
      <c r="BD39" s="117">
        <f>SFG!BA161</f>
        <v>0</v>
      </c>
      <c r="BE39" s="117">
        <f>SFG!BB161</f>
        <v>0</v>
      </c>
      <c r="BF39" s="117">
        <f>SFG!BC161</f>
        <v>0</v>
      </c>
      <c r="BG39" s="117">
        <f>SFG!BD161</f>
        <v>0</v>
      </c>
      <c r="BH39" s="117">
        <f>SFG!BE161</f>
        <v>0</v>
      </c>
      <c r="BI39" s="117">
        <f>SFG!BF161</f>
        <v>0</v>
      </c>
      <c r="BJ39" s="117">
        <f>SFG!BG161</f>
        <v>0</v>
      </c>
      <c r="BK39" s="117">
        <f>SFG!BH161</f>
        <v>0</v>
      </c>
      <c r="BL39" s="117">
        <f>SFG!BI161</f>
        <v>0</v>
      </c>
      <c r="BM39" s="117">
        <f>SFG!BJ161</f>
        <v>0</v>
      </c>
      <c r="BN39" s="117">
        <f>SFG!BK161</f>
        <v>0</v>
      </c>
      <c r="BO39" s="117">
        <f>SFG!BL161</f>
        <v>0</v>
      </c>
      <c r="BP39" s="117">
        <f>SFG!BM161</f>
        <v>0</v>
      </c>
      <c r="BQ39" s="117">
        <f>SFG!BN161</f>
        <v>0</v>
      </c>
      <c r="BR39" s="117">
        <f>SFG!BO161</f>
        <v>0</v>
      </c>
      <c r="BS39" s="117">
        <f>SFG!BP161</f>
        <v>0</v>
      </c>
      <c r="BT39" s="117">
        <f>SFG!BQ161</f>
        <v>0</v>
      </c>
      <c r="BU39" s="117">
        <f>SFG!BR161</f>
        <v>0</v>
      </c>
      <c r="BV39" s="117">
        <f>SFG!BS161</f>
        <v>0</v>
      </c>
      <c r="BW39" s="117">
        <f>SFG!BT161</f>
        <v>0</v>
      </c>
      <c r="BX39" s="117">
        <f>SFG!BU161</f>
        <v>0</v>
      </c>
      <c r="BY39" s="117">
        <f>SFG!BV161</f>
        <v>0</v>
      </c>
      <c r="BZ39" s="117">
        <f>SFG!BW161</f>
        <v>0</v>
      </c>
      <c r="CA39" s="117">
        <f>SFG!BX161</f>
        <v>0</v>
      </c>
      <c r="CB39" s="117">
        <f>SFG!BY161</f>
        <v>0</v>
      </c>
      <c r="CC39" s="117">
        <f>SFG!BZ161</f>
        <v>0</v>
      </c>
      <c r="CD39" s="117">
        <f>SFG!CA161</f>
        <v>1</v>
      </c>
      <c r="CE39" s="117">
        <f>SFG!CB161</f>
        <v>0</v>
      </c>
      <c r="CF39" s="117">
        <f>SFG!CC161</f>
        <v>0</v>
      </c>
      <c r="CG39" s="117">
        <f>SFG!CD161</f>
        <v>0</v>
      </c>
      <c r="CH39" s="117">
        <f>SFG!CE161</f>
        <v>0</v>
      </c>
      <c r="CI39" s="117">
        <f>SFG!CF161</f>
        <v>0</v>
      </c>
      <c r="CJ39" s="117">
        <f>SFG!CG161</f>
        <v>0</v>
      </c>
      <c r="CK39" s="117">
        <f>SFG!CH161</f>
        <v>0</v>
      </c>
      <c r="CL39" s="117">
        <f>SFG!CI161</f>
        <v>0</v>
      </c>
      <c r="CM39" s="117">
        <f>SFG!CJ161</f>
        <v>0</v>
      </c>
      <c r="CN39" s="117">
        <f>SFG!CK161</f>
        <v>0</v>
      </c>
      <c r="CO39" s="117">
        <f>SFG!CL161</f>
        <v>0</v>
      </c>
      <c r="CP39" s="117">
        <f>SFG!CM161</f>
        <v>0</v>
      </c>
      <c r="CQ39" s="117">
        <f>SFG!CN161</f>
        <v>0</v>
      </c>
      <c r="CR39" s="117">
        <f>SFG!CO161</f>
        <v>0</v>
      </c>
      <c r="CS39" s="117">
        <f>SFG!CP161</f>
        <v>0</v>
      </c>
      <c r="CT39" s="117">
        <f>SFG!CQ161</f>
        <v>0</v>
      </c>
      <c r="CU39" s="117">
        <f>SFG!CR161</f>
        <v>0</v>
      </c>
      <c r="CV39" s="117">
        <f>SFG!CS161</f>
        <v>0</v>
      </c>
      <c r="CW39" s="117">
        <f>SFG!CT161</f>
        <v>0</v>
      </c>
      <c r="CX39" s="117">
        <f>SFG!CU161</f>
        <v>0</v>
      </c>
      <c r="CY39" s="117">
        <f>SFG!CV161</f>
        <v>0</v>
      </c>
      <c r="CZ39" s="117">
        <f>SFG!CW161</f>
        <v>0</v>
      </c>
      <c r="DA39" s="117">
        <f>SFG!CX161</f>
        <v>0</v>
      </c>
      <c r="DB39" s="117">
        <f>SFG!CY161</f>
        <v>0</v>
      </c>
      <c r="DC39" s="117">
        <f>SFG!CZ161</f>
        <v>0</v>
      </c>
      <c r="DD39" s="117">
        <f>SFG!DA161</f>
        <v>0</v>
      </c>
      <c r="DE39" s="117">
        <f>SFG!DB161</f>
        <v>0</v>
      </c>
      <c r="DF39" s="117">
        <f>SFG!DC161</f>
        <v>1</v>
      </c>
      <c r="DG39" s="117">
        <f>SFG!DD161</f>
        <v>0</v>
      </c>
      <c r="DH39" s="117">
        <f>SFG!DE161</f>
        <v>0</v>
      </c>
      <c r="DI39" s="117">
        <f>SFG!DF161</f>
        <v>0</v>
      </c>
      <c r="DJ39" s="117">
        <f>SFG!DG161</f>
        <v>0</v>
      </c>
      <c r="DK39" s="117">
        <f>SFG!DH161</f>
        <v>0</v>
      </c>
      <c r="DL39" s="117">
        <f>SFG!DI161</f>
        <v>0</v>
      </c>
      <c r="DM39" s="117">
        <f>SFG!DJ161</f>
        <v>0</v>
      </c>
      <c r="DN39" s="117">
        <f>SFG!DK161</f>
        <v>0</v>
      </c>
      <c r="DO39" s="117">
        <f>SFG!DL161</f>
        <v>0</v>
      </c>
      <c r="DP39" s="117">
        <f>SFG!DM161</f>
        <v>0</v>
      </c>
      <c r="DQ39" s="117">
        <f>SFG!DN161</f>
        <v>0</v>
      </c>
      <c r="DR39" s="117">
        <f>SFG!DO161</f>
        <v>0</v>
      </c>
      <c r="DS39" s="117">
        <f>SFG!DP161</f>
        <v>0</v>
      </c>
    </row>
    <row r="40" spans="1:123" ht="15" customHeight="1" x14ac:dyDescent="0.3">
      <c r="A40" s="122" t="s">
        <v>187</v>
      </c>
      <c r="B40" s="122" t="s">
        <v>188</v>
      </c>
      <c r="C40" s="122" t="s">
        <v>192</v>
      </c>
      <c r="D40" s="124" t="s">
        <v>3</v>
      </c>
      <c r="E40" s="117">
        <f>SFG!B162</f>
        <v>0</v>
      </c>
      <c r="F40" s="117">
        <f>SFG!C162</f>
        <v>0</v>
      </c>
      <c r="G40" s="117">
        <f>SFG!D162</f>
        <v>0</v>
      </c>
      <c r="H40" s="117">
        <f>SFG!E162</f>
        <v>0</v>
      </c>
      <c r="I40" s="117">
        <f>SFG!F162</f>
        <v>0</v>
      </c>
      <c r="J40" s="117">
        <f>SFG!G162</f>
        <v>0</v>
      </c>
      <c r="K40" s="117">
        <f>SFG!H162</f>
        <v>0</v>
      </c>
      <c r="L40" s="117">
        <f>SFG!I162</f>
        <v>0</v>
      </c>
      <c r="M40" s="117">
        <f>SFG!J162</f>
        <v>0</v>
      </c>
      <c r="N40" s="117">
        <f>SFG!K162</f>
        <v>0</v>
      </c>
      <c r="O40" s="117">
        <f>SFG!L162</f>
        <v>0</v>
      </c>
      <c r="P40" s="117">
        <f>SFG!M162</f>
        <v>0</v>
      </c>
      <c r="Q40" s="117">
        <f>SFG!N162</f>
        <v>0</v>
      </c>
      <c r="R40" s="117">
        <f>SFG!O162</f>
        <v>0</v>
      </c>
      <c r="S40" s="117">
        <f>SFG!P162</f>
        <v>0</v>
      </c>
      <c r="T40" s="117">
        <f>SFG!Q162</f>
        <v>1</v>
      </c>
      <c r="U40" s="117">
        <f>SFG!R162</f>
        <v>0</v>
      </c>
      <c r="V40" s="117">
        <f>SFG!S162</f>
        <v>0</v>
      </c>
      <c r="W40" s="117">
        <f>SFG!T162</f>
        <v>0</v>
      </c>
      <c r="X40" s="117">
        <f>SFG!U162</f>
        <v>0</v>
      </c>
      <c r="Y40" s="117">
        <f>SFG!V162</f>
        <v>1</v>
      </c>
      <c r="Z40" s="117">
        <f>SFG!W162</f>
        <v>0</v>
      </c>
      <c r="AA40" s="117">
        <f>SFG!X162</f>
        <v>0</v>
      </c>
      <c r="AB40" s="117">
        <f>SFG!Y162</f>
        <v>0</v>
      </c>
      <c r="AC40" s="117">
        <f>SFG!Z162</f>
        <v>1</v>
      </c>
      <c r="AD40" s="117">
        <f>SFG!AA162</f>
        <v>0</v>
      </c>
      <c r="AE40" s="117">
        <f>SFG!AB162</f>
        <v>0</v>
      </c>
      <c r="AF40" s="117">
        <f>SFG!AC162</f>
        <v>0</v>
      </c>
      <c r="AG40" s="117">
        <f>SFG!AD162</f>
        <v>0</v>
      </c>
      <c r="AH40" s="117">
        <f>SFG!AE162</f>
        <v>0</v>
      </c>
      <c r="AI40" s="117">
        <f>SFG!AF162</f>
        <v>0</v>
      </c>
      <c r="AJ40" s="117">
        <f>SFG!AG162</f>
        <v>0</v>
      </c>
      <c r="AK40" s="117">
        <f>SFG!AH162</f>
        <v>0</v>
      </c>
      <c r="AL40" s="117">
        <f>SFG!AI162</f>
        <v>0</v>
      </c>
      <c r="AM40" s="117">
        <f>SFG!AJ162</f>
        <v>0</v>
      </c>
      <c r="AN40" s="117">
        <f>SFG!AK162</f>
        <v>0</v>
      </c>
      <c r="AO40" s="117">
        <f>SFG!AL162</f>
        <v>0</v>
      </c>
      <c r="AP40" s="117">
        <f>SFG!AM162</f>
        <v>0</v>
      </c>
      <c r="AQ40" s="117">
        <f>SFG!AN162</f>
        <v>0</v>
      </c>
      <c r="AR40" s="117">
        <f>SFG!AO162</f>
        <v>0</v>
      </c>
      <c r="AS40" s="117">
        <f>SFG!AP162</f>
        <v>0</v>
      </c>
      <c r="AT40" s="117">
        <f>SFG!AQ162</f>
        <v>0</v>
      </c>
      <c r="AU40" s="117">
        <f>SFG!AR162</f>
        <v>0</v>
      </c>
      <c r="AV40" s="117">
        <f>SFG!AS162</f>
        <v>0</v>
      </c>
      <c r="AW40" s="117">
        <f>SFG!AT162</f>
        <v>0</v>
      </c>
      <c r="AX40" s="117">
        <f>SFG!AU162</f>
        <v>0</v>
      </c>
      <c r="AY40" s="117">
        <f>SFG!AV162</f>
        <v>0</v>
      </c>
      <c r="AZ40" s="117">
        <f>SFG!AW162</f>
        <v>0</v>
      </c>
      <c r="BA40" s="117">
        <f>SFG!AX162</f>
        <v>0</v>
      </c>
      <c r="BB40" s="117">
        <f>SFG!AY162</f>
        <v>0</v>
      </c>
      <c r="BC40" s="117">
        <f>SFG!AZ162</f>
        <v>0</v>
      </c>
      <c r="BD40" s="117">
        <f>SFG!BA162</f>
        <v>0</v>
      </c>
      <c r="BE40" s="117">
        <f>SFG!BB162</f>
        <v>0</v>
      </c>
      <c r="BF40" s="117">
        <f>SFG!BC162</f>
        <v>0</v>
      </c>
      <c r="BG40" s="117">
        <f>SFG!BD162</f>
        <v>0</v>
      </c>
      <c r="BH40" s="117">
        <f>SFG!BE162</f>
        <v>0</v>
      </c>
      <c r="BI40" s="117">
        <f>SFG!BF162</f>
        <v>0</v>
      </c>
      <c r="BJ40" s="117">
        <f>SFG!BG162</f>
        <v>0</v>
      </c>
      <c r="BK40" s="117">
        <f>SFG!BH162</f>
        <v>0</v>
      </c>
      <c r="BL40" s="117">
        <f>SFG!BI162</f>
        <v>0</v>
      </c>
      <c r="BM40" s="117">
        <f>SFG!BJ162</f>
        <v>0</v>
      </c>
      <c r="BN40" s="117">
        <f>SFG!BK162</f>
        <v>0</v>
      </c>
      <c r="BO40" s="117">
        <f>SFG!BL162</f>
        <v>1</v>
      </c>
      <c r="BP40" s="117">
        <f>SFG!BM162</f>
        <v>0</v>
      </c>
      <c r="BQ40" s="117">
        <f>SFG!BN162</f>
        <v>0</v>
      </c>
      <c r="BR40" s="117">
        <f>SFG!BO162</f>
        <v>0</v>
      </c>
      <c r="BS40" s="117">
        <f>SFG!BP162</f>
        <v>0</v>
      </c>
      <c r="BT40" s="117">
        <f>SFG!BQ162</f>
        <v>0</v>
      </c>
      <c r="BU40" s="117">
        <f>SFG!BR162</f>
        <v>0</v>
      </c>
      <c r="BV40" s="117">
        <f>SFG!BS162</f>
        <v>0</v>
      </c>
      <c r="BW40" s="117">
        <f>SFG!BT162</f>
        <v>0</v>
      </c>
      <c r="BX40" s="117">
        <f>SFG!BU162</f>
        <v>1</v>
      </c>
      <c r="BY40" s="117">
        <f>SFG!BV162</f>
        <v>0</v>
      </c>
      <c r="BZ40" s="117">
        <f>SFG!BW162</f>
        <v>0</v>
      </c>
      <c r="CA40" s="117">
        <f>SFG!BX162</f>
        <v>0</v>
      </c>
      <c r="CB40" s="117">
        <f>SFG!BY162</f>
        <v>0</v>
      </c>
      <c r="CC40" s="117">
        <f>SFG!BZ162</f>
        <v>0</v>
      </c>
      <c r="CD40" s="117">
        <f>SFG!CA162</f>
        <v>0</v>
      </c>
      <c r="CE40" s="117">
        <f>SFG!CB162</f>
        <v>0</v>
      </c>
      <c r="CF40" s="117">
        <f>SFG!CC162</f>
        <v>0</v>
      </c>
      <c r="CG40" s="117">
        <f>SFG!CD162</f>
        <v>0</v>
      </c>
      <c r="CH40" s="117">
        <f>SFG!CE162</f>
        <v>0</v>
      </c>
      <c r="CI40" s="117">
        <f>SFG!CF162</f>
        <v>0</v>
      </c>
      <c r="CJ40" s="117">
        <f>SFG!CG162</f>
        <v>0</v>
      </c>
      <c r="CK40" s="117">
        <f>SFG!CH162</f>
        <v>0</v>
      </c>
      <c r="CL40" s="117">
        <f>SFG!CI162</f>
        <v>0</v>
      </c>
      <c r="CM40" s="117">
        <f>SFG!CJ162</f>
        <v>0</v>
      </c>
      <c r="CN40" s="117">
        <f>SFG!CK162</f>
        <v>0</v>
      </c>
      <c r="CO40" s="117">
        <f>SFG!CL162</f>
        <v>0</v>
      </c>
      <c r="CP40" s="117">
        <f>SFG!CM162</f>
        <v>0</v>
      </c>
      <c r="CQ40" s="117">
        <f>SFG!CN162</f>
        <v>0</v>
      </c>
      <c r="CR40" s="117">
        <f>SFG!CO162</f>
        <v>0</v>
      </c>
      <c r="CS40" s="117">
        <f>SFG!CP162</f>
        <v>0</v>
      </c>
      <c r="CT40" s="117">
        <f>SFG!CQ162</f>
        <v>0</v>
      </c>
      <c r="CU40" s="117">
        <f>SFG!CR162</f>
        <v>0</v>
      </c>
      <c r="CV40" s="117">
        <f>SFG!CS162</f>
        <v>0</v>
      </c>
      <c r="CW40" s="117">
        <f>SFG!CT162</f>
        <v>0</v>
      </c>
      <c r="CX40" s="117">
        <f>SFG!CU162</f>
        <v>0</v>
      </c>
      <c r="CY40" s="117">
        <f>SFG!CV162</f>
        <v>0</v>
      </c>
      <c r="CZ40" s="117">
        <f>SFG!CW162</f>
        <v>0</v>
      </c>
      <c r="DA40" s="117">
        <f>SFG!CX162</f>
        <v>0</v>
      </c>
      <c r="DB40" s="117">
        <f>SFG!CY162</f>
        <v>0</v>
      </c>
      <c r="DC40" s="117">
        <f>SFG!CZ162</f>
        <v>0</v>
      </c>
      <c r="DD40" s="117">
        <f>SFG!DA162</f>
        <v>0</v>
      </c>
      <c r="DE40" s="117">
        <f>SFG!DB162</f>
        <v>0</v>
      </c>
      <c r="DF40" s="117">
        <f>SFG!DC162</f>
        <v>1</v>
      </c>
      <c r="DG40" s="117">
        <f>SFG!DD162</f>
        <v>0</v>
      </c>
      <c r="DH40" s="117">
        <f>SFG!DE162</f>
        <v>0</v>
      </c>
      <c r="DI40" s="117">
        <f>SFG!DF162</f>
        <v>0</v>
      </c>
      <c r="DJ40" s="117">
        <f>SFG!DG162</f>
        <v>0</v>
      </c>
      <c r="DK40" s="117">
        <f>SFG!DH162</f>
        <v>0</v>
      </c>
      <c r="DL40" s="117">
        <f>SFG!DI162</f>
        <v>0</v>
      </c>
      <c r="DM40" s="117">
        <f>SFG!DJ162</f>
        <v>0</v>
      </c>
      <c r="DN40" s="117">
        <f>SFG!DK162</f>
        <v>0</v>
      </c>
      <c r="DO40" s="117">
        <f>SFG!DL162</f>
        <v>0</v>
      </c>
      <c r="DP40" s="117">
        <f>SFG!DM162</f>
        <v>0</v>
      </c>
      <c r="DQ40" s="117">
        <f>SFG!DN162</f>
        <v>0</v>
      </c>
      <c r="DR40" s="117">
        <f>SFG!DO162</f>
        <v>0</v>
      </c>
      <c r="DS40" s="117">
        <f>SFG!DP162</f>
        <v>0</v>
      </c>
    </row>
    <row r="41" spans="1:123" ht="15" customHeight="1" x14ac:dyDescent="0.3">
      <c r="A41" s="122" t="s">
        <v>187</v>
      </c>
      <c r="B41" s="122" t="s">
        <v>188</v>
      </c>
      <c r="C41" s="122" t="s">
        <v>193</v>
      </c>
      <c r="D41" s="124" t="s">
        <v>3</v>
      </c>
      <c r="E41" s="117">
        <f>SFG!B163</f>
        <v>0</v>
      </c>
      <c r="F41" s="117">
        <f>SFG!C163</f>
        <v>0</v>
      </c>
      <c r="G41" s="117">
        <f>SFG!D163</f>
        <v>0</v>
      </c>
      <c r="H41" s="117">
        <f>SFG!E163</f>
        <v>0</v>
      </c>
      <c r="I41" s="117">
        <f>SFG!F163</f>
        <v>0</v>
      </c>
      <c r="J41" s="117">
        <f>SFG!G163</f>
        <v>0</v>
      </c>
      <c r="K41" s="117">
        <f>SFG!H163</f>
        <v>0</v>
      </c>
      <c r="L41" s="117">
        <f>SFG!I163</f>
        <v>1</v>
      </c>
      <c r="M41" s="117">
        <f>SFG!J163</f>
        <v>0</v>
      </c>
      <c r="N41" s="117">
        <f>SFG!K163</f>
        <v>0</v>
      </c>
      <c r="O41" s="117">
        <f>SFG!L163</f>
        <v>0</v>
      </c>
      <c r="P41" s="117">
        <f>SFG!M163</f>
        <v>0</v>
      </c>
      <c r="Q41" s="117">
        <f>SFG!N163</f>
        <v>0</v>
      </c>
      <c r="R41" s="117">
        <f>SFG!O163</f>
        <v>0</v>
      </c>
      <c r="S41" s="117">
        <f>SFG!P163</f>
        <v>1</v>
      </c>
      <c r="T41" s="117">
        <f>SFG!Q163</f>
        <v>1</v>
      </c>
      <c r="U41" s="117">
        <f>SFG!R163</f>
        <v>0</v>
      </c>
      <c r="V41" s="117">
        <f>SFG!S163</f>
        <v>0</v>
      </c>
      <c r="W41" s="117">
        <f>SFG!T163</f>
        <v>1</v>
      </c>
      <c r="X41" s="117">
        <f>SFG!U163</f>
        <v>0</v>
      </c>
      <c r="Y41" s="117">
        <f>SFG!V163</f>
        <v>1</v>
      </c>
      <c r="Z41" s="117">
        <f>SFG!W163</f>
        <v>0</v>
      </c>
      <c r="AA41" s="117">
        <f>SFG!X163</f>
        <v>0</v>
      </c>
      <c r="AB41" s="117">
        <f>SFG!Y163</f>
        <v>0</v>
      </c>
      <c r="AC41" s="117">
        <f>SFG!Z163</f>
        <v>1</v>
      </c>
      <c r="AD41" s="117">
        <f>SFG!AA163</f>
        <v>0</v>
      </c>
      <c r="AE41" s="117">
        <f>SFG!AB163</f>
        <v>0</v>
      </c>
      <c r="AF41" s="117">
        <f>SFG!AC163</f>
        <v>0</v>
      </c>
      <c r="AG41" s="117">
        <f>SFG!AD163</f>
        <v>0</v>
      </c>
      <c r="AH41" s="117">
        <f>SFG!AE163</f>
        <v>0</v>
      </c>
      <c r="AI41" s="117">
        <f>SFG!AF163</f>
        <v>0</v>
      </c>
      <c r="AJ41" s="117">
        <f>SFG!AG163</f>
        <v>0</v>
      </c>
      <c r="AK41" s="117">
        <f>SFG!AH163</f>
        <v>0</v>
      </c>
      <c r="AL41" s="117">
        <f>SFG!AI163</f>
        <v>0</v>
      </c>
      <c r="AM41" s="117">
        <f>SFG!AJ163</f>
        <v>0</v>
      </c>
      <c r="AN41" s="117">
        <f>SFG!AK163</f>
        <v>1</v>
      </c>
      <c r="AO41" s="117">
        <f>SFG!AL163</f>
        <v>0</v>
      </c>
      <c r="AP41" s="117">
        <f>SFG!AM163</f>
        <v>0</v>
      </c>
      <c r="AQ41" s="117">
        <f>SFG!AN163</f>
        <v>0</v>
      </c>
      <c r="AR41" s="117">
        <f>SFG!AO163</f>
        <v>0</v>
      </c>
      <c r="AS41" s="117">
        <f>SFG!AP163</f>
        <v>1</v>
      </c>
      <c r="AT41" s="117">
        <f>SFG!AQ163</f>
        <v>0</v>
      </c>
      <c r="AU41" s="117">
        <f>SFG!AR163</f>
        <v>0</v>
      </c>
      <c r="AV41" s="117">
        <f>SFG!AS163</f>
        <v>0</v>
      </c>
      <c r="AW41" s="117">
        <f>SFG!AT163</f>
        <v>0</v>
      </c>
      <c r="AX41" s="117">
        <f>SFG!AU163</f>
        <v>0</v>
      </c>
      <c r="AY41" s="117">
        <f>SFG!AV163</f>
        <v>0</v>
      </c>
      <c r="AZ41" s="117">
        <f>SFG!AW163</f>
        <v>0</v>
      </c>
      <c r="BA41" s="117">
        <f>SFG!AX163</f>
        <v>0</v>
      </c>
      <c r="BB41" s="117">
        <f>SFG!AY163</f>
        <v>1</v>
      </c>
      <c r="BC41" s="117">
        <f>SFG!AZ163</f>
        <v>0</v>
      </c>
      <c r="BD41" s="117">
        <f>SFG!BA163</f>
        <v>0</v>
      </c>
      <c r="BE41" s="117">
        <f>SFG!BB163</f>
        <v>0</v>
      </c>
      <c r="BF41" s="117">
        <f>SFG!BC163</f>
        <v>0</v>
      </c>
      <c r="BG41" s="117">
        <f>SFG!BD163</f>
        <v>1</v>
      </c>
      <c r="BH41" s="117">
        <f>SFG!BE163</f>
        <v>0</v>
      </c>
      <c r="BI41" s="117">
        <f>SFG!BF163</f>
        <v>0</v>
      </c>
      <c r="BJ41" s="117">
        <f>SFG!BG163</f>
        <v>1</v>
      </c>
      <c r="BK41" s="117">
        <f>SFG!BH163</f>
        <v>0</v>
      </c>
      <c r="BL41" s="117">
        <f>SFG!BI163</f>
        <v>0</v>
      </c>
      <c r="BM41" s="117">
        <f>SFG!BJ163</f>
        <v>0</v>
      </c>
      <c r="BN41" s="117">
        <f>SFG!BK163</f>
        <v>0</v>
      </c>
      <c r="BO41" s="117">
        <f>SFG!BL163</f>
        <v>0</v>
      </c>
      <c r="BP41" s="117">
        <f>SFG!BM163</f>
        <v>0</v>
      </c>
      <c r="BQ41" s="117">
        <f>SFG!BN163</f>
        <v>0</v>
      </c>
      <c r="BR41" s="117">
        <f>SFG!BO163</f>
        <v>1</v>
      </c>
      <c r="BS41" s="117">
        <f>SFG!BP163</f>
        <v>0</v>
      </c>
      <c r="BT41" s="117">
        <f>SFG!BQ163</f>
        <v>0</v>
      </c>
      <c r="BU41" s="117">
        <f>SFG!BR163</f>
        <v>1</v>
      </c>
      <c r="BV41" s="117">
        <f>SFG!BS163</f>
        <v>0</v>
      </c>
      <c r="BW41" s="117">
        <f>SFG!BT163</f>
        <v>0</v>
      </c>
      <c r="BX41" s="117">
        <f>SFG!BU163</f>
        <v>1</v>
      </c>
      <c r="BY41" s="117">
        <f>SFG!BV163</f>
        <v>0</v>
      </c>
      <c r="BZ41" s="117">
        <f>SFG!BW163</f>
        <v>0</v>
      </c>
      <c r="CA41" s="117">
        <f>SFG!BX163</f>
        <v>0</v>
      </c>
      <c r="CB41" s="117">
        <f>SFG!BY163</f>
        <v>0</v>
      </c>
      <c r="CC41" s="117">
        <f>SFG!BZ163</f>
        <v>0</v>
      </c>
      <c r="CD41" s="117">
        <f>SFG!CA163</f>
        <v>0</v>
      </c>
      <c r="CE41" s="117">
        <f>SFG!CB163</f>
        <v>0</v>
      </c>
      <c r="CF41" s="117">
        <f>SFG!CC163</f>
        <v>1</v>
      </c>
      <c r="CG41" s="117">
        <f>SFG!CD163</f>
        <v>0</v>
      </c>
      <c r="CH41" s="117">
        <f>SFG!CE163</f>
        <v>0</v>
      </c>
      <c r="CI41" s="117">
        <f>SFG!CF163</f>
        <v>0</v>
      </c>
      <c r="CJ41" s="117">
        <f>SFG!CG163</f>
        <v>0</v>
      </c>
      <c r="CK41" s="117">
        <f>SFG!CH163</f>
        <v>0</v>
      </c>
      <c r="CL41" s="117">
        <f>SFG!CI163</f>
        <v>0</v>
      </c>
      <c r="CM41" s="117">
        <f>SFG!CJ163</f>
        <v>0</v>
      </c>
      <c r="CN41" s="117">
        <f>SFG!CK163</f>
        <v>0</v>
      </c>
      <c r="CO41" s="117">
        <f>SFG!CL163</f>
        <v>0</v>
      </c>
      <c r="CP41" s="117">
        <f>SFG!CM163</f>
        <v>0</v>
      </c>
      <c r="CQ41" s="117">
        <f>SFG!CN163</f>
        <v>0</v>
      </c>
      <c r="CR41" s="117">
        <f>SFG!CO163</f>
        <v>0</v>
      </c>
      <c r="CS41" s="117">
        <f>SFG!CP163</f>
        <v>0</v>
      </c>
      <c r="CT41" s="117">
        <f>SFG!CQ163</f>
        <v>0</v>
      </c>
      <c r="CU41" s="117">
        <f>SFG!CR163</f>
        <v>1</v>
      </c>
      <c r="CV41" s="117">
        <f>SFG!CS163</f>
        <v>0</v>
      </c>
      <c r="CW41" s="117">
        <f>SFG!CT163</f>
        <v>0</v>
      </c>
      <c r="CX41" s="117">
        <f>SFG!CU163</f>
        <v>0</v>
      </c>
      <c r="CY41" s="117">
        <f>SFG!CV163</f>
        <v>1</v>
      </c>
      <c r="CZ41" s="117">
        <f>SFG!CW163</f>
        <v>0</v>
      </c>
      <c r="DA41" s="117">
        <f>SFG!CX163</f>
        <v>1</v>
      </c>
      <c r="DB41" s="117">
        <f>SFG!CY163</f>
        <v>0</v>
      </c>
      <c r="DC41" s="117">
        <f>SFG!CZ163</f>
        <v>0</v>
      </c>
      <c r="DD41" s="117">
        <f>SFG!DA163</f>
        <v>0</v>
      </c>
      <c r="DE41" s="117">
        <f>SFG!DB163</f>
        <v>0</v>
      </c>
      <c r="DF41" s="117">
        <f>SFG!DC163</f>
        <v>0</v>
      </c>
      <c r="DG41" s="117">
        <f>SFG!DD163</f>
        <v>0</v>
      </c>
      <c r="DH41" s="117">
        <f>SFG!DE163</f>
        <v>1</v>
      </c>
      <c r="DI41" s="117">
        <f>SFG!DF163</f>
        <v>0</v>
      </c>
      <c r="DJ41" s="117">
        <f>SFG!DG163</f>
        <v>1</v>
      </c>
      <c r="DK41" s="117">
        <f>SFG!DH163</f>
        <v>0</v>
      </c>
      <c r="DL41" s="117">
        <f>SFG!DI163</f>
        <v>0</v>
      </c>
      <c r="DM41" s="117">
        <f>SFG!DJ163</f>
        <v>0</v>
      </c>
      <c r="DN41" s="117">
        <f>SFG!DK163</f>
        <v>0</v>
      </c>
      <c r="DO41" s="117">
        <f>SFG!DL163</f>
        <v>0</v>
      </c>
      <c r="DP41" s="117">
        <f>SFG!DM163</f>
        <v>0</v>
      </c>
      <c r="DQ41" s="117">
        <f>SFG!DN163</f>
        <v>0</v>
      </c>
      <c r="DR41" s="117">
        <f>SFG!DO163</f>
        <v>0</v>
      </c>
      <c r="DS41" s="117">
        <f>SFG!DP163</f>
        <v>0</v>
      </c>
    </row>
    <row r="42" spans="1:123" ht="15" customHeight="1" x14ac:dyDescent="0.3">
      <c r="A42" s="122" t="s">
        <v>187</v>
      </c>
      <c r="B42" s="122" t="s">
        <v>188</v>
      </c>
      <c r="C42" s="122" t="s">
        <v>194</v>
      </c>
      <c r="D42" s="124" t="s">
        <v>3</v>
      </c>
      <c r="E42" s="117">
        <f>SFG!B164</f>
        <v>0</v>
      </c>
      <c r="F42" s="117">
        <f>SFG!C164</f>
        <v>0</v>
      </c>
      <c r="G42" s="117">
        <f>SFG!D164</f>
        <v>0</v>
      </c>
      <c r="H42" s="117">
        <f>SFG!E164</f>
        <v>0</v>
      </c>
      <c r="I42" s="117">
        <f>SFG!F164</f>
        <v>0</v>
      </c>
      <c r="J42" s="117">
        <f>SFG!G164</f>
        <v>0</v>
      </c>
      <c r="K42" s="117">
        <f>SFG!H164</f>
        <v>0</v>
      </c>
      <c r="L42" s="117">
        <f>SFG!I164</f>
        <v>0</v>
      </c>
      <c r="M42" s="117">
        <f>SFG!J164</f>
        <v>0</v>
      </c>
      <c r="N42" s="117">
        <f>SFG!K164</f>
        <v>0</v>
      </c>
      <c r="O42" s="117">
        <f>SFG!L164</f>
        <v>0</v>
      </c>
      <c r="P42" s="117">
        <f>SFG!M164</f>
        <v>0</v>
      </c>
      <c r="Q42" s="117">
        <f>SFG!N164</f>
        <v>0</v>
      </c>
      <c r="R42" s="117">
        <f>SFG!O164</f>
        <v>0</v>
      </c>
      <c r="S42" s="117">
        <f>SFG!P164</f>
        <v>0</v>
      </c>
      <c r="T42" s="117">
        <f>SFG!Q164</f>
        <v>1</v>
      </c>
      <c r="U42" s="117">
        <f>SFG!R164</f>
        <v>0</v>
      </c>
      <c r="V42" s="117">
        <f>SFG!S164</f>
        <v>0</v>
      </c>
      <c r="W42" s="117">
        <f>SFG!T164</f>
        <v>0</v>
      </c>
      <c r="X42" s="117">
        <f>SFG!U164</f>
        <v>0</v>
      </c>
      <c r="Y42" s="117">
        <f>SFG!V164</f>
        <v>0</v>
      </c>
      <c r="Z42" s="117">
        <f>SFG!W164</f>
        <v>0</v>
      </c>
      <c r="AA42" s="117">
        <f>SFG!X164</f>
        <v>0</v>
      </c>
      <c r="AB42" s="117">
        <f>SFG!Y164</f>
        <v>0</v>
      </c>
      <c r="AC42" s="117">
        <f>SFG!Z164</f>
        <v>1</v>
      </c>
      <c r="AD42" s="117">
        <f>SFG!AA164</f>
        <v>0</v>
      </c>
      <c r="AE42" s="117">
        <f>SFG!AB164</f>
        <v>0</v>
      </c>
      <c r="AF42" s="117">
        <f>SFG!AC164</f>
        <v>0</v>
      </c>
      <c r="AG42" s="117">
        <f>SFG!AD164</f>
        <v>0</v>
      </c>
      <c r="AH42" s="117">
        <f>SFG!AE164</f>
        <v>0</v>
      </c>
      <c r="AI42" s="117">
        <f>SFG!AF164</f>
        <v>0</v>
      </c>
      <c r="AJ42" s="117">
        <f>SFG!AG164</f>
        <v>0</v>
      </c>
      <c r="AK42" s="117">
        <f>SFG!AH164</f>
        <v>0</v>
      </c>
      <c r="AL42" s="117">
        <f>SFG!AI164</f>
        <v>0</v>
      </c>
      <c r="AM42" s="117">
        <f>SFG!AJ164</f>
        <v>0</v>
      </c>
      <c r="AN42" s="117">
        <f>SFG!AK164</f>
        <v>1</v>
      </c>
      <c r="AO42" s="117">
        <f>SFG!AL164</f>
        <v>0</v>
      </c>
      <c r="AP42" s="117">
        <f>SFG!AM164</f>
        <v>0</v>
      </c>
      <c r="AQ42" s="117">
        <f>SFG!AN164</f>
        <v>0</v>
      </c>
      <c r="AR42" s="117">
        <f>SFG!AO164</f>
        <v>0</v>
      </c>
      <c r="AS42" s="117">
        <f>SFG!AP164</f>
        <v>1</v>
      </c>
      <c r="AT42" s="117">
        <f>SFG!AQ164</f>
        <v>0</v>
      </c>
      <c r="AU42" s="117">
        <f>SFG!AR164</f>
        <v>0</v>
      </c>
      <c r="AV42" s="117">
        <f>SFG!AS164</f>
        <v>0</v>
      </c>
      <c r="AW42" s="117">
        <f>SFG!AT164</f>
        <v>0</v>
      </c>
      <c r="AX42" s="117">
        <f>SFG!AU164</f>
        <v>0</v>
      </c>
      <c r="AY42" s="117">
        <f>SFG!AV164</f>
        <v>0</v>
      </c>
      <c r="AZ42" s="117">
        <f>SFG!AW164</f>
        <v>0</v>
      </c>
      <c r="BA42" s="117">
        <f>SFG!AX164</f>
        <v>0</v>
      </c>
      <c r="BB42" s="117">
        <f>SFG!AY164</f>
        <v>0</v>
      </c>
      <c r="BC42" s="117">
        <f>SFG!AZ164</f>
        <v>0</v>
      </c>
      <c r="BD42" s="117">
        <f>SFG!BA164</f>
        <v>0</v>
      </c>
      <c r="BE42" s="117">
        <f>SFG!BB164</f>
        <v>0</v>
      </c>
      <c r="BF42" s="117">
        <f>SFG!BC164</f>
        <v>0</v>
      </c>
      <c r="BG42" s="117">
        <f>SFG!BD164</f>
        <v>1</v>
      </c>
      <c r="BH42" s="117">
        <f>SFG!BE164</f>
        <v>0</v>
      </c>
      <c r="BI42" s="117">
        <f>SFG!BF164</f>
        <v>0</v>
      </c>
      <c r="BJ42" s="117">
        <f>SFG!BG164</f>
        <v>0</v>
      </c>
      <c r="BK42" s="117">
        <f>SFG!BH164</f>
        <v>0</v>
      </c>
      <c r="BL42" s="117">
        <f>SFG!BI164</f>
        <v>0</v>
      </c>
      <c r="BM42" s="117">
        <f>SFG!BJ164</f>
        <v>0</v>
      </c>
      <c r="BN42" s="117">
        <f>SFG!BK164</f>
        <v>0</v>
      </c>
      <c r="BO42" s="117">
        <f>SFG!BL164</f>
        <v>0</v>
      </c>
      <c r="BP42" s="117">
        <f>SFG!BM164</f>
        <v>0</v>
      </c>
      <c r="BQ42" s="117">
        <f>SFG!BN164</f>
        <v>0</v>
      </c>
      <c r="BR42" s="117">
        <f>SFG!BO164</f>
        <v>0</v>
      </c>
      <c r="BS42" s="117">
        <f>SFG!BP164</f>
        <v>0</v>
      </c>
      <c r="BT42" s="117">
        <f>SFG!BQ164</f>
        <v>0</v>
      </c>
      <c r="BU42" s="117">
        <f>SFG!BR164</f>
        <v>0</v>
      </c>
      <c r="BV42" s="117">
        <f>SFG!BS164</f>
        <v>0</v>
      </c>
      <c r="BW42" s="117">
        <f>SFG!BT164</f>
        <v>0</v>
      </c>
      <c r="BX42" s="117">
        <f>SFG!BU164</f>
        <v>0</v>
      </c>
      <c r="BY42" s="117">
        <f>SFG!BV164</f>
        <v>0</v>
      </c>
      <c r="BZ42" s="117">
        <f>SFG!BW164</f>
        <v>0</v>
      </c>
      <c r="CA42" s="117">
        <f>SFG!BX164</f>
        <v>0</v>
      </c>
      <c r="CB42" s="117">
        <f>SFG!BY164</f>
        <v>0</v>
      </c>
      <c r="CC42" s="117">
        <f>SFG!BZ164</f>
        <v>0</v>
      </c>
      <c r="CD42" s="117">
        <f>SFG!CA164</f>
        <v>0</v>
      </c>
      <c r="CE42" s="117">
        <f>SFG!CB164</f>
        <v>0</v>
      </c>
      <c r="CF42" s="117">
        <f>SFG!CC164</f>
        <v>0</v>
      </c>
      <c r="CG42" s="117">
        <f>SFG!CD164</f>
        <v>0</v>
      </c>
      <c r="CH42" s="117">
        <f>SFG!CE164</f>
        <v>0</v>
      </c>
      <c r="CI42" s="117">
        <f>SFG!CF164</f>
        <v>0</v>
      </c>
      <c r="CJ42" s="117">
        <f>SFG!CG164</f>
        <v>0</v>
      </c>
      <c r="CK42" s="117">
        <f>SFG!CH164</f>
        <v>0</v>
      </c>
      <c r="CL42" s="117">
        <f>SFG!CI164</f>
        <v>0</v>
      </c>
      <c r="CM42" s="117">
        <f>SFG!CJ164</f>
        <v>0</v>
      </c>
      <c r="CN42" s="117">
        <f>SFG!CK164</f>
        <v>0</v>
      </c>
      <c r="CO42" s="117">
        <f>SFG!CL164</f>
        <v>0</v>
      </c>
      <c r="CP42" s="117">
        <f>SFG!CM164</f>
        <v>0</v>
      </c>
      <c r="CQ42" s="117">
        <f>SFG!CN164</f>
        <v>0</v>
      </c>
      <c r="CR42" s="117">
        <f>SFG!CO164</f>
        <v>0</v>
      </c>
      <c r="CS42" s="117">
        <f>SFG!CP164</f>
        <v>0</v>
      </c>
      <c r="CT42" s="117">
        <f>SFG!CQ164</f>
        <v>0</v>
      </c>
      <c r="CU42" s="117">
        <f>SFG!CR164</f>
        <v>0</v>
      </c>
      <c r="CV42" s="117">
        <f>SFG!CS164</f>
        <v>0</v>
      </c>
      <c r="CW42" s="117">
        <f>SFG!CT164</f>
        <v>0</v>
      </c>
      <c r="CX42" s="117">
        <f>SFG!CU164</f>
        <v>0</v>
      </c>
      <c r="CY42" s="117">
        <f>SFG!CV164</f>
        <v>1</v>
      </c>
      <c r="CZ42" s="117">
        <f>SFG!CW164</f>
        <v>0</v>
      </c>
      <c r="DA42" s="117">
        <f>SFG!CX164</f>
        <v>0</v>
      </c>
      <c r="DB42" s="117">
        <f>SFG!CY164</f>
        <v>0</v>
      </c>
      <c r="DC42" s="117">
        <f>SFG!CZ164</f>
        <v>0</v>
      </c>
      <c r="DD42" s="117">
        <f>SFG!DA164</f>
        <v>0</v>
      </c>
      <c r="DE42" s="117">
        <f>SFG!DB164</f>
        <v>0</v>
      </c>
      <c r="DF42" s="117">
        <f>SFG!DC164</f>
        <v>1</v>
      </c>
      <c r="DG42" s="117">
        <f>SFG!DD164</f>
        <v>0</v>
      </c>
      <c r="DH42" s="117">
        <f>SFG!DE164</f>
        <v>0</v>
      </c>
      <c r="DI42" s="117">
        <f>SFG!DF164</f>
        <v>0</v>
      </c>
      <c r="DJ42" s="117">
        <f>SFG!DG164</f>
        <v>0</v>
      </c>
      <c r="DK42" s="117">
        <f>SFG!DH164</f>
        <v>0</v>
      </c>
      <c r="DL42" s="117">
        <f>SFG!DI164</f>
        <v>0</v>
      </c>
      <c r="DM42" s="117">
        <f>SFG!DJ164</f>
        <v>0</v>
      </c>
      <c r="DN42" s="117">
        <f>SFG!DK164</f>
        <v>0</v>
      </c>
      <c r="DO42" s="117">
        <f>SFG!DL164</f>
        <v>0</v>
      </c>
      <c r="DP42" s="117">
        <f>SFG!DM164</f>
        <v>0</v>
      </c>
      <c r="DQ42" s="117">
        <f>SFG!DN164</f>
        <v>0</v>
      </c>
      <c r="DR42" s="117">
        <f>SFG!DO164</f>
        <v>0</v>
      </c>
      <c r="DS42" s="117">
        <f>SFG!DP164</f>
        <v>0</v>
      </c>
    </row>
    <row r="43" spans="1:123" ht="15" customHeight="1" x14ac:dyDescent="0.3">
      <c r="A43" s="122" t="s">
        <v>187</v>
      </c>
      <c r="B43" s="122" t="s">
        <v>188</v>
      </c>
      <c r="C43" s="122" t="s">
        <v>195</v>
      </c>
      <c r="D43" s="124" t="s">
        <v>3</v>
      </c>
      <c r="E43" s="117">
        <f>SFG!B165</f>
        <v>0</v>
      </c>
      <c r="F43" s="117">
        <f>SFG!C165</f>
        <v>0</v>
      </c>
      <c r="G43" s="117">
        <f>SFG!D165</f>
        <v>0</v>
      </c>
      <c r="H43" s="117">
        <f>SFG!E165</f>
        <v>0</v>
      </c>
      <c r="I43" s="117">
        <f>SFG!F165</f>
        <v>0</v>
      </c>
      <c r="J43" s="117">
        <f>SFG!G165</f>
        <v>0</v>
      </c>
      <c r="K43" s="117">
        <f>SFG!H165</f>
        <v>0</v>
      </c>
      <c r="L43" s="117">
        <f>SFG!I165</f>
        <v>1</v>
      </c>
      <c r="M43" s="117">
        <f>SFG!J165</f>
        <v>0</v>
      </c>
      <c r="N43" s="117">
        <f>SFG!K165</f>
        <v>0</v>
      </c>
      <c r="O43" s="117">
        <f>SFG!L165</f>
        <v>0</v>
      </c>
      <c r="P43" s="117">
        <f>SFG!M165</f>
        <v>0</v>
      </c>
      <c r="Q43" s="117">
        <f>SFG!N165</f>
        <v>0</v>
      </c>
      <c r="R43" s="117">
        <f>SFG!O165</f>
        <v>1</v>
      </c>
      <c r="S43" s="117">
        <f>SFG!P165</f>
        <v>0</v>
      </c>
      <c r="T43" s="117">
        <f>SFG!Q165</f>
        <v>1</v>
      </c>
      <c r="U43" s="117">
        <f>SFG!R165</f>
        <v>0</v>
      </c>
      <c r="V43" s="117">
        <f>SFG!S165</f>
        <v>0</v>
      </c>
      <c r="W43" s="117">
        <f>SFG!T165</f>
        <v>0</v>
      </c>
      <c r="X43" s="117">
        <f>SFG!U165</f>
        <v>0</v>
      </c>
      <c r="Y43" s="117">
        <f>SFG!V165</f>
        <v>1</v>
      </c>
      <c r="Z43" s="117">
        <f>SFG!W165</f>
        <v>0</v>
      </c>
      <c r="AA43" s="117">
        <f>SFG!X165</f>
        <v>0</v>
      </c>
      <c r="AB43" s="117">
        <f>SFG!Y165</f>
        <v>0</v>
      </c>
      <c r="AC43" s="117">
        <f>SFG!Z165</f>
        <v>1</v>
      </c>
      <c r="AD43" s="117">
        <f>SFG!AA165</f>
        <v>0</v>
      </c>
      <c r="AE43" s="117">
        <f>SFG!AB165</f>
        <v>0</v>
      </c>
      <c r="AF43" s="117">
        <f>SFG!AC165</f>
        <v>0</v>
      </c>
      <c r="AG43" s="117">
        <f>SFG!AD165</f>
        <v>0</v>
      </c>
      <c r="AH43" s="117">
        <f>SFG!AE165</f>
        <v>0</v>
      </c>
      <c r="AI43" s="117">
        <f>SFG!AF165</f>
        <v>1</v>
      </c>
      <c r="AJ43" s="117">
        <f>SFG!AG165</f>
        <v>0</v>
      </c>
      <c r="AK43" s="117">
        <f>SFG!AH165</f>
        <v>0</v>
      </c>
      <c r="AL43" s="117">
        <f>SFG!AI165</f>
        <v>0</v>
      </c>
      <c r="AM43" s="117">
        <f>SFG!AJ165</f>
        <v>0</v>
      </c>
      <c r="AN43" s="117">
        <f>SFG!AK165</f>
        <v>1</v>
      </c>
      <c r="AO43" s="117">
        <f>SFG!AL165</f>
        <v>0</v>
      </c>
      <c r="AP43" s="117">
        <f>SFG!AM165</f>
        <v>0</v>
      </c>
      <c r="AQ43" s="117">
        <f>SFG!AN165</f>
        <v>0</v>
      </c>
      <c r="AR43" s="117">
        <f>SFG!AO165</f>
        <v>0</v>
      </c>
      <c r="AS43" s="117">
        <f>SFG!AP165</f>
        <v>1</v>
      </c>
      <c r="AT43" s="117">
        <f>SFG!AQ165</f>
        <v>0</v>
      </c>
      <c r="AU43" s="117">
        <f>SFG!AR165</f>
        <v>0</v>
      </c>
      <c r="AV43" s="117">
        <f>SFG!AS165</f>
        <v>1</v>
      </c>
      <c r="AW43" s="117">
        <f>SFG!AT165</f>
        <v>1</v>
      </c>
      <c r="AX43" s="117">
        <f>SFG!AU165</f>
        <v>0</v>
      </c>
      <c r="AY43" s="117">
        <f>SFG!AV165</f>
        <v>0</v>
      </c>
      <c r="AZ43" s="117">
        <f>SFG!AW165</f>
        <v>0</v>
      </c>
      <c r="BA43" s="117">
        <f>SFG!AX165</f>
        <v>0</v>
      </c>
      <c r="BB43" s="117">
        <f>SFG!AY165</f>
        <v>0</v>
      </c>
      <c r="BC43" s="117">
        <f>SFG!AZ165</f>
        <v>1</v>
      </c>
      <c r="BD43" s="117">
        <f>SFG!BA165</f>
        <v>0</v>
      </c>
      <c r="BE43" s="117">
        <f>SFG!BB165</f>
        <v>0</v>
      </c>
      <c r="BF43" s="117">
        <f>SFG!BC165</f>
        <v>0</v>
      </c>
      <c r="BG43" s="117">
        <f>SFG!BD165</f>
        <v>1</v>
      </c>
      <c r="BH43" s="117">
        <f>SFG!BE165</f>
        <v>0</v>
      </c>
      <c r="BI43" s="117">
        <f>SFG!BF165</f>
        <v>0</v>
      </c>
      <c r="BJ43" s="117">
        <f>SFG!BG165</f>
        <v>0</v>
      </c>
      <c r="BK43" s="117">
        <f>SFG!BH165</f>
        <v>0</v>
      </c>
      <c r="BL43" s="117">
        <f>SFG!BI165</f>
        <v>0</v>
      </c>
      <c r="BM43" s="117">
        <f>SFG!BJ165</f>
        <v>0</v>
      </c>
      <c r="BN43" s="117">
        <f>SFG!BK165</f>
        <v>0</v>
      </c>
      <c r="BO43" s="117">
        <f>SFG!BL165</f>
        <v>0</v>
      </c>
      <c r="BP43" s="117">
        <f>SFG!BM165</f>
        <v>0</v>
      </c>
      <c r="BQ43" s="117">
        <f>SFG!BN165</f>
        <v>0</v>
      </c>
      <c r="BR43" s="117">
        <f>SFG!BO165</f>
        <v>0</v>
      </c>
      <c r="BS43" s="117">
        <f>SFG!BP165</f>
        <v>0</v>
      </c>
      <c r="BT43" s="117">
        <f>SFG!BQ165</f>
        <v>0</v>
      </c>
      <c r="BU43" s="117">
        <f>SFG!BR165</f>
        <v>1</v>
      </c>
      <c r="BV43" s="117">
        <f>SFG!BS165</f>
        <v>0</v>
      </c>
      <c r="BW43" s="117">
        <f>SFG!BT165</f>
        <v>1</v>
      </c>
      <c r="BX43" s="117">
        <f>SFG!BU165</f>
        <v>1</v>
      </c>
      <c r="BY43" s="117">
        <f>SFG!BV165</f>
        <v>0</v>
      </c>
      <c r="BZ43" s="117">
        <f>SFG!BW165</f>
        <v>0</v>
      </c>
      <c r="CA43" s="117">
        <f>SFG!BX165</f>
        <v>0</v>
      </c>
      <c r="CB43" s="117">
        <f>SFG!BY165</f>
        <v>0</v>
      </c>
      <c r="CC43" s="117">
        <f>SFG!BZ165</f>
        <v>1</v>
      </c>
      <c r="CD43" s="117">
        <f>SFG!CA165</f>
        <v>0</v>
      </c>
      <c r="CE43" s="117">
        <f>SFG!CB165</f>
        <v>0</v>
      </c>
      <c r="CF43" s="117">
        <f>SFG!CC165</f>
        <v>0</v>
      </c>
      <c r="CG43" s="117">
        <f>SFG!CD165</f>
        <v>0</v>
      </c>
      <c r="CH43" s="117">
        <f>SFG!CE165</f>
        <v>0</v>
      </c>
      <c r="CI43" s="117">
        <f>SFG!CF165</f>
        <v>0</v>
      </c>
      <c r="CJ43" s="117">
        <f>SFG!CG165</f>
        <v>0</v>
      </c>
      <c r="CK43" s="117">
        <f>SFG!CH165</f>
        <v>0</v>
      </c>
      <c r="CL43" s="117">
        <f>SFG!CI165</f>
        <v>0</v>
      </c>
      <c r="CM43" s="117">
        <f>SFG!CJ165</f>
        <v>0</v>
      </c>
      <c r="CN43" s="117">
        <f>SFG!CK165</f>
        <v>1</v>
      </c>
      <c r="CO43" s="117">
        <f>SFG!CL165</f>
        <v>1</v>
      </c>
      <c r="CP43" s="117">
        <f>SFG!CM165</f>
        <v>0</v>
      </c>
      <c r="CQ43" s="117">
        <f>SFG!CN165</f>
        <v>0</v>
      </c>
      <c r="CR43" s="117">
        <f>SFG!CO165</f>
        <v>0</v>
      </c>
      <c r="CS43" s="117">
        <f>SFG!CP165</f>
        <v>0</v>
      </c>
      <c r="CT43" s="117">
        <f>SFG!CQ165</f>
        <v>0</v>
      </c>
      <c r="CU43" s="117">
        <f>SFG!CR165</f>
        <v>1</v>
      </c>
      <c r="CV43" s="117">
        <f>SFG!CS165</f>
        <v>0</v>
      </c>
      <c r="CW43" s="117">
        <f>SFG!CT165</f>
        <v>0</v>
      </c>
      <c r="CX43" s="117">
        <f>SFG!CU165</f>
        <v>0</v>
      </c>
      <c r="CY43" s="117">
        <f>SFG!CV165</f>
        <v>1</v>
      </c>
      <c r="CZ43" s="117">
        <f>SFG!CW165</f>
        <v>0</v>
      </c>
      <c r="DA43" s="117">
        <f>SFG!CX165</f>
        <v>1</v>
      </c>
      <c r="DB43" s="117">
        <f>SFG!CY165</f>
        <v>0</v>
      </c>
      <c r="DC43" s="117">
        <f>SFG!CZ165</f>
        <v>0</v>
      </c>
      <c r="DD43" s="117">
        <f>SFG!DA165</f>
        <v>0</v>
      </c>
      <c r="DE43" s="117">
        <f>SFG!DB165</f>
        <v>0</v>
      </c>
      <c r="DF43" s="117">
        <f>SFG!DC165</f>
        <v>0</v>
      </c>
      <c r="DG43" s="117">
        <f>SFG!DD165</f>
        <v>0</v>
      </c>
      <c r="DH43" s="117">
        <f>SFG!DE165</f>
        <v>1</v>
      </c>
      <c r="DI43" s="117">
        <f>SFG!DF165</f>
        <v>0</v>
      </c>
      <c r="DJ43" s="117">
        <f>SFG!DG165</f>
        <v>1</v>
      </c>
      <c r="DK43" s="117">
        <f>SFG!DH165</f>
        <v>0</v>
      </c>
      <c r="DL43" s="117">
        <f>SFG!DI165</f>
        <v>0</v>
      </c>
      <c r="DM43" s="117">
        <f>SFG!DJ165</f>
        <v>0</v>
      </c>
      <c r="DN43" s="117">
        <f>SFG!DK165</f>
        <v>0</v>
      </c>
      <c r="DO43" s="117">
        <f>SFG!DL165</f>
        <v>0</v>
      </c>
      <c r="DP43" s="117">
        <f>SFG!DM165</f>
        <v>1</v>
      </c>
      <c r="DQ43" s="117">
        <f>SFG!DN165</f>
        <v>0</v>
      </c>
      <c r="DR43" s="117">
        <f>SFG!DO165</f>
        <v>0</v>
      </c>
      <c r="DS43" s="117">
        <f>SFG!DP165</f>
        <v>0</v>
      </c>
    </row>
    <row r="44" spans="1:123" ht="15" customHeight="1" x14ac:dyDescent="0.3">
      <c r="A44" s="122" t="s">
        <v>196</v>
      </c>
      <c r="B44" s="122" t="s">
        <v>197</v>
      </c>
      <c r="C44" s="122" t="s">
        <v>198</v>
      </c>
      <c r="D44" s="124" t="s">
        <v>1</v>
      </c>
      <c r="E44" s="117">
        <f>SFG!B166</f>
        <v>0</v>
      </c>
      <c r="F44" s="117">
        <f>SFG!C166</f>
        <v>0</v>
      </c>
      <c r="G44" s="117">
        <f>SFG!D166</f>
        <v>0</v>
      </c>
      <c r="H44" s="117">
        <f>SFG!E166</f>
        <v>0</v>
      </c>
      <c r="I44" s="117">
        <f>SFG!F166</f>
        <v>0</v>
      </c>
      <c r="J44" s="117">
        <f>SFG!G166</f>
        <v>0</v>
      </c>
      <c r="K44" s="117">
        <f>SFG!H166</f>
        <v>0</v>
      </c>
      <c r="L44" s="117">
        <f>SFG!I166</f>
        <v>1</v>
      </c>
      <c r="M44" s="117">
        <f>SFG!J166</f>
        <v>0</v>
      </c>
      <c r="N44" s="117">
        <f>SFG!K166</f>
        <v>0</v>
      </c>
      <c r="O44" s="117">
        <f>SFG!L166</f>
        <v>0</v>
      </c>
      <c r="P44" s="117">
        <f>SFG!M166</f>
        <v>0</v>
      </c>
      <c r="Q44" s="117">
        <f>SFG!N166</f>
        <v>0</v>
      </c>
      <c r="R44" s="117">
        <f>SFG!O166</f>
        <v>1</v>
      </c>
      <c r="S44" s="117">
        <f>SFG!P166</f>
        <v>0</v>
      </c>
      <c r="T44" s="117">
        <f>SFG!Q166</f>
        <v>0</v>
      </c>
      <c r="U44" s="117">
        <f>SFG!R166</f>
        <v>1</v>
      </c>
      <c r="V44" s="117">
        <f>SFG!S166</f>
        <v>0</v>
      </c>
      <c r="W44" s="117">
        <f>SFG!T166</f>
        <v>0</v>
      </c>
      <c r="X44" s="117">
        <f>SFG!U166</f>
        <v>0</v>
      </c>
      <c r="Y44" s="117">
        <f>SFG!V166</f>
        <v>1</v>
      </c>
      <c r="Z44" s="117">
        <f>SFG!W166</f>
        <v>0</v>
      </c>
      <c r="AA44" s="117">
        <f>SFG!X166</f>
        <v>0</v>
      </c>
      <c r="AB44" s="117">
        <f>SFG!Y166</f>
        <v>0</v>
      </c>
      <c r="AC44" s="117">
        <f>SFG!Z166</f>
        <v>1</v>
      </c>
      <c r="AD44" s="117">
        <f>SFG!AA166</f>
        <v>1</v>
      </c>
      <c r="AE44" s="117">
        <f>SFG!AB166</f>
        <v>0</v>
      </c>
      <c r="AF44" s="117">
        <f>SFG!AC166</f>
        <v>0</v>
      </c>
      <c r="AG44" s="117">
        <f>SFG!AD166</f>
        <v>0</v>
      </c>
      <c r="AH44" s="117">
        <f>SFG!AE166</f>
        <v>0</v>
      </c>
      <c r="AI44" s="117">
        <f>SFG!AF166</f>
        <v>0</v>
      </c>
      <c r="AJ44" s="117">
        <f>SFG!AG166</f>
        <v>0</v>
      </c>
      <c r="AK44" s="117">
        <f>SFG!AH166</f>
        <v>0</v>
      </c>
      <c r="AL44" s="117">
        <f>SFG!AI166</f>
        <v>0</v>
      </c>
      <c r="AM44" s="117">
        <f>SFG!AJ166</f>
        <v>0</v>
      </c>
      <c r="AN44" s="117">
        <f>SFG!AK166</f>
        <v>0</v>
      </c>
      <c r="AO44" s="117">
        <f>SFG!AL166</f>
        <v>0</v>
      </c>
      <c r="AP44" s="117">
        <f>SFG!AM166</f>
        <v>0</v>
      </c>
      <c r="AQ44" s="117">
        <f>SFG!AN166</f>
        <v>0</v>
      </c>
      <c r="AR44" s="117">
        <f>SFG!AO166</f>
        <v>0</v>
      </c>
      <c r="AS44" s="117">
        <f>SFG!AP166</f>
        <v>0</v>
      </c>
      <c r="AT44" s="117">
        <f>SFG!AQ166</f>
        <v>1</v>
      </c>
      <c r="AU44" s="117">
        <f>SFG!AR166</f>
        <v>0</v>
      </c>
      <c r="AV44" s="117">
        <f>SFG!AS166</f>
        <v>0</v>
      </c>
      <c r="AW44" s="117">
        <f>SFG!AT166</f>
        <v>0</v>
      </c>
      <c r="AX44" s="117">
        <f>SFG!AU166</f>
        <v>0</v>
      </c>
      <c r="AY44" s="117">
        <f>SFG!AV166</f>
        <v>0</v>
      </c>
      <c r="AZ44" s="117">
        <f>SFG!AW166</f>
        <v>0</v>
      </c>
      <c r="BA44" s="117">
        <f>SFG!AX166</f>
        <v>0</v>
      </c>
      <c r="BB44" s="117">
        <f>SFG!AY166</f>
        <v>1</v>
      </c>
      <c r="BC44" s="117">
        <f>SFG!AZ166</f>
        <v>0</v>
      </c>
      <c r="BD44" s="117">
        <f>SFG!BA166</f>
        <v>0</v>
      </c>
      <c r="BE44" s="117">
        <f>SFG!BB166</f>
        <v>0</v>
      </c>
      <c r="BF44" s="117">
        <f>SFG!BC166</f>
        <v>0</v>
      </c>
      <c r="BG44" s="117">
        <f>SFG!BD166</f>
        <v>1</v>
      </c>
      <c r="BH44" s="117">
        <f>SFG!BE166</f>
        <v>0</v>
      </c>
      <c r="BI44" s="117">
        <f>SFG!BF166</f>
        <v>1</v>
      </c>
      <c r="BJ44" s="117">
        <f>SFG!BG166</f>
        <v>0</v>
      </c>
      <c r="BK44" s="117">
        <f>SFG!BH166</f>
        <v>0</v>
      </c>
      <c r="BL44" s="117">
        <f>SFG!BI166</f>
        <v>0</v>
      </c>
      <c r="BM44" s="117">
        <f>SFG!BJ166</f>
        <v>0</v>
      </c>
      <c r="BN44" s="117">
        <f>SFG!BK166</f>
        <v>0</v>
      </c>
      <c r="BO44" s="117">
        <f>SFG!BL166</f>
        <v>0</v>
      </c>
      <c r="BP44" s="117">
        <f>SFG!BM166</f>
        <v>0</v>
      </c>
      <c r="BQ44" s="117">
        <f>SFG!BN166</f>
        <v>0</v>
      </c>
      <c r="BR44" s="117">
        <f>SFG!BO166</f>
        <v>0</v>
      </c>
      <c r="BS44" s="117">
        <f>SFG!BP166</f>
        <v>0</v>
      </c>
      <c r="BT44" s="117">
        <f>SFG!BQ166</f>
        <v>0</v>
      </c>
      <c r="BU44" s="117">
        <f>SFG!BR166</f>
        <v>0</v>
      </c>
      <c r="BV44" s="117">
        <f>SFG!BS166</f>
        <v>0</v>
      </c>
      <c r="BW44" s="117">
        <f>SFG!BT166</f>
        <v>0</v>
      </c>
      <c r="BX44" s="117">
        <f>SFG!BU166</f>
        <v>1</v>
      </c>
      <c r="BY44" s="117">
        <f>SFG!BV166</f>
        <v>0</v>
      </c>
      <c r="BZ44" s="117">
        <f>SFG!BW166</f>
        <v>0</v>
      </c>
      <c r="CA44" s="117">
        <f>SFG!BX166</f>
        <v>0</v>
      </c>
      <c r="CB44" s="117">
        <f>SFG!BY166</f>
        <v>0</v>
      </c>
      <c r="CC44" s="117">
        <f>SFG!BZ166</f>
        <v>0</v>
      </c>
      <c r="CD44" s="117">
        <f>SFG!CA166</f>
        <v>1</v>
      </c>
      <c r="CE44" s="117">
        <f>SFG!CB166</f>
        <v>0</v>
      </c>
      <c r="CF44" s="117">
        <f>SFG!CC166</f>
        <v>0</v>
      </c>
      <c r="CG44" s="117">
        <f>SFG!CD166</f>
        <v>0</v>
      </c>
      <c r="CH44" s="117">
        <f>SFG!CE166</f>
        <v>0</v>
      </c>
      <c r="CI44" s="117">
        <f>SFG!CF166</f>
        <v>0</v>
      </c>
      <c r="CJ44" s="117">
        <f>SFG!CG166</f>
        <v>0</v>
      </c>
      <c r="CK44" s="117">
        <f>SFG!CH166</f>
        <v>0</v>
      </c>
      <c r="CL44" s="117">
        <f>SFG!CI166</f>
        <v>0</v>
      </c>
      <c r="CM44" s="117">
        <f>SFG!CJ166</f>
        <v>0</v>
      </c>
      <c r="CN44" s="117">
        <f>SFG!CK166</f>
        <v>0</v>
      </c>
      <c r="CO44" s="117">
        <f>SFG!CL166</f>
        <v>0</v>
      </c>
      <c r="CP44" s="117">
        <f>SFG!CM166</f>
        <v>0</v>
      </c>
      <c r="CQ44" s="117">
        <f>SFG!CN166</f>
        <v>0</v>
      </c>
      <c r="CR44" s="117">
        <f>SFG!CO166</f>
        <v>0</v>
      </c>
      <c r="CS44" s="117">
        <f>SFG!CP166</f>
        <v>0</v>
      </c>
      <c r="CT44" s="117">
        <f>SFG!CQ166</f>
        <v>0</v>
      </c>
      <c r="CU44" s="117">
        <f>SFG!CR166</f>
        <v>1</v>
      </c>
      <c r="CV44" s="117">
        <f>SFG!CS166</f>
        <v>0</v>
      </c>
      <c r="CW44" s="117">
        <f>SFG!CT166</f>
        <v>1</v>
      </c>
      <c r="CX44" s="117">
        <f>SFG!CU166</f>
        <v>0</v>
      </c>
      <c r="CY44" s="117">
        <f>SFG!CV166</f>
        <v>0</v>
      </c>
      <c r="CZ44" s="117">
        <f>SFG!CW166</f>
        <v>0</v>
      </c>
      <c r="DA44" s="117">
        <f>SFG!CX166</f>
        <v>1</v>
      </c>
      <c r="DB44" s="117">
        <f>SFG!CY166</f>
        <v>0</v>
      </c>
      <c r="DC44" s="117">
        <f>SFG!CZ166</f>
        <v>0</v>
      </c>
      <c r="DD44" s="117">
        <f>SFG!DA166</f>
        <v>0</v>
      </c>
      <c r="DE44" s="117">
        <f>SFG!DB166</f>
        <v>0</v>
      </c>
      <c r="DF44" s="117">
        <f>SFG!DC166</f>
        <v>0</v>
      </c>
      <c r="DG44" s="117">
        <f>SFG!DD166</f>
        <v>0</v>
      </c>
      <c r="DH44" s="117">
        <f>SFG!DE166</f>
        <v>0</v>
      </c>
      <c r="DI44" s="117">
        <f>SFG!DF166</f>
        <v>0</v>
      </c>
      <c r="DJ44" s="117">
        <f>SFG!DG166</f>
        <v>0</v>
      </c>
      <c r="DK44" s="117">
        <f>SFG!DH166</f>
        <v>0</v>
      </c>
      <c r="DL44" s="117">
        <f>SFG!DI166</f>
        <v>0</v>
      </c>
      <c r="DM44" s="117">
        <f>SFG!DJ166</f>
        <v>0</v>
      </c>
      <c r="DN44" s="117">
        <f>SFG!DK166</f>
        <v>0</v>
      </c>
      <c r="DO44" s="117">
        <f>SFG!DL166</f>
        <v>0</v>
      </c>
      <c r="DP44" s="117">
        <f>SFG!DM166</f>
        <v>0</v>
      </c>
      <c r="DQ44" s="117">
        <f>SFG!DN166</f>
        <v>0</v>
      </c>
      <c r="DR44" s="117">
        <f>SFG!DO166</f>
        <v>0</v>
      </c>
      <c r="DS44" s="117">
        <f>SFG!DP166</f>
        <v>0</v>
      </c>
    </row>
    <row r="45" spans="1:123" ht="15" customHeight="1" x14ac:dyDescent="0.3">
      <c r="A45" s="122" t="s">
        <v>196</v>
      </c>
      <c r="B45" s="122" t="s">
        <v>197</v>
      </c>
      <c r="C45" s="122" t="s">
        <v>199</v>
      </c>
      <c r="D45" s="124" t="s">
        <v>1</v>
      </c>
      <c r="E45" s="117">
        <f>SFG!B167</f>
        <v>0</v>
      </c>
      <c r="F45" s="117">
        <f>SFG!C167</f>
        <v>0</v>
      </c>
      <c r="G45" s="117">
        <f>SFG!D167</f>
        <v>0</v>
      </c>
      <c r="H45" s="117">
        <f>SFG!E167</f>
        <v>0</v>
      </c>
      <c r="I45" s="117">
        <f>SFG!F167</f>
        <v>0</v>
      </c>
      <c r="J45" s="117">
        <f>SFG!G167</f>
        <v>1</v>
      </c>
      <c r="K45" s="117">
        <f>SFG!H167</f>
        <v>0</v>
      </c>
      <c r="L45" s="117">
        <f>SFG!I167</f>
        <v>0</v>
      </c>
      <c r="M45" s="117">
        <f>SFG!J167</f>
        <v>1</v>
      </c>
      <c r="N45" s="117">
        <f>SFG!K167</f>
        <v>0</v>
      </c>
      <c r="O45" s="117">
        <f>SFG!L167</f>
        <v>0</v>
      </c>
      <c r="P45" s="117">
        <f>SFG!M167</f>
        <v>0</v>
      </c>
      <c r="Q45" s="117">
        <f>SFG!N167</f>
        <v>0</v>
      </c>
      <c r="R45" s="117">
        <f>SFG!O167</f>
        <v>1</v>
      </c>
      <c r="S45" s="117">
        <f>SFG!P167</f>
        <v>0</v>
      </c>
      <c r="T45" s="117">
        <f>SFG!Q167</f>
        <v>0</v>
      </c>
      <c r="U45" s="117">
        <f>SFG!R167</f>
        <v>0</v>
      </c>
      <c r="V45" s="117">
        <f>SFG!S167</f>
        <v>0</v>
      </c>
      <c r="W45" s="117">
        <f>SFG!T167</f>
        <v>0</v>
      </c>
      <c r="X45" s="117">
        <f>SFG!U167</f>
        <v>1</v>
      </c>
      <c r="Y45" s="117">
        <f>SFG!V167</f>
        <v>1</v>
      </c>
      <c r="Z45" s="117">
        <f>SFG!W167</f>
        <v>0</v>
      </c>
      <c r="AA45" s="117">
        <f>SFG!X167</f>
        <v>0</v>
      </c>
      <c r="AB45" s="117">
        <f>SFG!Y167</f>
        <v>0</v>
      </c>
      <c r="AC45" s="117">
        <f>SFG!Z167</f>
        <v>1</v>
      </c>
      <c r="AD45" s="117">
        <f>SFG!AA167</f>
        <v>1</v>
      </c>
      <c r="AE45" s="117">
        <f>SFG!AB167</f>
        <v>0</v>
      </c>
      <c r="AF45" s="117">
        <f>SFG!AC167</f>
        <v>0</v>
      </c>
      <c r="AG45" s="117">
        <f>SFG!AD167</f>
        <v>0</v>
      </c>
      <c r="AH45" s="117">
        <f>SFG!AE167</f>
        <v>0</v>
      </c>
      <c r="AI45" s="117">
        <f>SFG!AF167</f>
        <v>0</v>
      </c>
      <c r="AJ45" s="117">
        <f>SFG!AG167</f>
        <v>0</v>
      </c>
      <c r="AK45" s="117">
        <f>SFG!AH167</f>
        <v>0</v>
      </c>
      <c r="AL45" s="117">
        <f>SFG!AI167</f>
        <v>0</v>
      </c>
      <c r="AM45" s="117">
        <f>SFG!AJ167</f>
        <v>0</v>
      </c>
      <c r="AN45" s="117">
        <f>SFG!AK167</f>
        <v>0</v>
      </c>
      <c r="AO45" s="117">
        <f>SFG!AL167</f>
        <v>0</v>
      </c>
      <c r="AP45" s="117">
        <f>SFG!AM167</f>
        <v>0</v>
      </c>
      <c r="AQ45" s="117">
        <f>SFG!AN167</f>
        <v>0</v>
      </c>
      <c r="AR45" s="117">
        <f>SFG!AO167</f>
        <v>0</v>
      </c>
      <c r="AS45" s="117">
        <f>SFG!AP167</f>
        <v>0</v>
      </c>
      <c r="AT45" s="117">
        <f>SFG!AQ167</f>
        <v>0</v>
      </c>
      <c r="AU45" s="117">
        <f>SFG!AR167</f>
        <v>0</v>
      </c>
      <c r="AV45" s="117">
        <f>SFG!AS167</f>
        <v>1</v>
      </c>
      <c r="AW45" s="117">
        <f>SFG!AT167</f>
        <v>0</v>
      </c>
      <c r="AX45" s="117">
        <f>SFG!AU167</f>
        <v>0</v>
      </c>
      <c r="AY45" s="117">
        <f>SFG!AV167</f>
        <v>0</v>
      </c>
      <c r="AZ45" s="117">
        <f>SFG!AW167</f>
        <v>0</v>
      </c>
      <c r="BA45" s="117">
        <f>SFG!AX167</f>
        <v>0</v>
      </c>
      <c r="BB45" s="117">
        <f>SFG!AY167</f>
        <v>0</v>
      </c>
      <c r="BC45" s="117">
        <f>SFG!AZ167</f>
        <v>1</v>
      </c>
      <c r="BD45" s="117">
        <f>SFG!BA167</f>
        <v>0</v>
      </c>
      <c r="BE45" s="117">
        <f>SFG!BB167</f>
        <v>0</v>
      </c>
      <c r="BF45" s="117">
        <f>SFG!BC167</f>
        <v>0</v>
      </c>
      <c r="BG45" s="117">
        <f>SFG!BD167</f>
        <v>1</v>
      </c>
      <c r="BH45" s="117">
        <f>SFG!BE167</f>
        <v>0</v>
      </c>
      <c r="BI45" s="117">
        <f>SFG!BF167</f>
        <v>0</v>
      </c>
      <c r="BJ45" s="117">
        <f>SFG!BG167</f>
        <v>0</v>
      </c>
      <c r="BK45" s="117">
        <f>SFG!BH167</f>
        <v>1</v>
      </c>
      <c r="BL45" s="117">
        <f>SFG!BI167</f>
        <v>0</v>
      </c>
      <c r="BM45" s="117">
        <f>SFG!BJ167</f>
        <v>0</v>
      </c>
      <c r="BN45" s="117">
        <f>SFG!BK167</f>
        <v>0</v>
      </c>
      <c r="BO45" s="117">
        <f>SFG!BL167</f>
        <v>1</v>
      </c>
      <c r="BP45" s="117">
        <f>SFG!BM167</f>
        <v>0</v>
      </c>
      <c r="BQ45" s="117">
        <f>SFG!BN167</f>
        <v>0</v>
      </c>
      <c r="BR45" s="117">
        <f>SFG!BO167</f>
        <v>0</v>
      </c>
      <c r="BS45" s="117">
        <f>SFG!BP167</f>
        <v>0</v>
      </c>
      <c r="BT45" s="117">
        <f>SFG!BQ167</f>
        <v>0</v>
      </c>
      <c r="BU45" s="117">
        <f>SFG!BR167</f>
        <v>1</v>
      </c>
      <c r="BV45" s="117">
        <f>SFG!BS167</f>
        <v>0</v>
      </c>
      <c r="BW45" s="117">
        <f>SFG!BT167</f>
        <v>1</v>
      </c>
      <c r="BX45" s="117">
        <f>SFG!BU167</f>
        <v>0</v>
      </c>
      <c r="BY45" s="117">
        <f>SFG!BV167</f>
        <v>0</v>
      </c>
      <c r="BZ45" s="117">
        <f>SFG!BW167</f>
        <v>0</v>
      </c>
      <c r="CA45" s="117">
        <f>SFG!BX167</f>
        <v>0</v>
      </c>
      <c r="CB45" s="117">
        <f>SFG!BY167</f>
        <v>0</v>
      </c>
      <c r="CC45" s="117">
        <f>SFG!BZ167</f>
        <v>0</v>
      </c>
      <c r="CD45" s="117">
        <f>SFG!CA167</f>
        <v>0</v>
      </c>
      <c r="CE45" s="117">
        <f>SFG!CB167</f>
        <v>0</v>
      </c>
      <c r="CF45" s="117">
        <f>SFG!CC167</f>
        <v>1</v>
      </c>
      <c r="CG45" s="117">
        <f>SFG!CD167</f>
        <v>0</v>
      </c>
      <c r="CH45" s="117">
        <f>SFG!CE167</f>
        <v>1</v>
      </c>
      <c r="CI45" s="117">
        <f>SFG!CF167</f>
        <v>0</v>
      </c>
      <c r="CJ45" s="117">
        <f>SFG!CG167</f>
        <v>0</v>
      </c>
      <c r="CK45" s="117">
        <f>SFG!CH167</f>
        <v>0</v>
      </c>
      <c r="CL45" s="117">
        <f>SFG!CI167</f>
        <v>0</v>
      </c>
      <c r="CM45" s="117">
        <f>SFG!CJ167</f>
        <v>0</v>
      </c>
      <c r="CN45" s="117">
        <f>SFG!CK167</f>
        <v>1</v>
      </c>
      <c r="CO45" s="117">
        <f>SFG!CL167</f>
        <v>0</v>
      </c>
      <c r="CP45" s="117">
        <f>SFG!CM167</f>
        <v>0</v>
      </c>
      <c r="CQ45" s="117">
        <f>SFG!CN167</f>
        <v>0</v>
      </c>
      <c r="CR45" s="117">
        <f>SFG!CO167</f>
        <v>0</v>
      </c>
      <c r="CS45" s="117">
        <f>SFG!CP167</f>
        <v>0</v>
      </c>
      <c r="CT45" s="117">
        <f>SFG!CQ167</f>
        <v>1</v>
      </c>
      <c r="CU45" s="117">
        <f>SFG!CR167</f>
        <v>1</v>
      </c>
      <c r="CV45" s="117">
        <f>SFG!CS167</f>
        <v>0</v>
      </c>
      <c r="CW45" s="117">
        <f>SFG!CT167</f>
        <v>1</v>
      </c>
      <c r="CX45" s="117">
        <f>SFG!CU167</f>
        <v>0</v>
      </c>
      <c r="CY45" s="117">
        <f>SFG!CV167</f>
        <v>0</v>
      </c>
      <c r="CZ45" s="117">
        <f>SFG!CW167</f>
        <v>0</v>
      </c>
      <c r="DA45" s="117">
        <f>SFG!CX167</f>
        <v>0</v>
      </c>
      <c r="DB45" s="117">
        <f>SFG!CY167</f>
        <v>0</v>
      </c>
      <c r="DC45" s="117">
        <f>SFG!CZ167</f>
        <v>0</v>
      </c>
      <c r="DD45" s="117">
        <f>SFG!DA167</f>
        <v>0</v>
      </c>
      <c r="DE45" s="117">
        <f>SFG!DB167</f>
        <v>0</v>
      </c>
      <c r="DF45" s="117">
        <f>SFG!DC167</f>
        <v>1</v>
      </c>
      <c r="DG45" s="117">
        <f>SFG!DD167</f>
        <v>0</v>
      </c>
      <c r="DH45" s="117">
        <f>SFG!DE167</f>
        <v>0</v>
      </c>
      <c r="DI45" s="117">
        <f>SFG!DF167</f>
        <v>0</v>
      </c>
      <c r="DJ45" s="117">
        <f>SFG!DG167</f>
        <v>0</v>
      </c>
      <c r="DK45" s="117">
        <f>SFG!DH167</f>
        <v>0</v>
      </c>
      <c r="DL45" s="117">
        <f>SFG!DI167</f>
        <v>1</v>
      </c>
      <c r="DM45" s="117">
        <f>SFG!DJ167</f>
        <v>0</v>
      </c>
      <c r="DN45" s="117">
        <f>SFG!DK167</f>
        <v>0</v>
      </c>
      <c r="DO45" s="117">
        <f>SFG!DL167</f>
        <v>0</v>
      </c>
      <c r="DP45" s="117">
        <f>SFG!DM167</f>
        <v>0</v>
      </c>
      <c r="DQ45" s="117">
        <f>SFG!DN167</f>
        <v>0</v>
      </c>
      <c r="DR45" s="117">
        <f>SFG!DO167</f>
        <v>0</v>
      </c>
      <c r="DS45" s="117">
        <f>SFG!DP167</f>
        <v>0</v>
      </c>
    </row>
    <row r="46" spans="1:123" ht="15" customHeight="1" x14ac:dyDescent="0.3">
      <c r="A46" s="122" t="s">
        <v>196</v>
      </c>
      <c r="B46" s="122" t="s">
        <v>197</v>
      </c>
      <c r="C46" s="122" t="s">
        <v>200</v>
      </c>
      <c r="D46" s="124" t="s">
        <v>1</v>
      </c>
      <c r="E46" s="117">
        <f>SFG!B168</f>
        <v>0</v>
      </c>
      <c r="F46" s="117">
        <f>SFG!C168</f>
        <v>0</v>
      </c>
      <c r="G46" s="117">
        <f>SFG!D168</f>
        <v>0</v>
      </c>
      <c r="H46" s="117">
        <f>SFG!E168</f>
        <v>0</v>
      </c>
      <c r="I46" s="117">
        <f>SFG!F168</f>
        <v>0</v>
      </c>
      <c r="J46" s="117">
        <f>SFG!G168</f>
        <v>0</v>
      </c>
      <c r="K46" s="117">
        <f>SFG!H168</f>
        <v>0</v>
      </c>
      <c r="L46" s="117">
        <f>SFG!I168</f>
        <v>0</v>
      </c>
      <c r="M46" s="117">
        <f>SFG!J168</f>
        <v>0</v>
      </c>
      <c r="N46" s="117">
        <f>SFG!K168</f>
        <v>1</v>
      </c>
      <c r="O46" s="117">
        <f>SFG!L168</f>
        <v>0</v>
      </c>
      <c r="P46" s="117">
        <f>SFG!M168</f>
        <v>0</v>
      </c>
      <c r="Q46" s="117">
        <f>SFG!N168</f>
        <v>0</v>
      </c>
      <c r="R46" s="117">
        <f>SFG!O168</f>
        <v>0</v>
      </c>
      <c r="S46" s="117">
        <f>SFG!P168</f>
        <v>0</v>
      </c>
      <c r="T46" s="117">
        <f>SFG!Q168</f>
        <v>1</v>
      </c>
      <c r="U46" s="117">
        <f>SFG!R168</f>
        <v>0</v>
      </c>
      <c r="V46" s="117">
        <f>SFG!S168</f>
        <v>0</v>
      </c>
      <c r="W46" s="117">
        <f>SFG!T168</f>
        <v>0</v>
      </c>
      <c r="X46" s="117">
        <f>SFG!U168</f>
        <v>0</v>
      </c>
      <c r="Y46" s="117">
        <f>SFG!V168</f>
        <v>1</v>
      </c>
      <c r="Z46" s="117">
        <f>SFG!W168</f>
        <v>0</v>
      </c>
      <c r="AA46" s="117">
        <f>SFG!X168</f>
        <v>0</v>
      </c>
      <c r="AB46" s="117">
        <f>SFG!Y168</f>
        <v>0</v>
      </c>
      <c r="AC46" s="117">
        <f>SFG!Z168</f>
        <v>1</v>
      </c>
      <c r="AD46" s="117">
        <f>SFG!AA168</f>
        <v>0</v>
      </c>
      <c r="AE46" s="117">
        <f>SFG!AB168</f>
        <v>0</v>
      </c>
      <c r="AF46" s="117">
        <f>SFG!AC168</f>
        <v>0</v>
      </c>
      <c r="AG46" s="117">
        <f>SFG!AD168</f>
        <v>0</v>
      </c>
      <c r="AH46" s="117">
        <f>SFG!AE168</f>
        <v>0</v>
      </c>
      <c r="AI46" s="117">
        <f>SFG!AF168</f>
        <v>0</v>
      </c>
      <c r="AJ46" s="117">
        <f>SFG!AG168</f>
        <v>0</v>
      </c>
      <c r="AK46" s="117">
        <f>SFG!AH168</f>
        <v>0</v>
      </c>
      <c r="AL46" s="117">
        <f>SFG!AI168</f>
        <v>0</v>
      </c>
      <c r="AM46" s="117">
        <f>SFG!AJ168</f>
        <v>0</v>
      </c>
      <c r="AN46" s="117">
        <f>SFG!AK168</f>
        <v>0</v>
      </c>
      <c r="AO46" s="117">
        <f>SFG!AL168</f>
        <v>0</v>
      </c>
      <c r="AP46" s="117">
        <f>SFG!AM168</f>
        <v>0</v>
      </c>
      <c r="AQ46" s="117">
        <f>SFG!AN168</f>
        <v>0</v>
      </c>
      <c r="AR46" s="117">
        <f>SFG!AO168</f>
        <v>0</v>
      </c>
      <c r="AS46" s="117">
        <f>SFG!AP168</f>
        <v>0</v>
      </c>
      <c r="AT46" s="117">
        <f>SFG!AQ168</f>
        <v>0</v>
      </c>
      <c r="AU46" s="117">
        <f>SFG!AR168</f>
        <v>1</v>
      </c>
      <c r="AV46" s="117">
        <f>SFG!AS168</f>
        <v>0</v>
      </c>
      <c r="AW46" s="117">
        <f>SFG!AT168</f>
        <v>0</v>
      </c>
      <c r="AX46" s="117">
        <f>SFG!AU168</f>
        <v>0</v>
      </c>
      <c r="AY46" s="117">
        <f>SFG!AV168</f>
        <v>0</v>
      </c>
      <c r="AZ46" s="117">
        <f>SFG!AW168</f>
        <v>0</v>
      </c>
      <c r="BA46" s="117">
        <f>SFG!AX168</f>
        <v>0</v>
      </c>
      <c r="BB46" s="117">
        <f>SFG!AY168</f>
        <v>1</v>
      </c>
      <c r="BC46" s="117">
        <f>SFG!AZ168</f>
        <v>0</v>
      </c>
      <c r="BD46" s="117">
        <f>SFG!BA168</f>
        <v>0</v>
      </c>
      <c r="BE46" s="117">
        <f>SFG!BB168</f>
        <v>0</v>
      </c>
      <c r="BF46" s="117">
        <f>SFG!BC168</f>
        <v>0</v>
      </c>
      <c r="BG46" s="117">
        <f>SFG!BD168</f>
        <v>0</v>
      </c>
      <c r="BH46" s="117">
        <f>SFG!BE168</f>
        <v>0</v>
      </c>
      <c r="BI46" s="117">
        <f>SFG!BF168</f>
        <v>0</v>
      </c>
      <c r="BJ46" s="117">
        <f>SFG!BG168</f>
        <v>0</v>
      </c>
      <c r="BK46" s="117">
        <f>SFG!BH168</f>
        <v>0</v>
      </c>
      <c r="BL46" s="117">
        <f>SFG!BI168</f>
        <v>0</v>
      </c>
      <c r="BM46" s="117">
        <f>SFG!BJ168</f>
        <v>0</v>
      </c>
      <c r="BN46" s="117">
        <f>SFG!BK168</f>
        <v>0</v>
      </c>
      <c r="BO46" s="117">
        <f>SFG!BL168</f>
        <v>0</v>
      </c>
      <c r="BP46" s="117">
        <f>SFG!BM168</f>
        <v>0</v>
      </c>
      <c r="BQ46" s="117">
        <f>SFG!BN168</f>
        <v>0</v>
      </c>
      <c r="BR46" s="117">
        <f>SFG!BO168</f>
        <v>0</v>
      </c>
      <c r="BS46" s="117">
        <f>SFG!BP168</f>
        <v>0</v>
      </c>
      <c r="BT46" s="117">
        <f>SFG!BQ168</f>
        <v>0</v>
      </c>
      <c r="BU46" s="117">
        <f>SFG!BR168</f>
        <v>1</v>
      </c>
      <c r="BV46" s="117">
        <f>SFG!BS168</f>
        <v>0</v>
      </c>
      <c r="BW46" s="117">
        <f>SFG!BT168</f>
        <v>1</v>
      </c>
      <c r="BX46" s="117">
        <f>SFG!BU168</f>
        <v>0</v>
      </c>
      <c r="BY46" s="117">
        <f>SFG!BV168</f>
        <v>0</v>
      </c>
      <c r="BZ46" s="117">
        <f>SFG!BW168</f>
        <v>0</v>
      </c>
      <c r="CA46" s="117">
        <f>SFG!BX168</f>
        <v>0</v>
      </c>
      <c r="CB46" s="117">
        <f>SFG!BY168</f>
        <v>0</v>
      </c>
      <c r="CC46" s="117">
        <f>SFG!BZ168</f>
        <v>0</v>
      </c>
      <c r="CD46" s="117">
        <f>SFG!CA168</f>
        <v>0</v>
      </c>
      <c r="CE46" s="117">
        <f>SFG!CB168</f>
        <v>0</v>
      </c>
      <c r="CF46" s="117">
        <f>SFG!CC168</f>
        <v>0</v>
      </c>
      <c r="CG46" s="117">
        <f>SFG!CD168</f>
        <v>0</v>
      </c>
      <c r="CH46" s="117">
        <f>SFG!CE168</f>
        <v>0</v>
      </c>
      <c r="CI46" s="117">
        <f>SFG!CF168</f>
        <v>0</v>
      </c>
      <c r="CJ46" s="117">
        <f>SFG!CG168</f>
        <v>0</v>
      </c>
      <c r="CK46" s="117">
        <f>SFG!CH168</f>
        <v>0</v>
      </c>
      <c r="CL46" s="117">
        <f>SFG!CI168</f>
        <v>0</v>
      </c>
      <c r="CM46" s="117">
        <f>SFG!CJ168</f>
        <v>0</v>
      </c>
      <c r="CN46" s="117">
        <f>SFG!CK168</f>
        <v>0</v>
      </c>
      <c r="CO46" s="117">
        <f>SFG!CL168</f>
        <v>0</v>
      </c>
      <c r="CP46" s="117">
        <f>SFG!CM168</f>
        <v>0</v>
      </c>
      <c r="CQ46" s="117">
        <f>SFG!CN168</f>
        <v>0</v>
      </c>
      <c r="CR46" s="117">
        <f>SFG!CO168</f>
        <v>1</v>
      </c>
      <c r="CS46" s="117">
        <f>SFG!CP168</f>
        <v>0</v>
      </c>
      <c r="CT46" s="117">
        <f>SFG!CQ168</f>
        <v>0</v>
      </c>
      <c r="CU46" s="117">
        <f>SFG!CR168</f>
        <v>0</v>
      </c>
      <c r="CV46" s="117">
        <f>SFG!CS168</f>
        <v>0</v>
      </c>
      <c r="CW46" s="117">
        <f>SFG!CT168</f>
        <v>0</v>
      </c>
      <c r="CX46" s="117">
        <f>SFG!CU168</f>
        <v>0</v>
      </c>
      <c r="CY46" s="117">
        <f>SFG!CV168</f>
        <v>0</v>
      </c>
      <c r="CZ46" s="117">
        <f>SFG!CW168</f>
        <v>0</v>
      </c>
      <c r="DA46" s="117">
        <f>SFG!CX168</f>
        <v>0</v>
      </c>
      <c r="DB46" s="117">
        <f>SFG!CY168</f>
        <v>0</v>
      </c>
      <c r="DC46" s="117">
        <f>SFG!CZ168</f>
        <v>0</v>
      </c>
      <c r="DD46" s="117">
        <f>SFG!DA168</f>
        <v>0</v>
      </c>
      <c r="DE46" s="117">
        <f>SFG!DB168</f>
        <v>0</v>
      </c>
      <c r="DF46" s="117">
        <f>SFG!DC168</f>
        <v>0</v>
      </c>
      <c r="DG46" s="117">
        <f>SFG!DD168</f>
        <v>0</v>
      </c>
      <c r="DH46" s="117">
        <f>SFG!DE168</f>
        <v>0</v>
      </c>
      <c r="DI46" s="117">
        <f>SFG!DF168</f>
        <v>0</v>
      </c>
      <c r="DJ46" s="117">
        <f>SFG!DG168</f>
        <v>0</v>
      </c>
      <c r="DK46" s="117">
        <f>SFG!DH168</f>
        <v>0</v>
      </c>
      <c r="DL46" s="117">
        <f>SFG!DI168</f>
        <v>0</v>
      </c>
      <c r="DM46" s="117">
        <f>SFG!DJ168</f>
        <v>1</v>
      </c>
      <c r="DN46" s="117">
        <f>SFG!DK168</f>
        <v>0</v>
      </c>
      <c r="DO46" s="117">
        <f>SFG!DL168</f>
        <v>0</v>
      </c>
      <c r="DP46" s="117">
        <f>SFG!DM168</f>
        <v>0</v>
      </c>
      <c r="DQ46" s="117">
        <f>SFG!DN168</f>
        <v>0</v>
      </c>
      <c r="DR46" s="117">
        <f>SFG!DO168</f>
        <v>0</v>
      </c>
      <c r="DS46" s="117">
        <f>SFG!DP168</f>
        <v>0</v>
      </c>
    </row>
    <row r="47" spans="1:123" ht="15" customHeight="1" x14ac:dyDescent="0.3">
      <c r="A47" s="122" t="s">
        <v>196</v>
      </c>
      <c r="B47" s="122" t="s">
        <v>197</v>
      </c>
      <c r="C47" s="122" t="s">
        <v>201</v>
      </c>
      <c r="D47" s="124" t="s">
        <v>1</v>
      </c>
      <c r="E47" s="117">
        <f>SFG!B169</f>
        <v>0</v>
      </c>
      <c r="F47" s="117">
        <f>SFG!C169</f>
        <v>0</v>
      </c>
      <c r="G47" s="117">
        <f>SFG!D169</f>
        <v>0</v>
      </c>
      <c r="H47" s="117">
        <f>SFG!E169</f>
        <v>0</v>
      </c>
      <c r="I47" s="117">
        <f>SFG!F169</f>
        <v>0</v>
      </c>
      <c r="J47" s="117">
        <f>SFG!G169</f>
        <v>0</v>
      </c>
      <c r="K47" s="117">
        <f>SFG!H169</f>
        <v>0</v>
      </c>
      <c r="L47" s="117">
        <f>SFG!I169</f>
        <v>1</v>
      </c>
      <c r="M47" s="117">
        <f>SFG!J169</f>
        <v>0</v>
      </c>
      <c r="N47" s="117">
        <f>SFG!K169</f>
        <v>0</v>
      </c>
      <c r="O47" s="117">
        <f>SFG!L169</f>
        <v>0</v>
      </c>
      <c r="P47" s="117">
        <f>SFG!M169</f>
        <v>0</v>
      </c>
      <c r="Q47" s="117">
        <f>SFG!N169</f>
        <v>0</v>
      </c>
      <c r="R47" s="117">
        <f>SFG!O169</f>
        <v>1</v>
      </c>
      <c r="S47" s="117">
        <f>SFG!P169</f>
        <v>0</v>
      </c>
      <c r="T47" s="117">
        <f>SFG!Q169</f>
        <v>0</v>
      </c>
      <c r="U47" s="117">
        <f>SFG!R169</f>
        <v>0</v>
      </c>
      <c r="V47" s="117">
        <f>SFG!S169</f>
        <v>0</v>
      </c>
      <c r="W47" s="117">
        <f>SFG!T169</f>
        <v>0</v>
      </c>
      <c r="X47" s="117">
        <f>SFG!U169</f>
        <v>0</v>
      </c>
      <c r="Y47" s="117">
        <f>SFG!V169</f>
        <v>0</v>
      </c>
      <c r="Z47" s="117">
        <f>SFG!W169</f>
        <v>0</v>
      </c>
      <c r="AA47" s="117">
        <f>SFG!X169</f>
        <v>0</v>
      </c>
      <c r="AB47" s="117">
        <f>SFG!Y169</f>
        <v>0</v>
      </c>
      <c r="AC47" s="117">
        <f>SFG!Z169</f>
        <v>1</v>
      </c>
      <c r="AD47" s="117">
        <f>SFG!AA169</f>
        <v>1</v>
      </c>
      <c r="AE47" s="117">
        <f>SFG!AB169</f>
        <v>0</v>
      </c>
      <c r="AF47" s="117">
        <f>SFG!AC169</f>
        <v>0</v>
      </c>
      <c r="AG47" s="117">
        <f>SFG!AD169</f>
        <v>0</v>
      </c>
      <c r="AH47" s="117">
        <f>SFG!AE169</f>
        <v>0</v>
      </c>
      <c r="AI47" s="117">
        <f>SFG!AF169</f>
        <v>0</v>
      </c>
      <c r="AJ47" s="117">
        <f>SFG!AG169</f>
        <v>0</v>
      </c>
      <c r="AK47" s="117">
        <f>SFG!AH169</f>
        <v>0</v>
      </c>
      <c r="AL47" s="117">
        <f>SFG!AI169</f>
        <v>0</v>
      </c>
      <c r="AM47" s="117">
        <f>SFG!AJ169</f>
        <v>0</v>
      </c>
      <c r="AN47" s="117">
        <f>SFG!AK169</f>
        <v>0</v>
      </c>
      <c r="AO47" s="117">
        <f>SFG!AL169</f>
        <v>0</v>
      </c>
      <c r="AP47" s="117">
        <f>SFG!AM169</f>
        <v>0</v>
      </c>
      <c r="AQ47" s="117">
        <f>SFG!AN169</f>
        <v>0</v>
      </c>
      <c r="AR47" s="117">
        <f>SFG!AO169</f>
        <v>0</v>
      </c>
      <c r="AS47" s="117">
        <f>SFG!AP169</f>
        <v>0</v>
      </c>
      <c r="AT47" s="117">
        <f>SFG!AQ169</f>
        <v>0</v>
      </c>
      <c r="AU47" s="117">
        <f>SFG!AR169</f>
        <v>0</v>
      </c>
      <c r="AV47" s="117">
        <f>SFG!AS169</f>
        <v>0</v>
      </c>
      <c r="AW47" s="117">
        <f>SFG!AT169</f>
        <v>0</v>
      </c>
      <c r="AX47" s="117">
        <f>SFG!AU169</f>
        <v>0</v>
      </c>
      <c r="AY47" s="117">
        <f>SFG!AV169</f>
        <v>0</v>
      </c>
      <c r="AZ47" s="117">
        <f>SFG!AW169</f>
        <v>0</v>
      </c>
      <c r="BA47" s="117">
        <f>SFG!AX169</f>
        <v>0</v>
      </c>
      <c r="BB47" s="117">
        <f>SFG!AY169</f>
        <v>0</v>
      </c>
      <c r="BC47" s="117">
        <f>SFG!AZ169</f>
        <v>0</v>
      </c>
      <c r="BD47" s="117">
        <f>SFG!BA169</f>
        <v>0</v>
      </c>
      <c r="BE47" s="117">
        <f>SFG!BB169</f>
        <v>0</v>
      </c>
      <c r="BF47" s="117">
        <f>SFG!BC169</f>
        <v>0</v>
      </c>
      <c r="BG47" s="117">
        <f>SFG!BD169</f>
        <v>1</v>
      </c>
      <c r="BH47" s="117">
        <f>SFG!BE169</f>
        <v>0</v>
      </c>
      <c r="BI47" s="117">
        <f>SFG!BF169</f>
        <v>0</v>
      </c>
      <c r="BJ47" s="117">
        <f>SFG!BG169</f>
        <v>0</v>
      </c>
      <c r="BK47" s="117">
        <f>SFG!BH169</f>
        <v>0</v>
      </c>
      <c r="BL47" s="117">
        <f>SFG!BI169</f>
        <v>0</v>
      </c>
      <c r="BM47" s="117">
        <f>SFG!BJ169</f>
        <v>0</v>
      </c>
      <c r="BN47" s="117">
        <f>SFG!BK169</f>
        <v>0</v>
      </c>
      <c r="BO47" s="117">
        <f>SFG!BL169</f>
        <v>0</v>
      </c>
      <c r="BP47" s="117">
        <f>SFG!BM169</f>
        <v>0</v>
      </c>
      <c r="BQ47" s="117">
        <f>SFG!BN169</f>
        <v>0</v>
      </c>
      <c r="BR47" s="117">
        <f>SFG!BO169</f>
        <v>0</v>
      </c>
      <c r="BS47" s="117">
        <f>SFG!BP169</f>
        <v>0</v>
      </c>
      <c r="BT47" s="117">
        <f>SFG!BQ169</f>
        <v>0</v>
      </c>
      <c r="BU47" s="117">
        <f>SFG!BR169</f>
        <v>0</v>
      </c>
      <c r="BV47" s="117">
        <f>SFG!BS169</f>
        <v>0</v>
      </c>
      <c r="BW47" s="117">
        <f>SFG!BT169</f>
        <v>1</v>
      </c>
      <c r="BX47" s="117">
        <f>SFG!BU169</f>
        <v>0</v>
      </c>
      <c r="BY47" s="117">
        <f>SFG!BV169</f>
        <v>0</v>
      </c>
      <c r="BZ47" s="117">
        <f>SFG!BW169</f>
        <v>0</v>
      </c>
      <c r="CA47" s="117">
        <f>SFG!BX169</f>
        <v>0</v>
      </c>
      <c r="CB47" s="117">
        <f>SFG!BY169</f>
        <v>0</v>
      </c>
      <c r="CC47" s="117">
        <f>SFG!BZ169</f>
        <v>0</v>
      </c>
      <c r="CD47" s="117">
        <f>SFG!CA169</f>
        <v>0</v>
      </c>
      <c r="CE47" s="117">
        <f>SFG!CB169</f>
        <v>0</v>
      </c>
      <c r="CF47" s="117">
        <f>SFG!CC169</f>
        <v>0</v>
      </c>
      <c r="CG47" s="117">
        <f>SFG!CD169</f>
        <v>0</v>
      </c>
      <c r="CH47" s="117">
        <f>SFG!CE169</f>
        <v>0</v>
      </c>
      <c r="CI47" s="117">
        <f>SFG!CF169</f>
        <v>0</v>
      </c>
      <c r="CJ47" s="117">
        <f>SFG!CG169</f>
        <v>0</v>
      </c>
      <c r="CK47" s="117">
        <f>SFG!CH169</f>
        <v>0</v>
      </c>
      <c r="CL47" s="117">
        <f>SFG!CI169</f>
        <v>0</v>
      </c>
      <c r="CM47" s="117">
        <f>SFG!CJ169</f>
        <v>0</v>
      </c>
      <c r="CN47" s="117">
        <f>SFG!CK169</f>
        <v>1</v>
      </c>
      <c r="CO47" s="117">
        <f>SFG!CL169</f>
        <v>0</v>
      </c>
      <c r="CP47" s="117">
        <f>SFG!CM169</f>
        <v>0</v>
      </c>
      <c r="CQ47" s="117">
        <f>SFG!CN169</f>
        <v>0</v>
      </c>
      <c r="CR47" s="117">
        <f>SFG!CO169</f>
        <v>0</v>
      </c>
      <c r="CS47" s="117">
        <f>SFG!CP169</f>
        <v>0</v>
      </c>
      <c r="CT47" s="117">
        <f>SFG!CQ169</f>
        <v>0</v>
      </c>
      <c r="CU47" s="117">
        <f>SFG!CR169</f>
        <v>0</v>
      </c>
      <c r="CV47" s="117">
        <f>SFG!CS169</f>
        <v>0</v>
      </c>
      <c r="CW47" s="117">
        <f>SFG!CT169</f>
        <v>0</v>
      </c>
      <c r="CX47" s="117">
        <f>SFG!CU169</f>
        <v>0</v>
      </c>
      <c r="CY47" s="117">
        <f>SFG!CV169</f>
        <v>0</v>
      </c>
      <c r="CZ47" s="117">
        <f>SFG!CW169</f>
        <v>0</v>
      </c>
      <c r="DA47" s="117">
        <f>SFG!CX169</f>
        <v>0</v>
      </c>
      <c r="DB47" s="117">
        <f>SFG!CY169</f>
        <v>0</v>
      </c>
      <c r="DC47" s="117">
        <f>SFG!CZ169</f>
        <v>0</v>
      </c>
      <c r="DD47" s="117">
        <f>SFG!DA169</f>
        <v>0</v>
      </c>
      <c r="DE47" s="117">
        <f>SFG!DB169</f>
        <v>0</v>
      </c>
      <c r="DF47" s="117">
        <f>SFG!DC169</f>
        <v>0</v>
      </c>
      <c r="DG47" s="117">
        <f>SFG!DD169</f>
        <v>0</v>
      </c>
      <c r="DH47" s="117">
        <f>SFG!DE169</f>
        <v>0</v>
      </c>
      <c r="DI47" s="117">
        <f>SFG!DF169</f>
        <v>0</v>
      </c>
      <c r="DJ47" s="117">
        <f>SFG!DG169</f>
        <v>0</v>
      </c>
      <c r="DK47" s="117">
        <f>SFG!DH169</f>
        <v>0</v>
      </c>
      <c r="DL47" s="117">
        <f>SFG!DI169</f>
        <v>0</v>
      </c>
      <c r="DM47" s="117">
        <f>SFG!DJ169</f>
        <v>0</v>
      </c>
      <c r="DN47" s="117">
        <f>SFG!DK169</f>
        <v>0</v>
      </c>
      <c r="DO47" s="117">
        <f>SFG!DL169</f>
        <v>0</v>
      </c>
      <c r="DP47" s="117">
        <f>SFG!DM169</f>
        <v>0</v>
      </c>
      <c r="DQ47" s="117">
        <f>SFG!DN169</f>
        <v>0</v>
      </c>
      <c r="DR47" s="117">
        <f>SFG!DO169</f>
        <v>0</v>
      </c>
      <c r="DS47" s="117">
        <f>SFG!DP169</f>
        <v>0</v>
      </c>
    </row>
    <row r="48" spans="1:123" ht="15" customHeight="1" x14ac:dyDescent="0.3">
      <c r="A48" s="122" t="s">
        <v>196</v>
      </c>
      <c r="B48" s="122" t="s">
        <v>197</v>
      </c>
      <c r="C48" s="122" t="s">
        <v>202</v>
      </c>
      <c r="D48" s="124" t="s">
        <v>1</v>
      </c>
      <c r="E48" s="117">
        <f>SFG!B170</f>
        <v>0</v>
      </c>
      <c r="F48" s="117">
        <f>SFG!C170</f>
        <v>0</v>
      </c>
      <c r="G48" s="117">
        <f>SFG!D170</f>
        <v>0</v>
      </c>
      <c r="H48" s="117">
        <f>SFG!E170</f>
        <v>0</v>
      </c>
      <c r="I48" s="117">
        <f>SFG!F170</f>
        <v>0</v>
      </c>
      <c r="J48" s="117">
        <f>SFG!G170</f>
        <v>0</v>
      </c>
      <c r="K48" s="117">
        <f>SFG!H170</f>
        <v>0</v>
      </c>
      <c r="L48" s="117">
        <f>SFG!I170</f>
        <v>0</v>
      </c>
      <c r="M48" s="117">
        <f>SFG!J170</f>
        <v>0</v>
      </c>
      <c r="N48" s="117">
        <f>SFG!K170</f>
        <v>0</v>
      </c>
      <c r="O48" s="117">
        <f>SFG!L170</f>
        <v>0</v>
      </c>
      <c r="P48" s="117">
        <f>SFG!M170</f>
        <v>0</v>
      </c>
      <c r="Q48" s="117">
        <f>SFG!N170</f>
        <v>0</v>
      </c>
      <c r="R48" s="117">
        <f>SFG!O170</f>
        <v>0</v>
      </c>
      <c r="S48" s="117">
        <f>SFG!P170</f>
        <v>1</v>
      </c>
      <c r="T48" s="117">
        <f>SFG!Q170</f>
        <v>0</v>
      </c>
      <c r="U48" s="117">
        <f>SFG!R170</f>
        <v>0</v>
      </c>
      <c r="V48" s="117">
        <f>SFG!S170</f>
        <v>0</v>
      </c>
      <c r="W48" s="117">
        <f>SFG!T170</f>
        <v>0</v>
      </c>
      <c r="X48" s="117">
        <f>SFG!U170</f>
        <v>0</v>
      </c>
      <c r="Y48" s="117">
        <f>SFG!V170</f>
        <v>0</v>
      </c>
      <c r="Z48" s="117">
        <f>SFG!W170</f>
        <v>0</v>
      </c>
      <c r="AA48" s="117">
        <f>SFG!X170</f>
        <v>0</v>
      </c>
      <c r="AB48" s="117">
        <f>SFG!Y170</f>
        <v>0</v>
      </c>
      <c r="AC48" s="117">
        <f>SFG!Z170</f>
        <v>1</v>
      </c>
      <c r="AD48" s="117">
        <f>SFG!AA170</f>
        <v>0</v>
      </c>
      <c r="AE48" s="117">
        <f>SFG!AB170</f>
        <v>0</v>
      </c>
      <c r="AF48" s="117">
        <f>SFG!AC170</f>
        <v>0</v>
      </c>
      <c r="AG48" s="117">
        <f>SFG!AD170</f>
        <v>0</v>
      </c>
      <c r="AH48" s="117">
        <f>SFG!AE170</f>
        <v>0</v>
      </c>
      <c r="AI48" s="117">
        <f>SFG!AF170</f>
        <v>0</v>
      </c>
      <c r="AJ48" s="117">
        <f>SFG!AG170</f>
        <v>0</v>
      </c>
      <c r="AK48" s="117">
        <f>SFG!AH170</f>
        <v>0</v>
      </c>
      <c r="AL48" s="117">
        <f>SFG!AI170</f>
        <v>0</v>
      </c>
      <c r="AM48" s="117">
        <f>SFG!AJ170</f>
        <v>0</v>
      </c>
      <c r="AN48" s="117">
        <f>SFG!AK170</f>
        <v>0</v>
      </c>
      <c r="AO48" s="117">
        <f>SFG!AL170</f>
        <v>0</v>
      </c>
      <c r="AP48" s="117">
        <f>SFG!AM170</f>
        <v>0</v>
      </c>
      <c r="AQ48" s="117">
        <f>SFG!AN170</f>
        <v>0</v>
      </c>
      <c r="AR48" s="117">
        <f>SFG!AO170</f>
        <v>0</v>
      </c>
      <c r="AS48" s="117">
        <f>SFG!AP170</f>
        <v>0</v>
      </c>
      <c r="AT48" s="117">
        <f>SFG!AQ170</f>
        <v>0</v>
      </c>
      <c r="AU48" s="117">
        <f>SFG!AR170</f>
        <v>0</v>
      </c>
      <c r="AV48" s="117">
        <f>SFG!AS170</f>
        <v>0</v>
      </c>
      <c r="AW48" s="117">
        <f>SFG!AT170</f>
        <v>0</v>
      </c>
      <c r="AX48" s="117">
        <f>SFG!AU170</f>
        <v>0</v>
      </c>
      <c r="AY48" s="117">
        <f>SFG!AV170</f>
        <v>0</v>
      </c>
      <c r="AZ48" s="117">
        <f>SFG!AW170</f>
        <v>0</v>
      </c>
      <c r="BA48" s="117">
        <f>SFG!AX170</f>
        <v>0</v>
      </c>
      <c r="BB48" s="117">
        <f>SFG!AY170</f>
        <v>0</v>
      </c>
      <c r="BC48" s="117">
        <f>SFG!AZ170</f>
        <v>1</v>
      </c>
      <c r="BD48" s="117">
        <f>SFG!BA170</f>
        <v>0</v>
      </c>
      <c r="BE48" s="117">
        <f>SFG!BB170</f>
        <v>0</v>
      </c>
      <c r="BF48" s="117">
        <f>SFG!BC170</f>
        <v>0</v>
      </c>
      <c r="BG48" s="117">
        <f>SFG!BD170</f>
        <v>0</v>
      </c>
      <c r="BH48" s="117">
        <f>SFG!BE170</f>
        <v>0</v>
      </c>
      <c r="BI48" s="117">
        <f>SFG!BF170</f>
        <v>0</v>
      </c>
      <c r="BJ48" s="117">
        <f>SFG!BG170</f>
        <v>0</v>
      </c>
      <c r="BK48" s="117">
        <f>SFG!BH170</f>
        <v>0</v>
      </c>
      <c r="BL48" s="117">
        <f>SFG!BI170</f>
        <v>0</v>
      </c>
      <c r="BM48" s="117">
        <f>SFG!BJ170</f>
        <v>0</v>
      </c>
      <c r="BN48" s="117">
        <f>SFG!BK170</f>
        <v>0</v>
      </c>
      <c r="BO48" s="117">
        <f>SFG!BL170</f>
        <v>0</v>
      </c>
      <c r="BP48" s="117">
        <f>SFG!BM170</f>
        <v>0</v>
      </c>
      <c r="BQ48" s="117">
        <f>SFG!BN170</f>
        <v>0</v>
      </c>
      <c r="BR48" s="117">
        <f>SFG!BO170</f>
        <v>0</v>
      </c>
      <c r="BS48" s="117">
        <f>SFG!BP170</f>
        <v>0</v>
      </c>
      <c r="BT48" s="117">
        <f>SFG!BQ170</f>
        <v>0</v>
      </c>
      <c r="BU48" s="117">
        <f>SFG!BR170</f>
        <v>1</v>
      </c>
      <c r="BV48" s="117">
        <f>SFG!BS170</f>
        <v>0</v>
      </c>
      <c r="BW48" s="117">
        <f>SFG!BT170</f>
        <v>0</v>
      </c>
      <c r="BX48" s="117">
        <f>SFG!BU170</f>
        <v>0</v>
      </c>
      <c r="BY48" s="117">
        <f>SFG!BV170</f>
        <v>0</v>
      </c>
      <c r="BZ48" s="117">
        <f>SFG!BW170</f>
        <v>0</v>
      </c>
      <c r="CA48" s="117">
        <f>SFG!BX170</f>
        <v>0</v>
      </c>
      <c r="CB48" s="117">
        <f>SFG!BY170</f>
        <v>0</v>
      </c>
      <c r="CC48" s="117">
        <f>SFG!BZ170</f>
        <v>0</v>
      </c>
      <c r="CD48" s="117">
        <f>SFG!CA170</f>
        <v>0</v>
      </c>
      <c r="CE48" s="117">
        <f>SFG!CB170</f>
        <v>0</v>
      </c>
      <c r="CF48" s="117">
        <f>SFG!CC170</f>
        <v>0</v>
      </c>
      <c r="CG48" s="117">
        <f>SFG!CD170</f>
        <v>0</v>
      </c>
      <c r="CH48" s="117">
        <f>SFG!CE170</f>
        <v>0</v>
      </c>
      <c r="CI48" s="117">
        <f>SFG!CF170</f>
        <v>0</v>
      </c>
      <c r="CJ48" s="117">
        <f>SFG!CG170</f>
        <v>0</v>
      </c>
      <c r="CK48" s="117">
        <f>SFG!CH170</f>
        <v>0</v>
      </c>
      <c r="CL48" s="117">
        <f>SFG!CI170</f>
        <v>0</v>
      </c>
      <c r="CM48" s="117">
        <f>SFG!CJ170</f>
        <v>0</v>
      </c>
      <c r="CN48" s="117">
        <f>SFG!CK170</f>
        <v>0</v>
      </c>
      <c r="CO48" s="117">
        <f>SFG!CL170</f>
        <v>0</v>
      </c>
      <c r="CP48" s="117">
        <f>SFG!CM170</f>
        <v>0</v>
      </c>
      <c r="CQ48" s="117">
        <f>SFG!CN170</f>
        <v>0</v>
      </c>
      <c r="CR48" s="117">
        <f>SFG!CO170</f>
        <v>1</v>
      </c>
      <c r="CS48" s="117">
        <f>SFG!CP170</f>
        <v>0</v>
      </c>
      <c r="CT48" s="117">
        <f>SFG!CQ170</f>
        <v>0</v>
      </c>
      <c r="CU48" s="117">
        <f>SFG!CR170</f>
        <v>0</v>
      </c>
      <c r="CV48" s="117">
        <f>SFG!CS170</f>
        <v>0</v>
      </c>
      <c r="CW48" s="117">
        <f>SFG!CT170</f>
        <v>1</v>
      </c>
      <c r="CX48" s="117">
        <f>SFG!CU170</f>
        <v>0</v>
      </c>
      <c r="CY48" s="117">
        <f>SFG!CV170</f>
        <v>0</v>
      </c>
      <c r="CZ48" s="117">
        <f>SFG!CW170</f>
        <v>0</v>
      </c>
      <c r="DA48" s="117">
        <f>SFG!CX170</f>
        <v>0</v>
      </c>
      <c r="DB48" s="117">
        <f>SFG!CY170</f>
        <v>0</v>
      </c>
      <c r="DC48" s="117">
        <f>SFG!CZ170</f>
        <v>0</v>
      </c>
      <c r="DD48" s="117">
        <f>SFG!DA170</f>
        <v>0</v>
      </c>
      <c r="DE48" s="117">
        <f>SFG!DB170</f>
        <v>0</v>
      </c>
      <c r="DF48" s="117">
        <f>SFG!DC170</f>
        <v>1</v>
      </c>
      <c r="DG48" s="117">
        <f>SFG!DD170</f>
        <v>0</v>
      </c>
      <c r="DH48" s="117">
        <f>SFG!DE170</f>
        <v>0</v>
      </c>
      <c r="DI48" s="117">
        <f>SFG!DF170</f>
        <v>0</v>
      </c>
      <c r="DJ48" s="117">
        <f>SFG!DG170</f>
        <v>0</v>
      </c>
      <c r="DK48" s="117">
        <f>SFG!DH170</f>
        <v>0</v>
      </c>
      <c r="DL48" s="117">
        <f>SFG!DI170</f>
        <v>0</v>
      </c>
      <c r="DM48" s="117">
        <f>SFG!DJ170</f>
        <v>0</v>
      </c>
      <c r="DN48" s="117">
        <f>SFG!DK170</f>
        <v>0</v>
      </c>
      <c r="DO48" s="117">
        <f>SFG!DL170</f>
        <v>0</v>
      </c>
      <c r="DP48" s="117">
        <f>SFG!DM170</f>
        <v>0</v>
      </c>
      <c r="DQ48" s="117">
        <f>SFG!DN170</f>
        <v>0</v>
      </c>
      <c r="DR48" s="117">
        <f>SFG!DO170</f>
        <v>0</v>
      </c>
      <c r="DS48" s="117">
        <f>SFG!DP170</f>
        <v>0</v>
      </c>
    </row>
    <row r="49" spans="1:123" ht="15" customHeight="1" x14ac:dyDescent="0.3">
      <c r="A49" s="122" t="s">
        <v>196</v>
      </c>
      <c r="B49" s="122" t="s">
        <v>197</v>
      </c>
      <c r="C49" s="122" t="s">
        <v>203</v>
      </c>
      <c r="D49" s="124" t="s">
        <v>1</v>
      </c>
      <c r="E49" s="117">
        <f>SFG!B171</f>
        <v>0</v>
      </c>
      <c r="F49" s="117">
        <f>SFG!C171</f>
        <v>0</v>
      </c>
      <c r="G49" s="117">
        <f>SFG!D171</f>
        <v>0</v>
      </c>
      <c r="H49" s="117">
        <f>SFG!E171</f>
        <v>0</v>
      </c>
      <c r="I49" s="117">
        <f>SFG!F171</f>
        <v>0</v>
      </c>
      <c r="J49" s="117">
        <f>SFG!G171</f>
        <v>0</v>
      </c>
      <c r="K49" s="117">
        <f>SFG!H171</f>
        <v>0</v>
      </c>
      <c r="L49" s="117">
        <f>SFG!I171</f>
        <v>1</v>
      </c>
      <c r="M49" s="117">
        <f>SFG!J171</f>
        <v>0</v>
      </c>
      <c r="N49" s="117">
        <f>SFG!K171</f>
        <v>0</v>
      </c>
      <c r="O49" s="117">
        <f>SFG!L171</f>
        <v>0</v>
      </c>
      <c r="P49" s="117">
        <f>SFG!M171</f>
        <v>0</v>
      </c>
      <c r="Q49" s="117">
        <f>SFG!N171</f>
        <v>0</v>
      </c>
      <c r="R49" s="117">
        <f>SFG!O171</f>
        <v>1</v>
      </c>
      <c r="S49" s="117">
        <f>SFG!P171</f>
        <v>0</v>
      </c>
      <c r="T49" s="117">
        <f>SFG!Q171</f>
        <v>0</v>
      </c>
      <c r="U49" s="117">
        <f>SFG!R171</f>
        <v>0</v>
      </c>
      <c r="V49" s="117">
        <f>SFG!S171</f>
        <v>0</v>
      </c>
      <c r="W49" s="117">
        <f>SFG!T171</f>
        <v>0</v>
      </c>
      <c r="X49" s="117">
        <f>SFG!U171</f>
        <v>0</v>
      </c>
      <c r="Y49" s="117">
        <f>SFG!V171</f>
        <v>0</v>
      </c>
      <c r="Z49" s="117">
        <f>SFG!W171</f>
        <v>0</v>
      </c>
      <c r="AA49" s="117">
        <f>SFG!X171</f>
        <v>0</v>
      </c>
      <c r="AB49" s="117">
        <f>SFG!Y171</f>
        <v>0</v>
      </c>
      <c r="AC49" s="117">
        <f>SFG!Z171</f>
        <v>0</v>
      </c>
      <c r="AD49" s="117">
        <f>SFG!AA171</f>
        <v>0</v>
      </c>
      <c r="AE49" s="117">
        <f>SFG!AB171</f>
        <v>0</v>
      </c>
      <c r="AF49" s="117">
        <f>SFG!AC171</f>
        <v>0</v>
      </c>
      <c r="AG49" s="117">
        <f>SFG!AD171</f>
        <v>0</v>
      </c>
      <c r="AH49" s="117">
        <f>SFG!AE171</f>
        <v>0</v>
      </c>
      <c r="AI49" s="117">
        <f>SFG!AF171</f>
        <v>0</v>
      </c>
      <c r="AJ49" s="117">
        <f>SFG!AG171</f>
        <v>0</v>
      </c>
      <c r="AK49" s="117">
        <f>SFG!AH171</f>
        <v>0</v>
      </c>
      <c r="AL49" s="117">
        <f>SFG!AI171</f>
        <v>1</v>
      </c>
      <c r="AM49" s="117">
        <f>SFG!AJ171</f>
        <v>0</v>
      </c>
      <c r="AN49" s="117">
        <f>SFG!AK171</f>
        <v>0</v>
      </c>
      <c r="AO49" s="117">
        <f>SFG!AL171</f>
        <v>0</v>
      </c>
      <c r="AP49" s="117">
        <f>SFG!AM171</f>
        <v>0</v>
      </c>
      <c r="AQ49" s="117">
        <f>SFG!AN171</f>
        <v>0</v>
      </c>
      <c r="AR49" s="117">
        <f>SFG!AO171</f>
        <v>0</v>
      </c>
      <c r="AS49" s="117">
        <f>SFG!AP171</f>
        <v>0</v>
      </c>
      <c r="AT49" s="117">
        <f>SFG!AQ171</f>
        <v>0</v>
      </c>
      <c r="AU49" s="117">
        <f>SFG!AR171</f>
        <v>0</v>
      </c>
      <c r="AV49" s="117">
        <f>SFG!AS171</f>
        <v>0</v>
      </c>
      <c r="AW49" s="117">
        <f>SFG!AT171</f>
        <v>0</v>
      </c>
      <c r="AX49" s="117">
        <f>SFG!AU171</f>
        <v>0</v>
      </c>
      <c r="AY49" s="117">
        <f>SFG!AV171</f>
        <v>0</v>
      </c>
      <c r="AZ49" s="117">
        <f>SFG!AW171</f>
        <v>0</v>
      </c>
      <c r="BA49" s="117">
        <f>SFG!AX171</f>
        <v>0</v>
      </c>
      <c r="BB49" s="117">
        <f>SFG!AY171</f>
        <v>0</v>
      </c>
      <c r="BC49" s="117">
        <f>SFG!AZ171</f>
        <v>1</v>
      </c>
      <c r="BD49" s="117">
        <f>SFG!BA171</f>
        <v>0</v>
      </c>
      <c r="BE49" s="117">
        <f>SFG!BB171</f>
        <v>0</v>
      </c>
      <c r="BF49" s="117">
        <f>SFG!BC171</f>
        <v>0</v>
      </c>
      <c r="BG49" s="117">
        <f>SFG!BD171</f>
        <v>0</v>
      </c>
      <c r="BH49" s="117">
        <f>SFG!BE171</f>
        <v>0</v>
      </c>
      <c r="BI49" s="117">
        <f>SFG!BF171</f>
        <v>0</v>
      </c>
      <c r="BJ49" s="117">
        <f>SFG!BG171</f>
        <v>0</v>
      </c>
      <c r="BK49" s="117">
        <f>SFG!BH171</f>
        <v>0</v>
      </c>
      <c r="BL49" s="117">
        <f>SFG!BI171</f>
        <v>0</v>
      </c>
      <c r="BM49" s="117">
        <f>SFG!BJ171</f>
        <v>0</v>
      </c>
      <c r="BN49" s="117">
        <f>SFG!BK171</f>
        <v>0</v>
      </c>
      <c r="BO49" s="117">
        <f>SFG!BL171</f>
        <v>0</v>
      </c>
      <c r="BP49" s="117">
        <f>SFG!BM171</f>
        <v>0</v>
      </c>
      <c r="BQ49" s="117">
        <f>SFG!BN171</f>
        <v>0</v>
      </c>
      <c r="BR49" s="117">
        <f>SFG!BO171</f>
        <v>0</v>
      </c>
      <c r="BS49" s="117">
        <f>SFG!BP171</f>
        <v>0</v>
      </c>
      <c r="BT49" s="117">
        <f>SFG!BQ171</f>
        <v>0</v>
      </c>
      <c r="BU49" s="117">
        <f>SFG!BR171</f>
        <v>0</v>
      </c>
      <c r="BV49" s="117">
        <f>SFG!BS171</f>
        <v>0</v>
      </c>
      <c r="BW49" s="117">
        <f>SFG!BT171</f>
        <v>1</v>
      </c>
      <c r="BX49" s="117">
        <f>SFG!BU171</f>
        <v>0</v>
      </c>
      <c r="BY49" s="117">
        <f>SFG!BV171</f>
        <v>0</v>
      </c>
      <c r="BZ49" s="117">
        <f>SFG!BW171</f>
        <v>0</v>
      </c>
      <c r="CA49" s="117">
        <f>SFG!BX171</f>
        <v>0</v>
      </c>
      <c r="CB49" s="117">
        <f>SFG!BY171</f>
        <v>0</v>
      </c>
      <c r="CC49" s="117">
        <f>SFG!BZ171</f>
        <v>0</v>
      </c>
      <c r="CD49" s="117">
        <f>SFG!CA171</f>
        <v>0</v>
      </c>
      <c r="CE49" s="117">
        <f>SFG!CB171</f>
        <v>0</v>
      </c>
      <c r="CF49" s="117">
        <f>SFG!CC171</f>
        <v>0</v>
      </c>
      <c r="CG49" s="117">
        <f>SFG!CD171</f>
        <v>0</v>
      </c>
      <c r="CH49" s="117">
        <f>SFG!CE171</f>
        <v>0</v>
      </c>
      <c r="CI49" s="117">
        <f>SFG!CF171</f>
        <v>0</v>
      </c>
      <c r="CJ49" s="117">
        <f>SFG!CG171</f>
        <v>0</v>
      </c>
      <c r="CK49" s="117">
        <f>SFG!CH171</f>
        <v>0</v>
      </c>
      <c r="CL49" s="117">
        <f>SFG!CI171</f>
        <v>0</v>
      </c>
      <c r="CM49" s="117">
        <f>SFG!CJ171</f>
        <v>0</v>
      </c>
      <c r="CN49" s="117">
        <f>SFG!CK171</f>
        <v>0</v>
      </c>
      <c r="CO49" s="117">
        <f>SFG!CL171</f>
        <v>0</v>
      </c>
      <c r="CP49" s="117">
        <f>SFG!CM171</f>
        <v>0</v>
      </c>
      <c r="CQ49" s="117">
        <f>SFG!CN171</f>
        <v>1</v>
      </c>
      <c r="CR49" s="117">
        <f>SFG!CO171</f>
        <v>0</v>
      </c>
      <c r="CS49" s="117">
        <f>SFG!CP171</f>
        <v>0</v>
      </c>
      <c r="CT49" s="117">
        <f>SFG!CQ171</f>
        <v>0</v>
      </c>
      <c r="CU49" s="117">
        <f>SFG!CR171</f>
        <v>0</v>
      </c>
      <c r="CV49" s="117">
        <f>SFG!CS171</f>
        <v>0</v>
      </c>
      <c r="CW49" s="117">
        <f>SFG!CT171</f>
        <v>0</v>
      </c>
      <c r="CX49" s="117">
        <f>SFG!CU171</f>
        <v>0</v>
      </c>
      <c r="CY49" s="117">
        <f>SFG!CV171</f>
        <v>0</v>
      </c>
      <c r="CZ49" s="117">
        <f>SFG!CW171</f>
        <v>0</v>
      </c>
      <c r="DA49" s="117">
        <f>SFG!CX171</f>
        <v>0</v>
      </c>
      <c r="DB49" s="117">
        <f>SFG!CY171</f>
        <v>0</v>
      </c>
      <c r="DC49" s="117">
        <f>SFG!CZ171</f>
        <v>0</v>
      </c>
      <c r="DD49" s="117">
        <f>SFG!DA171</f>
        <v>0</v>
      </c>
      <c r="DE49" s="117">
        <f>SFG!DB171</f>
        <v>0</v>
      </c>
      <c r="DF49" s="117">
        <f>SFG!DC171</f>
        <v>0</v>
      </c>
      <c r="DG49" s="117">
        <f>SFG!DD171</f>
        <v>0</v>
      </c>
      <c r="DH49" s="117">
        <f>SFG!DE171</f>
        <v>0</v>
      </c>
      <c r="DI49" s="117">
        <f>SFG!DF171</f>
        <v>0</v>
      </c>
      <c r="DJ49" s="117">
        <f>SFG!DG171</f>
        <v>0</v>
      </c>
      <c r="DK49" s="117">
        <f>SFG!DH171</f>
        <v>0</v>
      </c>
      <c r="DL49" s="117">
        <f>SFG!DI171</f>
        <v>0</v>
      </c>
      <c r="DM49" s="117">
        <f>SFG!DJ171</f>
        <v>0</v>
      </c>
      <c r="DN49" s="117">
        <f>SFG!DK171</f>
        <v>0</v>
      </c>
      <c r="DO49" s="117">
        <f>SFG!DL171</f>
        <v>1</v>
      </c>
      <c r="DP49" s="117">
        <f>SFG!DM171</f>
        <v>0</v>
      </c>
      <c r="DQ49" s="117">
        <f>SFG!DN171</f>
        <v>0</v>
      </c>
      <c r="DR49" s="117">
        <f>SFG!DO171</f>
        <v>0</v>
      </c>
      <c r="DS49" s="117">
        <f>SFG!DP171</f>
        <v>0</v>
      </c>
    </row>
    <row r="50" spans="1:123" ht="15" customHeight="1" x14ac:dyDescent="0.3">
      <c r="A50" s="122" t="s">
        <v>196</v>
      </c>
      <c r="B50" s="122" t="s">
        <v>197</v>
      </c>
      <c r="C50" s="122" t="s">
        <v>204</v>
      </c>
      <c r="D50" s="124" t="s">
        <v>1</v>
      </c>
      <c r="E50" s="117">
        <f>SFG!B172</f>
        <v>0</v>
      </c>
      <c r="F50" s="117">
        <f>SFG!C172</f>
        <v>0</v>
      </c>
      <c r="G50" s="117">
        <f>SFG!D172</f>
        <v>0</v>
      </c>
      <c r="H50" s="117">
        <f>SFG!E172</f>
        <v>0</v>
      </c>
      <c r="I50" s="117">
        <f>SFG!F172</f>
        <v>0</v>
      </c>
      <c r="J50" s="117">
        <f>SFG!G172</f>
        <v>0</v>
      </c>
      <c r="K50" s="117">
        <f>SFG!H172</f>
        <v>0</v>
      </c>
      <c r="L50" s="117">
        <f>SFG!I172</f>
        <v>1</v>
      </c>
      <c r="M50" s="117">
        <f>SFG!J172</f>
        <v>0</v>
      </c>
      <c r="N50" s="117">
        <f>SFG!K172</f>
        <v>1</v>
      </c>
      <c r="O50" s="117">
        <f>SFG!L172</f>
        <v>0</v>
      </c>
      <c r="P50" s="117">
        <f>SFG!M172</f>
        <v>0</v>
      </c>
      <c r="Q50" s="117">
        <f>SFG!N172</f>
        <v>0</v>
      </c>
      <c r="R50" s="117">
        <f>SFG!O172</f>
        <v>1</v>
      </c>
      <c r="S50" s="117">
        <f>SFG!P172</f>
        <v>0</v>
      </c>
      <c r="T50" s="117">
        <f>SFG!Q172</f>
        <v>1</v>
      </c>
      <c r="U50" s="117">
        <f>SFG!R172</f>
        <v>1</v>
      </c>
      <c r="V50" s="117">
        <f>SFG!S172</f>
        <v>0</v>
      </c>
      <c r="W50" s="117">
        <f>SFG!T172</f>
        <v>0</v>
      </c>
      <c r="X50" s="117">
        <f>SFG!U172</f>
        <v>1</v>
      </c>
      <c r="Y50" s="117">
        <f>SFG!V172</f>
        <v>1</v>
      </c>
      <c r="Z50" s="117">
        <f>SFG!W172</f>
        <v>0</v>
      </c>
      <c r="AA50" s="117">
        <f>SFG!X172</f>
        <v>0</v>
      </c>
      <c r="AB50" s="117">
        <f>SFG!Y172</f>
        <v>1</v>
      </c>
      <c r="AC50" s="117">
        <f>SFG!Z172</f>
        <v>1</v>
      </c>
      <c r="AD50" s="117">
        <f>SFG!AA172</f>
        <v>1</v>
      </c>
      <c r="AE50" s="117">
        <f>SFG!AB172</f>
        <v>0</v>
      </c>
      <c r="AF50" s="117">
        <f>SFG!AC172</f>
        <v>0</v>
      </c>
      <c r="AG50" s="117">
        <f>SFG!AD172</f>
        <v>0</v>
      </c>
      <c r="AH50" s="117">
        <f>SFG!AE172</f>
        <v>0</v>
      </c>
      <c r="AI50" s="117">
        <f>SFG!AF172</f>
        <v>0</v>
      </c>
      <c r="AJ50" s="117">
        <f>SFG!AG172</f>
        <v>0</v>
      </c>
      <c r="AK50" s="117">
        <f>SFG!AH172</f>
        <v>1</v>
      </c>
      <c r="AL50" s="117">
        <f>SFG!AI172</f>
        <v>0</v>
      </c>
      <c r="AM50" s="117">
        <f>SFG!AJ172</f>
        <v>0</v>
      </c>
      <c r="AN50" s="117">
        <f>SFG!AK172</f>
        <v>1</v>
      </c>
      <c r="AO50" s="117">
        <f>SFG!AL172</f>
        <v>0</v>
      </c>
      <c r="AP50" s="117">
        <f>SFG!AM172</f>
        <v>0</v>
      </c>
      <c r="AQ50" s="117">
        <f>SFG!AN172</f>
        <v>0</v>
      </c>
      <c r="AR50" s="117">
        <f>SFG!AO172</f>
        <v>0</v>
      </c>
      <c r="AS50" s="117">
        <f>SFG!AP172</f>
        <v>0</v>
      </c>
      <c r="AT50" s="117">
        <f>SFG!AQ172</f>
        <v>1</v>
      </c>
      <c r="AU50" s="117">
        <f>SFG!AR172</f>
        <v>0</v>
      </c>
      <c r="AV50" s="117">
        <f>SFG!AS172</f>
        <v>0</v>
      </c>
      <c r="AW50" s="117">
        <f>SFG!AT172</f>
        <v>0</v>
      </c>
      <c r="AX50" s="117">
        <f>SFG!AU172</f>
        <v>0</v>
      </c>
      <c r="AY50" s="117">
        <f>SFG!AV172</f>
        <v>0</v>
      </c>
      <c r="AZ50" s="117">
        <f>SFG!AW172</f>
        <v>0</v>
      </c>
      <c r="BA50" s="117">
        <f>SFG!AX172</f>
        <v>0</v>
      </c>
      <c r="BB50" s="117">
        <f>SFG!AY172</f>
        <v>1</v>
      </c>
      <c r="BC50" s="117">
        <f>SFG!AZ172</f>
        <v>1</v>
      </c>
      <c r="BD50" s="117">
        <f>SFG!BA172</f>
        <v>0</v>
      </c>
      <c r="BE50" s="117">
        <f>SFG!BB172</f>
        <v>0</v>
      </c>
      <c r="BF50" s="117">
        <f>SFG!BC172</f>
        <v>0</v>
      </c>
      <c r="BG50" s="117">
        <f>SFG!BD172</f>
        <v>0</v>
      </c>
      <c r="BH50" s="117">
        <f>SFG!BE172</f>
        <v>0</v>
      </c>
      <c r="BI50" s="117">
        <f>SFG!BF172</f>
        <v>0</v>
      </c>
      <c r="BJ50" s="117">
        <f>SFG!BG172</f>
        <v>0</v>
      </c>
      <c r="BK50" s="117">
        <f>SFG!BH172</f>
        <v>0</v>
      </c>
      <c r="BL50" s="117">
        <f>SFG!BI172</f>
        <v>0</v>
      </c>
      <c r="BM50" s="117">
        <f>SFG!BJ172</f>
        <v>0</v>
      </c>
      <c r="BN50" s="117">
        <f>SFG!BK172</f>
        <v>0</v>
      </c>
      <c r="BO50" s="117">
        <f>SFG!BL172</f>
        <v>1</v>
      </c>
      <c r="BP50" s="117">
        <f>SFG!BM172</f>
        <v>0</v>
      </c>
      <c r="BQ50" s="117">
        <f>SFG!BN172</f>
        <v>0</v>
      </c>
      <c r="BR50" s="117">
        <f>SFG!BO172</f>
        <v>0</v>
      </c>
      <c r="BS50" s="117">
        <f>SFG!BP172</f>
        <v>0</v>
      </c>
      <c r="BT50" s="117">
        <f>SFG!BQ172</f>
        <v>0</v>
      </c>
      <c r="BU50" s="117">
        <f>SFG!BR172</f>
        <v>1</v>
      </c>
      <c r="BV50" s="117">
        <f>SFG!BS172</f>
        <v>0</v>
      </c>
      <c r="BW50" s="117">
        <f>SFG!BT172</f>
        <v>1</v>
      </c>
      <c r="BX50" s="117">
        <f>SFG!BU172</f>
        <v>1</v>
      </c>
      <c r="BY50" s="117">
        <f>SFG!BV172</f>
        <v>0</v>
      </c>
      <c r="BZ50" s="117">
        <f>SFG!BW172</f>
        <v>0</v>
      </c>
      <c r="CA50" s="117">
        <f>SFG!BX172</f>
        <v>1</v>
      </c>
      <c r="CB50" s="117">
        <f>SFG!BY172</f>
        <v>0</v>
      </c>
      <c r="CC50" s="117">
        <f>SFG!BZ172</f>
        <v>0</v>
      </c>
      <c r="CD50" s="117">
        <f>SFG!CA172</f>
        <v>0</v>
      </c>
      <c r="CE50" s="117">
        <f>SFG!CB172</f>
        <v>0</v>
      </c>
      <c r="CF50" s="117">
        <f>SFG!CC172</f>
        <v>0</v>
      </c>
      <c r="CG50" s="117">
        <f>SFG!CD172</f>
        <v>0</v>
      </c>
      <c r="CH50" s="117">
        <f>SFG!CE172</f>
        <v>1</v>
      </c>
      <c r="CI50" s="117">
        <f>SFG!CF172</f>
        <v>0</v>
      </c>
      <c r="CJ50" s="117">
        <f>SFG!CG172</f>
        <v>0</v>
      </c>
      <c r="CK50" s="117">
        <f>SFG!CH172</f>
        <v>0</v>
      </c>
      <c r="CL50" s="117">
        <f>SFG!CI172</f>
        <v>0</v>
      </c>
      <c r="CM50" s="117">
        <f>SFG!CJ172</f>
        <v>0</v>
      </c>
      <c r="CN50" s="117">
        <f>SFG!CK172</f>
        <v>0</v>
      </c>
      <c r="CO50" s="117">
        <f>SFG!CL172</f>
        <v>0</v>
      </c>
      <c r="CP50" s="117">
        <f>SFG!CM172</f>
        <v>0</v>
      </c>
      <c r="CQ50" s="117">
        <f>SFG!CN172</f>
        <v>1</v>
      </c>
      <c r="CR50" s="117">
        <f>SFG!CO172</f>
        <v>1</v>
      </c>
      <c r="CS50" s="117">
        <f>SFG!CP172</f>
        <v>0</v>
      </c>
      <c r="CT50" s="117">
        <f>SFG!CQ172</f>
        <v>0</v>
      </c>
      <c r="CU50" s="117">
        <f>SFG!CR172</f>
        <v>0</v>
      </c>
      <c r="CV50" s="117">
        <f>SFG!CS172</f>
        <v>0</v>
      </c>
      <c r="CW50" s="117">
        <f>SFG!CT172</f>
        <v>1</v>
      </c>
      <c r="CX50" s="117">
        <f>SFG!CU172</f>
        <v>1</v>
      </c>
      <c r="CY50" s="117">
        <f>SFG!CV172</f>
        <v>0</v>
      </c>
      <c r="CZ50" s="117">
        <f>SFG!CW172</f>
        <v>0</v>
      </c>
      <c r="DA50" s="117">
        <f>SFG!CX172</f>
        <v>1</v>
      </c>
      <c r="DB50" s="117">
        <f>SFG!CY172</f>
        <v>0</v>
      </c>
      <c r="DC50" s="117">
        <f>SFG!CZ172</f>
        <v>0</v>
      </c>
      <c r="DD50" s="117">
        <f>SFG!DA172</f>
        <v>0</v>
      </c>
      <c r="DE50" s="117">
        <f>SFG!DB172</f>
        <v>1</v>
      </c>
      <c r="DF50" s="117">
        <f>SFG!DC172</f>
        <v>0</v>
      </c>
      <c r="DG50" s="117">
        <f>SFG!DD172</f>
        <v>0</v>
      </c>
      <c r="DH50" s="117">
        <f>SFG!DE172</f>
        <v>0</v>
      </c>
      <c r="DI50" s="117">
        <f>SFG!DF172</f>
        <v>0</v>
      </c>
      <c r="DJ50" s="117">
        <f>SFG!DG172</f>
        <v>0</v>
      </c>
      <c r="DK50" s="117">
        <f>SFG!DH172</f>
        <v>0</v>
      </c>
      <c r="DL50" s="117">
        <f>SFG!DI172</f>
        <v>1</v>
      </c>
      <c r="DM50" s="117">
        <f>SFG!DJ172</f>
        <v>0</v>
      </c>
      <c r="DN50" s="117">
        <f>SFG!DK172</f>
        <v>0</v>
      </c>
      <c r="DO50" s="117">
        <f>SFG!DL172</f>
        <v>0</v>
      </c>
      <c r="DP50" s="117">
        <f>SFG!DM172</f>
        <v>0</v>
      </c>
      <c r="DQ50" s="117">
        <f>SFG!DN172</f>
        <v>0</v>
      </c>
      <c r="DR50" s="117">
        <f>SFG!DO172</f>
        <v>0</v>
      </c>
      <c r="DS50" s="117">
        <f>SFG!DP172</f>
        <v>0</v>
      </c>
    </row>
    <row r="51" spans="1:123" ht="15" customHeight="1" x14ac:dyDescent="0.3">
      <c r="A51" s="122" t="s">
        <v>196</v>
      </c>
      <c r="B51" s="122" t="s">
        <v>197</v>
      </c>
      <c r="C51" s="122" t="s">
        <v>205</v>
      </c>
      <c r="D51" s="124" t="s">
        <v>1</v>
      </c>
      <c r="E51" s="117">
        <f>SFG!B173</f>
        <v>0</v>
      </c>
      <c r="F51" s="117">
        <f>SFG!C173</f>
        <v>0</v>
      </c>
      <c r="G51" s="117">
        <f>SFG!D173</f>
        <v>0</v>
      </c>
      <c r="H51" s="117">
        <f>SFG!E173</f>
        <v>0</v>
      </c>
      <c r="I51" s="117">
        <f>SFG!F173</f>
        <v>0</v>
      </c>
      <c r="J51" s="117">
        <f>SFG!G173</f>
        <v>0</v>
      </c>
      <c r="K51" s="117">
        <f>SFG!H173</f>
        <v>0</v>
      </c>
      <c r="L51" s="117">
        <f>SFG!I173</f>
        <v>1</v>
      </c>
      <c r="M51" s="117">
        <f>SFG!J173</f>
        <v>0</v>
      </c>
      <c r="N51" s="117">
        <f>SFG!K173</f>
        <v>1</v>
      </c>
      <c r="O51" s="117">
        <f>SFG!L173</f>
        <v>0</v>
      </c>
      <c r="P51" s="117">
        <f>SFG!M173</f>
        <v>0</v>
      </c>
      <c r="Q51" s="117">
        <f>SFG!N173</f>
        <v>0</v>
      </c>
      <c r="R51" s="117">
        <f>SFG!O173</f>
        <v>0</v>
      </c>
      <c r="S51" s="117">
        <f>SFG!P173</f>
        <v>0</v>
      </c>
      <c r="T51" s="117">
        <f>SFG!Q173</f>
        <v>0</v>
      </c>
      <c r="U51" s="117">
        <f>SFG!R173</f>
        <v>0</v>
      </c>
      <c r="V51" s="117">
        <f>SFG!S173</f>
        <v>0</v>
      </c>
      <c r="W51" s="117">
        <f>SFG!T173</f>
        <v>0</v>
      </c>
      <c r="X51" s="117">
        <f>SFG!U173</f>
        <v>1</v>
      </c>
      <c r="Y51" s="117">
        <f>SFG!V173</f>
        <v>1</v>
      </c>
      <c r="Z51" s="117">
        <f>SFG!W173</f>
        <v>0</v>
      </c>
      <c r="AA51" s="117">
        <f>SFG!X173</f>
        <v>0</v>
      </c>
      <c r="AB51" s="117">
        <f>SFG!Y173</f>
        <v>0</v>
      </c>
      <c r="AC51" s="117">
        <f>SFG!Z173</f>
        <v>1</v>
      </c>
      <c r="AD51" s="117">
        <f>SFG!AA173</f>
        <v>1</v>
      </c>
      <c r="AE51" s="117">
        <f>SFG!AB173</f>
        <v>0</v>
      </c>
      <c r="AF51" s="117">
        <f>SFG!AC173</f>
        <v>0</v>
      </c>
      <c r="AG51" s="117">
        <f>SFG!AD173</f>
        <v>0</v>
      </c>
      <c r="AH51" s="117">
        <f>SFG!AE173</f>
        <v>0</v>
      </c>
      <c r="AI51" s="117">
        <f>SFG!AF173</f>
        <v>0</v>
      </c>
      <c r="AJ51" s="117">
        <f>SFG!AG173</f>
        <v>0</v>
      </c>
      <c r="AK51" s="117">
        <f>SFG!AH173</f>
        <v>0</v>
      </c>
      <c r="AL51" s="117">
        <f>SFG!AI173</f>
        <v>0</v>
      </c>
      <c r="AM51" s="117">
        <f>SFG!AJ173</f>
        <v>0</v>
      </c>
      <c r="AN51" s="117">
        <f>SFG!AK173</f>
        <v>0</v>
      </c>
      <c r="AO51" s="117">
        <f>SFG!AL173</f>
        <v>1</v>
      </c>
      <c r="AP51" s="117">
        <f>SFG!AM173</f>
        <v>0</v>
      </c>
      <c r="AQ51" s="117">
        <f>SFG!AN173</f>
        <v>0</v>
      </c>
      <c r="AR51" s="117">
        <f>SFG!AO173</f>
        <v>0</v>
      </c>
      <c r="AS51" s="117">
        <f>SFG!AP173</f>
        <v>0</v>
      </c>
      <c r="AT51" s="117">
        <f>SFG!AQ173</f>
        <v>0</v>
      </c>
      <c r="AU51" s="117">
        <f>SFG!AR173</f>
        <v>0</v>
      </c>
      <c r="AV51" s="117">
        <f>SFG!AS173</f>
        <v>0</v>
      </c>
      <c r="AW51" s="117">
        <f>SFG!AT173</f>
        <v>0</v>
      </c>
      <c r="AX51" s="117">
        <f>SFG!AU173</f>
        <v>0</v>
      </c>
      <c r="AY51" s="117">
        <f>SFG!AV173</f>
        <v>0</v>
      </c>
      <c r="AZ51" s="117">
        <f>SFG!AW173</f>
        <v>0</v>
      </c>
      <c r="BA51" s="117">
        <f>SFG!AX173</f>
        <v>0</v>
      </c>
      <c r="BB51" s="117">
        <f>SFG!AY173</f>
        <v>0</v>
      </c>
      <c r="BC51" s="117">
        <f>SFG!AZ173</f>
        <v>1</v>
      </c>
      <c r="BD51" s="117">
        <f>SFG!BA173</f>
        <v>0</v>
      </c>
      <c r="BE51" s="117">
        <f>SFG!BB173</f>
        <v>0</v>
      </c>
      <c r="BF51" s="117">
        <f>SFG!BC173</f>
        <v>0</v>
      </c>
      <c r="BG51" s="117">
        <f>SFG!BD173</f>
        <v>1</v>
      </c>
      <c r="BH51" s="117">
        <f>SFG!BE173</f>
        <v>0</v>
      </c>
      <c r="BI51" s="117">
        <f>SFG!BF173</f>
        <v>0</v>
      </c>
      <c r="BJ51" s="117">
        <f>SFG!BG173</f>
        <v>0</v>
      </c>
      <c r="BK51" s="117">
        <f>SFG!BH173</f>
        <v>0</v>
      </c>
      <c r="BL51" s="117">
        <f>SFG!BI173</f>
        <v>0</v>
      </c>
      <c r="BM51" s="117">
        <f>SFG!BJ173</f>
        <v>0</v>
      </c>
      <c r="BN51" s="117">
        <f>SFG!BK173</f>
        <v>0</v>
      </c>
      <c r="BO51" s="117">
        <f>SFG!BL173</f>
        <v>0</v>
      </c>
      <c r="BP51" s="117">
        <f>SFG!BM173</f>
        <v>0</v>
      </c>
      <c r="BQ51" s="117">
        <f>SFG!BN173</f>
        <v>0</v>
      </c>
      <c r="BR51" s="117">
        <f>SFG!BO173</f>
        <v>0</v>
      </c>
      <c r="BS51" s="117">
        <f>SFG!BP173</f>
        <v>0</v>
      </c>
      <c r="BT51" s="117">
        <f>SFG!BQ173</f>
        <v>0</v>
      </c>
      <c r="BU51" s="117">
        <f>SFG!BR173</f>
        <v>1</v>
      </c>
      <c r="BV51" s="117">
        <f>SFG!BS173</f>
        <v>0</v>
      </c>
      <c r="BW51" s="117">
        <f>SFG!BT173</f>
        <v>0</v>
      </c>
      <c r="BX51" s="117">
        <f>SFG!BU173</f>
        <v>1</v>
      </c>
      <c r="BY51" s="117">
        <f>SFG!BV173</f>
        <v>0</v>
      </c>
      <c r="BZ51" s="117">
        <f>SFG!BW173</f>
        <v>0</v>
      </c>
      <c r="CA51" s="117">
        <f>SFG!BX173</f>
        <v>1</v>
      </c>
      <c r="CB51" s="117">
        <f>SFG!BY173</f>
        <v>0</v>
      </c>
      <c r="CC51" s="117">
        <f>SFG!BZ173</f>
        <v>0</v>
      </c>
      <c r="CD51" s="117">
        <f>SFG!CA173</f>
        <v>0</v>
      </c>
      <c r="CE51" s="117">
        <f>SFG!CB173</f>
        <v>0</v>
      </c>
      <c r="CF51" s="117">
        <f>SFG!CC173</f>
        <v>0</v>
      </c>
      <c r="CG51" s="117">
        <f>SFG!CD173</f>
        <v>0</v>
      </c>
      <c r="CH51" s="117">
        <f>SFG!CE173</f>
        <v>0</v>
      </c>
      <c r="CI51" s="117">
        <f>SFG!CF173</f>
        <v>0</v>
      </c>
      <c r="CJ51" s="117">
        <f>SFG!CG173</f>
        <v>0</v>
      </c>
      <c r="CK51" s="117">
        <f>SFG!CH173</f>
        <v>0</v>
      </c>
      <c r="CL51" s="117">
        <f>SFG!CI173</f>
        <v>0</v>
      </c>
      <c r="CM51" s="117">
        <f>SFG!CJ173</f>
        <v>0</v>
      </c>
      <c r="CN51" s="117">
        <f>SFG!CK173</f>
        <v>0</v>
      </c>
      <c r="CO51" s="117">
        <f>SFG!CL173</f>
        <v>0</v>
      </c>
      <c r="CP51" s="117">
        <f>SFG!CM173</f>
        <v>0</v>
      </c>
      <c r="CQ51" s="117">
        <f>SFG!CN173</f>
        <v>0</v>
      </c>
      <c r="CR51" s="117">
        <f>SFG!CO173</f>
        <v>0</v>
      </c>
      <c r="CS51" s="117">
        <f>SFG!CP173</f>
        <v>0</v>
      </c>
      <c r="CT51" s="117">
        <f>SFG!CQ173</f>
        <v>0</v>
      </c>
      <c r="CU51" s="117">
        <f>SFG!CR173</f>
        <v>1</v>
      </c>
      <c r="CV51" s="117">
        <f>SFG!CS173</f>
        <v>0</v>
      </c>
      <c r="CW51" s="117">
        <f>SFG!CT173</f>
        <v>1</v>
      </c>
      <c r="CX51" s="117">
        <f>SFG!CU173</f>
        <v>0</v>
      </c>
      <c r="CY51" s="117">
        <f>SFG!CV173</f>
        <v>0</v>
      </c>
      <c r="CZ51" s="117">
        <f>SFG!CW173</f>
        <v>0</v>
      </c>
      <c r="DA51" s="117">
        <f>SFG!CX173</f>
        <v>0</v>
      </c>
      <c r="DB51" s="117">
        <f>SFG!CY173</f>
        <v>0</v>
      </c>
      <c r="DC51" s="117">
        <f>SFG!CZ173</f>
        <v>0</v>
      </c>
      <c r="DD51" s="117">
        <f>SFG!DA173</f>
        <v>0</v>
      </c>
      <c r="DE51" s="117">
        <f>SFG!DB173</f>
        <v>0</v>
      </c>
      <c r="DF51" s="117">
        <f>SFG!DC173</f>
        <v>1</v>
      </c>
      <c r="DG51" s="117">
        <f>SFG!DD173</f>
        <v>0</v>
      </c>
      <c r="DH51" s="117">
        <f>SFG!DE173</f>
        <v>0</v>
      </c>
      <c r="DI51" s="117">
        <f>SFG!DF173</f>
        <v>0</v>
      </c>
      <c r="DJ51" s="117">
        <f>SFG!DG173</f>
        <v>0</v>
      </c>
      <c r="DK51" s="117">
        <f>SFG!DH173</f>
        <v>0</v>
      </c>
      <c r="DL51" s="117">
        <f>SFG!DI173</f>
        <v>0</v>
      </c>
      <c r="DM51" s="117">
        <f>SFG!DJ173</f>
        <v>0</v>
      </c>
      <c r="DN51" s="117">
        <f>SFG!DK173</f>
        <v>0</v>
      </c>
      <c r="DO51" s="117">
        <f>SFG!DL173</f>
        <v>0</v>
      </c>
      <c r="DP51" s="117">
        <f>SFG!DM173</f>
        <v>0</v>
      </c>
      <c r="DQ51" s="117">
        <f>SFG!DN173</f>
        <v>0</v>
      </c>
      <c r="DR51" s="117">
        <f>SFG!DO173</f>
        <v>1</v>
      </c>
      <c r="DS51" s="117">
        <f>SFG!DP173</f>
        <v>0</v>
      </c>
    </row>
    <row r="52" spans="1:123" ht="15" customHeight="1" x14ac:dyDescent="0.3">
      <c r="A52" s="122" t="s">
        <v>196</v>
      </c>
      <c r="B52" s="122" t="s">
        <v>197</v>
      </c>
      <c r="C52" s="122" t="s">
        <v>206</v>
      </c>
      <c r="D52" s="124" t="s">
        <v>1</v>
      </c>
      <c r="E52" s="117">
        <f>SFG!B174</f>
        <v>0</v>
      </c>
      <c r="F52" s="117">
        <f>SFG!C174</f>
        <v>0</v>
      </c>
      <c r="G52" s="117">
        <f>SFG!D174</f>
        <v>0</v>
      </c>
      <c r="H52" s="117">
        <f>SFG!E174</f>
        <v>0</v>
      </c>
      <c r="I52" s="117">
        <f>SFG!F174</f>
        <v>0</v>
      </c>
      <c r="J52" s="117">
        <f>SFG!G174</f>
        <v>0</v>
      </c>
      <c r="K52" s="117">
        <f>SFG!H174</f>
        <v>0</v>
      </c>
      <c r="L52" s="117">
        <f>SFG!I174</f>
        <v>1</v>
      </c>
      <c r="M52" s="117">
        <f>SFG!J174</f>
        <v>0</v>
      </c>
      <c r="N52" s="117">
        <f>SFG!K174</f>
        <v>0</v>
      </c>
      <c r="O52" s="117">
        <f>SFG!L174</f>
        <v>0</v>
      </c>
      <c r="P52" s="117">
        <f>SFG!M174</f>
        <v>0</v>
      </c>
      <c r="Q52" s="117">
        <f>SFG!N174</f>
        <v>0</v>
      </c>
      <c r="R52" s="117">
        <f>SFG!O174</f>
        <v>0</v>
      </c>
      <c r="S52" s="117">
        <f>SFG!P174</f>
        <v>0</v>
      </c>
      <c r="T52" s="117">
        <f>SFG!Q174</f>
        <v>0</v>
      </c>
      <c r="U52" s="117">
        <f>SFG!R174</f>
        <v>0</v>
      </c>
      <c r="V52" s="117">
        <f>SFG!S174</f>
        <v>0</v>
      </c>
      <c r="W52" s="117">
        <f>SFG!T174</f>
        <v>0</v>
      </c>
      <c r="X52" s="117">
        <f>SFG!U174</f>
        <v>1</v>
      </c>
      <c r="Y52" s="117">
        <f>SFG!V174</f>
        <v>0</v>
      </c>
      <c r="Z52" s="117">
        <f>SFG!W174</f>
        <v>0</v>
      </c>
      <c r="AA52" s="117">
        <f>SFG!X174</f>
        <v>0</v>
      </c>
      <c r="AB52" s="117">
        <f>SFG!Y174</f>
        <v>0</v>
      </c>
      <c r="AC52" s="117">
        <f>SFG!Z174</f>
        <v>1</v>
      </c>
      <c r="AD52" s="117">
        <f>SFG!AA174</f>
        <v>1</v>
      </c>
      <c r="AE52" s="117">
        <f>SFG!AB174</f>
        <v>0</v>
      </c>
      <c r="AF52" s="117">
        <f>SFG!AC174</f>
        <v>0</v>
      </c>
      <c r="AG52" s="117">
        <f>SFG!AD174</f>
        <v>0</v>
      </c>
      <c r="AH52" s="117">
        <f>SFG!AE174</f>
        <v>0</v>
      </c>
      <c r="AI52" s="117">
        <f>SFG!AF174</f>
        <v>0</v>
      </c>
      <c r="AJ52" s="117">
        <f>SFG!AG174</f>
        <v>0</v>
      </c>
      <c r="AK52" s="117">
        <f>SFG!AH174</f>
        <v>0</v>
      </c>
      <c r="AL52" s="117">
        <f>SFG!AI174</f>
        <v>0</v>
      </c>
      <c r="AM52" s="117">
        <f>SFG!AJ174</f>
        <v>0</v>
      </c>
      <c r="AN52" s="117">
        <f>SFG!AK174</f>
        <v>0</v>
      </c>
      <c r="AO52" s="117">
        <f>SFG!AL174</f>
        <v>1</v>
      </c>
      <c r="AP52" s="117">
        <f>SFG!AM174</f>
        <v>0</v>
      </c>
      <c r="AQ52" s="117">
        <f>SFG!AN174</f>
        <v>0</v>
      </c>
      <c r="AR52" s="117">
        <f>SFG!AO174</f>
        <v>0</v>
      </c>
      <c r="AS52" s="117">
        <f>SFG!AP174</f>
        <v>0</v>
      </c>
      <c r="AT52" s="117">
        <f>SFG!AQ174</f>
        <v>0</v>
      </c>
      <c r="AU52" s="117">
        <f>SFG!AR174</f>
        <v>0</v>
      </c>
      <c r="AV52" s="117">
        <f>SFG!AS174</f>
        <v>0</v>
      </c>
      <c r="AW52" s="117">
        <f>SFG!AT174</f>
        <v>0</v>
      </c>
      <c r="AX52" s="117">
        <f>SFG!AU174</f>
        <v>0</v>
      </c>
      <c r="AY52" s="117">
        <f>SFG!AV174</f>
        <v>0</v>
      </c>
      <c r="AZ52" s="117">
        <f>SFG!AW174</f>
        <v>0</v>
      </c>
      <c r="BA52" s="117">
        <f>SFG!AX174</f>
        <v>1</v>
      </c>
      <c r="BB52" s="117">
        <f>SFG!AY174</f>
        <v>0</v>
      </c>
      <c r="BC52" s="117">
        <f>SFG!AZ174</f>
        <v>0</v>
      </c>
      <c r="BD52" s="117">
        <f>SFG!BA174</f>
        <v>1</v>
      </c>
      <c r="BE52" s="117">
        <f>SFG!BB174</f>
        <v>0</v>
      </c>
      <c r="BF52" s="117">
        <f>SFG!BC174</f>
        <v>0</v>
      </c>
      <c r="BG52" s="117">
        <f>SFG!BD174</f>
        <v>0</v>
      </c>
      <c r="BH52" s="117">
        <f>SFG!BE174</f>
        <v>0</v>
      </c>
      <c r="BI52" s="117">
        <f>SFG!BF174</f>
        <v>0</v>
      </c>
      <c r="BJ52" s="117">
        <f>SFG!BG174</f>
        <v>0</v>
      </c>
      <c r="BK52" s="117">
        <f>SFG!BH174</f>
        <v>0</v>
      </c>
      <c r="BL52" s="117">
        <f>SFG!BI174</f>
        <v>0</v>
      </c>
      <c r="BM52" s="117">
        <f>SFG!BJ174</f>
        <v>0</v>
      </c>
      <c r="BN52" s="117">
        <f>SFG!BK174</f>
        <v>0</v>
      </c>
      <c r="BO52" s="117">
        <f>SFG!BL174</f>
        <v>0</v>
      </c>
      <c r="BP52" s="117">
        <f>SFG!BM174</f>
        <v>0</v>
      </c>
      <c r="BQ52" s="117">
        <f>SFG!BN174</f>
        <v>0</v>
      </c>
      <c r="BR52" s="117">
        <f>SFG!BO174</f>
        <v>0</v>
      </c>
      <c r="BS52" s="117">
        <f>SFG!BP174</f>
        <v>0</v>
      </c>
      <c r="BT52" s="117">
        <f>SFG!BQ174</f>
        <v>0</v>
      </c>
      <c r="BU52" s="117">
        <f>SFG!BR174</f>
        <v>0</v>
      </c>
      <c r="BV52" s="117">
        <f>SFG!BS174</f>
        <v>0</v>
      </c>
      <c r="BW52" s="117">
        <f>SFG!BT174</f>
        <v>0</v>
      </c>
      <c r="BX52" s="117">
        <f>SFG!BU174</f>
        <v>0</v>
      </c>
      <c r="BY52" s="117">
        <f>SFG!BV174</f>
        <v>0</v>
      </c>
      <c r="BZ52" s="117">
        <f>SFG!BW174</f>
        <v>0</v>
      </c>
      <c r="CA52" s="117">
        <f>SFG!BX174</f>
        <v>1</v>
      </c>
      <c r="CB52" s="117">
        <f>SFG!BY174</f>
        <v>0</v>
      </c>
      <c r="CC52" s="117">
        <f>SFG!BZ174</f>
        <v>0</v>
      </c>
      <c r="CD52" s="117">
        <f>SFG!CA174</f>
        <v>0</v>
      </c>
      <c r="CE52" s="117">
        <f>SFG!CB174</f>
        <v>0</v>
      </c>
      <c r="CF52" s="117">
        <f>SFG!CC174</f>
        <v>0</v>
      </c>
      <c r="CG52" s="117">
        <f>SFG!CD174</f>
        <v>0</v>
      </c>
      <c r="CH52" s="117">
        <f>SFG!CE174</f>
        <v>0</v>
      </c>
      <c r="CI52" s="117">
        <f>SFG!CF174</f>
        <v>0</v>
      </c>
      <c r="CJ52" s="117">
        <f>SFG!CG174</f>
        <v>0</v>
      </c>
      <c r="CK52" s="117">
        <f>SFG!CH174</f>
        <v>0</v>
      </c>
      <c r="CL52" s="117">
        <f>SFG!CI174</f>
        <v>0</v>
      </c>
      <c r="CM52" s="117">
        <f>SFG!CJ174</f>
        <v>0</v>
      </c>
      <c r="CN52" s="117">
        <f>SFG!CK174</f>
        <v>0</v>
      </c>
      <c r="CO52" s="117">
        <f>SFG!CL174</f>
        <v>0</v>
      </c>
      <c r="CP52" s="117">
        <f>SFG!CM174</f>
        <v>0</v>
      </c>
      <c r="CQ52" s="117">
        <f>SFG!CN174</f>
        <v>0</v>
      </c>
      <c r="CR52" s="117">
        <f>SFG!CO174</f>
        <v>0</v>
      </c>
      <c r="CS52" s="117">
        <f>SFG!CP174</f>
        <v>0</v>
      </c>
      <c r="CT52" s="117">
        <f>SFG!CQ174</f>
        <v>0</v>
      </c>
      <c r="CU52" s="117">
        <f>SFG!CR174</f>
        <v>1</v>
      </c>
      <c r="CV52" s="117">
        <f>SFG!CS174</f>
        <v>0</v>
      </c>
      <c r="CW52" s="117">
        <f>SFG!CT174</f>
        <v>0</v>
      </c>
      <c r="CX52" s="117">
        <f>SFG!CU174</f>
        <v>0</v>
      </c>
      <c r="CY52" s="117">
        <f>SFG!CV174</f>
        <v>0</v>
      </c>
      <c r="CZ52" s="117">
        <f>SFG!CW174</f>
        <v>0</v>
      </c>
      <c r="DA52" s="117">
        <f>SFG!CX174</f>
        <v>0</v>
      </c>
      <c r="DB52" s="117">
        <f>SFG!CY174</f>
        <v>0</v>
      </c>
      <c r="DC52" s="117">
        <f>SFG!CZ174</f>
        <v>0</v>
      </c>
      <c r="DD52" s="117">
        <f>SFG!DA174</f>
        <v>0</v>
      </c>
      <c r="DE52" s="117">
        <f>SFG!DB174</f>
        <v>0</v>
      </c>
      <c r="DF52" s="117">
        <f>SFG!DC174</f>
        <v>1</v>
      </c>
      <c r="DG52" s="117">
        <f>SFG!DD174</f>
        <v>0</v>
      </c>
      <c r="DH52" s="117">
        <f>SFG!DE174</f>
        <v>0</v>
      </c>
      <c r="DI52" s="117">
        <f>SFG!DF174</f>
        <v>0</v>
      </c>
      <c r="DJ52" s="117">
        <f>SFG!DG174</f>
        <v>1</v>
      </c>
      <c r="DK52" s="117">
        <f>SFG!DH174</f>
        <v>0</v>
      </c>
      <c r="DL52" s="117">
        <f>SFG!DI174</f>
        <v>0</v>
      </c>
      <c r="DM52" s="117">
        <f>SFG!DJ174</f>
        <v>0</v>
      </c>
      <c r="DN52" s="117">
        <f>SFG!DK174</f>
        <v>0</v>
      </c>
      <c r="DO52" s="117">
        <f>SFG!DL174</f>
        <v>0</v>
      </c>
      <c r="DP52" s="117">
        <f>SFG!DM174</f>
        <v>0</v>
      </c>
      <c r="DQ52" s="117">
        <f>SFG!DN174</f>
        <v>0</v>
      </c>
      <c r="DR52" s="117">
        <f>SFG!DO174</f>
        <v>0</v>
      </c>
      <c r="DS52" s="117">
        <f>SFG!DP174</f>
        <v>0</v>
      </c>
    </row>
    <row r="53" spans="1:123" ht="15" customHeight="1" x14ac:dyDescent="0.3">
      <c r="A53" s="122" t="s">
        <v>196</v>
      </c>
      <c r="B53" s="122" t="s">
        <v>197</v>
      </c>
      <c r="C53" s="122" t="s">
        <v>207</v>
      </c>
      <c r="D53" s="124" t="s">
        <v>1</v>
      </c>
      <c r="E53" s="117">
        <f>SFG!B175</f>
        <v>0</v>
      </c>
      <c r="F53" s="117">
        <f>SFG!C175</f>
        <v>0</v>
      </c>
      <c r="G53" s="117">
        <f>SFG!D175</f>
        <v>0</v>
      </c>
      <c r="H53" s="117">
        <f>SFG!E175</f>
        <v>0</v>
      </c>
      <c r="I53" s="117">
        <f>SFG!F175</f>
        <v>0</v>
      </c>
      <c r="J53" s="117">
        <f>SFG!G175</f>
        <v>0</v>
      </c>
      <c r="K53" s="117">
        <f>SFG!H175</f>
        <v>0</v>
      </c>
      <c r="L53" s="117">
        <f>SFG!I175</f>
        <v>1</v>
      </c>
      <c r="M53" s="117">
        <f>SFG!J175</f>
        <v>0</v>
      </c>
      <c r="N53" s="117">
        <f>SFG!K175</f>
        <v>1</v>
      </c>
      <c r="O53" s="117">
        <f>SFG!L175</f>
        <v>0</v>
      </c>
      <c r="P53" s="117">
        <f>SFG!M175</f>
        <v>0</v>
      </c>
      <c r="Q53" s="117">
        <f>SFG!N175</f>
        <v>0</v>
      </c>
      <c r="R53" s="117">
        <f>SFG!O175</f>
        <v>1</v>
      </c>
      <c r="S53" s="117">
        <f>SFG!P175</f>
        <v>0</v>
      </c>
      <c r="T53" s="117">
        <f>SFG!Q175</f>
        <v>0</v>
      </c>
      <c r="U53" s="117">
        <f>SFG!R175</f>
        <v>0</v>
      </c>
      <c r="V53" s="117">
        <f>SFG!S175</f>
        <v>0</v>
      </c>
      <c r="W53" s="117">
        <f>SFG!T175</f>
        <v>0</v>
      </c>
      <c r="X53" s="117">
        <f>SFG!U175</f>
        <v>0</v>
      </c>
      <c r="Y53" s="117">
        <f>SFG!V175</f>
        <v>1</v>
      </c>
      <c r="Z53" s="117">
        <f>SFG!W175</f>
        <v>0</v>
      </c>
      <c r="AA53" s="117">
        <f>SFG!X175</f>
        <v>0</v>
      </c>
      <c r="AB53" s="117">
        <f>SFG!Y175</f>
        <v>0</v>
      </c>
      <c r="AC53" s="117">
        <f>SFG!Z175</f>
        <v>1</v>
      </c>
      <c r="AD53" s="117">
        <f>SFG!AA175</f>
        <v>0</v>
      </c>
      <c r="AE53" s="117">
        <f>SFG!AB175</f>
        <v>0</v>
      </c>
      <c r="AF53" s="117">
        <f>SFG!AC175</f>
        <v>0</v>
      </c>
      <c r="AG53" s="117">
        <f>SFG!AD175</f>
        <v>0</v>
      </c>
      <c r="AH53" s="117">
        <f>SFG!AE175</f>
        <v>0</v>
      </c>
      <c r="AI53" s="117">
        <f>SFG!AF175</f>
        <v>0</v>
      </c>
      <c r="AJ53" s="117">
        <f>SFG!AG175</f>
        <v>0</v>
      </c>
      <c r="AK53" s="117">
        <f>SFG!AH175</f>
        <v>0</v>
      </c>
      <c r="AL53" s="117">
        <f>SFG!AI175</f>
        <v>1</v>
      </c>
      <c r="AM53" s="117">
        <f>SFG!AJ175</f>
        <v>0</v>
      </c>
      <c r="AN53" s="117">
        <f>SFG!AK175</f>
        <v>1</v>
      </c>
      <c r="AO53" s="117">
        <f>SFG!AL175</f>
        <v>0</v>
      </c>
      <c r="AP53" s="117">
        <f>SFG!AM175</f>
        <v>0</v>
      </c>
      <c r="AQ53" s="117">
        <f>SFG!AN175</f>
        <v>0</v>
      </c>
      <c r="AR53" s="117">
        <f>SFG!AO175</f>
        <v>1</v>
      </c>
      <c r="AS53" s="117">
        <f>SFG!AP175</f>
        <v>0</v>
      </c>
      <c r="AT53" s="117">
        <f>SFG!AQ175</f>
        <v>0</v>
      </c>
      <c r="AU53" s="117">
        <f>SFG!AR175</f>
        <v>0</v>
      </c>
      <c r="AV53" s="117">
        <f>SFG!AS175</f>
        <v>0</v>
      </c>
      <c r="AW53" s="117">
        <f>SFG!AT175</f>
        <v>0</v>
      </c>
      <c r="AX53" s="117">
        <f>SFG!AU175</f>
        <v>0</v>
      </c>
      <c r="AY53" s="117">
        <f>SFG!AV175</f>
        <v>0</v>
      </c>
      <c r="AZ53" s="117">
        <f>SFG!AW175</f>
        <v>0</v>
      </c>
      <c r="BA53" s="117">
        <f>SFG!AX175</f>
        <v>0</v>
      </c>
      <c r="BB53" s="117">
        <f>SFG!AY175</f>
        <v>0</v>
      </c>
      <c r="BC53" s="117">
        <f>SFG!AZ175</f>
        <v>1</v>
      </c>
      <c r="BD53" s="117">
        <f>SFG!BA175</f>
        <v>0</v>
      </c>
      <c r="BE53" s="117">
        <f>SFG!BB175</f>
        <v>0</v>
      </c>
      <c r="BF53" s="117">
        <f>SFG!BC175</f>
        <v>0</v>
      </c>
      <c r="BG53" s="117">
        <f>SFG!BD175</f>
        <v>1</v>
      </c>
      <c r="BH53" s="117">
        <f>SFG!BE175</f>
        <v>0</v>
      </c>
      <c r="BI53" s="117">
        <f>SFG!BF175</f>
        <v>0</v>
      </c>
      <c r="BJ53" s="117">
        <f>SFG!BG175</f>
        <v>0</v>
      </c>
      <c r="BK53" s="117">
        <f>SFG!BH175</f>
        <v>0</v>
      </c>
      <c r="BL53" s="117">
        <f>SFG!BI175</f>
        <v>0</v>
      </c>
      <c r="BM53" s="117">
        <f>SFG!BJ175</f>
        <v>0</v>
      </c>
      <c r="BN53" s="117">
        <f>SFG!BK175</f>
        <v>0</v>
      </c>
      <c r="BO53" s="117">
        <f>SFG!BL175</f>
        <v>0</v>
      </c>
      <c r="BP53" s="117">
        <f>SFG!BM175</f>
        <v>0</v>
      </c>
      <c r="BQ53" s="117">
        <f>SFG!BN175</f>
        <v>0</v>
      </c>
      <c r="BR53" s="117">
        <f>SFG!BO175</f>
        <v>0</v>
      </c>
      <c r="BS53" s="117">
        <f>SFG!BP175</f>
        <v>0</v>
      </c>
      <c r="BT53" s="117">
        <f>SFG!BQ175</f>
        <v>0</v>
      </c>
      <c r="BU53" s="117">
        <f>SFG!BR175</f>
        <v>1</v>
      </c>
      <c r="BV53" s="117">
        <f>SFG!BS175</f>
        <v>0</v>
      </c>
      <c r="BW53" s="117">
        <f>SFG!BT175</f>
        <v>1</v>
      </c>
      <c r="BX53" s="117">
        <f>SFG!BU175</f>
        <v>0</v>
      </c>
      <c r="BY53" s="117">
        <f>SFG!BV175</f>
        <v>0</v>
      </c>
      <c r="BZ53" s="117">
        <f>SFG!BW175</f>
        <v>0</v>
      </c>
      <c r="CA53" s="117">
        <f>SFG!BX175</f>
        <v>1</v>
      </c>
      <c r="CB53" s="117">
        <f>SFG!BY175</f>
        <v>0</v>
      </c>
      <c r="CC53" s="117">
        <f>SFG!BZ175</f>
        <v>0</v>
      </c>
      <c r="CD53" s="117">
        <f>SFG!CA175</f>
        <v>0</v>
      </c>
      <c r="CE53" s="117">
        <f>SFG!CB175</f>
        <v>0</v>
      </c>
      <c r="CF53" s="117">
        <f>SFG!CC175</f>
        <v>0</v>
      </c>
      <c r="CG53" s="117">
        <f>SFG!CD175</f>
        <v>0</v>
      </c>
      <c r="CH53" s="117">
        <f>SFG!CE175</f>
        <v>0</v>
      </c>
      <c r="CI53" s="117">
        <f>SFG!CF175</f>
        <v>0</v>
      </c>
      <c r="CJ53" s="117">
        <f>SFG!CG175</f>
        <v>0</v>
      </c>
      <c r="CK53" s="117">
        <f>SFG!CH175</f>
        <v>0</v>
      </c>
      <c r="CL53" s="117">
        <f>SFG!CI175</f>
        <v>0</v>
      </c>
      <c r="CM53" s="117">
        <f>SFG!CJ175</f>
        <v>0</v>
      </c>
      <c r="CN53" s="117">
        <f>SFG!CK175</f>
        <v>0</v>
      </c>
      <c r="CO53" s="117">
        <f>SFG!CL175</f>
        <v>0</v>
      </c>
      <c r="CP53" s="117">
        <f>SFG!CM175</f>
        <v>0</v>
      </c>
      <c r="CQ53" s="117">
        <f>SFG!CN175</f>
        <v>0</v>
      </c>
      <c r="CR53" s="117">
        <f>SFG!CO175</f>
        <v>0</v>
      </c>
      <c r="CS53" s="117">
        <f>SFG!CP175</f>
        <v>0</v>
      </c>
      <c r="CT53" s="117">
        <f>SFG!CQ175</f>
        <v>0</v>
      </c>
      <c r="CU53" s="117">
        <f>SFG!CR175</f>
        <v>0</v>
      </c>
      <c r="CV53" s="117">
        <f>SFG!CS175</f>
        <v>0</v>
      </c>
      <c r="CW53" s="117">
        <f>SFG!CT175</f>
        <v>1</v>
      </c>
      <c r="CX53" s="117">
        <f>SFG!CU175</f>
        <v>0</v>
      </c>
      <c r="CY53" s="117">
        <f>SFG!CV175</f>
        <v>0</v>
      </c>
      <c r="CZ53" s="117">
        <f>SFG!CW175</f>
        <v>0</v>
      </c>
      <c r="DA53" s="117">
        <f>SFG!CX175</f>
        <v>0</v>
      </c>
      <c r="DB53" s="117">
        <f>SFG!CY175</f>
        <v>0</v>
      </c>
      <c r="DC53" s="117">
        <f>SFG!CZ175</f>
        <v>0</v>
      </c>
      <c r="DD53" s="117">
        <f>SFG!DA175</f>
        <v>0</v>
      </c>
      <c r="DE53" s="117">
        <f>SFG!DB175</f>
        <v>0</v>
      </c>
      <c r="DF53" s="117">
        <f>SFG!DC175</f>
        <v>0</v>
      </c>
      <c r="DG53" s="117">
        <f>SFG!DD175</f>
        <v>0</v>
      </c>
      <c r="DH53" s="117">
        <f>SFG!DE175</f>
        <v>0</v>
      </c>
      <c r="DI53" s="117">
        <f>SFG!DF175</f>
        <v>0</v>
      </c>
      <c r="DJ53" s="117">
        <f>SFG!DG175</f>
        <v>0</v>
      </c>
      <c r="DK53" s="117">
        <f>SFG!DH175</f>
        <v>0</v>
      </c>
      <c r="DL53" s="117">
        <f>SFG!DI175</f>
        <v>0</v>
      </c>
      <c r="DM53" s="117">
        <f>SFG!DJ175</f>
        <v>0</v>
      </c>
      <c r="DN53" s="117">
        <f>SFG!DK175</f>
        <v>0</v>
      </c>
      <c r="DO53" s="117">
        <f>SFG!DL175</f>
        <v>0</v>
      </c>
      <c r="DP53" s="117">
        <f>SFG!DM175</f>
        <v>0</v>
      </c>
      <c r="DQ53" s="117">
        <f>SFG!DN175</f>
        <v>0</v>
      </c>
      <c r="DR53" s="117">
        <f>SFG!DO175</f>
        <v>0</v>
      </c>
      <c r="DS53" s="117">
        <f>SFG!DP175</f>
        <v>0</v>
      </c>
    </row>
    <row r="54" spans="1:123" ht="15" customHeight="1" x14ac:dyDescent="0.3">
      <c r="A54" s="122" t="s">
        <v>196</v>
      </c>
      <c r="B54" s="122" t="s">
        <v>197</v>
      </c>
      <c r="C54" s="122" t="s">
        <v>208</v>
      </c>
      <c r="D54" s="124" t="s">
        <v>1</v>
      </c>
      <c r="E54" s="117">
        <f>SFG!B176</f>
        <v>0</v>
      </c>
      <c r="F54" s="117">
        <f>SFG!C176</f>
        <v>0</v>
      </c>
      <c r="G54" s="117">
        <f>SFG!D176</f>
        <v>0</v>
      </c>
      <c r="H54" s="117">
        <f>SFG!E176</f>
        <v>0</v>
      </c>
      <c r="I54" s="117">
        <f>SFG!F176</f>
        <v>0</v>
      </c>
      <c r="J54" s="117">
        <f>SFG!G176</f>
        <v>0</v>
      </c>
      <c r="K54" s="117">
        <f>SFG!H176</f>
        <v>0</v>
      </c>
      <c r="L54" s="117">
        <f>SFG!I176</f>
        <v>1</v>
      </c>
      <c r="M54" s="117">
        <f>SFG!J176</f>
        <v>0</v>
      </c>
      <c r="N54" s="117">
        <f>SFG!K176</f>
        <v>0</v>
      </c>
      <c r="O54" s="117">
        <f>SFG!L176</f>
        <v>0</v>
      </c>
      <c r="P54" s="117">
        <f>SFG!M176</f>
        <v>0</v>
      </c>
      <c r="Q54" s="117">
        <f>SFG!N176</f>
        <v>0</v>
      </c>
      <c r="R54" s="117">
        <f>SFG!O176</f>
        <v>1</v>
      </c>
      <c r="S54" s="117">
        <f>SFG!P176</f>
        <v>0</v>
      </c>
      <c r="T54" s="117">
        <f>SFG!Q176</f>
        <v>1</v>
      </c>
      <c r="U54" s="117">
        <f>SFG!R176</f>
        <v>0</v>
      </c>
      <c r="V54" s="117">
        <f>SFG!S176</f>
        <v>0</v>
      </c>
      <c r="W54" s="117">
        <f>SFG!T176</f>
        <v>0</v>
      </c>
      <c r="X54" s="117">
        <f>SFG!U176</f>
        <v>1</v>
      </c>
      <c r="Y54" s="117">
        <f>SFG!V176</f>
        <v>0</v>
      </c>
      <c r="Z54" s="117">
        <f>SFG!W176</f>
        <v>0</v>
      </c>
      <c r="AA54" s="117">
        <f>SFG!X176</f>
        <v>0</v>
      </c>
      <c r="AB54" s="117">
        <f>SFG!Y176</f>
        <v>1</v>
      </c>
      <c r="AC54" s="117">
        <f>SFG!Z176</f>
        <v>1</v>
      </c>
      <c r="AD54" s="117">
        <f>SFG!AA176</f>
        <v>1</v>
      </c>
      <c r="AE54" s="117">
        <f>SFG!AB176</f>
        <v>0</v>
      </c>
      <c r="AF54" s="117">
        <f>SFG!AC176</f>
        <v>0</v>
      </c>
      <c r="AG54" s="117">
        <f>SFG!AD176</f>
        <v>0</v>
      </c>
      <c r="AH54" s="117">
        <f>SFG!AE176</f>
        <v>0</v>
      </c>
      <c r="AI54" s="117">
        <f>SFG!AF176</f>
        <v>0</v>
      </c>
      <c r="AJ54" s="117">
        <f>SFG!AG176</f>
        <v>0</v>
      </c>
      <c r="AK54" s="117">
        <f>SFG!AH176</f>
        <v>0</v>
      </c>
      <c r="AL54" s="117">
        <f>SFG!AI176</f>
        <v>0</v>
      </c>
      <c r="AM54" s="117">
        <f>SFG!AJ176</f>
        <v>0</v>
      </c>
      <c r="AN54" s="117">
        <f>SFG!AK176</f>
        <v>1</v>
      </c>
      <c r="AO54" s="117">
        <f>SFG!AL176</f>
        <v>0</v>
      </c>
      <c r="AP54" s="117">
        <f>SFG!AM176</f>
        <v>0</v>
      </c>
      <c r="AQ54" s="117">
        <f>SFG!AN176</f>
        <v>0</v>
      </c>
      <c r="AR54" s="117">
        <f>SFG!AO176</f>
        <v>0</v>
      </c>
      <c r="AS54" s="117">
        <f>SFG!AP176</f>
        <v>0</v>
      </c>
      <c r="AT54" s="117">
        <f>SFG!AQ176</f>
        <v>0</v>
      </c>
      <c r="AU54" s="117">
        <f>SFG!AR176</f>
        <v>0</v>
      </c>
      <c r="AV54" s="117">
        <f>SFG!AS176</f>
        <v>0</v>
      </c>
      <c r="AW54" s="117">
        <f>SFG!AT176</f>
        <v>0</v>
      </c>
      <c r="AX54" s="117">
        <f>SFG!AU176</f>
        <v>0</v>
      </c>
      <c r="AY54" s="117">
        <f>SFG!AV176</f>
        <v>0</v>
      </c>
      <c r="AZ54" s="117">
        <f>SFG!AW176</f>
        <v>0</v>
      </c>
      <c r="BA54" s="117">
        <f>SFG!AX176</f>
        <v>0</v>
      </c>
      <c r="BB54" s="117">
        <f>SFG!AY176</f>
        <v>1</v>
      </c>
      <c r="BC54" s="117">
        <f>SFG!AZ176</f>
        <v>0</v>
      </c>
      <c r="BD54" s="117">
        <f>SFG!BA176</f>
        <v>1</v>
      </c>
      <c r="BE54" s="117">
        <f>SFG!BB176</f>
        <v>0</v>
      </c>
      <c r="BF54" s="117">
        <f>SFG!BC176</f>
        <v>0</v>
      </c>
      <c r="BG54" s="117">
        <f>SFG!BD176</f>
        <v>0</v>
      </c>
      <c r="BH54" s="117">
        <f>SFG!BE176</f>
        <v>0</v>
      </c>
      <c r="BI54" s="117">
        <f>SFG!BF176</f>
        <v>0</v>
      </c>
      <c r="BJ54" s="117">
        <f>SFG!BG176</f>
        <v>0</v>
      </c>
      <c r="BK54" s="117">
        <f>SFG!BH176</f>
        <v>0</v>
      </c>
      <c r="BL54" s="117">
        <f>SFG!BI176</f>
        <v>0</v>
      </c>
      <c r="BM54" s="117">
        <f>SFG!BJ176</f>
        <v>0</v>
      </c>
      <c r="BN54" s="117">
        <f>SFG!BK176</f>
        <v>0</v>
      </c>
      <c r="BO54" s="117">
        <f>SFG!BL176</f>
        <v>0</v>
      </c>
      <c r="BP54" s="117">
        <f>SFG!BM176</f>
        <v>0</v>
      </c>
      <c r="BQ54" s="117">
        <f>SFG!BN176</f>
        <v>0</v>
      </c>
      <c r="BR54" s="117">
        <f>SFG!BO176</f>
        <v>0</v>
      </c>
      <c r="BS54" s="117">
        <f>SFG!BP176</f>
        <v>0</v>
      </c>
      <c r="BT54" s="117">
        <f>SFG!BQ176</f>
        <v>0</v>
      </c>
      <c r="BU54" s="117">
        <f>SFG!BR176</f>
        <v>1</v>
      </c>
      <c r="BV54" s="117">
        <f>SFG!BS176</f>
        <v>0</v>
      </c>
      <c r="BW54" s="117">
        <f>SFG!BT176</f>
        <v>0</v>
      </c>
      <c r="BX54" s="117">
        <f>SFG!BU176</f>
        <v>0</v>
      </c>
      <c r="BY54" s="117">
        <f>SFG!BV176</f>
        <v>0</v>
      </c>
      <c r="BZ54" s="117">
        <f>SFG!BW176</f>
        <v>0</v>
      </c>
      <c r="CA54" s="117">
        <f>SFG!BX176</f>
        <v>0</v>
      </c>
      <c r="CB54" s="117">
        <f>SFG!BY176</f>
        <v>0</v>
      </c>
      <c r="CC54" s="117">
        <f>SFG!BZ176</f>
        <v>0</v>
      </c>
      <c r="CD54" s="117">
        <f>SFG!CA176</f>
        <v>0</v>
      </c>
      <c r="CE54" s="117">
        <f>SFG!CB176</f>
        <v>0</v>
      </c>
      <c r="CF54" s="117">
        <f>SFG!CC176</f>
        <v>0</v>
      </c>
      <c r="CG54" s="117">
        <f>SFG!CD176</f>
        <v>0</v>
      </c>
      <c r="CH54" s="117">
        <f>SFG!CE176</f>
        <v>0</v>
      </c>
      <c r="CI54" s="117">
        <f>SFG!CF176</f>
        <v>0</v>
      </c>
      <c r="CJ54" s="117">
        <f>SFG!CG176</f>
        <v>0</v>
      </c>
      <c r="CK54" s="117">
        <f>SFG!CH176</f>
        <v>0</v>
      </c>
      <c r="CL54" s="117">
        <f>SFG!CI176</f>
        <v>0</v>
      </c>
      <c r="CM54" s="117">
        <f>SFG!CJ176</f>
        <v>0</v>
      </c>
      <c r="CN54" s="117">
        <f>SFG!CK176</f>
        <v>0</v>
      </c>
      <c r="CO54" s="117">
        <f>SFG!CL176</f>
        <v>0</v>
      </c>
      <c r="CP54" s="117">
        <f>SFG!CM176</f>
        <v>0</v>
      </c>
      <c r="CQ54" s="117">
        <f>SFG!CN176</f>
        <v>0</v>
      </c>
      <c r="CR54" s="117">
        <f>SFG!CO176</f>
        <v>0</v>
      </c>
      <c r="CS54" s="117">
        <f>SFG!CP176</f>
        <v>0</v>
      </c>
      <c r="CT54" s="117">
        <f>SFG!CQ176</f>
        <v>0</v>
      </c>
      <c r="CU54" s="117">
        <f>SFG!CR176</f>
        <v>0</v>
      </c>
      <c r="CV54" s="117">
        <f>SFG!CS176</f>
        <v>0</v>
      </c>
      <c r="CW54" s="117">
        <f>SFG!CT176</f>
        <v>1</v>
      </c>
      <c r="CX54" s="117">
        <f>SFG!CU176</f>
        <v>0</v>
      </c>
      <c r="CY54" s="117">
        <f>SFG!CV176</f>
        <v>0</v>
      </c>
      <c r="CZ54" s="117">
        <f>SFG!CW176</f>
        <v>0</v>
      </c>
      <c r="DA54" s="117">
        <f>SFG!CX176</f>
        <v>0</v>
      </c>
      <c r="DB54" s="117">
        <f>SFG!CY176</f>
        <v>0</v>
      </c>
      <c r="DC54" s="117">
        <f>SFG!CZ176</f>
        <v>0</v>
      </c>
      <c r="DD54" s="117">
        <f>SFG!DA176</f>
        <v>0</v>
      </c>
      <c r="DE54" s="117">
        <f>SFG!DB176</f>
        <v>0</v>
      </c>
      <c r="DF54" s="117">
        <f>SFG!DC176</f>
        <v>0</v>
      </c>
      <c r="DG54" s="117">
        <f>SFG!DD176</f>
        <v>0</v>
      </c>
      <c r="DH54" s="117">
        <f>SFG!DE176</f>
        <v>0</v>
      </c>
      <c r="DI54" s="117">
        <f>SFG!DF176</f>
        <v>0</v>
      </c>
      <c r="DJ54" s="117">
        <f>SFG!DG176</f>
        <v>0</v>
      </c>
      <c r="DK54" s="117">
        <f>SFG!DH176</f>
        <v>0</v>
      </c>
      <c r="DL54" s="117">
        <f>SFG!DI176</f>
        <v>1</v>
      </c>
      <c r="DM54" s="117">
        <f>SFG!DJ176</f>
        <v>1</v>
      </c>
      <c r="DN54" s="117">
        <f>SFG!DK176</f>
        <v>0</v>
      </c>
      <c r="DO54" s="117">
        <f>SFG!DL176</f>
        <v>0</v>
      </c>
      <c r="DP54" s="117">
        <f>SFG!DM176</f>
        <v>0</v>
      </c>
      <c r="DQ54" s="117">
        <f>SFG!DN176</f>
        <v>0</v>
      </c>
      <c r="DR54" s="117">
        <f>SFG!DO176</f>
        <v>0</v>
      </c>
      <c r="DS54" s="117">
        <f>SFG!DP176</f>
        <v>0</v>
      </c>
    </row>
    <row r="55" spans="1:123" ht="15" customHeight="1" x14ac:dyDescent="0.3">
      <c r="A55" s="122" t="s">
        <v>196</v>
      </c>
      <c r="B55" s="122" t="s">
        <v>197</v>
      </c>
      <c r="C55" s="122" t="s">
        <v>209</v>
      </c>
      <c r="D55" s="124" t="s">
        <v>1</v>
      </c>
      <c r="E55" s="117">
        <f>SFG!B177</f>
        <v>0</v>
      </c>
      <c r="F55" s="117">
        <f>SFG!C177</f>
        <v>0</v>
      </c>
      <c r="G55" s="117">
        <f>SFG!D177</f>
        <v>0</v>
      </c>
      <c r="H55" s="117">
        <f>SFG!E177</f>
        <v>0</v>
      </c>
      <c r="I55" s="117">
        <f>SFG!F177</f>
        <v>0</v>
      </c>
      <c r="J55" s="117">
        <f>SFG!G177</f>
        <v>0</v>
      </c>
      <c r="K55" s="117">
        <f>SFG!H177</f>
        <v>0</v>
      </c>
      <c r="L55" s="117">
        <f>SFG!I177</f>
        <v>1</v>
      </c>
      <c r="M55" s="117">
        <f>SFG!J177</f>
        <v>0</v>
      </c>
      <c r="N55" s="117">
        <f>SFG!K177</f>
        <v>0</v>
      </c>
      <c r="O55" s="117">
        <f>SFG!L177</f>
        <v>0</v>
      </c>
      <c r="P55" s="117">
        <f>SFG!M177</f>
        <v>0</v>
      </c>
      <c r="Q55" s="117">
        <f>SFG!N177</f>
        <v>0</v>
      </c>
      <c r="R55" s="117">
        <f>SFG!O177</f>
        <v>1</v>
      </c>
      <c r="S55" s="117">
        <f>SFG!P177</f>
        <v>0</v>
      </c>
      <c r="T55" s="117">
        <f>SFG!Q177</f>
        <v>1</v>
      </c>
      <c r="U55" s="117">
        <f>SFG!R177</f>
        <v>0</v>
      </c>
      <c r="V55" s="117">
        <f>SFG!S177</f>
        <v>0</v>
      </c>
      <c r="W55" s="117">
        <f>SFG!T177</f>
        <v>0</v>
      </c>
      <c r="X55" s="117">
        <f>SFG!U177</f>
        <v>0</v>
      </c>
      <c r="Y55" s="117">
        <f>SFG!V177</f>
        <v>0</v>
      </c>
      <c r="Z55" s="117">
        <f>SFG!W177</f>
        <v>0</v>
      </c>
      <c r="AA55" s="117">
        <f>SFG!X177</f>
        <v>0</v>
      </c>
      <c r="AB55" s="117">
        <f>SFG!Y177</f>
        <v>0</v>
      </c>
      <c r="AC55" s="117">
        <f>SFG!Z177</f>
        <v>1</v>
      </c>
      <c r="AD55" s="117">
        <f>SFG!AA177</f>
        <v>1</v>
      </c>
      <c r="AE55" s="117">
        <f>SFG!AB177</f>
        <v>0</v>
      </c>
      <c r="AF55" s="117">
        <f>SFG!AC177</f>
        <v>0</v>
      </c>
      <c r="AG55" s="117">
        <f>SFG!AD177</f>
        <v>0</v>
      </c>
      <c r="AH55" s="117">
        <f>SFG!AE177</f>
        <v>0</v>
      </c>
      <c r="AI55" s="117">
        <f>SFG!AF177</f>
        <v>0</v>
      </c>
      <c r="AJ55" s="117">
        <f>SFG!AG177</f>
        <v>0</v>
      </c>
      <c r="AK55" s="117">
        <f>SFG!AH177</f>
        <v>1</v>
      </c>
      <c r="AL55" s="117">
        <f>SFG!AI177</f>
        <v>0</v>
      </c>
      <c r="AM55" s="117">
        <f>SFG!AJ177</f>
        <v>0</v>
      </c>
      <c r="AN55" s="117">
        <f>SFG!AK177</f>
        <v>0</v>
      </c>
      <c r="AO55" s="117">
        <f>SFG!AL177</f>
        <v>0</v>
      </c>
      <c r="AP55" s="117">
        <f>SFG!AM177</f>
        <v>0</v>
      </c>
      <c r="AQ55" s="117">
        <f>SFG!AN177</f>
        <v>0</v>
      </c>
      <c r="AR55" s="117">
        <f>SFG!AO177</f>
        <v>0</v>
      </c>
      <c r="AS55" s="117">
        <f>SFG!AP177</f>
        <v>0</v>
      </c>
      <c r="AT55" s="117">
        <f>SFG!AQ177</f>
        <v>0</v>
      </c>
      <c r="AU55" s="117">
        <f>SFG!AR177</f>
        <v>0</v>
      </c>
      <c r="AV55" s="117">
        <f>SFG!AS177</f>
        <v>0</v>
      </c>
      <c r="AW55" s="117">
        <f>SFG!AT177</f>
        <v>0</v>
      </c>
      <c r="AX55" s="117">
        <f>SFG!AU177</f>
        <v>0</v>
      </c>
      <c r="AY55" s="117">
        <f>SFG!AV177</f>
        <v>0</v>
      </c>
      <c r="AZ55" s="117">
        <f>SFG!AW177</f>
        <v>0</v>
      </c>
      <c r="BA55" s="117">
        <f>SFG!AX177</f>
        <v>0</v>
      </c>
      <c r="BB55" s="117">
        <f>SFG!AY177</f>
        <v>0</v>
      </c>
      <c r="BC55" s="117">
        <f>SFG!AZ177</f>
        <v>0</v>
      </c>
      <c r="BD55" s="117">
        <f>SFG!BA177</f>
        <v>0</v>
      </c>
      <c r="BE55" s="117">
        <f>SFG!BB177</f>
        <v>0</v>
      </c>
      <c r="BF55" s="117">
        <f>SFG!BC177</f>
        <v>0</v>
      </c>
      <c r="BG55" s="117">
        <f>SFG!BD177</f>
        <v>0</v>
      </c>
      <c r="BH55" s="117">
        <f>SFG!BE177</f>
        <v>0</v>
      </c>
      <c r="BI55" s="117">
        <f>SFG!BF177</f>
        <v>0</v>
      </c>
      <c r="BJ55" s="117">
        <f>SFG!BG177</f>
        <v>0</v>
      </c>
      <c r="BK55" s="117">
        <f>SFG!BH177</f>
        <v>0</v>
      </c>
      <c r="BL55" s="117">
        <f>SFG!BI177</f>
        <v>0</v>
      </c>
      <c r="BM55" s="117">
        <f>SFG!BJ177</f>
        <v>0</v>
      </c>
      <c r="BN55" s="117">
        <f>SFG!BK177</f>
        <v>0</v>
      </c>
      <c r="BO55" s="117">
        <f>SFG!BL177</f>
        <v>0</v>
      </c>
      <c r="BP55" s="117">
        <f>SFG!BM177</f>
        <v>0</v>
      </c>
      <c r="BQ55" s="117">
        <f>SFG!BN177</f>
        <v>0</v>
      </c>
      <c r="BR55" s="117">
        <f>SFG!BO177</f>
        <v>0</v>
      </c>
      <c r="BS55" s="117">
        <f>SFG!BP177</f>
        <v>1</v>
      </c>
      <c r="BT55" s="117">
        <f>SFG!BQ177</f>
        <v>0</v>
      </c>
      <c r="BU55" s="117">
        <f>SFG!BR177</f>
        <v>0</v>
      </c>
      <c r="BV55" s="117">
        <f>SFG!BS177</f>
        <v>0</v>
      </c>
      <c r="BW55" s="117">
        <f>SFG!BT177</f>
        <v>1</v>
      </c>
      <c r="BX55" s="117">
        <f>SFG!BU177</f>
        <v>0</v>
      </c>
      <c r="BY55" s="117">
        <f>SFG!BV177</f>
        <v>0</v>
      </c>
      <c r="BZ55" s="117">
        <f>SFG!BW177</f>
        <v>0</v>
      </c>
      <c r="CA55" s="117">
        <f>SFG!BX177</f>
        <v>0</v>
      </c>
      <c r="CB55" s="117">
        <f>SFG!BY177</f>
        <v>0</v>
      </c>
      <c r="CC55" s="117">
        <f>SFG!BZ177</f>
        <v>0</v>
      </c>
      <c r="CD55" s="117">
        <f>SFG!CA177</f>
        <v>0</v>
      </c>
      <c r="CE55" s="117">
        <f>SFG!CB177</f>
        <v>0</v>
      </c>
      <c r="CF55" s="117">
        <f>SFG!CC177</f>
        <v>0</v>
      </c>
      <c r="CG55" s="117">
        <f>SFG!CD177</f>
        <v>0</v>
      </c>
      <c r="CH55" s="117">
        <f>SFG!CE177</f>
        <v>0</v>
      </c>
      <c r="CI55" s="117">
        <f>SFG!CF177</f>
        <v>0</v>
      </c>
      <c r="CJ55" s="117">
        <f>SFG!CG177</f>
        <v>0</v>
      </c>
      <c r="CK55" s="117">
        <f>SFG!CH177</f>
        <v>0</v>
      </c>
      <c r="CL55" s="117">
        <f>SFG!CI177</f>
        <v>0</v>
      </c>
      <c r="CM55" s="117">
        <f>SFG!CJ177</f>
        <v>0</v>
      </c>
      <c r="CN55" s="117">
        <f>SFG!CK177</f>
        <v>0</v>
      </c>
      <c r="CO55" s="117">
        <f>SFG!CL177</f>
        <v>0</v>
      </c>
      <c r="CP55" s="117">
        <f>SFG!CM177</f>
        <v>0</v>
      </c>
      <c r="CQ55" s="117">
        <f>SFG!CN177</f>
        <v>0</v>
      </c>
      <c r="CR55" s="117">
        <f>SFG!CO177</f>
        <v>1</v>
      </c>
      <c r="CS55" s="117">
        <f>SFG!CP177</f>
        <v>0</v>
      </c>
      <c r="CT55" s="117">
        <f>SFG!CQ177</f>
        <v>0</v>
      </c>
      <c r="CU55" s="117">
        <f>SFG!CR177</f>
        <v>0</v>
      </c>
      <c r="CV55" s="117">
        <f>SFG!CS177</f>
        <v>0</v>
      </c>
      <c r="CW55" s="117">
        <f>SFG!CT177</f>
        <v>1</v>
      </c>
      <c r="CX55" s="117">
        <f>SFG!CU177</f>
        <v>0</v>
      </c>
      <c r="CY55" s="117">
        <f>SFG!CV177</f>
        <v>0</v>
      </c>
      <c r="CZ55" s="117">
        <f>SFG!CW177</f>
        <v>0</v>
      </c>
      <c r="DA55" s="117">
        <f>SFG!CX177</f>
        <v>0</v>
      </c>
      <c r="DB55" s="117">
        <f>SFG!CY177</f>
        <v>0</v>
      </c>
      <c r="DC55" s="117">
        <f>SFG!CZ177</f>
        <v>0</v>
      </c>
      <c r="DD55" s="117">
        <f>SFG!DA177</f>
        <v>0</v>
      </c>
      <c r="DE55" s="117">
        <f>SFG!DB177</f>
        <v>0</v>
      </c>
      <c r="DF55" s="117">
        <f>SFG!DC177</f>
        <v>0</v>
      </c>
      <c r="DG55" s="117">
        <f>SFG!DD177</f>
        <v>0</v>
      </c>
      <c r="DH55" s="117">
        <f>SFG!DE177</f>
        <v>0</v>
      </c>
      <c r="DI55" s="117">
        <f>SFG!DF177</f>
        <v>0</v>
      </c>
      <c r="DJ55" s="117">
        <f>SFG!DG177</f>
        <v>0</v>
      </c>
      <c r="DK55" s="117">
        <f>SFG!DH177</f>
        <v>0</v>
      </c>
      <c r="DL55" s="117">
        <f>SFG!DI177</f>
        <v>0</v>
      </c>
      <c r="DM55" s="117">
        <f>SFG!DJ177</f>
        <v>0</v>
      </c>
      <c r="DN55" s="117">
        <f>SFG!DK177</f>
        <v>0</v>
      </c>
      <c r="DO55" s="117">
        <f>SFG!DL177</f>
        <v>0</v>
      </c>
      <c r="DP55" s="117">
        <f>SFG!DM177</f>
        <v>0</v>
      </c>
      <c r="DQ55" s="117">
        <f>SFG!DN177</f>
        <v>0</v>
      </c>
      <c r="DR55" s="117">
        <f>SFG!DO177</f>
        <v>1</v>
      </c>
      <c r="DS55" s="117">
        <f>SFG!DP177</f>
        <v>1</v>
      </c>
    </row>
    <row r="56" spans="1:123" ht="15" customHeight="1" x14ac:dyDescent="0.3">
      <c r="A56" s="122" t="s">
        <v>196</v>
      </c>
      <c r="B56" s="122" t="s">
        <v>197</v>
      </c>
      <c r="C56" s="122" t="s">
        <v>210</v>
      </c>
      <c r="D56" s="124" t="s">
        <v>1</v>
      </c>
      <c r="E56" s="117">
        <f>SFG!B178</f>
        <v>0</v>
      </c>
      <c r="F56" s="117">
        <f>SFG!C178</f>
        <v>0</v>
      </c>
      <c r="G56" s="117">
        <f>SFG!D178</f>
        <v>0</v>
      </c>
      <c r="H56" s="117">
        <f>SFG!E178</f>
        <v>0</v>
      </c>
      <c r="I56" s="117">
        <f>SFG!F178</f>
        <v>0</v>
      </c>
      <c r="J56" s="117">
        <f>SFG!G178</f>
        <v>0</v>
      </c>
      <c r="K56" s="117">
        <f>SFG!H178</f>
        <v>0</v>
      </c>
      <c r="L56" s="117">
        <f>SFG!I178</f>
        <v>0</v>
      </c>
      <c r="M56" s="117">
        <f>SFG!J178</f>
        <v>0</v>
      </c>
      <c r="N56" s="117">
        <f>SFG!K178</f>
        <v>0</v>
      </c>
      <c r="O56" s="117">
        <f>SFG!L178</f>
        <v>0</v>
      </c>
      <c r="P56" s="117">
        <f>SFG!M178</f>
        <v>0</v>
      </c>
      <c r="Q56" s="117">
        <f>SFG!N178</f>
        <v>0</v>
      </c>
      <c r="R56" s="117">
        <f>SFG!O178</f>
        <v>0</v>
      </c>
      <c r="S56" s="117">
        <f>SFG!P178</f>
        <v>1</v>
      </c>
      <c r="T56" s="117">
        <f>SFG!Q178</f>
        <v>0</v>
      </c>
      <c r="U56" s="117">
        <f>SFG!R178</f>
        <v>0</v>
      </c>
      <c r="V56" s="117">
        <f>SFG!S178</f>
        <v>0</v>
      </c>
      <c r="W56" s="117">
        <f>SFG!T178</f>
        <v>0</v>
      </c>
      <c r="X56" s="117">
        <f>SFG!U178</f>
        <v>1</v>
      </c>
      <c r="Y56" s="117">
        <f>SFG!V178</f>
        <v>0</v>
      </c>
      <c r="Z56" s="117">
        <f>SFG!W178</f>
        <v>1</v>
      </c>
      <c r="AA56" s="117">
        <f>SFG!X178</f>
        <v>0</v>
      </c>
      <c r="AB56" s="117">
        <f>SFG!Y178</f>
        <v>0</v>
      </c>
      <c r="AC56" s="117">
        <f>SFG!Z178</f>
        <v>0</v>
      </c>
      <c r="AD56" s="117">
        <f>SFG!AA178</f>
        <v>0</v>
      </c>
      <c r="AE56" s="117">
        <f>SFG!AB178</f>
        <v>0</v>
      </c>
      <c r="AF56" s="117">
        <f>SFG!AC178</f>
        <v>0</v>
      </c>
      <c r="AG56" s="117">
        <f>SFG!AD178</f>
        <v>0</v>
      </c>
      <c r="AH56" s="117">
        <f>SFG!AE178</f>
        <v>0</v>
      </c>
      <c r="AI56" s="117">
        <f>SFG!AF178</f>
        <v>0</v>
      </c>
      <c r="AJ56" s="117">
        <f>SFG!AG178</f>
        <v>0</v>
      </c>
      <c r="AK56" s="117">
        <f>SFG!AH178</f>
        <v>0</v>
      </c>
      <c r="AL56" s="117">
        <f>SFG!AI178</f>
        <v>0</v>
      </c>
      <c r="AM56" s="117">
        <f>SFG!AJ178</f>
        <v>0</v>
      </c>
      <c r="AN56" s="117">
        <f>SFG!AK178</f>
        <v>0</v>
      </c>
      <c r="AO56" s="117">
        <f>SFG!AL178</f>
        <v>0</v>
      </c>
      <c r="AP56" s="117">
        <f>SFG!AM178</f>
        <v>0</v>
      </c>
      <c r="AQ56" s="117">
        <f>SFG!AN178</f>
        <v>0</v>
      </c>
      <c r="AR56" s="117">
        <f>SFG!AO178</f>
        <v>0</v>
      </c>
      <c r="AS56" s="117">
        <f>SFG!AP178</f>
        <v>0</v>
      </c>
      <c r="AT56" s="117">
        <f>SFG!AQ178</f>
        <v>0</v>
      </c>
      <c r="AU56" s="117">
        <f>SFG!AR178</f>
        <v>0</v>
      </c>
      <c r="AV56" s="117">
        <f>SFG!AS178</f>
        <v>0</v>
      </c>
      <c r="AW56" s="117">
        <f>SFG!AT178</f>
        <v>0</v>
      </c>
      <c r="AX56" s="117">
        <f>SFG!AU178</f>
        <v>0</v>
      </c>
      <c r="AY56" s="117">
        <f>SFG!AV178</f>
        <v>0</v>
      </c>
      <c r="AZ56" s="117">
        <f>SFG!AW178</f>
        <v>0</v>
      </c>
      <c r="BA56" s="117">
        <f>SFG!AX178</f>
        <v>0</v>
      </c>
      <c r="BB56" s="117">
        <f>SFG!AY178</f>
        <v>0</v>
      </c>
      <c r="BC56" s="117">
        <f>SFG!AZ178</f>
        <v>0</v>
      </c>
      <c r="BD56" s="117">
        <f>SFG!BA178</f>
        <v>0</v>
      </c>
      <c r="BE56" s="117">
        <f>SFG!BB178</f>
        <v>0</v>
      </c>
      <c r="BF56" s="117">
        <f>SFG!BC178</f>
        <v>0</v>
      </c>
      <c r="BG56" s="117">
        <f>SFG!BD178</f>
        <v>0</v>
      </c>
      <c r="BH56" s="117">
        <f>SFG!BE178</f>
        <v>0</v>
      </c>
      <c r="BI56" s="117">
        <f>SFG!BF178</f>
        <v>0</v>
      </c>
      <c r="BJ56" s="117">
        <f>SFG!BG178</f>
        <v>0</v>
      </c>
      <c r="BK56" s="117">
        <f>SFG!BH178</f>
        <v>0</v>
      </c>
      <c r="BL56" s="117">
        <f>SFG!BI178</f>
        <v>0</v>
      </c>
      <c r="BM56" s="117">
        <f>SFG!BJ178</f>
        <v>0</v>
      </c>
      <c r="BN56" s="117">
        <f>SFG!BK178</f>
        <v>0</v>
      </c>
      <c r="BO56" s="117">
        <f>SFG!BL178</f>
        <v>0</v>
      </c>
      <c r="BP56" s="117">
        <f>SFG!BM178</f>
        <v>1</v>
      </c>
      <c r="BQ56" s="117">
        <f>SFG!BN178</f>
        <v>0</v>
      </c>
      <c r="BR56" s="117">
        <f>SFG!BO178</f>
        <v>0</v>
      </c>
      <c r="BS56" s="117">
        <f>SFG!BP178</f>
        <v>0</v>
      </c>
      <c r="BT56" s="117">
        <f>SFG!BQ178</f>
        <v>0</v>
      </c>
      <c r="BU56" s="117">
        <f>SFG!BR178</f>
        <v>0</v>
      </c>
      <c r="BV56" s="117">
        <f>SFG!BS178</f>
        <v>0</v>
      </c>
      <c r="BW56" s="117">
        <f>SFG!BT178</f>
        <v>0</v>
      </c>
      <c r="BX56" s="117">
        <f>SFG!BU178</f>
        <v>1</v>
      </c>
      <c r="BY56" s="117">
        <f>SFG!BV178</f>
        <v>0</v>
      </c>
      <c r="BZ56" s="117">
        <f>SFG!BW178</f>
        <v>0</v>
      </c>
      <c r="CA56" s="117">
        <f>SFG!BX178</f>
        <v>0</v>
      </c>
      <c r="CB56" s="117">
        <f>SFG!BY178</f>
        <v>0</v>
      </c>
      <c r="CC56" s="117">
        <f>SFG!BZ178</f>
        <v>0</v>
      </c>
      <c r="CD56" s="117">
        <f>SFG!CA178</f>
        <v>0</v>
      </c>
      <c r="CE56" s="117">
        <f>SFG!CB178</f>
        <v>0</v>
      </c>
      <c r="CF56" s="117">
        <f>SFG!CC178</f>
        <v>0</v>
      </c>
      <c r="CG56" s="117">
        <f>SFG!CD178</f>
        <v>0</v>
      </c>
      <c r="CH56" s="117">
        <f>SFG!CE178</f>
        <v>0</v>
      </c>
      <c r="CI56" s="117">
        <f>SFG!CF178</f>
        <v>0</v>
      </c>
      <c r="CJ56" s="117">
        <f>SFG!CG178</f>
        <v>0</v>
      </c>
      <c r="CK56" s="117">
        <f>SFG!CH178</f>
        <v>0</v>
      </c>
      <c r="CL56" s="117">
        <f>SFG!CI178</f>
        <v>0</v>
      </c>
      <c r="CM56" s="117">
        <f>SFG!CJ178</f>
        <v>0</v>
      </c>
      <c r="CN56" s="117">
        <f>SFG!CK178</f>
        <v>1</v>
      </c>
      <c r="CO56" s="117">
        <f>SFG!CL178</f>
        <v>0</v>
      </c>
      <c r="CP56" s="117">
        <f>SFG!CM178</f>
        <v>0</v>
      </c>
      <c r="CQ56" s="117">
        <f>SFG!CN178</f>
        <v>0</v>
      </c>
      <c r="CR56" s="117">
        <f>SFG!CO178</f>
        <v>0</v>
      </c>
      <c r="CS56" s="117">
        <f>SFG!CP178</f>
        <v>0</v>
      </c>
      <c r="CT56" s="117">
        <f>SFG!CQ178</f>
        <v>0</v>
      </c>
      <c r="CU56" s="117">
        <f>SFG!CR178</f>
        <v>0</v>
      </c>
      <c r="CV56" s="117">
        <f>SFG!CS178</f>
        <v>0</v>
      </c>
      <c r="CW56" s="117">
        <f>SFG!CT178</f>
        <v>0</v>
      </c>
      <c r="CX56" s="117">
        <f>SFG!CU178</f>
        <v>0</v>
      </c>
      <c r="CY56" s="117">
        <f>SFG!CV178</f>
        <v>0</v>
      </c>
      <c r="CZ56" s="117">
        <f>SFG!CW178</f>
        <v>0</v>
      </c>
      <c r="DA56" s="117">
        <f>SFG!CX178</f>
        <v>1</v>
      </c>
      <c r="DB56" s="117">
        <f>SFG!CY178</f>
        <v>0</v>
      </c>
      <c r="DC56" s="117">
        <f>SFG!CZ178</f>
        <v>0</v>
      </c>
      <c r="DD56" s="117">
        <f>SFG!DA178</f>
        <v>0</v>
      </c>
      <c r="DE56" s="117">
        <f>SFG!DB178</f>
        <v>0</v>
      </c>
      <c r="DF56" s="117">
        <f>SFG!DC178</f>
        <v>0</v>
      </c>
      <c r="DG56" s="117">
        <f>SFG!DD178</f>
        <v>0</v>
      </c>
      <c r="DH56" s="117">
        <f>SFG!DE178</f>
        <v>0</v>
      </c>
      <c r="DI56" s="117">
        <f>SFG!DF178</f>
        <v>0</v>
      </c>
      <c r="DJ56" s="117">
        <f>SFG!DG178</f>
        <v>0</v>
      </c>
      <c r="DK56" s="117">
        <f>SFG!DH178</f>
        <v>0</v>
      </c>
      <c r="DL56" s="117">
        <f>SFG!DI178</f>
        <v>0</v>
      </c>
      <c r="DM56" s="117">
        <f>SFG!DJ178</f>
        <v>0</v>
      </c>
      <c r="DN56" s="117">
        <f>SFG!DK178</f>
        <v>0</v>
      </c>
      <c r="DO56" s="117">
        <f>SFG!DL178</f>
        <v>0</v>
      </c>
      <c r="DP56" s="117">
        <f>SFG!DM178</f>
        <v>0</v>
      </c>
      <c r="DQ56" s="117">
        <f>SFG!DN178</f>
        <v>0</v>
      </c>
      <c r="DR56" s="117">
        <f>SFG!DO178</f>
        <v>0</v>
      </c>
      <c r="DS56" s="117">
        <f>SFG!DP178</f>
        <v>0</v>
      </c>
    </row>
    <row r="57" spans="1:123" ht="15" customHeight="1" x14ac:dyDescent="0.3">
      <c r="A57" s="122" t="s">
        <v>196</v>
      </c>
      <c r="B57" s="122" t="s">
        <v>197</v>
      </c>
      <c r="C57" s="122" t="s">
        <v>211</v>
      </c>
      <c r="D57" s="124" t="s">
        <v>1</v>
      </c>
      <c r="E57" s="117">
        <f>SFG!B179</f>
        <v>0</v>
      </c>
      <c r="F57" s="117">
        <f>SFG!C179</f>
        <v>0</v>
      </c>
      <c r="G57" s="117">
        <f>SFG!D179</f>
        <v>0</v>
      </c>
      <c r="H57" s="117">
        <f>SFG!E179</f>
        <v>0</v>
      </c>
      <c r="I57" s="117">
        <f>SFG!F179</f>
        <v>0</v>
      </c>
      <c r="J57" s="117">
        <f>SFG!G179</f>
        <v>0</v>
      </c>
      <c r="K57" s="117">
        <f>SFG!H179</f>
        <v>0</v>
      </c>
      <c r="L57" s="117">
        <f>SFG!I179</f>
        <v>1</v>
      </c>
      <c r="M57" s="117">
        <f>SFG!J179</f>
        <v>0</v>
      </c>
      <c r="N57" s="117">
        <f>SFG!K179</f>
        <v>0</v>
      </c>
      <c r="O57" s="117">
        <f>SFG!L179</f>
        <v>0</v>
      </c>
      <c r="P57" s="117">
        <f>SFG!M179</f>
        <v>0</v>
      </c>
      <c r="Q57" s="117">
        <f>SFG!N179</f>
        <v>0</v>
      </c>
      <c r="R57" s="117">
        <f>SFG!O179</f>
        <v>0</v>
      </c>
      <c r="S57" s="117">
        <f>SFG!P179</f>
        <v>0</v>
      </c>
      <c r="T57" s="117">
        <f>SFG!Q179</f>
        <v>0</v>
      </c>
      <c r="U57" s="117">
        <f>SFG!R179</f>
        <v>1</v>
      </c>
      <c r="V57" s="117">
        <f>SFG!S179</f>
        <v>0</v>
      </c>
      <c r="W57" s="117">
        <f>SFG!T179</f>
        <v>0</v>
      </c>
      <c r="X57" s="117">
        <f>SFG!U179</f>
        <v>0</v>
      </c>
      <c r="Y57" s="117">
        <f>SFG!V179</f>
        <v>0</v>
      </c>
      <c r="Z57" s="117">
        <f>SFG!W179</f>
        <v>0</v>
      </c>
      <c r="AA57" s="117">
        <f>SFG!X179</f>
        <v>0</v>
      </c>
      <c r="AB57" s="117">
        <f>SFG!Y179</f>
        <v>0</v>
      </c>
      <c r="AC57" s="117">
        <f>SFG!Z179</f>
        <v>0</v>
      </c>
      <c r="AD57" s="117">
        <f>SFG!AA179</f>
        <v>1</v>
      </c>
      <c r="AE57" s="117">
        <f>SFG!AB179</f>
        <v>0</v>
      </c>
      <c r="AF57" s="117">
        <f>SFG!AC179</f>
        <v>0</v>
      </c>
      <c r="AG57" s="117">
        <f>SFG!AD179</f>
        <v>0</v>
      </c>
      <c r="AH57" s="117">
        <f>SFG!AE179</f>
        <v>0</v>
      </c>
      <c r="AI57" s="117">
        <f>SFG!AF179</f>
        <v>0</v>
      </c>
      <c r="AJ57" s="117">
        <f>SFG!AG179</f>
        <v>0</v>
      </c>
      <c r="AK57" s="117">
        <f>SFG!AH179</f>
        <v>1</v>
      </c>
      <c r="AL57" s="117">
        <f>SFG!AI179</f>
        <v>0</v>
      </c>
      <c r="AM57" s="117">
        <f>SFG!AJ179</f>
        <v>0</v>
      </c>
      <c r="AN57" s="117">
        <f>SFG!AK179</f>
        <v>0</v>
      </c>
      <c r="AO57" s="117">
        <f>SFG!AL179</f>
        <v>0</v>
      </c>
      <c r="AP57" s="117">
        <f>SFG!AM179</f>
        <v>0</v>
      </c>
      <c r="AQ57" s="117">
        <f>SFG!AN179</f>
        <v>0</v>
      </c>
      <c r="AR57" s="117">
        <f>SFG!AO179</f>
        <v>0</v>
      </c>
      <c r="AS57" s="117">
        <f>SFG!AP179</f>
        <v>0</v>
      </c>
      <c r="AT57" s="117">
        <f>SFG!AQ179</f>
        <v>0</v>
      </c>
      <c r="AU57" s="117">
        <f>SFG!AR179</f>
        <v>0</v>
      </c>
      <c r="AV57" s="117">
        <f>SFG!AS179</f>
        <v>0</v>
      </c>
      <c r="AW57" s="117">
        <f>SFG!AT179</f>
        <v>0</v>
      </c>
      <c r="AX57" s="117">
        <f>SFG!AU179</f>
        <v>0</v>
      </c>
      <c r="AY57" s="117">
        <f>SFG!AV179</f>
        <v>0</v>
      </c>
      <c r="AZ57" s="117">
        <f>SFG!AW179</f>
        <v>0</v>
      </c>
      <c r="BA57" s="117">
        <f>SFG!AX179</f>
        <v>0</v>
      </c>
      <c r="BB57" s="117">
        <f>SFG!AY179</f>
        <v>0</v>
      </c>
      <c r="BC57" s="117">
        <f>SFG!AZ179</f>
        <v>0</v>
      </c>
      <c r="BD57" s="117">
        <f>SFG!BA179</f>
        <v>0</v>
      </c>
      <c r="BE57" s="117">
        <f>SFG!BB179</f>
        <v>0</v>
      </c>
      <c r="BF57" s="117">
        <f>SFG!BC179</f>
        <v>0</v>
      </c>
      <c r="BG57" s="117">
        <f>SFG!BD179</f>
        <v>0</v>
      </c>
      <c r="BH57" s="117">
        <f>SFG!BE179</f>
        <v>0</v>
      </c>
      <c r="BI57" s="117">
        <f>SFG!BF179</f>
        <v>0</v>
      </c>
      <c r="BJ57" s="117">
        <f>SFG!BG179</f>
        <v>0</v>
      </c>
      <c r="BK57" s="117">
        <f>SFG!BH179</f>
        <v>0</v>
      </c>
      <c r="BL57" s="117">
        <f>SFG!BI179</f>
        <v>0</v>
      </c>
      <c r="BM57" s="117">
        <f>SFG!BJ179</f>
        <v>0</v>
      </c>
      <c r="BN57" s="117">
        <f>SFG!BK179</f>
        <v>0</v>
      </c>
      <c r="BO57" s="117">
        <f>SFG!BL179</f>
        <v>0</v>
      </c>
      <c r="BP57" s="117">
        <f>SFG!BM179</f>
        <v>0</v>
      </c>
      <c r="BQ57" s="117">
        <f>SFG!BN179</f>
        <v>0</v>
      </c>
      <c r="BR57" s="117">
        <f>SFG!BO179</f>
        <v>0</v>
      </c>
      <c r="BS57" s="117">
        <f>SFG!BP179</f>
        <v>0</v>
      </c>
      <c r="BT57" s="117">
        <f>SFG!BQ179</f>
        <v>0</v>
      </c>
      <c r="BU57" s="117">
        <f>SFG!BR179</f>
        <v>0</v>
      </c>
      <c r="BV57" s="117">
        <f>SFG!BS179</f>
        <v>0</v>
      </c>
      <c r="BW57" s="117">
        <f>SFG!BT179</f>
        <v>0</v>
      </c>
      <c r="BX57" s="117">
        <f>SFG!BU179</f>
        <v>0</v>
      </c>
      <c r="BY57" s="117">
        <f>SFG!BV179</f>
        <v>0</v>
      </c>
      <c r="BZ57" s="117">
        <f>SFG!BW179</f>
        <v>0</v>
      </c>
      <c r="CA57" s="117">
        <f>SFG!BX179</f>
        <v>0</v>
      </c>
      <c r="CB57" s="117">
        <f>SFG!BY179</f>
        <v>0</v>
      </c>
      <c r="CC57" s="117">
        <f>SFG!BZ179</f>
        <v>0</v>
      </c>
      <c r="CD57" s="117">
        <f>SFG!CA179</f>
        <v>0</v>
      </c>
      <c r="CE57" s="117">
        <f>SFG!CB179</f>
        <v>0</v>
      </c>
      <c r="CF57" s="117">
        <f>SFG!CC179</f>
        <v>0</v>
      </c>
      <c r="CG57" s="117">
        <f>SFG!CD179</f>
        <v>0</v>
      </c>
      <c r="CH57" s="117">
        <f>SFG!CE179</f>
        <v>0</v>
      </c>
      <c r="CI57" s="117">
        <f>SFG!CF179</f>
        <v>0</v>
      </c>
      <c r="CJ57" s="117">
        <f>SFG!CG179</f>
        <v>0</v>
      </c>
      <c r="CK57" s="117">
        <f>SFG!CH179</f>
        <v>0</v>
      </c>
      <c r="CL57" s="117">
        <f>SFG!CI179</f>
        <v>0</v>
      </c>
      <c r="CM57" s="117">
        <f>SFG!CJ179</f>
        <v>0</v>
      </c>
      <c r="CN57" s="117">
        <f>SFG!CK179</f>
        <v>0</v>
      </c>
      <c r="CO57" s="117">
        <f>SFG!CL179</f>
        <v>0</v>
      </c>
      <c r="CP57" s="117">
        <f>SFG!CM179</f>
        <v>0</v>
      </c>
      <c r="CQ57" s="117">
        <f>SFG!CN179</f>
        <v>0</v>
      </c>
      <c r="CR57" s="117">
        <f>SFG!CO179</f>
        <v>0</v>
      </c>
      <c r="CS57" s="117">
        <f>SFG!CP179</f>
        <v>0</v>
      </c>
      <c r="CT57" s="117">
        <f>SFG!CQ179</f>
        <v>0</v>
      </c>
      <c r="CU57" s="117">
        <f>SFG!CR179</f>
        <v>0</v>
      </c>
      <c r="CV57" s="117">
        <f>SFG!CS179</f>
        <v>0</v>
      </c>
      <c r="CW57" s="117">
        <f>SFG!CT179</f>
        <v>0</v>
      </c>
      <c r="CX57" s="117">
        <f>SFG!CU179</f>
        <v>0</v>
      </c>
      <c r="CY57" s="117">
        <f>SFG!CV179</f>
        <v>0</v>
      </c>
      <c r="CZ57" s="117">
        <f>SFG!CW179</f>
        <v>0</v>
      </c>
      <c r="DA57" s="117">
        <f>SFG!CX179</f>
        <v>0</v>
      </c>
      <c r="DB57" s="117">
        <f>SFG!CY179</f>
        <v>0</v>
      </c>
      <c r="DC57" s="117">
        <f>SFG!CZ179</f>
        <v>0</v>
      </c>
      <c r="DD57" s="117">
        <f>SFG!DA179</f>
        <v>0</v>
      </c>
      <c r="DE57" s="117">
        <f>SFG!DB179</f>
        <v>0</v>
      </c>
      <c r="DF57" s="117">
        <f>SFG!DC179</f>
        <v>0</v>
      </c>
      <c r="DG57" s="117">
        <f>SFG!DD179</f>
        <v>0</v>
      </c>
      <c r="DH57" s="117">
        <f>SFG!DE179</f>
        <v>0</v>
      </c>
      <c r="DI57" s="117">
        <f>SFG!DF179</f>
        <v>0</v>
      </c>
      <c r="DJ57" s="117">
        <f>SFG!DG179</f>
        <v>0</v>
      </c>
      <c r="DK57" s="117">
        <f>SFG!DH179</f>
        <v>0</v>
      </c>
      <c r="DL57" s="117">
        <f>SFG!DI179</f>
        <v>0</v>
      </c>
      <c r="DM57" s="117">
        <f>SFG!DJ179</f>
        <v>0</v>
      </c>
      <c r="DN57" s="117">
        <f>SFG!DK179</f>
        <v>0</v>
      </c>
      <c r="DO57" s="117">
        <f>SFG!DL179</f>
        <v>0</v>
      </c>
      <c r="DP57" s="117">
        <f>SFG!DM179</f>
        <v>0</v>
      </c>
      <c r="DQ57" s="117">
        <f>SFG!DN179</f>
        <v>0</v>
      </c>
      <c r="DR57" s="117">
        <f>SFG!DO179</f>
        <v>0</v>
      </c>
      <c r="DS57" s="117">
        <f>SFG!DP179</f>
        <v>0</v>
      </c>
    </row>
    <row r="58" spans="1:123" ht="15" customHeight="1" x14ac:dyDescent="0.3">
      <c r="A58" s="122" t="s">
        <v>196</v>
      </c>
      <c r="B58" s="122" t="s">
        <v>197</v>
      </c>
      <c r="C58" s="122" t="s">
        <v>212</v>
      </c>
      <c r="D58" s="124" t="s">
        <v>1</v>
      </c>
      <c r="E58" s="117">
        <f>SFG!B180</f>
        <v>0</v>
      </c>
      <c r="F58" s="117">
        <f>SFG!C180</f>
        <v>0</v>
      </c>
      <c r="G58" s="117">
        <f>SFG!D180</f>
        <v>0</v>
      </c>
      <c r="H58" s="117">
        <f>SFG!E180</f>
        <v>0</v>
      </c>
      <c r="I58" s="117">
        <f>SFG!F180</f>
        <v>0</v>
      </c>
      <c r="J58" s="117">
        <f>SFG!G180</f>
        <v>0</v>
      </c>
      <c r="K58" s="117">
        <f>SFG!H180</f>
        <v>0</v>
      </c>
      <c r="L58" s="117">
        <f>SFG!I180</f>
        <v>0</v>
      </c>
      <c r="M58" s="117">
        <f>SFG!J180</f>
        <v>0</v>
      </c>
      <c r="N58" s="117">
        <f>SFG!K180</f>
        <v>0</v>
      </c>
      <c r="O58" s="117">
        <f>SFG!L180</f>
        <v>0</v>
      </c>
      <c r="P58" s="117">
        <f>SFG!M180</f>
        <v>0</v>
      </c>
      <c r="Q58" s="117">
        <f>SFG!N180</f>
        <v>0</v>
      </c>
      <c r="R58" s="117">
        <f>SFG!O180</f>
        <v>0</v>
      </c>
      <c r="S58" s="117">
        <f>SFG!P180</f>
        <v>0</v>
      </c>
      <c r="T58" s="117">
        <f>SFG!Q180</f>
        <v>0</v>
      </c>
      <c r="U58" s="117">
        <f>SFG!R180</f>
        <v>0</v>
      </c>
      <c r="V58" s="117">
        <f>SFG!S180</f>
        <v>0</v>
      </c>
      <c r="W58" s="117">
        <f>SFG!T180</f>
        <v>0</v>
      </c>
      <c r="X58" s="117">
        <f>SFG!U180</f>
        <v>0</v>
      </c>
      <c r="Y58" s="117">
        <f>SFG!V180</f>
        <v>1</v>
      </c>
      <c r="Z58" s="117">
        <f>SFG!W180</f>
        <v>0</v>
      </c>
      <c r="AA58" s="117">
        <f>SFG!X180</f>
        <v>0</v>
      </c>
      <c r="AB58" s="117">
        <f>SFG!Y180</f>
        <v>0</v>
      </c>
      <c r="AC58" s="117">
        <f>SFG!Z180</f>
        <v>1</v>
      </c>
      <c r="AD58" s="117">
        <f>SFG!AA180</f>
        <v>0</v>
      </c>
      <c r="AE58" s="117">
        <f>SFG!AB180</f>
        <v>0</v>
      </c>
      <c r="AF58" s="117">
        <f>SFG!AC180</f>
        <v>0</v>
      </c>
      <c r="AG58" s="117">
        <f>SFG!AD180</f>
        <v>0</v>
      </c>
      <c r="AH58" s="117">
        <f>SFG!AE180</f>
        <v>0</v>
      </c>
      <c r="AI58" s="117">
        <f>SFG!AF180</f>
        <v>0</v>
      </c>
      <c r="AJ58" s="117">
        <f>SFG!AG180</f>
        <v>0</v>
      </c>
      <c r="AK58" s="117">
        <f>SFG!AH180</f>
        <v>0</v>
      </c>
      <c r="AL58" s="117">
        <f>SFG!AI180</f>
        <v>1</v>
      </c>
      <c r="AM58" s="117">
        <f>SFG!AJ180</f>
        <v>0</v>
      </c>
      <c r="AN58" s="117">
        <f>SFG!AK180</f>
        <v>0</v>
      </c>
      <c r="AO58" s="117">
        <f>SFG!AL180</f>
        <v>0</v>
      </c>
      <c r="AP58" s="117">
        <f>SFG!AM180</f>
        <v>0</v>
      </c>
      <c r="AQ58" s="117">
        <f>SFG!AN180</f>
        <v>0</v>
      </c>
      <c r="AR58" s="117">
        <f>SFG!AO180</f>
        <v>0</v>
      </c>
      <c r="AS58" s="117">
        <f>SFG!AP180</f>
        <v>0</v>
      </c>
      <c r="AT58" s="117">
        <f>SFG!AQ180</f>
        <v>0</v>
      </c>
      <c r="AU58" s="117">
        <f>SFG!AR180</f>
        <v>0</v>
      </c>
      <c r="AV58" s="117">
        <f>SFG!AS180</f>
        <v>0</v>
      </c>
      <c r="AW58" s="117">
        <f>SFG!AT180</f>
        <v>0</v>
      </c>
      <c r="AX58" s="117">
        <f>SFG!AU180</f>
        <v>0</v>
      </c>
      <c r="AY58" s="117">
        <f>SFG!AV180</f>
        <v>0</v>
      </c>
      <c r="AZ58" s="117">
        <f>SFG!AW180</f>
        <v>0</v>
      </c>
      <c r="BA58" s="117">
        <f>SFG!AX180</f>
        <v>0</v>
      </c>
      <c r="BB58" s="117">
        <f>SFG!AY180</f>
        <v>1</v>
      </c>
      <c r="BC58" s="117">
        <f>SFG!AZ180</f>
        <v>0</v>
      </c>
      <c r="BD58" s="117">
        <f>SFG!BA180</f>
        <v>0</v>
      </c>
      <c r="BE58" s="117">
        <f>SFG!BB180</f>
        <v>0</v>
      </c>
      <c r="BF58" s="117">
        <f>SFG!BC180</f>
        <v>0</v>
      </c>
      <c r="BG58" s="117">
        <f>SFG!BD180</f>
        <v>0</v>
      </c>
      <c r="BH58" s="117">
        <f>SFG!BE180</f>
        <v>0</v>
      </c>
      <c r="BI58" s="117">
        <f>SFG!BF180</f>
        <v>1</v>
      </c>
      <c r="BJ58" s="117">
        <f>SFG!BG180</f>
        <v>0</v>
      </c>
      <c r="BK58" s="117">
        <f>SFG!BH180</f>
        <v>0</v>
      </c>
      <c r="BL58" s="117">
        <f>SFG!BI180</f>
        <v>0</v>
      </c>
      <c r="BM58" s="117">
        <f>SFG!BJ180</f>
        <v>0</v>
      </c>
      <c r="BN58" s="117">
        <f>SFG!BK180</f>
        <v>0</v>
      </c>
      <c r="BO58" s="117">
        <f>SFG!BL180</f>
        <v>1</v>
      </c>
      <c r="BP58" s="117">
        <f>SFG!BM180</f>
        <v>0</v>
      </c>
      <c r="BQ58" s="117">
        <f>SFG!BN180</f>
        <v>0</v>
      </c>
      <c r="BR58" s="117">
        <f>SFG!BO180</f>
        <v>0</v>
      </c>
      <c r="BS58" s="117">
        <f>SFG!BP180</f>
        <v>0</v>
      </c>
      <c r="BT58" s="117">
        <f>SFG!BQ180</f>
        <v>0</v>
      </c>
      <c r="BU58" s="117">
        <f>SFG!BR180</f>
        <v>0</v>
      </c>
      <c r="BV58" s="117">
        <f>SFG!BS180</f>
        <v>0</v>
      </c>
      <c r="BW58" s="117">
        <f>SFG!BT180</f>
        <v>0</v>
      </c>
      <c r="BX58" s="117">
        <f>SFG!BU180</f>
        <v>0</v>
      </c>
      <c r="BY58" s="117">
        <f>SFG!BV180</f>
        <v>0</v>
      </c>
      <c r="BZ58" s="117">
        <f>SFG!BW180</f>
        <v>0</v>
      </c>
      <c r="CA58" s="117">
        <f>SFG!BX180</f>
        <v>0</v>
      </c>
      <c r="CB58" s="117">
        <f>SFG!BY180</f>
        <v>0</v>
      </c>
      <c r="CC58" s="117">
        <f>SFG!BZ180</f>
        <v>0</v>
      </c>
      <c r="CD58" s="117">
        <f>SFG!CA180</f>
        <v>0</v>
      </c>
      <c r="CE58" s="117">
        <f>SFG!CB180</f>
        <v>0</v>
      </c>
      <c r="CF58" s="117">
        <f>SFG!CC180</f>
        <v>0</v>
      </c>
      <c r="CG58" s="117">
        <f>SFG!CD180</f>
        <v>0</v>
      </c>
      <c r="CH58" s="117">
        <f>SFG!CE180</f>
        <v>0</v>
      </c>
      <c r="CI58" s="117">
        <f>SFG!CF180</f>
        <v>0</v>
      </c>
      <c r="CJ58" s="117">
        <f>SFG!CG180</f>
        <v>0</v>
      </c>
      <c r="CK58" s="117">
        <f>SFG!CH180</f>
        <v>0</v>
      </c>
      <c r="CL58" s="117">
        <f>SFG!CI180</f>
        <v>0</v>
      </c>
      <c r="CM58" s="117">
        <f>SFG!CJ180</f>
        <v>0</v>
      </c>
      <c r="CN58" s="117">
        <f>SFG!CK180</f>
        <v>0</v>
      </c>
      <c r="CO58" s="117">
        <f>SFG!CL180</f>
        <v>0</v>
      </c>
      <c r="CP58" s="117">
        <f>SFG!CM180</f>
        <v>0</v>
      </c>
      <c r="CQ58" s="117">
        <f>SFG!CN180</f>
        <v>1</v>
      </c>
      <c r="CR58" s="117">
        <f>SFG!CO180</f>
        <v>0</v>
      </c>
      <c r="CS58" s="117">
        <f>SFG!CP180</f>
        <v>0</v>
      </c>
      <c r="CT58" s="117">
        <f>SFG!CQ180</f>
        <v>0</v>
      </c>
      <c r="CU58" s="117">
        <f>SFG!CR180</f>
        <v>0</v>
      </c>
      <c r="CV58" s="117">
        <f>SFG!CS180</f>
        <v>0</v>
      </c>
      <c r="CW58" s="117">
        <f>SFG!CT180</f>
        <v>0</v>
      </c>
      <c r="CX58" s="117">
        <f>SFG!CU180</f>
        <v>0</v>
      </c>
      <c r="CY58" s="117">
        <f>SFG!CV180</f>
        <v>0</v>
      </c>
      <c r="CZ58" s="117">
        <f>SFG!CW180</f>
        <v>0</v>
      </c>
      <c r="DA58" s="117">
        <f>SFG!CX180</f>
        <v>0</v>
      </c>
      <c r="DB58" s="117">
        <f>SFG!CY180</f>
        <v>0</v>
      </c>
      <c r="DC58" s="117">
        <f>SFG!CZ180</f>
        <v>0</v>
      </c>
      <c r="DD58" s="117">
        <f>SFG!DA180</f>
        <v>0</v>
      </c>
      <c r="DE58" s="117">
        <f>SFG!DB180</f>
        <v>0</v>
      </c>
      <c r="DF58" s="117">
        <f>SFG!DC180</f>
        <v>0</v>
      </c>
      <c r="DG58" s="117">
        <f>SFG!DD180</f>
        <v>0</v>
      </c>
      <c r="DH58" s="117">
        <f>SFG!DE180</f>
        <v>0</v>
      </c>
      <c r="DI58" s="117">
        <f>SFG!DF180</f>
        <v>0</v>
      </c>
      <c r="DJ58" s="117">
        <f>SFG!DG180</f>
        <v>0</v>
      </c>
      <c r="DK58" s="117">
        <f>SFG!DH180</f>
        <v>0</v>
      </c>
      <c r="DL58" s="117">
        <f>SFG!DI180</f>
        <v>0</v>
      </c>
      <c r="DM58" s="117">
        <f>SFG!DJ180</f>
        <v>0</v>
      </c>
      <c r="DN58" s="117">
        <f>SFG!DK180</f>
        <v>0</v>
      </c>
      <c r="DO58" s="117">
        <f>SFG!DL180</f>
        <v>0</v>
      </c>
      <c r="DP58" s="117">
        <f>SFG!DM180</f>
        <v>0</v>
      </c>
      <c r="DQ58" s="117">
        <f>SFG!DN180</f>
        <v>0</v>
      </c>
      <c r="DR58" s="117">
        <f>SFG!DO180</f>
        <v>0</v>
      </c>
      <c r="DS58" s="117">
        <f>SFG!DP180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0EB5-FE54-4822-9CF2-E3145BEE0B04}">
  <dimension ref="A1:DS58"/>
  <sheetViews>
    <sheetView zoomScale="80" zoomScaleNormal="80" workbookViewId="0">
      <selection activeCell="E1" sqref="E1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  <col min="5" max="123" width="1.88671875" style="118" customWidth="1"/>
  </cols>
  <sheetData>
    <row r="1" spans="1:123" s="123" customFormat="1" ht="25.8" x14ac:dyDescent="0.3">
      <c r="A1" s="123" t="s">
        <v>213</v>
      </c>
      <c r="D1" s="125" t="s">
        <v>214</v>
      </c>
      <c r="E1" s="126" t="s">
        <v>215</v>
      </c>
      <c r="F1" s="126" t="s">
        <v>215</v>
      </c>
      <c r="G1" s="126" t="s">
        <v>215</v>
      </c>
      <c r="H1" s="126" t="s">
        <v>215</v>
      </c>
      <c r="I1" s="126" t="s">
        <v>215</v>
      </c>
      <c r="J1" s="126" t="s">
        <v>215</v>
      </c>
      <c r="K1" s="126" t="s">
        <v>215</v>
      </c>
      <c r="L1" s="126" t="s">
        <v>215</v>
      </c>
      <c r="M1" s="126" t="s">
        <v>215</v>
      </c>
      <c r="N1" s="126" t="s">
        <v>215</v>
      </c>
      <c r="O1" s="126" t="s">
        <v>215</v>
      </c>
      <c r="P1" s="126" t="s">
        <v>215</v>
      </c>
      <c r="Q1" s="126" t="s">
        <v>215</v>
      </c>
      <c r="R1" s="126" t="s">
        <v>215</v>
      </c>
      <c r="S1" s="126" t="s">
        <v>215</v>
      </c>
      <c r="T1" s="126" t="s">
        <v>215</v>
      </c>
      <c r="U1" s="126" t="s">
        <v>215</v>
      </c>
      <c r="V1" s="126" t="s">
        <v>215</v>
      </c>
      <c r="W1" s="126" t="s">
        <v>215</v>
      </c>
      <c r="X1" s="126" t="s">
        <v>215</v>
      </c>
      <c r="Y1" s="126" t="s">
        <v>215</v>
      </c>
      <c r="Z1" s="126" t="s">
        <v>215</v>
      </c>
      <c r="AA1" s="126" t="s">
        <v>215</v>
      </c>
      <c r="AB1" s="126" t="s">
        <v>215</v>
      </c>
      <c r="AC1" s="126" t="s">
        <v>215</v>
      </c>
      <c r="AD1" s="126" t="s">
        <v>215</v>
      </c>
      <c r="AE1" s="126" t="s">
        <v>215</v>
      </c>
      <c r="AF1" s="126" t="s">
        <v>215</v>
      </c>
      <c r="AG1" s="126" t="s">
        <v>215</v>
      </c>
      <c r="AH1" s="126" t="s">
        <v>215</v>
      </c>
      <c r="AI1" s="126" t="s">
        <v>215</v>
      </c>
      <c r="AJ1" s="126" t="s">
        <v>215</v>
      </c>
      <c r="AK1" s="126" t="s">
        <v>215</v>
      </c>
      <c r="AL1" s="126" t="s">
        <v>215</v>
      </c>
      <c r="AM1" s="126" t="s">
        <v>215</v>
      </c>
      <c r="AN1" s="126" t="s">
        <v>215</v>
      </c>
      <c r="AO1" s="126" t="s">
        <v>215</v>
      </c>
      <c r="AP1" s="126" t="s">
        <v>215</v>
      </c>
      <c r="AQ1" s="126" t="s">
        <v>215</v>
      </c>
      <c r="AR1" s="126" t="s">
        <v>215</v>
      </c>
      <c r="AS1" s="126" t="s">
        <v>215</v>
      </c>
      <c r="AT1" s="126" t="s">
        <v>215</v>
      </c>
      <c r="AU1" s="126" t="s">
        <v>215</v>
      </c>
      <c r="AV1" s="126" t="s">
        <v>215</v>
      </c>
      <c r="AW1" s="126" t="s">
        <v>215</v>
      </c>
      <c r="AX1" s="126" t="s">
        <v>215</v>
      </c>
      <c r="AY1" s="126" t="s">
        <v>215</v>
      </c>
      <c r="AZ1" s="126" t="s">
        <v>215</v>
      </c>
      <c r="BA1" s="126" t="s">
        <v>215</v>
      </c>
      <c r="BB1" s="126" t="s">
        <v>215</v>
      </c>
      <c r="BC1" s="126" t="s">
        <v>215</v>
      </c>
      <c r="BD1" s="126" t="s">
        <v>215</v>
      </c>
      <c r="BE1" s="126" t="s">
        <v>215</v>
      </c>
      <c r="BF1" s="126" t="s">
        <v>215</v>
      </c>
      <c r="BG1" s="126" t="s">
        <v>215</v>
      </c>
      <c r="BH1" s="126" t="s">
        <v>215</v>
      </c>
      <c r="BI1" s="126" t="s">
        <v>215</v>
      </c>
      <c r="BJ1" s="126" t="s">
        <v>215</v>
      </c>
      <c r="BK1" s="126" t="s">
        <v>215</v>
      </c>
      <c r="BL1" s="126" t="s">
        <v>215</v>
      </c>
      <c r="BM1" s="126" t="s">
        <v>215</v>
      </c>
      <c r="BN1" s="126" t="s">
        <v>215</v>
      </c>
      <c r="BO1" s="126" t="s">
        <v>215</v>
      </c>
      <c r="BP1" s="126" t="s">
        <v>215</v>
      </c>
      <c r="BQ1" s="126" t="s">
        <v>215</v>
      </c>
      <c r="BR1" s="126" t="s">
        <v>215</v>
      </c>
      <c r="BS1" s="126" t="s">
        <v>215</v>
      </c>
      <c r="BT1" s="126" t="s">
        <v>215</v>
      </c>
      <c r="BU1" s="126" t="s">
        <v>215</v>
      </c>
      <c r="BV1" s="126" t="s">
        <v>215</v>
      </c>
      <c r="BW1" s="126" t="s">
        <v>215</v>
      </c>
      <c r="BX1" s="126" t="s">
        <v>215</v>
      </c>
      <c r="BY1" s="126" t="s">
        <v>215</v>
      </c>
      <c r="BZ1" s="126" t="s">
        <v>215</v>
      </c>
      <c r="CA1" s="126" t="s">
        <v>215</v>
      </c>
      <c r="CB1" s="126" t="s">
        <v>215</v>
      </c>
      <c r="CC1" s="126" t="s">
        <v>215</v>
      </c>
      <c r="CD1" s="126" t="s">
        <v>215</v>
      </c>
      <c r="CE1" s="126" t="s">
        <v>215</v>
      </c>
      <c r="CF1" s="126" t="s">
        <v>215</v>
      </c>
      <c r="CG1" s="126" t="s">
        <v>215</v>
      </c>
      <c r="CH1" s="126" t="s">
        <v>215</v>
      </c>
      <c r="CI1" s="126" t="s">
        <v>215</v>
      </c>
      <c r="CJ1" s="126" t="s">
        <v>215</v>
      </c>
      <c r="CK1" s="126" t="s">
        <v>215</v>
      </c>
      <c r="CL1" s="126" t="s">
        <v>215</v>
      </c>
      <c r="CM1" s="126" t="s">
        <v>215</v>
      </c>
      <c r="CN1" s="126" t="s">
        <v>215</v>
      </c>
      <c r="CO1" s="126" t="s">
        <v>215</v>
      </c>
      <c r="CP1" s="126" t="s">
        <v>215</v>
      </c>
      <c r="CQ1" s="126" t="s">
        <v>215</v>
      </c>
      <c r="CR1" s="126" t="s">
        <v>215</v>
      </c>
      <c r="CS1" s="126" t="s">
        <v>215</v>
      </c>
      <c r="CT1" s="126" t="s">
        <v>215</v>
      </c>
      <c r="CU1" s="126" t="s">
        <v>215</v>
      </c>
      <c r="CV1" s="126" t="s">
        <v>215</v>
      </c>
      <c r="CW1" s="126" t="s">
        <v>215</v>
      </c>
      <c r="CX1" s="126" t="s">
        <v>215</v>
      </c>
      <c r="CY1" s="126" t="s">
        <v>215</v>
      </c>
      <c r="CZ1" s="126" t="s">
        <v>215</v>
      </c>
      <c r="DA1" s="126" t="s">
        <v>215</v>
      </c>
      <c r="DB1" s="126" t="s">
        <v>215</v>
      </c>
      <c r="DC1" s="126" t="s">
        <v>215</v>
      </c>
      <c r="DD1" s="126" t="s">
        <v>215</v>
      </c>
      <c r="DE1" s="126" t="s">
        <v>215</v>
      </c>
      <c r="DF1" s="126" t="s">
        <v>215</v>
      </c>
      <c r="DG1" s="126" t="s">
        <v>215</v>
      </c>
      <c r="DH1" s="126" t="s">
        <v>215</v>
      </c>
      <c r="DI1" s="126" t="s">
        <v>215</v>
      </c>
      <c r="DJ1" s="126" t="s">
        <v>215</v>
      </c>
      <c r="DK1" s="126" t="s">
        <v>215</v>
      </c>
      <c r="DL1" s="126" t="s">
        <v>215</v>
      </c>
      <c r="DM1" s="126" t="s">
        <v>215</v>
      </c>
      <c r="DN1" s="126" t="s">
        <v>215</v>
      </c>
      <c r="DO1" s="126" t="s">
        <v>215</v>
      </c>
      <c r="DP1" s="126" t="s">
        <v>215</v>
      </c>
      <c r="DQ1" s="126" t="s">
        <v>215</v>
      </c>
      <c r="DR1" s="126" t="s">
        <v>215</v>
      </c>
      <c r="DS1" s="126" t="s">
        <v>215</v>
      </c>
    </row>
    <row r="2" spans="1:123" s="123" customFormat="1" ht="31.2" x14ac:dyDescent="0.3">
      <c r="D2" s="125" t="s">
        <v>216</v>
      </c>
      <c r="E2" s="126" t="str">
        <f>SFG!B1</f>
        <v>SFG-1</v>
      </c>
      <c r="F2" s="126" t="str">
        <f>SFG!C1</f>
        <v>SFG-2</v>
      </c>
      <c r="G2" s="126" t="str">
        <f>SFG!D1</f>
        <v>SFG-3</v>
      </c>
      <c r="H2" s="126" t="str">
        <f>SFG!E1</f>
        <v>SFG-4</v>
      </c>
      <c r="I2" s="126" t="str">
        <f>SFG!F1</f>
        <v>SFG-5</v>
      </c>
      <c r="J2" s="126" t="str">
        <f>SFG!G1</f>
        <v>SFG-6</v>
      </c>
      <c r="K2" s="126" t="str">
        <f>SFG!H1</f>
        <v>SFG-7</v>
      </c>
      <c r="L2" s="126" t="str">
        <f>SFG!I1</f>
        <v>SFG-8</v>
      </c>
      <c r="M2" s="126" t="str">
        <f>SFG!J1</f>
        <v>SFG-9</v>
      </c>
      <c r="N2" s="126" t="str">
        <f>SFG!K1</f>
        <v>SFG-10</v>
      </c>
      <c r="O2" s="126" t="str">
        <f>SFG!L1</f>
        <v>SFG-11</v>
      </c>
      <c r="P2" s="126" t="str">
        <f>SFG!M1</f>
        <v>SFG-12</v>
      </c>
      <c r="Q2" s="126" t="str">
        <f>SFG!N1</f>
        <v>SFG-13</v>
      </c>
      <c r="R2" s="126" t="str">
        <f>SFG!O1</f>
        <v>SFG-14</v>
      </c>
      <c r="S2" s="126" t="str">
        <f>SFG!P1</f>
        <v>SFG-15</v>
      </c>
      <c r="T2" s="126" t="str">
        <f>SFG!Q1</f>
        <v>SFG-16</v>
      </c>
      <c r="U2" s="126" t="str">
        <f>SFG!R1</f>
        <v>SFG-17</v>
      </c>
      <c r="V2" s="126" t="str">
        <f>SFG!S1</f>
        <v>SFG-18</v>
      </c>
      <c r="W2" s="126" t="str">
        <f>SFG!T1</f>
        <v>SFG-19</v>
      </c>
      <c r="X2" s="126" t="str">
        <f>SFG!U1</f>
        <v>SFG-20</v>
      </c>
      <c r="Y2" s="126" t="str">
        <f>SFG!V1</f>
        <v>SFG-21</v>
      </c>
      <c r="Z2" s="126" t="str">
        <f>SFG!W1</f>
        <v>SFG-22</v>
      </c>
      <c r="AA2" s="126" t="str">
        <f>SFG!X1</f>
        <v>SFG-23</v>
      </c>
      <c r="AB2" s="126" t="str">
        <f>SFG!Y1</f>
        <v>SFG-24</v>
      </c>
      <c r="AC2" s="126" t="str">
        <f>SFG!Z1</f>
        <v>SFG-25</v>
      </c>
      <c r="AD2" s="126" t="str">
        <f>SFG!AA1</f>
        <v>SFG-26</v>
      </c>
      <c r="AE2" s="126" t="str">
        <f>SFG!AB1</f>
        <v>SFG-27</v>
      </c>
      <c r="AF2" s="126" t="str">
        <f>SFG!AC1</f>
        <v>SFG-28</v>
      </c>
      <c r="AG2" s="126" t="str">
        <f>SFG!AD1</f>
        <v>SFG-29</v>
      </c>
      <c r="AH2" s="126" t="str">
        <f>SFG!AE1</f>
        <v>SFG-30</v>
      </c>
      <c r="AI2" s="126" t="str">
        <f>SFG!AF1</f>
        <v>SFG-31</v>
      </c>
      <c r="AJ2" s="126" t="str">
        <f>SFG!AG1</f>
        <v>SFG-32</v>
      </c>
      <c r="AK2" s="126" t="str">
        <f>SFG!AH1</f>
        <v>SFG-33</v>
      </c>
      <c r="AL2" s="126" t="str">
        <f>SFG!AI1</f>
        <v>SFG-34</v>
      </c>
      <c r="AM2" s="126" t="str">
        <f>SFG!AJ1</f>
        <v>SFG-35</v>
      </c>
      <c r="AN2" s="126" t="str">
        <f>SFG!AK1</f>
        <v>SFG-36</v>
      </c>
      <c r="AO2" s="126" t="str">
        <f>SFG!AL1</f>
        <v>SFG-37</v>
      </c>
      <c r="AP2" s="126" t="str">
        <f>SFG!AM1</f>
        <v>SFG-38</v>
      </c>
      <c r="AQ2" s="126" t="str">
        <f>SFG!AN1</f>
        <v>SFG-39</v>
      </c>
      <c r="AR2" s="126" t="str">
        <f>SFG!AO1</f>
        <v>SFG-40</v>
      </c>
      <c r="AS2" s="126" t="str">
        <f>SFG!AP1</f>
        <v>SFG-41</v>
      </c>
      <c r="AT2" s="126" t="str">
        <f>SFG!AQ1</f>
        <v>SFG-42</v>
      </c>
      <c r="AU2" s="126" t="str">
        <f>SFG!AR1</f>
        <v>SFG-43</v>
      </c>
      <c r="AV2" s="126" t="str">
        <f>SFG!AS1</f>
        <v>SFG-44</v>
      </c>
      <c r="AW2" s="126" t="str">
        <f>SFG!AT1</f>
        <v>SFG-45</v>
      </c>
      <c r="AX2" s="126" t="str">
        <f>SFG!AU1</f>
        <v>SFG-46</v>
      </c>
      <c r="AY2" s="126" t="str">
        <f>SFG!AV1</f>
        <v>SFG-47</v>
      </c>
      <c r="AZ2" s="126" t="str">
        <f>SFG!AW1</f>
        <v>SFG-48</v>
      </c>
      <c r="BA2" s="126" t="str">
        <f>SFG!AX1</f>
        <v>SFG-49</v>
      </c>
      <c r="BB2" s="126" t="str">
        <f>SFG!AY1</f>
        <v>SFG-50</v>
      </c>
      <c r="BC2" s="126" t="str">
        <f>SFG!AZ1</f>
        <v>SFG-51</v>
      </c>
      <c r="BD2" s="126" t="str">
        <f>SFG!BA1</f>
        <v>SFG-52</v>
      </c>
      <c r="BE2" s="126" t="str">
        <f>SFG!BB1</f>
        <v>SFG-53</v>
      </c>
      <c r="BF2" s="126" t="str">
        <f>SFG!BC1</f>
        <v>SFG-54</v>
      </c>
      <c r="BG2" s="126" t="str">
        <f>SFG!BD1</f>
        <v>SFG-55</v>
      </c>
      <c r="BH2" s="126" t="str">
        <f>SFG!BE1</f>
        <v>SFG-56</v>
      </c>
      <c r="BI2" s="126" t="str">
        <f>SFG!BF1</f>
        <v>SFG-57</v>
      </c>
      <c r="BJ2" s="126" t="str">
        <f>SFG!BG1</f>
        <v>SFG-58</v>
      </c>
      <c r="BK2" s="126" t="str">
        <f>SFG!BH1</f>
        <v>SFG-59</v>
      </c>
      <c r="BL2" s="126" t="str">
        <f>SFG!BI1</f>
        <v>SFG-60</v>
      </c>
      <c r="BM2" s="126" t="str">
        <f>SFG!BJ1</f>
        <v>SFG-61</v>
      </c>
      <c r="BN2" s="126" t="str">
        <f>SFG!BK1</f>
        <v>SFG-62</v>
      </c>
      <c r="BO2" s="126" t="str">
        <f>SFG!BL1</f>
        <v>SFG-63</v>
      </c>
      <c r="BP2" s="126" t="str">
        <f>SFG!BM1</f>
        <v>SFG-64</v>
      </c>
      <c r="BQ2" s="126" t="str">
        <f>SFG!BN1</f>
        <v>SFG-65</v>
      </c>
      <c r="BR2" s="126" t="str">
        <f>SFG!BO1</f>
        <v>SFG-66</v>
      </c>
      <c r="BS2" s="126" t="str">
        <f>SFG!BP1</f>
        <v>SFG-67</v>
      </c>
      <c r="BT2" s="126" t="str">
        <f>SFG!BQ1</f>
        <v>SFG-68</v>
      </c>
      <c r="BU2" s="126" t="str">
        <f>SFG!BR1</f>
        <v>SFG-69</v>
      </c>
      <c r="BV2" s="126" t="str">
        <f>SFG!BS1</f>
        <v>SFG-70</v>
      </c>
      <c r="BW2" s="126" t="str">
        <f>SFG!BT1</f>
        <v>SFG-71</v>
      </c>
      <c r="BX2" s="126" t="str">
        <f>SFG!BU1</f>
        <v>SFG-72</v>
      </c>
      <c r="BY2" s="126" t="str">
        <f>SFG!BV1</f>
        <v>SFG-73</v>
      </c>
      <c r="BZ2" s="126" t="str">
        <f>SFG!BW1</f>
        <v>SFG-74</v>
      </c>
      <c r="CA2" s="126" t="str">
        <f>SFG!BX1</f>
        <v>SFG-75</v>
      </c>
      <c r="CB2" s="126" t="str">
        <f>SFG!BY1</f>
        <v>SFG-76</v>
      </c>
      <c r="CC2" s="126" t="str">
        <f>SFG!BZ1</f>
        <v>SFG-77</v>
      </c>
      <c r="CD2" s="126" t="str">
        <f>SFG!CA1</f>
        <v>SFG-78</v>
      </c>
      <c r="CE2" s="126" t="str">
        <f>SFG!CB1</f>
        <v>SFG-79</v>
      </c>
      <c r="CF2" s="126" t="str">
        <f>SFG!CC1</f>
        <v>SFG-80</v>
      </c>
      <c r="CG2" s="126" t="str">
        <f>SFG!CD1</f>
        <v>SFG-81</v>
      </c>
      <c r="CH2" s="126" t="str">
        <f>SFG!CE1</f>
        <v>SFG-82</v>
      </c>
      <c r="CI2" s="126" t="str">
        <f>SFG!CF1</f>
        <v>SFG-83</v>
      </c>
      <c r="CJ2" s="126" t="str">
        <f>SFG!CG1</f>
        <v>SFG-84</v>
      </c>
      <c r="CK2" s="126" t="str">
        <f>SFG!CH1</f>
        <v>SFG-85</v>
      </c>
      <c r="CL2" s="126" t="str">
        <f>SFG!CI1</f>
        <v>SFG-86</v>
      </c>
      <c r="CM2" s="126" t="str">
        <f>SFG!CJ1</f>
        <v>SFG-87</v>
      </c>
      <c r="CN2" s="126" t="str">
        <f>SFG!CK1</f>
        <v>SFG-88</v>
      </c>
      <c r="CO2" s="126" t="str">
        <f>SFG!CL1</f>
        <v>SFG-89</v>
      </c>
      <c r="CP2" s="126" t="str">
        <f>SFG!CM1</f>
        <v>SFG-90</v>
      </c>
      <c r="CQ2" s="126" t="str">
        <f>SFG!CN1</f>
        <v>SFG-91</v>
      </c>
      <c r="CR2" s="126" t="str">
        <f>SFG!CO1</f>
        <v>SFG-92</v>
      </c>
      <c r="CS2" s="126" t="str">
        <f>SFG!CP1</f>
        <v>SFG-93</v>
      </c>
      <c r="CT2" s="126" t="str">
        <f>SFG!CQ1</f>
        <v>SFG-94</v>
      </c>
      <c r="CU2" s="126" t="str">
        <f>SFG!CR1</f>
        <v>SFG-95</v>
      </c>
      <c r="CV2" s="126" t="str">
        <f>SFG!CS1</f>
        <v>SFG-96</v>
      </c>
      <c r="CW2" s="126" t="str">
        <f>SFG!CT1</f>
        <v>SFG-97</v>
      </c>
      <c r="CX2" s="126" t="str">
        <f>SFG!CU1</f>
        <v>SFG-98</v>
      </c>
      <c r="CY2" s="126" t="str">
        <f>SFG!CV1</f>
        <v>SFG-99</v>
      </c>
      <c r="CZ2" s="126" t="str">
        <f>SFG!CW1</f>
        <v>SFG-100</v>
      </c>
      <c r="DA2" s="126" t="str">
        <f>SFG!CX1</f>
        <v>SFG-101</v>
      </c>
      <c r="DB2" s="126" t="str">
        <f>SFG!CY1</f>
        <v>SFG-102</v>
      </c>
      <c r="DC2" s="126" t="str">
        <f>SFG!CZ1</f>
        <v>SFG-103</v>
      </c>
      <c r="DD2" s="126" t="str">
        <f>SFG!DA1</f>
        <v>SFG-104</v>
      </c>
      <c r="DE2" s="126" t="str">
        <f>SFG!DB1</f>
        <v>SFG-105</v>
      </c>
      <c r="DF2" s="126" t="str">
        <f>SFG!DC1</f>
        <v>SFG-106</v>
      </c>
      <c r="DG2" s="126" t="str">
        <f>SFG!DD1</f>
        <v>SFG-107</v>
      </c>
      <c r="DH2" s="126" t="str">
        <f>SFG!DE1</f>
        <v>SFG-108</v>
      </c>
      <c r="DI2" s="126" t="str">
        <f>SFG!DF1</f>
        <v>SFG-109</v>
      </c>
      <c r="DJ2" s="126" t="str">
        <f>SFG!DG1</f>
        <v>SFG-110</v>
      </c>
      <c r="DK2" s="126" t="str">
        <f>SFG!DH1</f>
        <v>SFG-111</v>
      </c>
      <c r="DL2" s="126" t="str">
        <f>SFG!DI1</f>
        <v>SFG-112</v>
      </c>
      <c r="DM2" s="126" t="str">
        <f>SFG!DJ1</f>
        <v>SFG-113</v>
      </c>
      <c r="DN2" s="126" t="str">
        <f>SFG!DK1</f>
        <v>SFG-114</v>
      </c>
      <c r="DO2" s="126" t="str">
        <f>SFG!DL1</f>
        <v>SFG-115</v>
      </c>
      <c r="DP2" s="126" t="str">
        <f>SFG!DM1</f>
        <v>SFG-116</v>
      </c>
      <c r="DQ2" s="126" t="str">
        <f>SFG!DN1</f>
        <v>SFG-117</v>
      </c>
      <c r="DR2" s="126" t="str">
        <f>SFG!DO1</f>
        <v>SFG-118</v>
      </c>
      <c r="DS2" s="126" t="str">
        <f>SFG!DP1</f>
        <v>SFG-119</v>
      </c>
    </row>
    <row r="3" spans="1:123" ht="15" customHeight="1" thickBot="1" x14ac:dyDescent="0.35">
      <c r="A3" s="120" t="s">
        <v>149</v>
      </c>
      <c r="B3" s="121" t="s">
        <v>150</v>
      </c>
      <c r="C3" s="121" t="s">
        <v>151</v>
      </c>
      <c r="D3" s="124" t="s">
        <v>0</v>
      </c>
      <c r="E3" s="117">
        <f>IF(SFG!B$124=0,0,SFG!B125)</f>
        <v>0</v>
      </c>
      <c r="F3" s="117">
        <f>IF(SFG!C$124=0,0,SFG!C125)</f>
        <v>0</v>
      </c>
      <c r="G3" s="117">
        <f>IF(SFG!D$124=0,0,SFG!D125)</f>
        <v>0</v>
      </c>
      <c r="H3" s="117">
        <f>IF(SFG!E$124=0,0,SFG!E125)</f>
        <v>1</v>
      </c>
      <c r="I3" s="117">
        <f>IF(SFG!F$124=0,0,SFG!F125)</f>
        <v>0</v>
      </c>
      <c r="J3" s="117">
        <f>IF(SFG!G$124=0,0,SFG!G125)</f>
        <v>0</v>
      </c>
      <c r="K3" s="117">
        <f>IF(SFG!H$124=0,0,SFG!H125)</f>
        <v>0</v>
      </c>
      <c r="L3" s="117">
        <f>IF(SFG!I$124=0,0,SFG!I125)</f>
        <v>0</v>
      </c>
      <c r="M3" s="117">
        <f>IF(SFG!J$124=0,0,SFG!J125)</f>
        <v>0</v>
      </c>
      <c r="N3" s="117">
        <f>IF(SFG!K$124=0,0,SFG!K125)</f>
        <v>0</v>
      </c>
      <c r="O3" s="117">
        <f>IF(SFG!L$124=0,0,SFG!L125)</f>
        <v>0</v>
      </c>
      <c r="P3" s="117">
        <f>IF(SFG!M$124=0,0,SFG!M125)</f>
        <v>0</v>
      </c>
      <c r="Q3" s="117">
        <f>IF(SFG!N$124=0,0,SFG!N125)</f>
        <v>0</v>
      </c>
      <c r="R3" s="117">
        <f>IF(SFG!O$124=0,0,SFG!O125)</f>
        <v>0</v>
      </c>
      <c r="S3" s="117">
        <f>IF(SFG!P$124=0,0,SFG!P125)</f>
        <v>0</v>
      </c>
      <c r="T3" s="117">
        <f>IF(SFG!Q$124=0,0,SFG!Q125)</f>
        <v>0</v>
      </c>
      <c r="U3" s="117">
        <f>IF(SFG!R$124=0,0,SFG!R125)</f>
        <v>0</v>
      </c>
      <c r="V3" s="117">
        <f>IF(SFG!S$124=0,0,SFG!S125)</f>
        <v>1</v>
      </c>
      <c r="W3" s="117">
        <f>IF(SFG!T$124=0,0,SFG!T125)</f>
        <v>0</v>
      </c>
      <c r="X3" s="117">
        <f>IF(SFG!U$124=0,0,SFG!U125)</f>
        <v>0</v>
      </c>
      <c r="Y3" s="117">
        <f>IF(SFG!V$124=0,0,SFG!V125)</f>
        <v>0</v>
      </c>
      <c r="Z3" s="117">
        <f>IF(SFG!W$124=0,0,SFG!W125)</f>
        <v>0</v>
      </c>
      <c r="AA3" s="117">
        <f>IF(SFG!X$124=0,0,SFG!X125)</f>
        <v>0</v>
      </c>
      <c r="AB3" s="117">
        <f>IF(SFG!Y$124=0,0,SFG!Y125)</f>
        <v>1</v>
      </c>
      <c r="AC3" s="117">
        <f>IF(SFG!Z$124=0,0,SFG!Z125)</f>
        <v>0</v>
      </c>
      <c r="AD3" s="117">
        <f>IF(SFG!AA$124=0,0,SFG!AA125)</f>
        <v>0</v>
      </c>
      <c r="AE3" s="117">
        <f>IF(SFG!AB$124=0,0,SFG!AB125)</f>
        <v>1</v>
      </c>
      <c r="AF3" s="117">
        <f>IF(SFG!AC$124=0,0,SFG!AC125)</f>
        <v>0</v>
      </c>
      <c r="AG3" s="117">
        <f>IF(SFG!AD$124=0,0,SFG!AD125)</f>
        <v>1</v>
      </c>
      <c r="AH3" s="117">
        <f>IF(SFG!AE$124=0,0,SFG!AE125)</f>
        <v>0</v>
      </c>
      <c r="AI3" s="117">
        <f>IF(SFG!AF$124=0,0,SFG!AF125)</f>
        <v>1</v>
      </c>
      <c r="AJ3" s="117">
        <f>IF(SFG!AG$124=0,0,SFG!AG125)</f>
        <v>0</v>
      </c>
      <c r="AK3" s="117">
        <f>IF(SFG!AH$124=0,0,SFG!AH125)</f>
        <v>0</v>
      </c>
      <c r="AL3" s="117">
        <f>IF(SFG!AI$124=0,0,SFG!AI125)</f>
        <v>0</v>
      </c>
      <c r="AM3" s="117">
        <f>IF(SFG!AJ$124=0,0,SFG!AJ125)</f>
        <v>1</v>
      </c>
      <c r="AN3" s="117">
        <f>IF(SFG!AK$124=0,0,SFG!AK125)</f>
        <v>0</v>
      </c>
      <c r="AO3" s="117">
        <f>IF(SFG!AL$124=0,0,SFG!AL125)</f>
        <v>0</v>
      </c>
      <c r="AP3" s="117">
        <f>IF(SFG!AM$124=0,0,SFG!AM125)</f>
        <v>0</v>
      </c>
      <c r="AQ3" s="117">
        <f>IF(SFG!AN$124=0,0,SFG!AN125)</f>
        <v>0</v>
      </c>
      <c r="AR3" s="117">
        <f>IF(SFG!AO$124=0,0,SFG!AO125)</f>
        <v>1</v>
      </c>
      <c r="AS3" s="117">
        <f>IF(SFG!AP$124=0,0,SFG!AP125)</f>
        <v>0</v>
      </c>
      <c r="AT3" s="117">
        <f>IF(SFG!AQ$124=0,0,SFG!AQ125)</f>
        <v>0</v>
      </c>
      <c r="AU3" s="117">
        <f>IF(SFG!AR$124=0,0,SFG!AR125)</f>
        <v>0</v>
      </c>
      <c r="AV3" s="117">
        <f>IF(SFG!AS$124=0,0,SFG!AS125)</f>
        <v>0</v>
      </c>
      <c r="AW3" s="117">
        <f>IF(SFG!AT$124=0,0,SFG!AT125)</f>
        <v>0</v>
      </c>
      <c r="AX3" s="117">
        <f>IF(SFG!AU$124=0,0,SFG!AU125)</f>
        <v>0</v>
      </c>
      <c r="AY3" s="117">
        <f>IF(SFG!AV$124=0,0,SFG!AV125)</f>
        <v>0</v>
      </c>
      <c r="AZ3" s="117">
        <f>IF(SFG!AW$124=0,0,SFG!AW125)</f>
        <v>1</v>
      </c>
      <c r="BA3" s="117">
        <f>IF(SFG!AX$124=0,0,SFG!AX125)</f>
        <v>0</v>
      </c>
      <c r="BB3" s="117">
        <f>IF(SFG!AY$124=0,0,SFG!AY125)</f>
        <v>1</v>
      </c>
      <c r="BC3" s="117">
        <f>IF(SFG!AZ$124=0,0,SFG!AZ125)</f>
        <v>0</v>
      </c>
      <c r="BD3" s="117">
        <f>IF(SFG!BA$124=0,0,SFG!BA125)</f>
        <v>0</v>
      </c>
      <c r="BE3" s="117">
        <f>IF(SFG!BB$124=0,0,SFG!BB125)</f>
        <v>0</v>
      </c>
      <c r="BF3" s="117">
        <f>IF(SFG!BC$124=0,0,SFG!BC125)</f>
        <v>0</v>
      </c>
      <c r="BG3" s="117">
        <f>IF(SFG!BD$124=0,0,SFG!BD125)</f>
        <v>1</v>
      </c>
      <c r="BH3" s="117">
        <f>IF(SFG!BE$124=0,0,SFG!BE125)</f>
        <v>1</v>
      </c>
      <c r="BI3" s="117">
        <f>IF(SFG!BF$124=0,0,SFG!BF125)</f>
        <v>1</v>
      </c>
      <c r="BJ3" s="117">
        <f>IF(SFG!BG$124=0,0,SFG!BG125)</f>
        <v>1</v>
      </c>
      <c r="BK3" s="117">
        <f>IF(SFG!BH$124=0,0,SFG!BH125)</f>
        <v>0</v>
      </c>
      <c r="BL3" s="117">
        <f>IF(SFG!BI$124=0,0,SFG!BI125)</f>
        <v>0</v>
      </c>
      <c r="BM3" s="117">
        <f>IF(SFG!BJ$124=0,0,SFG!BJ125)</f>
        <v>1</v>
      </c>
      <c r="BN3" s="117">
        <f>IF(SFG!BK$124=0,0,SFG!BK125)</f>
        <v>0</v>
      </c>
      <c r="BO3" s="117">
        <f>IF(SFG!BL$124=0,0,SFG!BL125)</f>
        <v>1</v>
      </c>
      <c r="BP3" s="117">
        <f>IF(SFG!BM$124=0,0,SFG!BM125)</f>
        <v>0</v>
      </c>
      <c r="BQ3" s="117">
        <f>IF(SFG!BN$124=0,0,SFG!BN125)</f>
        <v>0</v>
      </c>
      <c r="BR3" s="117">
        <f>IF(SFG!BO$124=0,0,SFG!BO125)</f>
        <v>0</v>
      </c>
      <c r="BS3" s="117">
        <f>IF(SFG!BP$124=0,0,SFG!BP125)</f>
        <v>1</v>
      </c>
      <c r="BT3" s="117">
        <f>IF(SFG!BQ$124=0,0,SFG!BQ125)</f>
        <v>0</v>
      </c>
      <c r="BU3" s="117">
        <f>IF(SFG!BR$124=0,0,SFG!BR125)</f>
        <v>0</v>
      </c>
      <c r="BV3" s="117">
        <f>IF(SFG!BS$124=0,0,SFG!BS125)</f>
        <v>0</v>
      </c>
      <c r="BW3" s="117">
        <f>IF(SFG!BT$124=0,0,SFG!BT125)</f>
        <v>0</v>
      </c>
      <c r="BX3" s="117">
        <f>IF(SFG!BU$124=0,0,SFG!BU125)</f>
        <v>0</v>
      </c>
      <c r="BY3" s="117">
        <f>IF(SFG!BV$124=0,0,SFG!BV125)</f>
        <v>0</v>
      </c>
      <c r="BZ3" s="117">
        <f>IF(SFG!BW$124=0,0,SFG!BW125)</f>
        <v>0</v>
      </c>
      <c r="CA3" s="117">
        <f>IF(SFG!BX$124=0,0,SFG!BX125)</f>
        <v>1</v>
      </c>
      <c r="CB3" s="117">
        <f>IF(SFG!BY$124=0,0,SFG!BY125)</f>
        <v>0</v>
      </c>
      <c r="CC3" s="117">
        <f>IF(SFG!BZ$124=0,0,SFG!BZ125)</f>
        <v>0</v>
      </c>
      <c r="CD3" s="117">
        <f>IF(SFG!CA$124=0,0,SFG!CA125)</f>
        <v>0</v>
      </c>
      <c r="CE3" s="117">
        <f>IF(SFG!CB$124=0,0,SFG!CB125)</f>
        <v>0</v>
      </c>
      <c r="CF3" s="117">
        <f>IF(SFG!CC$124=0,0,SFG!CC125)</f>
        <v>0</v>
      </c>
      <c r="CG3" s="117">
        <f>IF(SFG!CD$124=0,0,SFG!CD125)</f>
        <v>0</v>
      </c>
      <c r="CH3" s="117">
        <f>IF(SFG!CE$124=0,0,SFG!CE125)</f>
        <v>0</v>
      </c>
      <c r="CI3" s="117">
        <f>IF(SFG!CF$124=0,0,SFG!CF125)</f>
        <v>0</v>
      </c>
      <c r="CJ3" s="117">
        <f>IF(SFG!CG$124=0,0,SFG!CG125)</f>
        <v>0</v>
      </c>
      <c r="CK3" s="117">
        <f>IF(SFG!CH$124=0,0,SFG!CH125)</f>
        <v>0</v>
      </c>
      <c r="CL3" s="117">
        <f>IF(SFG!CI$124=0,0,SFG!CI125)</f>
        <v>0</v>
      </c>
      <c r="CM3" s="117">
        <f>IF(SFG!CJ$124=0,0,SFG!CJ125)</f>
        <v>1</v>
      </c>
      <c r="CN3" s="117">
        <f>IF(SFG!CK$124=0,0,SFG!CK125)</f>
        <v>0</v>
      </c>
      <c r="CO3" s="117">
        <f>IF(SFG!CL$124=0,0,SFG!CL125)</f>
        <v>0</v>
      </c>
      <c r="CP3" s="117">
        <f>IF(SFG!CM$124=0,0,SFG!CM125)</f>
        <v>0</v>
      </c>
      <c r="CQ3" s="117">
        <f>IF(SFG!CN$124=0,0,SFG!CN125)</f>
        <v>0</v>
      </c>
      <c r="CR3" s="117">
        <f>IF(SFG!CO$124=0,0,SFG!CO125)</f>
        <v>1</v>
      </c>
      <c r="CS3" s="117">
        <f>IF(SFG!CP$124=0,0,SFG!CP125)</f>
        <v>1</v>
      </c>
      <c r="CT3" s="117">
        <f>IF(SFG!CQ$124=0,0,SFG!CQ125)</f>
        <v>0</v>
      </c>
      <c r="CU3" s="117">
        <f>IF(SFG!CR$124=0,0,SFG!CR125)</f>
        <v>0</v>
      </c>
      <c r="CV3" s="117">
        <f>IF(SFG!CS$124=0,0,SFG!CS125)</f>
        <v>0</v>
      </c>
      <c r="CW3" s="117">
        <f>IF(SFG!CT$124=0,0,SFG!CT125)</f>
        <v>0</v>
      </c>
      <c r="CX3" s="117">
        <f>IF(SFG!CU$124=0,0,SFG!CU125)</f>
        <v>1</v>
      </c>
      <c r="CY3" s="117">
        <f>IF(SFG!CV$124=0,0,SFG!CV125)</f>
        <v>0</v>
      </c>
      <c r="CZ3" s="117">
        <f>IF(SFG!CW$124=0,0,SFG!CW125)</f>
        <v>0</v>
      </c>
      <c r="DA3" s="117">
        <f>IF(SFG!CX$124=0,0,SFG!CX125)</f>
        <v>0</v>
      </c>
      <c r="DB3" s="117">
        <f>IF(SFG!CY$124=0,0,SFG!CY125)</f>
        <v>0</v>
      </c>
      <c r="DC3" s="117">
        <f>IF(SFG!CZ$124=0,0,SFG!CZ125)</f>
        <v>1</v>
      </c>
      <c r="DD3" s="117">
        <f>IF(SFG!DA$124=0,0,SFG!DA125)</f>
        <v>0</v>
      </c>
      <c r="DE3" s="117">
        <f>IF(SFG!DB$124=0,0,SFG!DB125)</f>
        <v>0</v>
      </c>
      <c r="DF3" s="117">
        <f>IF(SFG!DC$124=0,0,SFG!DC125)</f>
        <v>0</v>
      </c>
      <c r="DG3" s="117">
        <f>IF(SFG!DD$124=0,0,SFG!DD125)</f>
        <v>0</v>
      </c>
      <c r="DH3" s="117">
        <f>IF(SFG!DE$124=0,0,SFG!DE125)</f>
        <v>0</v>
      </c>
      <c r="DI3" s="117">
        <f>IF(SFG!DF$124=0,0,SFG!DF125)</f>
        <v>0</v>
      </c>
      <c r="DJ3" s="117">
        <f>IF(SFG!DG$124=0,0,SFG!DG125)</f>
        <v>0</v>
      </c>
      <c r="DK3" s="117">
        <f>IF(SFG!DH$124=0,0,SFG!DH125)</f>
        <v>0</v>
      </c>
      <c r="DL3" s="117">
        <f>IF(SFG!DI$124=0,0,SFG!DI125)</f>
        <v>0</v>
      </c>
      <c r="DM3" s="117">
        <f>IF(SFG!DJ$124=0,0,SFG!DJ125)</f>
        <v>0</v>
      </c>
      <c r="DN3" s="117">
        <f>IF(SFG!DK$124=0,0,SFG!DK125)</f>
        <v>0</v>
      </c>
      <c r="DO3" s="117">
        <f>IF(SFG!DL$124=0,0,SFG!DL125)</f>
        <v>0</v>
      </c>
      <c r="DP3" s="117">
        <f>IF(SFG!DM$124=0,0,SFG!DM125)</f>
        <v>0</v>
      </c>
      <c r="DQ3" s="117">
        <f>IF(SFG!DN$124=0,0,SFG!DN125)</f>
        <v>0</v>
      </c>
      <c r="DR3" s="117">
        <f>IF(SFG!DO$124=0,0,SFG!DO125)</f>
        <v>0</v>
      </c>
      <c r="DS3" s="117">
        <f>IF(SFG!DP$124=0,0,SFG!DP125)</f>
        <v>0</v>
      </c>
    </row>
    <row r="4" spans="1:123" ht="15" customHeight="1" thickBot="1" x14ac:dyDescent="0.35">
      <c r="A4" s="120" t="s">
        <v>149</v>
      </c>
      <c r="B4" s="121" t="s">
        <v>150</v>
      </c>
      <c r="C4" s="121" t="s">
        <v>152</v>
      </c>
      <c r="D4" s="124" t="s">
        <v>0</v>
      </c>
      <c r="E4" s="117">
        <f>IF(SFG!B$124=0,0,SFG!B126)</f>
        <v>0</v>
      </c>
      <c r="F4" s="117">
        <f>IF(SFG!C$124=0,0,SFG!C126)</f>
        <v>0</v>
      </c>
      <c r="G4" s="117">
        <f>IF(SFG!D$124=0,0,SFG!D126)</f>
        <v>0</v>
      </c>
      <c r="H4" s="117">
        <f>IF(SFG!E$124=0,0,SFG!E126)</f>
        <v>0</v>
      </c>
      <c r="I4" s="117">
        <f>IF(SFG!F$124=0,0,SFG!F126)</f>
        <v>0</v>
      </c>
      <c r="J4" s="117">
        <f>IF(SFG!G$124=0,0,SFG!G126)</f>
        <v>0</v>
      </c>
      <c r="K4" s="117">
        <f>IF(SFG!H$124=0,0,SFG!H126)</f>
        <v>0</v>
      </c>
      <c r="L4" s="117">
        <f>IF(SFG!I$124=0,0,SFG!I126)</f>
        <v>0</v>
      </c>
      <c r="M4" s="117">
        <f>IF(SFG!J$124=0,0,SFG!J126)</f>
        <v>0</v>
      </c>
      <c r="N4" s="117">
        <f>IF(SFG!K$124=0,0,SFG!K126)</f>
        <v>0</v>
      </c>
      <c r="O4" s="117">
        <f>IF(SFG!L$124=0,0,SFG!L126)</f>
        <v>0</v>
      </c>
      <c r="P4" s="117">
        <f>IF(SFG!M$124=0,0,SFG!M126)</f>
        <v>0</v>
      </c>
      <c r="Q4" s="117">
        <f>IF(SFG!N$124=0,0,SFG!N126)</f>
        <v>0</v>
      </c>
      <c r="R4" s="117">
        <f>IF(SFG!O$124=0,0,SFG!O126)</f>
        <v>1</v>
      </c>
      <c r="S4" s="117">
        <f>IF(SFG!P$124=0,0,SFG!P126)</f>
        <v>0</v>
      </c>
      <c r="T4" s="117">
        <f>IF(SFG!Q$124=0,0,SFG!Q126)</f>
        <v>0</v>
      </c>
      <c r="U4" s="117">
        <f>IF(SFG!R$124=0,0,SFG!R126)</f>
        <v>1</v>
      </c>
      <c r="V4" s="117">
        <f>IF(SFG!S$124=0,0,SFG!S126)</f>
        <v>0</v>
      </c>
      <c r="W4" s="117">
        <f>IF(SFG!T$124=0,0,SFG!T126)</f>
        <v>0</v>
      </c>
      <c r="X4" s="117">
        <f>IF(SFG!U$124=0,0,SFG!U126)</f>
        <v>0</v>
      </c>
      <c r="Y4" s="117">
        <f>IF(SFG!V$124=0,0,SFG!V126)</f>
        <v>0</v>
      </c>
      <c r="Z4" s="117">
        <f>IF(SFG!W$124=0,0,SFG!W126)</f>
        <v>0</v>
      </c>
      <c r="AA4" s="117">
        <f>IF(SFG!X$124=0,0,SFG!X126)</f>
        <v>0</v>
      </c>
      <c r="AB4" s="117">
        <f>IF(SFG!Y$124=0,0,SFG!Y126)</f>
        <v>1</v>
      </c>
      <c r="AC4" s="117">
        <f>IF(SFG!Z$124=0,0,SFG!Z126)</f>
        <v>0</v>
      </c>
      <c r="AD4" s="117">
        <f>IF(SFG!AA$124=0,0,SFG!AA126)</f>
        <v>0</v>
      </c>
      <c r="AE4" s="117">
        <f>IF(SFG!AB$124=0,0,SFG!AB126)</f>
        <v>0</v>
      </c>
      <c r="AF4" s="117">
        <f>IF(SFG!AC$124=0,0,SFG!AC126)</f>
        <v>0</v>
      </c>
      <c r="AG4" s="117">
        <f>IF(SFG!AD$124=0,0,SFG!AD126)</f>
        <v>0</v>
      </c>
      <c r="AH4" s="117">
        <f>IF(SFG!AE$124=0,0,SFG!AE126)</f>
        <v>0</v>
      </c>
      <c r="AI4" s="117">
        <f>IF(SFG!AF$124=0,0,SFG!AF126)</f>
        <v>1</v>
      </c>
      <c r="AJ4" s="117">
        <f>IF(SFG!AG$124=0,0,SFG!AG126)</f>
        <v>0</v>
      </c>
      <c r="AK4" s="117">
        <f>IF(SFG!AH$124=0,0,SFG!AH126)</f>
        <v>0</v>
      </c>
      <c r="AL4" s="117">
        <f>IF(SFG!AI$124=0,0,SFG!AI126)</f>
        <v>0</v>
      </c>
      <c r="AM4" s="117">
        <f>IF(SFG!AJ$124=0,0,SFG!AJ126)</f>
        <v>1</v>
      </c>
      <c r="AN4" s="117">
        <f>IF(SFG!AK$124=0,0,SFG!AK126)</f>
        <v>0</v>
      </c>
      <c r="AO4" s="117">
        <f>IF(SFG!AL$124=0,0,SFG!AL126)</f>
        <v>0</v>
      </c>
      <c r="AP4" s="117">
        <f>IF(SFG!AM$124=0,0,SFG!AM126)</f>
        <v>0</v>
      </c>
      <c r="AQ4" s="117">
        <f>IF(SFG!AN$124=0,0,SFG!AN126)</f>
        <v>0</v>
      </c>
      <c r="AR4" s="117">
        <f>IF(SFG!AO$124=0,0,SFG!AO126)</f>
        <v>1</v>
      </c>
      <c r="AS4" s="117">
        <f>IF(SFG!AP$124=0,0,SFG!AP126)</f>
        <v>0</v>
      </c>
      <c r="AT4" s="117">
        <f>IF(SFG!AQ$124=0,0,SFG!AQ126)</f>
        <v>0</v>
      </c>
      <c r="AU4" s="117">
        <f>IF(SFG!AR$124=0,0,SFG!AR126)</f>
        <v>0</v>
      </c>
      <c r="AV4" s="117">
        <f>IF(SFG!AS$124=0,0,SFG!AS126)</f>
        <v>0</v>
      </c>
      <c r="AW4" s="117">
        <f>IF(SFG!AT$124=0,0,SFG!AT126)</f>
        <v>0</v>
      </c>
      <c r="AX4" s="117">
        <f>IF(SFG!AU$124=0,0,SFG!AU126)</f>
        <v>0</v>
      </c>
      <c r="AY4" s="117">
        <f>IF(SFG!AV$124=0,0,SFG!AV126)</f>
        <v>0</v>
      </c>
      <c r="AZ4" s="117">
        <f>IF(SFG!AW$124=0,0,SFG!AW126)</f>
        <v>1</v>
      </c>
      <c r="BA4" s="117">
        <f>IF(SFG!AX$124=0,0,SFG!AX126)</f>
        <v>0</v>
      </c>
      <c r="BB4" s="117">
        <f>IF(SFG!AY$124=0,0,SFG!AY126)</f>
        <v>1</v>
      </c>
      <c r="BC4" s="117">
        <f>IF(SFG!AZ$124=0,0,SFG!AZ126)</f>
        <v>0</v>
      </c>
      <c r="BD4" s="117">
        <f>IF(SFG!BA$124=0,0,SFG!BA126)</f>
        <v>0</v>
      </c>
      <c r="BE4" s="117">
        <f>IF(SFG!BB$124=0,0,SFG!BB126)</f>
        <v>0</v>
      </c>
      <c r="BF4" s="117">
        <f>IF(SFG!BC$124=0,0,SFG!BC126)</f>
        <v>0</v>
      </c>
      <c r="BG4" s="117">
        <f>IF(SFG!BD$124=0,0,SFG!BD126)</f>
        <v>1</v>
      </c>
      <c r="BH4" s="117">
        <f>IF(SFG!BE$124=0,0,SFG!BE126)</f>
        <v>0</v>
      </c>
      <c r="BI4" s="117">
        <f>IF(SFG!BF$124=0,0,SFG!BF126)</f>
        <v>1</v>
      </c>
      <c r="BJ4" s="117">
        <f>IF(SFG!BG$124=0,0,SFG!BG126)</f>
        <v>0</v>
      </c>
      <c r="BK4" s="117">
        <f>IF(SFG!BH$124=0,0,SFG!BH126)</f>
        <v>0</v>
      </c>
      <c r="BL4" s="117">
        <f>IF(SFG!BI$124=0,0,SFG!BI126)</f>
        <v>0</v>
      </c>
      <c r="BM4" s="117">
        <f>IF(SFG!BJ$124=0,0,SFG!BJ126)</f>
        <v>0</v>
      </c>
      <c r="BN4" s="117">
        <f>IF(SFG!BK$124=0,0,SFG!BK126)</f>
        <v>0</v>
      </c>
      <c r="BO4" s="117">
        <f>IF(SFG!BL$124=0,0,SFG!BL126)</f>
        <v>1</v>
      </c>
      <c r="BP4" s="117">
        <f>IF(SFG!BM$124=0,0,SFG!BM126)</f>
        <v>0</v>
      </c>
      <c r="BQ4" s="117">
        <f>IF(SFG!BN$124=0,0,SFG!BN126)</f>
        <v>0</v>
      </c>
      <c r="BR4" s="117">
        <f>IF(SFG!BO$124=0,0,SFG!BO126)</f>
        <v>0</v>
      </c>
      <c r="BS4" s="117">
        <f>IF(SFG!BP$124=0,0,SFG!BP126)</f>
        <v>1</v>
      </c>
      <c r="BT4" s="117">
        <f>IF(SFG!BQ$124=0,0,SFG!BQ126)</f>
        <v>0</v>
      </c>
      <c r="BU4" s="117">
        <f>IF(SFG!BR$124=0,0,SFG!BR126)</f>
        <v>0</v>
      </c>
      <c r="BV4" s="117">
        <f>IF(SFG!BS$124=0,0,SFG!BS126)</f>
        <v>0</v>
      </c>
      <c r="BW4" s="117">
        <f>IF(SFG!BT$124=0,0,SFG!BT126)</f>
        <v>0</v>
      </c>
      <c r="BX4" s="117">
        <f>IF(SFG!BU$124=0,0,SFG!BU126)</f>
        <v>0</v>
      </c>
      <c r="BY4" s="117">
        <f>IF(SFG!BV$124=0,0,SFG!BV126)</f>
        <v>0</v>
      </c>
      <c r="BZ4" s="117">
        <f>IF(SFG!BW$124=0,0,SFG!BW126)</f>
        <v>0</v>
      </c>
      <c r="CA4" s="117">
        <f>IF(SFG!BX$124=0,0,SFG!BX126)</f>
        <v>0</v>
      </c>
      <c r="CB4" s="117">
        <f>IF(SFG!BY$124=0,0,SFG!BY126)</f>
        <v>0</v>
      </c>
      <c r="CC4" s="117">
        <f>IF(SFG!BZ$124=0,0,SFG!BZ126)</f>
        <v>0</v>
      </c>
      <c r="CD4" s="117">
        <f>IF(SFG!CA$124=0,0,SFG!CA126)</f>
        <v>0</v>
      </c>
      <c r="CE4" s="117">
        <f>IF(SFG!CB$124=0,0,SFG!CB126)</f>
        <v>0</v>
      </c>
      <c r="CF4" s="117">
        <f>IF(SFG!CC$124=0,0,SFG!CC126)</f>
        <v>0</v>
      </c>
      <c r="CG4" s="117">
        <f>IF(SFG!CD$124=0,0,SFG!CD126)</f>
        <v>0</v>
      </c>
      <c r="CH4" s="117">
        <f>IF(SFG!CE$124=0,0,SFG!CE126)</f>
        <v>0</v>
      </c>
      <c r="CI4" s="117">
        <f>IF(SFG!CF$124=0,0,SFG!CF126)</f>
        <v>0</v>
      </c>
      <c r="CJ4" s="117">
        <f>IF(SFG!CG$124=0,0,SFG!CG126)</f>
        <v>0</v>
      </c>
      <c r="CK4" s="117">
        <f>IF(SFG!CH$124=0,0,SFG!CH126)</f>
        <v>0</v>
      </c>
      <c r="CL4" s="117">
        <f>IF(SFG!CI$124=0,0,SFG!CI126)</f>
        <v>0</v>
      </c>
      <c r="CM4" s="117">
        <f>IF(SFG!CJ$124=0,0,SFG!CJ126)</f>
        <v>0</v>
      </c>
      <c r="CN4" s="117">
        <f>IF(SFG!CK$124=0,0,SFG!CK126)</f>
        <v>0</v>
      </c>
      <c r="CO4" s="117">
        <f>IF(SFG!CL$124=0,0,SFG!CL126)</f>
        <v>0</v>
      </c>
      <c r="CP4" s="117">
        <f>IF(SFG!CM$124=0,0,SFG!CM126)</f>
        <v>0</v>
      </c>
      <c r="CQ4" s="117">
        <f>IF(SFG!CN$124=0,0,SFG!CN126)</f>
        <v>0</v>
      </c>
      <c r="CR4" s="117">
        <f>IF(SFG!CO$124=0,0,SFG!CO126)</f>
        <v>1</v>
      </c>
      <c r="CS4" s="117">
        <f>IF(SFG!CP$124=0,0,SFG!CP126)</f>
        <v>1</v>
      </c>
      <c r="CT4" s="117">
        <f>IF(SFG!CQ$124=0,0,SFG!CQ126)</f>
        <v>0</v>
      </c>
      <c r="CU4" s="117">
        <f>IF(SFG!CR$124=0,0,SFG!CR126)</f>
        <v>0</v>
      </c>
      <c r="CV4" s="117">
        <f>IF(SFG!CS$124=0,0,SFG!CS126)</f>
        <v>0</v>
      </c>
      <c r="CW4" s="117">
        <f>IF(SFG!CT$124=0,0,SFG!CT126)</f>
        <v>0</v>
      </c>
      <c r="CX4" s="117">
        <f>IF(SFG!CU$124=0,0,SFG!CU126)</f>
        <v>1</v>
      </c>
      <c r="CY4" s="117">
        <f>IF(SFG!CV$124=0,0,SFG!CV126)</f>
        <v>0</v>
      </c>
      <c r="CZ4" s="117">
        <f>IF(SFG!CW$124=0,0,SFG!CW126)</f>
        <v>0</v>
      </c>
      <c r="DA4" s="117">
        <f>IF(SFG!CX$124=0,0,SFG!CX126)</f>
        <v>0</v>
      </c>
      <c r="DB4" s="117">
        <f>IF(SFG!CY$124=0,0,SFG!CY126)</f>
        <v>0</v>
      </c>
      <c r="DC4" s="117">
        <f>IF(SFG!CZ$124=0,0,SFG!CZ126)</f>
        <v>0</v>
      </c>
      <c r="DD4" s="117">
        <f>IF(SFG!DA$124=0,0,SFG!DA126)</f>
        <v>0</v>
      </c>
      <c r="DE4" s="117">
        <f>IF(SFG!DB$124=0,0,SFG!DB126)</f>
        <v>0</v>
      </c>
      <c r="DF4" s="117">
        <f>IF(SFG!DC$124=0,0,SFG!DC126)</f>
        <v>0</v>
      </c>
      <c r="DG4" s="117">
        <f>IF(SFG!DD$124=0,0,SFG!DD126)</f>
        <v>0</v>
      </c>
      <c r="DH4" s="117">
        <f>IF(SFG!DE$124=0,0,SFG!DE126)</f>
        <v>0</v>
      </c>
      <c r="DI4" s="117">
        <f>IF(SFG!DF$124=0,0,SFG!DF126)</f>
        <v>0</v>
      </c>
      <c r="DJ4" s="117">
        <f>IF(SFG!DG$124=0,0,SFG!DG126)</f>
        <v>0</v>
      </c>
      <c r="DK4" s="117">
        <f>IF(SFG!DH$124=0,0,SFG!DH126)</f>
        <v>1</v>
      </c>
      <c r="DL4" s="117">
        <f>IF(SFG!DI$124=0,0,SFG!DI126)</f>
        <v>0</v>
      </c>
      <c r="DM4" s="117">
        <f>IF(SFG!DJ$124=0,0,SFG!DJ126)</f>
        <v>0</v>
      </c>
      <c r="DN4" s="117">
        <f>IF(SFG!DK$124=0,0,SFG!DK126)</f>
        <v>0</v>
      </c>
      <c r="DO4" s="117">
        <f>IF(SFG!DL$124=0,0,SFG!DL126)</f>
        <v>0</v>
      </c>
      <c r="DP4" s="117">
        <f>IF(SFG!DM$124=0,0,SFG!DM126)</f>
        <v>0</v>
      </c>
      <c r="DQ4" s="117">
        <f>IF(SFG!DN$124=0,0,SFG!DN126)</f>
        <v>0</v>
      </c>
      <c r="DR4" s="117">
        <f>IF(SFG!DO$124=0,0,SFG!DO126)</f>
        <v>0</v>
      </c>
      <c r="DS4" s="117">
        <f>IF(SFG!DP$124=0,0,SFG!DP126)</f>
        <v>0</v>
      </c>
    </row>
    <row r="5" spans="1:123" ht="15" customHeight="1" thickBot="1" x14ac:dyDescent="0.35">
      <c r="A5" s="120" t="s">
        <v>149</v>
      </c>
      <c r="B5" s="121" t="s">
        <v>150</v>
      </c>
      <c r="C5" s="121" t="s">
        <v>153</v>
      </c>
      <c r="D5" s="124" t="s">
        <v>0</v>
      </c>
      <c r="E5" s="117">
        <f>IF(SFG!B$124=0,0,SFG!B127)</f>
        <v>0</v>
      </c>
      <c r="F5" s="117">
        <f>IF(SFG!C$124=0,0,SFG!C127)</f>
        <v>0</v>
      </c>
      <c r="G5" s="117">
        <f>IF(SFG!D$124=0,0,SFG!D127)</f>
        <v>0</v>
      </c>
      <c r="H5" s="117">
        <f>IF(SFG!E$124=0,0,SFG!E127)</f>
        <v>1</v>
      </c>
      <c r="I5" s="117">
        <f>IF(SFG!F$124=0,0,SFG!F127)</f>
        <v>0</v>
      </c>
      <c r="J5" s="117">
        <f>IF(SFG!G$124=0,0,SFG!G127)</f>
        <v>0</v>
      </c>
      <c r="K5" s="117">
        <f>IF(SFG!H$124=0,0,SFG!H127)</f>
        <v>0</v>
      </c>
      <c r="L5" s="117">
        <f>IF(SFG!I$124=0,0,SFG!I127)</f>
        <v>0</v>
      </c>
      <c r="M5" s="117">
        <f>IF(SFG!J$124=0,0,SFG!J127)</f>
        <v>0</v>
      </c>
      <c r="N5" s="117">
        <f>IF(SFG!K$124=0,0,SFG!K127)</f>
        <v>0</v>
      </c>
      <c r="O5" s="117">
        <f>IF(SFG!L$124=0,0,SFG!L127)</f>
        <v>0</v>
      </c>
      <c r="P5" s="117">
        <f>IF(SFG!M$124=0,0,SFG!M127)</f>
        <v>0</v>
      </c>
      <c r="Q5" s="117">
        <f>IF(SFG!N$124=0,0,SFG!N127)</f>
        <v>0</v>
      </c>
      <c r="R5" s="117">
        <f>IF(SFG!O$124=0,0,SFG!O127)</f>
        <v>1</v>
      </c>
      <c r="S5" s="117">
        <f>IF(SFG!P$124=0,0,SFG!P127)</f>
        <v>0</v>
      </c>
      <c r="T5" s="117">
        <f>IF(SFG!Q$124=0,0,SFG!Q127)</f>
        <v>0</v>
      </c>
      <c r="U5" s="117">
        <f>IF(SFG!R$124=0,0,SFG!R127)</f>
        <v>1</v>
      </c>
      <c r="V5" s="117">
        <f>IF(SFG!S$124=0,0,SFG!S127)</f>
        <v>1</v>
      </c>
      <c r="W5" s="117">
        <f>IF(SFG!T$124=0,0,SFG!T127)</f>
        <v>0</v>
      </c>
      <c r="X5" s="117">
        <f>IF(SFG!U$124=0,0,SFG!U127)</f>
        <v>0</v>
      </c>
      <c r="Y5" s="117">
        <f>IF(SFG!V$124=0,0,SFG!V127)</f>
        <v>0</v>
      </c>
      <c r="Z5" s="117">
        <f>IF(SFG!W$124=0,0,SFG!W127)</f>
        <v>0</v>
      </c>
      <c r="AA5" s="117">
        <f>IF(SFG!X$124=0,0,SFG!X127)</f>
        <v>0</v>
      </c>
      <c r="AB5" s="117">
        <f>IF(SFG!Y$124=0,0,SFG!Y127)</f>
        <v>1</v>
      </c>
      <c r="AC5" s="117">
        <f>IF(SFG!Z$124=0,0,SFG!Z127)</f>
        <v>0</v>
      </c>
      <c r="AD5" s="117">
        <f>IF(SFG!AA$124=0,0,SFG!AA127)</f>
        <v>0</v>
      </c>
      <c r="AE5" s="117">
        <f>IF(SFG!AB$124=0,0,SFG!AB127)</f>
        <v>1</v>
      </c>
      <c r="AF5" s="117">
        <f>IF(SFG!AC$124=0,0,SFG!AC127)</f>
        <v>1</v>
      </c>
      <c r="AG5" s="117">
        <f>IF(SFG!AD$124=0,0,SFG!AD127)</f>
        <v>1</v>
      </c>
      <c r="AH5" s="117">
        <f>IF(SFG!AE$124=0,0,SFG!AE127)</f>
        <v>0</v>
      </c>
      <c r="AI5" s="117">
        <f>IF(SFG!AF$124=0,0,SFG!AF127)</f>
        <v>1</v>
      </c>
      <c r="AJ5" s="117">
        <f>IF(SFG!AG$124=0,0,SFG!AG127)</f>
        <v>0</v>
      </c>
      <c r="AK5" s="117">
        <f>IF(SFG!AH$124=0,0,SFG!AH127)</f>
        <v>0</v>
      </c>
      <c r="AL5" s="117">
        <f>IF(SFG!AI$124=0,0,SFG!AI127)</f>
        <v>0</v>
      </c>
      <c r="AM5" s="117">
        <f>IF(SFG!AJ$124=0,0,SFG!AJ127)</f>
        <v>1</v>
      </c>
      <c r="AN5" s="117">
        <f>IF(SFG!AK$124=0,0,SFG!AK127)</f>
        <v>0</v>
      </c>
      <c r="AO5" s="117">
        <f>IF(SFG!AL$124=0,0,SFG!AL127)</f>
        <v>0</v>
      </c>
      <c r="AP5" s="117">
        <f>IF(SFG!AM$124=0,0,SFG!AM127)</f>
        <v>0</v>
      </c>
      <c r="AQ5" s="117">
        <f>IF(SFG!AN$124=0,0,SFG!AN127)</f>
        <v>0</v>
      </c>
      <c r="AR5" s="117">
        <f>IF(SFG!AO$124=0,0,SFG!AO127)</f>
        <v>1</v>
      </c>
      <c r="AS5" s="117">
        <f>IF(SFG!AP$124=0,0,SFG!AP127)</f>
        <v>0</v>
      </c>
      <c r="AT5" s="117">
        <f>IF(SFG!AQ$124=0,0,SFG!AQ127)</f>
        <v>0</v>
      </c>
      <c r="AU5" s="117">
        <f>IF(SFG!AR$124=0,0,SFG!AR127)</f>
        <v>0</v>
      </c>
      <c r="AV5" s="117">
        <f>IF(SFG!AS$124=0,0,SFG!AS127)</f>
        <v>0</v>
      </c>
      <c r="AW5" s="117">
        <f>IF(SFG!AT$124=0,0,SFG!AT127)</f>
        <v>0</v>
      </c>
      <c r="AX5" s="117">
        <f>IF(SFG!AU$124=0,0,SFG!AU127)</f>
        <v>0</v>
      </c>
      <c r="AY5" s="117">
        <f>IF(SFG!AV$124=0,0,SFG!AV127)</f>
        <v>0</v>
      </c>
      <c r="AZ5" s="117">
        <f>IF(SFG!AW$124=0,0,SFG!AW127)</f>
        <v>1</v>
      </c>
      <c r="BA5" s="117">
        <f>IF(SFG!AX$124=0,0,SFG!AX127)</f>
        <v>0</v>
      </c>
      <c r="BB5" s="117">
        <f>IF(SFG!AY$124=0,0,SFG!AY127)</f>
        <v>1</v>
      </c>
      <c r="BC5" s="117">
        <f>IF(SFG!AZ$124=0,0,SFG!AZ127)</f>
        <v>0</v>
      </c>
      <c r="BD5" s="117">
        <f>IF(SFG!BA$124=0,0,SFG!BA127)</f>
        <v>0</v>
      </c>
      <c r="BE5" s="117">
        <f>IF(SFG!BB$124=0,0,SFG!BB127)</f>
        <v>0</v>
      </c>
      <c r="BF5" s="117">
        <f>IF(SFG!BC$124=0,0,SFG!BC127)</f>
        <v>0</v>
      </c>
      <c r="BG5" s="117">
        <f>IF(SFG!BD$124=0,0,SFG!BD127)</f>
        <v>1</v>
      </c>
      <c r="BH5" s="117">
        <f>IF(SFG!BE$124=0,0,SFG!BE127)</f>
        <v>1</v>
      </c>
      <c r="BI5" s="117">
        <f>IF(SFG!BF$124=0,0,SFG!BF127)</f>
        <v>1</v>
      </c>
      <c r="BJ5" s="117">
        <f>IF(SFG!BG$124=0,0,SFG!BG127)</f>
        <v>1</v>
      </c>
      <c r="BK5" s="117">
        <f>IF(SFG!BH$124=0,0,SFG!BH127)</f>
        <v>0</v>
      </c>
      <c r="BL5" s="117">
        <f>IF(SFG!BI$124=0,0,SFG!BI127)</f>
        <v>0</v>
      </c>
      <c r="BM5" s="117">
        <f>IF(SFG!BJ$124=0,0,SFG!BJ127)</f>
        <v>1</v>
      </c>
      <c r="BN5" s="117">
        <f>IF(SFG!BK$124=0,0,SFG!BK127)</f>
        <v>1</v>
      </c>
      <c r="BO5" s="117">
        <f>IF(SFG!BL$124=0,0,SFG!BL127)</f>
        <v>1</v>
      </c>
      <c r="BP5" s="117">
        <f>IF(SFG!BM$124=0,0,SFG!BM127)</f>
        <v>0</v>
      </c>
      <c r="BQ5" s="117">
        <f>IF(SFG!BN$124=0,0,SFG!BN127)</f>
        <v>0</v>
      </c>
      <c r="BR5" s="117">
        <f>IF(SFG!BO$124=0,0,SFG!BO127)</f>
        <v>0</v>
      </c>
      <c r="BS5" s="117">
        <f>IF(SFG!BP$124=0,0,SFG!BP127)</f>
        <v>1</v>
      </c>
      <c r="BT5" s="117">
        <f>IF(SFG!BQ$124=0,0,SFG!BQ127)</f>
        <v>0</v>
      </c>
      <c r="BU5" s="117">
        <f>IF(SFG!BR$124=0,0,SFG!BR127)</f>
        <v>0</v>
      </c>
      <c r="BV5" s="117">
        <f>IF(SFG!BS$124=0,0,SFG!BS127)</f>
        <v>0</v>
      </c>
      <c r="BW5" s="117">
        <f>IF(SFG!BT$124=0,0,SFG!BT127)</f>
        <v>0</v>
      </c>
      <c r="BX5" s="117">
        <f>IF(SFG!BU$124=0,0,SFG!BU127)</f>
        <v>1</v>
      </c>
      <c r="BY5" s="117">
        <f>IF(SFG!BV$124=0,0,SFG!BV127)</f>
        <v>0</v>
      </c>
      <c r="BZ5" s="117">
        <f>IF(SFG!BW$124=0,0,SFG!BW127)</f>
        <v>1</v>
      </c>
      <c r="CA5" s="117">
        <f>IF(SFG!BX$124=0,0,SFG!BX127)</f>
        <v>1</v>
      </c>
      <c r="CB5" s="117">
        <f>IF(SFG!BY$124=0,0,SFG!BY127)</f>
        <v>0</v>
      </c>
      <c r="CC5" s="117">
        <f>IF(SFG!BZ$124=0,0,SFG!BZ127)</f>
        <v>0</v>
      </c>
      <c r="CD5" s="117">
        <f>IF(SFG!CA$124=0,0,SFG!CA127)</f>
        <v>1</v>
      </c>
      <c r="CE5" s="117">
        <f>IF(SFG!CB$124=0,0,SFG!CB127)</f>
        <v>0</v>
      </c>
      <c r="CF5" s="117">
        <f>IF(SFG!CC$124=0,0,SFG!CC127)</f>
        <v>0</v>
      </c>
      <c r="CG5" s="117">
        <f>IF(SFG!CD$124=0,0,SFG!CD127)</f>
        <v>0</v>
      </c>
      <c r="CH5" s="117">
        <f>IF(SFG!CE$124=0,0,SFG!CE127)</f>
        <v>0</v>
      </c>
      <c r="CI5" s="117">
        <f>IF(SFG!CF$124=0,0,SFG!CF127)</f>
        <v>0</v>
      </c>
      <c r="CJ5" s="117">
        <f>IF(SFG!CG$124=0,0,SFG!CG127)</f>
        <v>0</v>
      </c>
      <c r="CK5" s="117">
        <f>IF(SFG!CH$124=0,0,SFG!CH127)</f>
        <v>0</v>
      </c>
      <c r="CL5" s="117">
        <f>IF(SFG!CI$124=0,0,SFG!CI127)</f>
        <v>0</v>
      </c>
      <c r="CM5" s="117">
        <f>IF(SFG!CJ$124=0,0,SFG!CJ127)</f>
        <v>1</v>
      </c>
      <c r="CN5" s="117">
        <f>IF(SFG!CK$124=0,0,SFG!CK127)</f>
        <v>0</v>
      </c>
      <c r="CO5" s="117">
        <f>IF(SFG!CL$124=0,0,SFG!CL127)</f>
        <v>0</v>
      </c>
      <c r="CP5" s="117">
        <f>IF(SFG!CM$124=0,0,SFG!CM127)</f>
        <v>0</v>
      </c>
      <c r="CQ5" s="117">
        <f>IF(SFG!CN$124=0,0,SFG!CN127)</f>
        <v>0</v>
      </c>
      <c r="CR5" s="117">
        <f>IF(SFG!CO$124=0,0,SFG!CO127)</f>
        <v>1</v>
      </c>
      <c r="CS5" s="117">
        <f>IF(SFG!CP$124=0,0,SFG!CP127)</f>
        <v>1</v>
      </c>
      <c r="CT5" s="117">
        <f>IF(SFG!CQ$124=0,0,SFG!CQ127)</f>
        <v>0</v>
      </c>
      <c r="CU5" s="117">
        <f>IF(SFG!CR$124=0,0,SFG!CR127)</f>
        <v>0</v>
      </c>
      <c r="CV5" s="117">
        <f>IF(SFG!CS$124=0,0,SFG!CS127)</f>
        <v>0</v>
      </c>
      <c r="CW5" s="117">
        <f>IF(SFG!CT$124=0,0,SFG!CT127)</f>
        <v>1</v>
      </c>
      <c r="CX5" s="117">
        <f>IF(SFG!CU$124=0,0,SFG!CU127)</f>
        <v>0</v>
      </c>
      <c r="CY5" s="117">
        <f>IF(SFG!CV$124=0,0,SFG!CV127)</f>
        <v>0</v>
      </c>
      <c r="CZ5" s="117">
        <f>IF(SFG!CW$124=0,0,SFG!CW127)</f>
        <v>0</v>
      </c>
      <c r="DA5" s="117">
        <f>IF(SFG!CX$124=0,0,SFG!CX127)</f>
        <v>0</v>
      </c>
      <c r="DB5" s="117">
        <f>IF(SFG!CY$124=0,0,SFG!CY127)</f>
        <v>0</v>
      </c>
      <c r="DC5" s="117">
        <f>IF(SFG!CZ$124=0,0,SFG!CZ127)</f>
        <v>1</v>
      </c>
      <c r="DD5" s="117">
        <f>IF(SFG!DA$124=0,0,SFG!DA127)</f>
        <v>0</v>
      </c>
      <c r="DE5" s="117">
        <f>IF(SFG!DB$124=0,0,SFG!DB127)</f>
        <v>0</v>
      </c>
      <c r="DF5" s="117">
        <f>IF(SFG!DC$124=0,0,SFG!DC127)</f>
        <v>0</v>
      </c>
      <c r="DG5" s="117">
        <f>IF(SFG!DD$124=0,0,SFG!DD127)</f>
        <v>0</v>
      </c>
      <c r="DH5" s="117">
        <f>IF(SFG!DE$124=0,0,SFG!DE127)</f>
        <v>0</v>
      </c>
      <c r="DI5" s="117">
        <f>IF(SFG!DF$124=0,0,SFG!DF127)</f>
        <v>0</v>
      </c>
      <c r="DJ5" s="117">
        <f>IF(SFG!DG$124=0,0,SFG!DG127)</f>
        <v>0</v>
      </c>
      <c r="DK5" s="117">
        <f>IF(SFG!DH$124=0,0,SFG!DH127)</f>
        <v>0</v>
      </c>
      <c r="DL5" s="117">
        <f>IF(SFG!DI$124=0,0,SFG!DI127)</f>
        <v>0</v>
      </c>
      <c r="DM5" s="117">
        <f>IF(SFG!DJ$124=0,0,SFG!DJ127)</f>
        <v>1</v>
      </c>
      <c r="DN5" s="117">
        <f>IF(SFG!DK$124=0,0,SFG!DK127)</f>
        <v>0</v>
      </c>
      <c r="DO5" s="117">
        <f>IF(SFG!DL$124=0,0,SFG!DL127)</f>
        <v>0</v>
      </c>
      <c r="DP5" s="117">
        <f>IF(SFG!DM$124=0,0,SFG!DM127)</f>
        <v>0</v>
      </c>
      <c r="DQ5" s="117">
        <f>IF(SFG!DN$124=0,0,SFG!DN127)</f>
        <v>0</v>
      </c>
      <c r="DR5" s="117">
        <f>IF(SFG!DO$124=0,0,SFG!DO127)</f>
        <v>0</v>
      </c>
      <c r="DS5" s="117">
        <f>IF(SFG!DP$124=0,0,SFG!DP127)</f>
        <v>0</v>
      </c>
    </row>
    <row r="6" spans="1:123" ht="15" customHeight="1" thickBot="1" x14ac:dyDescent="0.35">
      <c r="A6" s="120" t="s">
        <v>149</v>
      </c>
      <c r="B6" s="121" t="s">
        <v>150</v>
      </c>
      <c r="C6" s="121" t="s">
        <v>154</v>
      </c>
      <c r="D6" s="124" t="s">
        <v>0</v>
      </c>
      <c r="E6" s="117">
        <f>IF(SFG!B$124=0,0,SFG!B128)</f>
        <v>0</v>
      </c>
      <c r="F6" s="117">
        <f>IF(SFG!C$124=0,0,SFG!C128)</f>
        <v>0</v>
      </c>
      <c r="G6" s="117">
        <f>IF(SFG!D$124=0,0,SFG!D128)</f>
        <v>0</v>
      </c>
      <c r="H6" s="117">
        <f>IF(SFG!E$124=0,0,SFG!E128)</f>
        <v>0</v>
      </c>
      <c r="I6" s="117">
        <f>IF(SFG!F$124=0,0,SFG!F128)</f>
        <v>0</v>
      </c>
      <c r="J6" s="117">
        <f>IF(SFG!G$124=0,0,SFG!G128)</f>
        <v>0</v>
      </c>
      <c r="K6" s="117">
        <f>IF(SFG!H$124=0,0,SFG!H128)</f>
        <v>0</v>
      </c>
      <c r="L6" s="117">
        <f>IF(SFG!I$124=0,0,SFG!I128)</f>
        <v>0</v>
      </c>
      <c r="M6" s="117">
        <f>IF(SFG!J$124=0,0,SFG!J128)</f>
        <v>0</v>
      </c>
      <c r="N6" s="117">
        <f>IF(SFG!K$124=0,0,SFG!K128)</f>
        <v>0</v>
      </c>
      <c r="O6" s="117">
        <f>IF(SFG!L$124=0,0,SFG!L128)</f>
        <v>0</v>
      </c>
      <c r="P6" s="117">
        <f>IF(SFG!M$124=0,0,SFG!M128)</f>
        <v>0</v>
      </c>
      <c r="Q6" s="117">
        <f>IF(SFG!N$124=0,0,SFG!N128)</f>
        <v>0</v>
      </c>
      <c r="R6" s="117">
        <f>IF(SFG!O$124=0,0,SFG!O128)</f>
        <v>0</v>
      </c>
      <c r="S6" s="117">
        <f>IF(SFG!P$124=0,0,SFG!P128)</f>
        <v>0</v>
      </c>
      <c r="T6" s="117">
        <f>IF(SFG!Q$124=0,0,SFG!Q128)</f>
        <v>0</v>
      </c>
      <c r="U6" s="117">
        <f>IF(SFG!R$124=0,0,SFG!R128)</f>
        <v>0</v>
      </c>
      <c r="V6" s="117">
        <f>IF(SFG!S$124=0,0,SFG!S128)</f>
        <v>0</v>
      </c>
      <c r="W6" s="117">
        <f>IF(SFG!T$124=0,0,SFG!T128)</f>
        <v>0</v>
      </c>
      <c r="X6" s="117">
        <f>IF(SFG!U$124=0,0,SFG!U128)</f>
        <v>0</v>
      </c>
      <c r="Y6" s="117">
        <f>IF(SFG!V$124=0,0,SFG!V128)</f>
        <v>0</v>
      </c>
      <c r="Z6" s="117">
        <f>IF(SFG!W$124=0,0,SFG!W128)</f>
        <v>0</v>
      </c>
      <c r="AA6" s="117">
        <f>IF(SFG!X$124=0,0,SFG!X128)</f>
        <v>0</v>
      </c>
      <c r="AB6" s="117">
        <f>IF(SFG!Y$124=0,0,SFG!Y128)</f>
        <v>0</v>
      </c>
      <c r="AC6" s="117">
        <f>IF(SFG!Z$124=0,0,SFG!Z128)</f>
        <v>0</v>
      </c>
      <c r="AD6" s="117">
        <f>IF(SFG!AA$124=0,0,SFG!AA128)</f>
        <v>0</v>
      </c>
      <c r="AE6" s="117">
        <f>IF(SFG!AB$124=0,0,SFG!AB128)</f>
        <v>0</v>
      </c>
      <c r="AF6" s="117">
        <f>IF(SFG!AC$124=0,0,SFG!AC128)</f>
        <v>0</v>
      </c>
      <c r="AG6" s="117">
        <f>IF(SFG!AD$124=0,0,SFG!AD128)</f>
        <v>0</v>
      </c>
      <c r="AH6" s="117">
        <f>IF(SFG!AE$124=0,0,SFG!AE128)</f>
        <v>0</v>
      </c>
      <c r="AI6" s="117">
        <f>IF(SFG!AF$124=0,0,SFG!AF128)</f>
        <v>0</v>
      </c>
      <c r="AJ6" s="117">
        <f>IF(SFG!AG$124=0,0,SFG!AG128)</f>
        <v>0</v>
      </c>
      <c r="AK6" s="117">
        <f>IF(SFG!AH$124=0,0,SFG!AH128)</f>
        <v>0</v>
      </c>
      <c r="AL6" s="117">
        <f>IF(SFG!AI$124=0,0,SFG!AI128)</f>
        <v>0</v>
      </c>
      <c r="AM6" s="117">
        <f>IF(SFG!AJ$124=0,0,SFG!AJ128)</f>
        <v>1</v>
      </c>
      <c r="AN6" s="117">
        <f>IF(SFG!AK$124=0,0,SFG!AK128)</f>
        <v>0</v>
      </c>
      <c r="AO6" s="117">
        <f>IF(SFG!AL$124=0,0,SFG!AL128)</f>
        <v>0</v>
      </c>
      <c r="AP6" s="117">
        <f>IF(SFG!AM$124=0,0,SFG!AM128)</f>
        <v>0</v>
      </c>
      <c r="AQ6" s="117">
        <f>IF(SFG!AN$124=0,0,SFG!AN128)</f>
        <v>0</v>
      </c>
      <c r="AR6" s="117">
        <f>IF(SFG!AO$124=0,0,SFG!AO128)</f>
        <v>0</v>
      </c>
      <c r="AS6" s="117">
        <f>IF(SFG!AP$124=0,0,SFG!AP128)</f>
        <v>0</v>
      </c>
      <c r="AT6" s="117">
        <f>IF(SFG!AQ$124=0,0,SFG!AQ128)</f>
        <v>0</v>
      </c>
      <c r="AU6" s="117">
        <f>IF(SFG!AR$124=0,0,SFG!AR128)</f>
        <v>0</v>
      </c>
      <c r="AV6" s="117">
        <f>IF(SFG!AS$124=0,0,SFG!AS128)</f>
        <v>0</v>
      </c>
      <c r="AW6" s="117">
        <f>IF(SFG!AT$124=0,0,SFG!AT128)</f>
        <v>0</v>
      </c>
      <c r="AX6" s="117">
        <f>IF(SFG!AU$124=0,0,SFG!AU128)</f>
        <v>0</v>
      </c>
      <c r="AY6" s="117">
        <f>IF(SFG!AV$124=0,0,SFG!AV128)</f>
        <v>0</v>
      </c>
      <c r="AZ6" s="117">
        <f>IF(SFG!AW$124=0,0,SFG!AW128)</f>
        <v>1</v>
      </c>
      <c r="BA6" s="117">
        <f>IF(SFG!AX$124=0,0,SFG!AX128)</f>
        <v>0</v>
      </c>
      <c r="BB6" s="117">
        <f>IF(SFG!AY$124=0,0,SFG!AY128)</f>
        <v>1</v>
      </c>
      <c r="BC6" s="117">
        <f>IF(SFG!AZ$124=0,0,SFG!AZ128)</f>
        <v>0</v>
      </c>
      <c r="BD6" s="117">
        <f>IF(SFG!BA$124=0,0,SFG!BA128)</f>
        <v>0</v>
      </c>
      <c r="BE6" s="117">
        <f>IF(SFG!BB$124=0,0,SFG!BB128)</f>
        <v>0</v>
      </c>
      <c r="BF6" s="117">
        <f>IF(SFG!BC$124=0,0,SFG!BC128)</f>
        <v>0</v>
      </c>
      <c r="BG6" s="117">
        <f>IF(SFG!BD$124=0,0,SFG!BD128)</f>
        <v>0</v>
      </c>
      <c r="BH6" s="117">
        <f>IF(SFG!BE$124=0,0,SFG!BE128)</f>
        <v>0</v>
      </c>
      <c r="BI6" s="117">
        <f>IF(SFG!BF$124=0,0,SFG!BF128)</f>
        <v>0</v>
      </c>
      <c r="BJ6" s="117">
        <f>IF(SFG!BG$124=0,0,SFG!BG128)</f>
        <v>1</v>
      </c>
      <c r="BK6" s="117">
        <f>IF(SFG!BH$124=0,0,SFG!BH128)</f>
        <v>0</v>
      </c>
      <c r="BL6" s="117">
        <f>IF(SFG!BI$124=0,0,SFG!BI128)</f>
        <v>0</v>
      </c>
      <c r="BM6" s="117">
        <f>IF(SFG!BJ$124=0,0,SFG!BJ128)</f>
        <v>0</v>
      </c>
      <c r="BN6" s="117">
        <f>IF(SFG!BK$124=0,0,SFG!BK128)</f>
        <v>0</v>
      </c>
      <c r="BO6" s="117">
        <f>IF(SFG!BL$124=0,0,SFG!BL128)</f>
        <v>0</v>
      </c>
      <c r="BP6" s="117">
        <f>IF(SFG!BM$124=0,0,SFG!BM128)</f>
        <v>0</v>
      </c>
      <c r="BQ6" s="117">
        <f>IF(SFG!BN$124=0,0,SFG!BN128)</f>
        <v>0</v>
      </c>
      <c r="BR6" s="117">
        <f>IF(SFG!BO$124=0,0,SFG!BO128)</f>
        <v>0</v>
      </c>
      <c r="BS6" s="117">
        <f>IF(SFG!BP$124=0,0,SFG!BP128)</f>
        <v>0</v>
      </c>
      <c r="BT6" s="117">
        <f>IF(SFG!BQ$124=0,0,SFG!BQ128)</f>
        <v>0</v>
      </c>
      <c r="BU6" s="117">
        <f>IF(SFG!BR$124=0,0,SFG!BR128)</f>
        <v>0</v>
      </c>
      <c r="BV6" s="117">
        <f>IF(SFG!BS$124=0,0,SFG!BS128)</f>
        <v>0</v>
      </c>
      <c r="BW6" s="117">
        <f>IF(SFG!BT$124=0,0,SFG!BT128)</f>
        <v>0</v>
      </c>
      <c r="BX6" s="117">
        <f>IF(SFG!BU$124=0,0,SFG!BU128)</f>
        <v>0</v>
      </c>
      <c r="BY6" s="117">
        <f>IF(SFG!BV$124=0,0,SFG!BV128)</f>
        <v>0</v>
      </c>
      <c r="BZ6" s="117">
        <f>IF(SFG!BW$124=0,0,SFG!BW128)</f>
        <v>0</v>
      </c>
      <c r="CA6" s="117">
        <f>IF(SFG!BX$124=0,0,SFG!BX128)</f>
        <v>0</v>
      </c>
      <c r="CB6" s="117">
        <f>IF(SFG!BY$124=0,0,SFG!BY128)</f>
        <v>0</v>
      </c>
      <c r="CC6" s="117">
        <f>IF(SFG!BZ$124=0,0,SFG!BZ128)</f>
        <v>0</v>
      </c>
      <c r="CD6" s="117">
        <f>IF(SFG!CA$124=0,0,SFG!CA128)</f>
        <v>0</v>
      </c>
      <c r="CE6" s="117">
        <f>IF(SFG!CB$124=0,0,SFG!CB128)</f>
        <v>0</v>
      </c>
      <c r="CF6" s="117">
        <f>IF(SFG!CC$124=0,0,SFG!CC128)</f>
        <v>0</v>
      </c>
      <c r="CG6" s="117">
        <f>IF(SFG!CD$124=0,0,SFG!CD128)</f>
        <v>0</v>
      </c>
      <c r="CH6" s="117">
        <f>IF(SFG!CE$124=0,0,SFG!CE128)</f>
        <v>0</v>
      </c>
      <c r="CI6" s="117">
        <f>IF(SFG!CF$124=0,0,SFG!CF128)</f>
        <v>0</v>
      </c>
      <c r="CJ6" s="117">
        <f>IF(SFG!CG$124=0,0,SFG!CG128)</f>
        <v>0</v>
      </c>
      <c r="CK6" s="117">
        <f>IF(SFG!CH$124=0,0,SFG!CH128)</f>
        <v>0</v>
      </c>
      <c r="CL6" s="117">
        <f>IF(SFG!CI$124=0,0,SFG!CI128)</f>
        <v>0</v>
      </c>
      <c r="CM6" s="117">
        <f>IF(SFG!CJ$124=0,0,SFG!CJ128)</f>
        <v>1</v>
      </c>
      <c r="CN6" s="117">
        <f>IF(SFG!CK$124=0,0,SFG!CK128)</f>
        <v>0</v>
      </c>
      <c r="CO6" s="117">
        <f>IF(SFG!CL$124=0,0,SFG!CL128)</f>
        <v>0</v>
      </c>
      <c r="CP6" s="117">
        <f>IF(SFG!CM$124=0,0,SFG!CM128)</f>
        <v>0</v>
      </c>
      <c r="CQ6" s="117">
        <f>IF(SFG!CN$124=0,0,SFG!CN128)</f>
        <v>0</v>
      </c>
      <c r="CR6" s="117">
        <f>IF(SFG!CO$124=0,0,SFG!CO128)</f>
        <v>0</v>
      </c>
      <c r="CS6" s="117">
        <f>IF(SFG!CP$124=0,0,SFG!CP128)</f>
        <v>1</v>
      </c>
      <c r="CT6" s="117">
        <f>IF(SFG!CQ$124=0,0,SFG!CQ128)</f>
        <v>0</v>
      </c>
      <c r="CU6" s="117">
        <f>IF(SFG!CR$124=0,0,SFG!CR128)</f>
        <v>0</v>
      </c>
      <c r="CV6" s="117">
        <f>IF(SFG!CS$124=0,0,SFG!CS128)</f>
        <v>0</v>
      </c>
      <c r="CW6" s="117">
        <f>IF(SFG!CT$124=0,0,SFG!CT128)</f>
        <v>0</v>
      </c>
      <c r="CX6" s="117">
        <f>IF(SFG!CU$124=0,0,SFG!CU128)</f>
        <v>0</v>
      </c>
      <c r="CY6" s="117">
        <f>IF(SFG!CV$124=0,0,SFG!CV128)</f>
        <v>0</v>
      </c>
      <c r="CZ6" s="117">
        <f>IF(SFG!CW$124=0,0,SFG!CW128)</f>
        <v>0</v>
      </c>
      <c r="DA6" s="117">
        <f>IF(SFG!CX$124=0,0,SFG!CX128)</f>
        <v>0</v>
      </c>
      <c r="DB6" s="117">
        <f>IF(SFG!CY$124=0,0,SFG!CY128)</f>
        <v>0</v>
      </c>
      <c r="DC6" s="117">
        <f>IF(SFG!CZ$124=0,0,SFG!CZ128)</f>
        <v>0</v>
      </c>
      <c r="DD6" s="117">
        <f>IF(SFG!DA$124=0,0,SFG!DA128)</f>
        <v>0</v>
      </c>
      <c r="DE6" s="117">
        <f>IF(SFG!DB$124=0,0,SFG!DB128)</f>
        <v>0</v>
      </c>
      <c r="DF6" s="117">
        <f>IF(SFG!DC$124=0,0,SFG!DC128)</f>
        <v>0</v>
      </c>
      <c r="DG6" s="117">
        <f>IF(SFG!DD$124=0,0,SFG!DD128)</f>
        <v>0</v>
      </c>
      <c r="DH6" s="117">
        <f>IF(SFG!DE$124=0,0,SFG!DE128)</f>
        <v>0</v>
      </c>
      <c r="DI6" s="117">
        <f>IF(SFG!DF$124=0,0,SFG!DF128)</f>
        <v>0</v>
      </c>
      <c r="DJ6" s="117">
        <f>IF(SFG!DG$124=0,0,SFG!DG128)</f>
        <v>0</v>
      </c>
      <c r="DK6" s="117">
        <f>IF(SFG!DH$124=0,0,SFG!DH128)</f>
        <v>0</v>
      </c>
      <c r="DL6" s="117">
        <f>IF(SFG!DI$124=0,0,SFG!DI128)</f>
        <v>0</v>
      </c>
      <c r="DM6" s="117">
        <f>IF(SFG!DJ$124=0,0,SFG!DJ128)</f>
        <v>0</v>
      </c>
      <c r="DN6" s="117">
        <f>IF(SFG!DK$124=0,0,SFG!DK128)</f>
        <v>0</v>
      </c>
      <c r="DO6" s="117">
        <f>IF(SFG!DL$124=0,0,SFG!DL128)</f>
        <v>0</v>
      </c>
      <c r="DP6" s="117">
        <f>IF(SFG!DM$124=0,0,SFG!DM128)</f>
        <v>0</v>
      </c>
      <c r="DQ6" s="117">
        <f>IF(SFG!DN$124=0,0,SFG!DN128)</f>
        <v>0</v>
      </c>
      <c r="DR6" s="117">
        <f>IF(SFG!DO$124=0,0,SFG!DO128)</f>
        <v>0</v>
      </c>
      <c r="DS6" s="117">
        <f>IF(SFG!DP$124=0,0,SFG!DP128)</f>
        <v>0</v>
      </c>
    </row>
    <row r="7" spans="1:123" ht="15" customHeight="1" thickBot="1" x14ac:dyDescent="0.35">
      <c r="A7" s="120" t="s">
        <v>149</v>
      </c>
      <c r="B7" s="121" t="s">
        <v>150</v>
      </c>
      <c r="C7" s="121" t="s">
        <v>155</v>
      </c>
      <c r="D7" s="124" t="s">
        <v>0</v>
      </c>
      <c r="E7" s="117">
        <f>IF(SFG!B$124=0,0,SFG!B129)</f>
        <v>0</v>
      </c>
      <c r="F7" s="117">
        <f>IF(SFG!C$124=0,0,SFG!C129)</f>
        <v>0</v>
      </c>
      <c r="G7" s="117">
        <f>IF(SFG!D$124=0,0,SFG!D129)</f>
        <v>0</v>
      </c>
      <c r="H7" s="117">
        <f>IF(SFG!E$124=0,0,SFG!E129)</f>
        <v>1</v>
      </c>
      <c r="I7" s="117">
        <f>IF(SFG!F$124=0,0,SFG!F129)</f>
        <v>0</v>
      </c>
      <c r="J7" s="117">
        <f>IF(SFG!G$124=0,0,SFG!G129)</f>
        <v>0</v>
      </c>
      <c r="K7" s="117">
        <f>IF(SFG!H$124=0,0,SFG!H129)</f>
        <v>0</v>
      </c>
      <c r="L7" s="117">
        <f>IF(SFG!I$124=0,0,SFG!I129)</f>
        <v>0</v>
      </c>
      <c r="M7" s="117">
        <f>IF(SFG!J$124=0,0,SFG!J129)</f>
        <v>0</v>
      </c>
      <c r="N7" s="117">
        <f>IF(SFG!K$124=0,0,SFG!K129)</f>
        <v>0</v>
      </c>
      <c r="O7" s="117">
        <f>IF(SFG!L$124=0,0,SFG!L129)</f>
        <v>0</v>
      </c>
      <c r="P7" s="117">
        <f>IF(SFG!M$124=0,0,SFG!M129)</f>
        <v>0</v>
      </c>
      <c r="Q7" s="117">
        <f>IF(SFG!N$124=0,0,SFG!N129)</f>
        <v>0</v>
      </c>
      <c r="R7" s="117">
        <f>IF(SFG!O$124=0,0,SFG!O129)</f>
        <v>1</v>
      </c>
      <c r="S7" s="117">
        <f>IF(SFG!P$124=0,0,SFG!P129)</f>
        <v>0</v>
      </c>
      <c r="T7" s="117">
        <f>IF(SFG!Q$124=0,0,SFG!Q129)</f>
        <v>0</v>
      </c>
      <c r="U7" s="117">
        <f>IF(SFG!R$124=0,0,SFG!R129)</f>
        <v>0</v>
      </c>
      <c r="V7" s="117">
        <f>IF(SFG!S$124=0,0,SFG!S129)</f>
        <v>1</v>
      </c>
      <c r="W7" s="117">
        <f>IF(SFG!T$124=0,0,SFG!T129)</f>
        <v>0</v>
      </c>
      <c r="X7" s="117">
        <f>IF(SFG!U$124=0,0,SFG!U129)</f>
        <v>0</v>
      </c>
      <c r="Y7" s="117">
        <f>IF(SFG!V$124=0,0,SFG!V129)</f>
        <v>0</v>
      </c>
      <c r="Z7" s="117">
        <f>IF(SFG!W$124=0,0,SFG!W129)</f>
        <v>0</v>
      </c>
      <c r="AA7" s="117">
        <f>IF(SFG!X$124=0,0,SFG!X129)</f>
        <v>0</v>
      </c>
      <c r="AB7" s="117">
        <f>IF(SFG!Y$124=0,0,SFG!Y129)</f>
        <v>0</v>
      </c>
      <c r="AC7" s="117">
        <f>IF(SFG!Z$124=0,0,SFG!Z129)</f>
        <v>0</v>
      </c>
      <c r="AD7" s="117">
        <f>IF(SFG!AA$124=0,0,SFG!AA129)</f>
        <v>0</v>
      </c>
      <c r="AE7" s="117">
        <f>IF(SFG!AB$124=0,0,SFG!AB129)</f>
        <v>0</v>
      </c>
      <c r="AF7" s="117">
        <f>IF(SFG!AC$124=0,0,SFG!AC129)</f>
        <v>0</v>
      </c>
      <c r="AG7" s="117">
        <f>IF(SFG!AD$124=0,0,SFG!AD129)</f>
        <v>1</v>
      </c>
      <c r="AH7" s="117">
        <f>IF(SFG!AE$124=0,0,SFG!AE129)</f>
        <v>0</v>
      </c>
      <c r="AI7" s="117">
        <f>IF(SFG!AF$124=0,0,SFG!AF129)</f>
        <v>0</v>
      </c>
      <c r="AJ7" s="117">
        <f>IF(SFG!AG$124=0,0,SFG!AG129)</f>
        <v>0</v>
      </c>
      <c r="AK7" s="117">
        <f>IF(SFG!AH$124=0,0,SFG!AH129)</f>
        <v>0</v>
      </c>
      <c r="AL7" s="117">
        <f>IF(SFG!AI$124=0,0,SFG!AI129)</f>
        <v>0</v>
      </c>
      <c r="AM7" s="117">
        <f>IF(SFG!AJ$124=0,0,SFG!AJ129)</f>
        <v>1</v>
      </c>
      <c r="AN7" s="117">
        <f>IF(SFG!AK$124=0,0,SFG!AK129)</f>
        <v>0</v>
      </c>
      <c r="AO7" s="117">
        <f>IF(SFG!AL$124=0,0,SFG!AL129)</f>
        <v>0</v>
      </c>
      <c r="AP7" s="117">
        <f>IF(SFG!AM$124=0,0,SFG!AM129)</f>
        <v>0</v>
      </c>
      <c r="AQ7" s="117">
        <f>IF(SFG!AN$124=0,0,SFG!AN129)</f>
        <v>0</v>
      </c>
      <c r="AR7" s="117">
        <f>IF(SFG!AO$124=0,0,SFG!AO129)</f>
        <v>0</v>
      </c>
      <c r="AS7" s="117">
        <f>IF(SFG!AP$124=0,0,SFG!AP129)</f>
        <v>0</v>
      </c>
      <c r="AT7" s="117">
        <f>IF(SFG!AQ$124=0,0,SFG!AQ129)</f>
        <v>0</v>
      </c>
      <c r="AU7" s="117">
        <f>IF(SFG!AR$124=0,0,SFG!AR129)</f>
        <v>0</v>
      </c>
      <c r="AV7" s="117">
        <f>IF(SFG!AS$124=0,0,SFG!AS129)</f>
        <v>0</v>
      </c>
      <c r="AW7" s="117">
        <f>IF(SFG!AT$124=0,0,SFG!AT129)</f>
        <v>0</v>
      </c>
      <c r="AX7" s="117">
        <f>IF(SFG!AU$124=0,0,SFG!AU129)</f>
        <v>0</v>
      </c>
      <c r="AY7" s="117">
        <f>IF(SFG!AV$124=0,0,SFG!AV129)</f>
        <v>0</v>
      </c>
      <c r="AZ7" s="117">
        <f>IF(SFG!AW$124=0,0,SFG!AW129)</f>
        <v>1</v>
      </c>
      <c r="BA7" s="117">
        <f>IF(SFG!AX$124=0,0,SFG!AX129)</f>
        <v>0</v>
      </c>
      <c r="BB7" s="117">
        <f>IF(SFG!AY$124=0,0,SFG!AY129)</f>
        <v>0</v>
      </c>
      <c r="BC7" s="117">
        <f>IF(SFG!AZ$124=0,0,SFG!AZ129)</f>
        <v>0</v>
      </c>
      <c r="BD7" s="117">
        <f>IF(SFG!BA$124=0,0,SFG!BA129)</f>
        <v>0</v>
      </c>
      <c r="BE7" s="117">
        <f>IF(SFG!BB$124=0,0,SFG!BB129)</f>
        <v>0</v>
      </c>
      <c r="BF7" s="117">
        <f>IF(SFG!BC$124=0,0,SFG!BC129)</f>
        <v>0</v>
      </c>
      <c r="BG7" s="117">
        <f>IF(SFG!BD$124=0,0,SFG!BD129)</f>
        <v>0</v>
      </c>
      <c r="BH7" s="117">
        <f>IF(SFG!BE$124=0,0,SFG!BE129)</f>
        <v>0</v>
      </c>
      <c r="BI7" s="117">
        <f>IF(SFG!BF$124=0,0,SFG!BF129)</f>
        <v>1</v>
      </c>
      <c r="BJ7" s="117">
        <f>IF(SFG!BG$124=0,0,SFG!BG129)</f>
        <v>0</v>
      </c>
      <c r="BK7" s="117">
        <f>IF(SFG!BH$124=0,0,SFG!BH129)</f>
        <v>0</v>
      </c>
      <c r="BL7" s="117">
        <f>IF(SFG!BI$124=0,0,SFG!BI129)</f>
        <v>0</v>
      </c>
      <c r="BM7" s="117">
        <f>IF(SFG!BJ$124=0,0,SFG!BJ129)</f>
        <v>0</v>
      </c>
      <c r="BN7" s="117">
        <f>IF(SFG!BK$124=0,0,SFG!BK129)</f>
        <v>0</v>
      </c>
      <c r="BO7" s="117">
        <f>IF(SFG!BL$124=0,0,SFG!BL129)</f>
        <v>0</v>
      </c>
      <c r="BP7" s="117">
        <f>IF(SFG!BM$124=0,0,SFG!BM129)</f>
        <v>0</v>
      </c>
      <c r="BQ7" s="117">
        <f>IF(SFG!BN$124=0,0,SFG!BN129)</f>
        <v>0</v>
      </c>
      <c r="BR7" s="117">
        <f>IF(SFG!BO$124=0,0,SFG!BO129)</f>
        <v>0</v>
      </c>
      <c r="BS7" s="117">
        <f>IF(SFG!BP$124=0,0,SFG!BP129)</f>
        <v>1</v>
      </c>
      <c r="BT7" s="117">
        <f>IF(SFG!BQ$124=0,0,SFG!BQ129)</f>
        <v>0</v>
      </c>
      <c r="BU7" s="117">
        <f>IF(SFG!BR$124=0,0,SFG!BR129)</f>
        <v>0</v>
      </c>
      <c r="BV7" s="117">
        <f>IF(SFG!BS$124=0,0,SFG!BS129)</f>
        <v>0</v>
      </c>
      <c r="BW7" s="117">
        <f>IF(SFG!BT$124=0,0,SFG!BT129)</f>
        <v>0</v>
      </c>
      <c r="BX7" s="117">
        <f>IF(SFG!BU$124=0,0,SFG!BU129)</f>
        <v>0</v>
      </c>
      <c r="BY7" s="117">
        <f>IF(SFG!BV$124=0,0,SFG!BV129)</f>
        <v>0</v>
      </c>
      <c r="BZ7" s="117">
        <f>IF(SFG!BW$124=0,0,SFG!BW129)</f>
        <v>0</v>
      </c>
      <c r="CA7" s="117">
        <f>IF(SFG!BX$124=0,0,SFG!BX129)</f>
        <v>1</v>
      </c>
      <c r="CB7" s="117">
        <f>IF(SFG!BY$124=0,0,SFG!BY129)</f>
        <v>0</v>
      </c>
      <c r="CC7" s="117">
        <f>IF(SFG!BZ$124=0,0,SFG!BZ129)</f>
        <v>0</v>
      </c>
      <c r="CD7" s="117">
        <f>IF(SFG!CA$124=0,0,SFG!CA129)</f>
        <v>0</v>
      </c>
      <c r="CE7" s="117">
        <f>IF(SFG!CB$124=0,0,SFG!CB129)</f>
        <v>0</v>
      </c>
      <c r="CF7" s="117">
        <f>IF(SFG!CC$124=0,0,SFG!CC129)</f>
        <v>0</v>
      </c>
      <c r="CG7" s="117">
        <f>IF(SFG!CD$124=0,0,SFG!CD129)</f>
        <v>0</v>
      </c>
      <c r="CH7" s="117">
        <f>IF(SFG!CE$124=0,0,SFG!CE129)</f>
        <v>0</v>
      </c>
      <c r="CI7" s="117">
        <f>IF(SFG!CF$124=0,0,SFG!CF129)</f>
        <v>0</v>
      </c>
      <c r="CJ7" s="117">
        <f>IF(SFG!CG$124=0,0,SFG!CG129)</f>
        <v>0</v>
      </c>
      <c r="CK7" s="117">
        <f>IF(SFG!CH$124=0,0,SFG!CH129)</f>
        <v>0</v>
      </c>
      <c r="CL7" s="117">
        <f>IF(SFG!CI$124=0,0,SFG!CI129)</f>
        <v>0</v>
      </c>
      <c r="CM7" s="117">
        <f>IF(SFG!CJ$124=0,0,SFG!CJ129)</f>
        <v>0</v>
      </c>
      <c r="CN7" s="117">
        <f>IF(SFG!CK$124=0,0,SFG!CK129)</f>
        <v>0</v>
      </c>
      <c r="CO7" s="117">
        <f>IF(SFG!CL$124=0,0,SFG!CL129)</f>
        <v>0</v>
      </c>
      <c r="CP7" s="117">
        <f>IF(SFG!CM$124=0,0,SFG!CM129)</f>
        <v>0</v>
      </c>
      <c r="CQ7" s="117">
        <f>IF(SFG!CN$124=0,0,SFG!CN129)</f>
        <v>0</v>
      </c>
      <c r="CR7" s="117">
        <f>IF(SFG!CO$124=0,0,SFG!CO129)</f>
        <v>0</v>
      </c>
      <c r="CS7" s="117">
        <f>IF(SFG!CP$124=0,0,SFG!CP129)</f>
        <v>1</v>
      </c>
      <c r="CT7" s="117">
        <f>IF(SFG!CQ$124=0,0,SFG!CQ129)</f>
        <v>0</v>
      </c>
      <c r="CU7" s="117">
        <f>IF(SFG!CR$124=0,0,SFG!CR129)</f>
        <v>0</v>
      </c>
      <c r="CV7" s="117">
        <f>IF(SFG!CS$124=0,0,SFG!CS129)</f>
        <v>0</v>
      </c>
      <c r="CW7" s="117">
        <f>IF(SFG!CT$124=0,0,SFG!CT129)</f>
        <v>0</v>
      </c>
      <c r="CX7" s="117">
        <f>IF(SFG!CU$124=0,0,SFG!CU129)</f>
        <v>1</v>
      </c>
      <c r="CY7" s="117">
        <f>IF(SFG!CV$124=0,0,SFG!CV129)</f>
        <v>0</v>
      </c>
      <c r="CZ7" s="117">
        <f>IF(SFG!CW$124=0,0,SFG!CW129)</f>
        <v>0</v>
      </c>
      <c r="DA7" s="117">
        <f>IF(SFG!CX$124=0,0,SFG!CX129)</f>
        <v>0</v>
      </c>
      <c r="DB7" s="117">
        <f>IF(SFG!CY$124=0,0,SFG!CY129)</f>
        <v>0</v>
      </c>
      <c r="DC7" s="117">
        <f>IF(SFG!CZ$124=0,0,SFG!CZ129)</f>
        <v>1</v>
      </c>
      <c r="DD7" s="117">
        <f>IF(SFG!DA$124=0,0,SFG!DA129)</f>
        <v>0</v>
      </c>
      <c r="DE7" s="117">
        <f>IF(SFG!DB$124=0,0,SFG!DB129)</f>
        <v>0</v>
      </c>
      <c r="DF7" s="117">
        <f>IF(SFG!DC$124=0,0,SFG!DC129)</f>
        <v>0</v>
      </c>
      <c r="DG7" s="117">
        <f>IF(SFG!DD$124=0,0,SFG!DD129)</f>
        <v>0</v>
      </c>
      <c r="DH7" s="117">
        <f>IF(SFG!DE$124=0,0,SFG!DE129)</f>
        <v>0</v>
      </c>
      <c r="DI7" s="117">
        <f>IF(SFG!DF$124=0,0,SFG!DF129)</f>
        <v>0</v>
      </c>
      <c r="DJ7" s="117">
        <f>IF(SFG!DG$124=0,0,SFG!DG129)</f>
        <v>0</v>
      </c>
      <c r="DK7" s="117">
        <f>IF(SFG!DH$124=0,0,SFG!DH129)</f>
        <v>0</v>
      </c>
      <c r="DL7" s="117">
        <f>IF(SFG!DI$124=0,0,SFG!DI129)</f>
        <v>0</v>
      </c>
      <c r="DM7" s="117">
        <f>IF(SFG!DJ$124=0,0,SFG!DJ129)</f>
        <v>0</v>
      </c>
      <c r="DN7" s="117">
        <f>IF(SFG!DK$124=0,0,SFG!DK129)</f>
        <v>0</v>
      </c>
      <c r="DO7" s="117">
        <f>IF(SFG!DL$124=0,0,SFG!DL129)</f>
        <v>0</v>
      </c>
      <c r="DP7" s="117">
        <f>IF(SFG!DM$124=0,0,SFG!DM129)</f>
        <v>0</v>
      </c>
      <c r="DQ7" s="117">
        <f>IF(SFG!DN$124=0,0,SFG!DN129)</f>
        <v>0</v>
      </c>
      <c r="DR7" s="117">
        <f>IF(SFG!DO$124=0,0,SFG!DO129)</f>
        <v>0</v>
      </c>
      <c r="DS7" s="117">
        <f>IF(SFG!DP$124=0,0,SFG!DP129)</f>
        <v>0</v>
      </c>
    </row>
    <row r="8" spans="1:123" ht="15" customHeight="1" thickBot="1" x14ac:dyDescent="0.35">
      <c r="A8" s="120" t="s">
        <v>149</v>
      </c>
      <c r="B8" s="121" t="s">
        <v>150</v>
      </c>
      <c r="C8" s="121" t="s">
        <v>156</v>
      </c>
      <c r="D8" s="124" t="s">
        <v>0</v>
      </c>
      <c r="E8" s="117">
        <f>IF(SFG!B$124=0,0,SFG!B130)</f>
        <v>0</v>
      </c>
      <c r="F8" s="117">
        <f>IF(SFG!C$124=0,0,SFG!C130)</f>
        <v>0</v>
      </c>
      <c r="G8" s="117">
        <f>IF(SFG!D$124=0,0,SFG!D130)</f>
        <v>0</v>
      </c>
      <c r="H8" s="117">
        <f>IF(SFG!E$124=0,0,SFG!E130)</f>
        <v>0</v>
      </c>
      <c r="I8" s="117">
        <f>IF(SFG!F$124=0,0,SFG!F130)</f>
        <v>0</v>
      </c>
      <c r="J8" s="117">
        <f>IF(SFG!G$124=0,0,SFG!G130)</f>
        <v>0</v>
      </c>
      <c r="K8" s="117">
        <f>IF(SFG!H$124=0,0,SFG!H130)</f>
        <v>0</v>
      </c>
      <c r="L8" s="117">
        <f>IF(SFG!I$124=0,0,SFG!I130)</f>
        <v>0</v>
      </c>
      <c r="M8" s="117">
        <f>IF(SFG!J$124=0,0,SFG!J130)</f>
        <v>0</v>
      </c>
      <c r="N8" s="117">
        <f>IF(SFG!K$124=0,0,SFG!K130)</f>
        <v>0</v>
      </c>
      <c r="O8" s="117">
        <f>IF(SFG!L$124=0,0,SFG!L130)</f>
        <v>0</v>
      </c>
      <c r="P8" s="117">
        <f>IF(SFG!M$124=0,0,SFG!M130)</f>
        <v>0</v>
      </c>
      <c r="Q8" s="117">
        <f>IF(SFG!N$124=0,0,SFG!N130)</f>
        <v>0</v>
      </c>
      <c r="R8" s="117">
        <f>IF(SFG!O$124=0,0,SFG!O130)</f>
        <v>0</v>
      </c>
      <c r="S8" s="117">
        <f>IF(SFG!P$124=0,0,SFG!P130)</f>
        <v>0</v>
      </c>
      <c r="T8" s="117">
        <f>IF(SFG!Q$124=0,0,SFG!Q130)</f>
        <v>0</v>
      </c>
      <c r="U8" s="117">
        <f>IF(SFG!R$124=0,0,SFG!R130)</f>
        <v>0</v>
      </c>
      <c r="V8" s="117">
        <f>IF(SFG!S$124=0,0,SFG!S130)</f>
        <v>1</v>
      </c>
      <c r="W8" s="117">
        <f>IF(SFG!T$124=0,0,SFG!T130)</f>
        <v>0</v>
      </c>
      <c r="X8" s="117">
        <f>IF(SFG!U$124=0,0,SFG!U130)</f>
        <v>0</v>
      </c>
      <c r="Y8" s="117">
        <f>IF(SFG!V$124=0,0,SFG!V130)</f>
        <v>0</v>
      </c>
      <c r="Z8" s="117">
        <f>IF(SFG!W$124=0,0,SFG!W130)</f>
        <v>0</v>
      </c>
      <c r="AA8" s="117">
        <f>IF(SFG!X$124=0,0,SFG!X130)</f>
        <v>0</v>
      </c>
      <c r="AB8" s="117">
        <f>IF(SFG!Y$124=0,0,SFG!Y130)</f>
        <v>0</v>
      </c>
      <c r="AC8" s="117">
        <f>IF(SFG!Z$124=0,0,SFG!Z130)</f>
        <v>0</v>
      </c>
      <c r="AD8" s="117">
        <f>IF(SFG!AA$124=0,0,SFG!AA130)</f>
        <v>0</v>
      </c>
      <c r="AE8" s="117">
        <f>IF(SFG!AB$124=0,0,SFG!AB130)</f>
        <v>0</v>
      </c>
      <c r="AF8" s="117">
        <f>IF(SFG!AC$124=0,0,SFG!AC130)</f>
        <v>0</v>
      </c>
      <c r="AG8" s="117">
        <f>IF(SFG!AD$124=0,0,SFG!AD130)</f>
        <v>0</v>
      </c>
      <c r="AH8" s="117">
        <f>IF(SFG!AE$124=0,0,SFG!AE130)</f>
        <v>0</v>
      </c>
      <c r="AI8" s="117">
        <f>IF(SFG!AF$124=0,0,SFG!AF130)</f>
        <v>1</v>
      </c>
      <c r="AJ8" s="117">
        <f>IF(SFG!AG$124=0,0,SFG!AG130)</f>
        <v>0</v>
      </c>
      <c r="AK8" s="117">
        <f>IF(SFG!AH$124=0,0,SFG!AH130)</f>
        <v>0</v>
      </c>
      <c r="AL8" s="117">
        <f>IF(SFG!AI$124=0,0,SFG!AI130)</f>
        <v>0</v>
      </c>
      <c r="AM8" s="117">
        <f>IF(SFG!AJ$124=0,0,SFG!AJ130)</f>
        <v>0</v>
      </c>
      <c r="AN8" s="117">
        <f>IF(SFG!AK$124=0,0,SFG!AK130)</f>
        <v>0</v>
      </c>
      <c r="AO8" s="117">
        <f>IF(SFG!AL$124=0,0,SFG!AL130)</f>
        <v>0</v>
      </c>
      <c r="AP8" s="117">
        <f>IF(SFG!AM$124=0,0,SFG!AM130)</f>
        <v>0</v>
      </c>
      <c r="AQ8" s="117">
        <f>IF(SFG!AN$124=0,0,SFG!AN130)</f>
        <v>0</v>
      </c>
      <c r="AR8" s="117">
        <f>IF(SFG!AO$124=0,0,SFG!AO130)</f>
        <v>0</v>
      </c>
      <c r="AS8" s="117">
        <f>IF(SFG!AP$124=0,0,SFG!AP130)</f>
        <v>0</v>
      </c>
      <c r="AT8" s="117">
        <f>IF(SFG!AQ$124=0,0,SFG!AQ130)</f>
        <v>0</v>
      </c>
      <c r="AU8" s="117">
        <f>IF(SFG!AR$124=0,0,SFG!AR130)</f>
        <v>0</v>
      </c>
      <c r="AV8" s="117">
        <f>IF(SFG!AS$124=0,0,SFG!AS130)</f>
        <v>0</v>
      </c>
      <c r="AW8" s="117">
        <f>IF(SFG!AT$124=0,0,SFG!AT130)</f>
        <v>0</v>
      </c>
      <c r="AX8" s="117">
        <f>IF(SFG!AU$124=0,0,SFG!AU130)</f>
        <v>0</v>
      </c>
      <c r="AY8" s="117">
        <f>IF(SFG!AV$124=0,0,SFG!AV130)</f>
        <v>0</v>
      </c>
      <c r="AZ8" s="117">
        <f>IF(SFG!AW$124=0,0,SFG!AW130)</f>
        <v>1</v>
      </c>
      <c r="BA8" s="117">
        <f>IF(SFG!AX$124=0,0,SFG!AX130)</f>
        <v>0</v>
      </c>
      <c r="BB8" s="117">
        <f>IF(SFG!AY$124=0,0,SFG!AY130)</f>
        <v>1</v>
      </c>
      <c r="BC8" s="117">
        <f>IF(SFG!AZ$124=0,0,SFG!AZ130)</f>
        <v>0</v>
      </c>
      <c r="BD8" s="117">
        <f>IF(SFG!BA$124=0,0,SFG!BA130)</f>
        <v>0</v>
      </c>
      <c r="BE8" s="117">
        <f>IF(SFG!BB$124=0,0,SFG!BB130)</f>
        <v>0</v>
      </c>
      <c r="BF8" s="117">
        <f>IF(SFG!BC$124=0,0,SFG!BC130)</f>
        <v>0</v>
      </c>
      <c r="BG8" s="117">
        <f>IF(SFG!BD$124=0,0,SFG!BD130)</f>
        <v>1</v>
      </c>
      <c r="BH8" s="117">
        <f>IF(SFG!BE$124=0,0,SFG!BE130)</f>
        <v>0</v>
      </c>
      <c r="BI8" s="117">
        <f>IF(SFG!BF$124=0,0,SFG!BF130)</f>
        <v>1</v>
      </c>
      <c r="BJ8" s="117">
        <f>IF(SFG!BG$124=0,0,SFG!BG130)</f>
        <v>0</v>
      </c>
      <c r="BK8" s="117">
        <f>IF(SFG!BH$124=0,0,SFG!BH130)</f>
        <v>0</v>
      </c>
      <c r="BL8" s="117">
        <f>IF(SFG!BI$124=0,0,SFG!BI130)</f>
        <v>0</v>
      </c>
      <c r="BM8" s="117">
        <f>IF(SFG!BJ$124=0,0,SFG!BJ130)</f>
        <v>0</v>
      </c>
      <c r="BN8" s="117">
        <f>IF(SFG!BK$124=0,0,SFG!BK130)</f>
        <v>0</v>
      </c>
      <c r="BO8" s="117">
        <f>IF(SFG!BL$124=0,0,SFG!BL130)</f>
        <v>0</v>
      </c>
      <c r="BP8" s="117">
        <f>IF(SFG!BM$124=0,0,SFG!BM130)</f>
        <v>0</v>
      </c>
      <c r="BQ8" s="117">
        <f>IF(SFG!BN$124=0,0,SFG!BN130)</f>
        <v>0</v>
      </c>
      <c r="BR8" s="117">
        <f>IF(SFG!BO$124=0,0,SFG!BO130)</f>
        <v>0</v>
      </c>
      <c r="BS8" s="117">
        <f>IF(SFG!BP$124=0,0,SFG!BP130)</f>
        <v>1</v>
      </c>
      <c r="BT8" s="117">
        <f>IF(SFG!BQ$124=0,0,SFG!BQ130)</f>
        <v>0</v>
      </c>
      <c r="BU8" s="117">
        <f>IF(SFG!BR$124=0,0,SFG!BR130)</f>
        <v>0</v>
      </c>
      <c r="BV8" s="117">
        <f>IF(SFG!BS$124=0,0,SFG!BS130)</f>
        <v>0</v>
      </c>
      <c r="BW8" s="117">
        <f>IF(SFG!BT$124=0,0,SFG!BT130)</f>
        <v>0</v>
      </c>
      <c r="BX8" s="117">
        <f>IF(SFG!BU$124=0,0,SFG!BU130)</f>
        <v>0</v>
      </c>
      <c r="BY8" s="117">
        <f>IF(SFG!BV$124=0,0,SFG!BV130)</f>
        <v>0</v>
      </c>
      <c r="BZ8" s="117">
        <f>IF(SFG!BW$124=0,0,SFG!BW130)</f>
        <v>0</v>
      </c>
      <c r="CA8" s="117">
        <f>IF(SFG!BX$124=0,0,SFG!BX130)</f>
        <v>0</v>
      </c>
      <c r="CB8" s="117">
        <f>IF(SFG!BY$124=0,0,SFG!BY130)</f>
        <v>0</v>
      </c>
      <c r="CC8" s="117">
        <f>IF(SFG!BZ$124=0,0,SFG!BZ130)</f>
        <v>0</v>
      </c>
      <c r="CD8" s="117">
        <f>IF(SFG!CA$124=0,0,SFG!CA130)</f>
        <v>0</v>
      </c>
      <c r="CE8" s="117">
        <f>IF(SFG!CB$124=0,0,SFG!CB130)</f>
        <v>0</v>
      </c>
      <c r="CF8" s="117">
        <f>IF(SFG!CC$124=0,0,SFG!CC130)</f>
        <v>0</v>
      </c>
      <c r="CG8" s="117">
        <f>IF(SFG!CD$124=0,0,SFG!CD130)</f>
        <v>0</v>
      </c>
      <c r="CH8" s="117">
        <f>IF(SFG!CE$124=0,0,SFG!CE130)</f>
        <v>0</v>
      </c>
      <c r="CI8" s="117">
        <f>IF(SFG!CF$124=0,0,SFG!CF130)</f>
        <v>0</v>
      </c>
      <c r="CJ8" s="117">
        <f>IF(SFG!CG$124=0,0,SFG!CG130)</f>
        <v>0</v>
      </c>
      <c r="CK8" s="117">
        <f>IF(SFG!CH$124=0,0,SFG!CH130)</f>
        <v>0</v>
      </c>
      <c r="CL8" s="117">
        <f>IF(SFG!CI$124=0,0,SFG!CI130)</f>
        <v>0</v>
      </c>
      <c r="CM8" s="117">
        <f>IF(SFG!CJ$124=0,0,SFG!CJ130)</f>
        <v>0</v>
      </c>
      <c r="CN8" s="117">
        <f>IF(SFG!CK$124=0,0,SFG!CK130)</f>
        <v>0</v>
      </c>
      <c r="CO8" s="117">
        <f>IF(SFG!CL$124=0,0,SFG!CL130)</f>
        <v>0</v>
      </c>
      <c r="CP8" s="117">
        <f>IF(SFG!CM$124=0,0,SFG!CM130)</f>
        <v>0</v>
      </c>
      <c r="CQ8" s="117">
        <f>IF(SFG!CN$124=0,0,SFG!CN130)</f>
        <v>0</v>
      </c>
      <c r="CR8" s="117">
        <f>IF(SFG!CO$124=0,0,SFG!CO130)</f>
        <v>1</v>
      </c>
      <c r="CS8" s="117">
        <f>IF(SFG!CP$124=0,0,SFG!CP130)</f>
        <v>0</v>
      </c>
      <c r="CT8" s="117">
        <f>IF(SFG!CQ$124=0,0,SFG!CQ130)</f>
        <v>0</v>
      </c>
      <c r="CU8" s="117">
        <f>IF(SFG!CR$124=0,0,SFG!CR130)</f>
        <v>0</v>
      </c>
      <c r="CV8" s="117">
        <f>IF(SFG!CS$124=0,0,SFG!CS130)</f>
        <v>0</v>
      </c>
      <c r="CW8" s="117">
        <f>IF(SFG!CT$124=0,0,SFG!CT130)</f>
        <v>0</v>
      </c>
      <c r="CX8" s="117">
        <f>IF(SFG!CU$124=0,0,SFG!CU130)</f>
        <v>0</v>
      </c>
      <c r="CY8" s="117">
        <f>IF(SFG!CV$124=0,0,SFG!CV130)</f>
        <v>0</v>
      </c>
      <c r="CZ8" s="117">
        <f>IF(SFG!CW$124=0,0,SFG!CW130)</f>
        <v>0</v>
      </c>
      <c r="DA8" s="117">
        <f>IF(SFG!CX$124=0,0,SFG!CX130)</f>
        <v>0</v>
      </c>
      <c r="DB8" s="117">
        <f>IF(SFG!CY$124=0,0,SFG!CY130)</f>
        <v>0</v>
      </c>
      <c r="DC8" s="117">
        <f>IF(SFG!CZ$124=0,0,SFG!CZ130)</f>
        <v>0</v>
      </c>
      <c r="DD8" s="117">
        <f>IF(SFG!DA$124=0,0,SFG!DA130)</f>
        <v>0</v>
      </c>
      <c r="DE8" s="117">
        <f>IF(SFG!DB$124=0,0,SFG!DB130)</f>
        <v>0</v>
      </c>
      <c r="DF8" s="117">
        <f>IF(SFG!DC$124=0,0,SFG!DC130)</f>
        <v>0</v>
      </c>
      <c r="DG8" s="117">
        <f>IF(SFG!DD$124=0,0,SFG!DD130)</f>
        <v>0</v>
      </c>
      <c r="DH8" s="117">
        <f>IF(SFG!DE$124=0,0,SFG!DE130)</f>
        <v>0</v>
      </c>
      <c r="DI8" s="117">
        <f>IF(SFG!DF$124=0,0,SFG!DF130)</f>
        <v>0</v>
      </c>
      <c r="DJ8" s="117">
        <f>IF(SFG!DG$124=0,0,SFG!DG130)</f>
        <v>0</v>
      </c>
      <c r="DK8" s="117">
        <f>IF(SFG!DH$124=0,0,SFG!DH130)</f>
        <v>1</v>
      </c>
      <c r="DL8" s="117">
        <f>IF(SFG!DI$124=0,0,SFG!DI130)</f>
        <v>0</v>
      </c>
      <c r="DM8" s="117">
        <f>IF(SFG!DJ$124=0,0,SFG!DJ130)</f>
        <v>0</v>
      </c>
      <c r="DN8" s="117">
        <f>IF(SFG!DK$124=0,0,SFG!DK130)</f>
        <v>0</v>
      </c>
      <c r="DO8" s="117">
        <f>IF(SFG!DL$124=0,0,SFG!DL130)</f>
        <v>0</v>
      </c>
      <c r="DP8" s="117">
        <f>IF(SFG!DM$124=0,0,SFG!DM130)</f>
        <v>0</v>
      </c>
      <c r="DQ8" s="117">
        <f>IF(SFG!DN$124=0,0,SFG!DN130)</f>
        <v>0</v>
      </c>
      <c r="DR8" s="117">
        <f>IF(SFG!DO$124=0,0,SFG!DO130)</f>
        <v>0</v>
      </c>
      <c r="DS8" s="117">
        <f>IF(SFG!DP$124=0,0,SFG!DP130)</f>
        <v>0</v>
      </c>
    </row>
    <row r="9" spans="1:123" ht="15" customHeight="1" thickBot="1" x14ac:dyDescent="0.35">
      <c r="A9" s="120" t="s">
        <v>149</v>
      </c>
      <c r="B9" s="121" t="s">
        <v>150</v>
      </c>
      <c r="C9" s="121" t="s">
        <v>157</v>
      </c>
      <c r="D9" s="124" t="s">
        <v>0</v>
      </c>
      <c r="E9" s="117">
        <f>IF(SFG!B$124=0,0,SFG!B131)</f>
        <v>0</v>
      </c>
      <c r="F9" s="117">
        <f>IF(SFG!C$124=0,0,SFG!C131)</f>
        <v>0</v>
      </c>
      <c r="G9" s="117">
        <f>IF(SFG!D$124=0,0,SFG!D131)</f>
        <v>0</v>
      </c>
      <c r="H9" s="117">
        <f>IF(SFG!E$124=0,0,SFG!E131)</f>
        <v>1</v>
      </c>
      <c r="I9" s="117">
        <f>IF(SFG!F$124=0,0,SFG!F131)</f>
        <v>0</v>
      </c>
      <c r="J9" s="117">
        <f>IF(SFG!G$124=0,0,SFG!G131)</f>
        <v>0</v>
      </c>
      <c r="K9" s="117">
        <f>IF(SFG!H$124=0,0,SFG!H131)</f>
        <v>0</v>
      </c>
      <c r="L9" s="117">
        <f>IF(SFG!I$124=0,0,SFG!I131)</f>
        <v>0</v>
      </c>
      <c r="M9" s="117">
        <f>IF(SFG!J$124=0,0,SFG!J131)</f>
        <v>0</v>
      </c>
      <c r="N9" s="117">
        <f>IF(SFG!K$124=0,0,SFG!K131)</f>
        <v>0</v>
      </c>
      <c r="O9" s="117">
        <f>IF(SFG!L$124=0,0,SFG!L131)</f>
        <v>0</v>
      </c>
      <c r="P9" s="117">
        <f>IF(SFG!M$124=0,0,SFG!M131)</f>
        <v>0</v>
      </c>
      <c r="Q9" s="117">
        <f>IF(SFG!N$124=0,0,SFG!N131)</f>
        <v>0</v>
      </c>
      <c r="R9" s="117">
        <f>IF(SFG!O$124=0,0,SFG!O131)</f>
        <v>1</v>
      </c>
      <c r="S9" s="117">
        <f>IF(SFG!P$124=0,0,SFG!P131)</f>
        <v>0</v>
      </c>
      <c r="T9" s="117">
        <f>IF(SFG!Q$124=0,0,SFG!Q131)</f>
        <v>0</v>
      </c>
      <c r="U9" s="117">
        <f>IF(SFG!R$124=0,0,SFG!R131)</f>
        <v>1</v>
      </c>
      <c r="V9" s="117">
        <f>IF(SFG!S$124=0,0,SFG!S131)</f>
        <v>1</v>
      </c>
      <c r="W9" s="117">
        <f>IF(SFG!T$124=0,0,SFG!T131)</f>
        <v>0</v>
      </c>
      <c r="X9" s="117">
        <f>IF(SFG!U$124=0,0,SFG!U131)</f>
        <v>0</v>
      </c>
      <c r="Y9" s="117">
        <f>IF(SFG!V$124=0,0,SFG!V131)</f>
        <v>0</v>
      </c>
      <c r="Z9" s="117">
        <f>IF(SFG!W$124=0,0,SFG!W131)</f>
        <v>0</v>
      </c>
      <c r="AA9" s="117">
        <f>IF(SFG!X$124=0,0,SFG!X131)</f>
        <v>0</v>
      </c>
      <c r="AB9" s="117">
        <f>IF(SFG!Y$124=0,0,SFG!Y131)</f>
        <v>1</v>
      </c>
      <c r="AC9" s="117">
        <f>IF(SFG!Z$124=0,0,SFG!Z131)</f>
        <v>0</v>
      </c>
      <c r="AD9" s="117">
        <f>IF(SFG!AA$124=0,0,SFG!AA131)</f>
        <v>0</v>
      </c>
      <c r="AE9" s="117">
        <f>IF(SFG!AB$124=0,0,SFG!AB131)</f>
        <v>1</v>
      </c>
      <c r="AF9" s="117">
        <f>IF(SFG!AC$124=0,0,SFG!AC131)</f>
        <v>1</v>
      </c>
      <c r="AG9" s="117">
        <f>IF(SFG!AD$124=0,0,SFG!AD131)</f>
        <v>1</v>
      </c>
      <c r="AH9" s="117">
        <f>IF(SFG!AE$124=0,0,SFG!AE131)</f>
        <v>0</v>
      </c>
      <c r="AI9" s="117">
        <f>IF(SFG!AF$124=0,0,SFG!AF131)</f>
        <v>1</v>
      </c>
      <c r="AJ9" s="117">
        <f>IF(SFG!AG$124=0,0,SFG!AG131)</f>
        <v>0</v>
      </c>
      <c r="AK9" s="117">
        <f>IF(SFG!AH$124=0,0,SFG!AH131)</f>
        <v>0</v>
      </c>
      <c r="AL9" s="117">
        <f>IF(SFG!AI$124=0,0,SFG!AI131)</f>
        <v>0</v>
      </c>
      <c r="AM9" s="117">
        <f>IF(SFG!AJ$124=0,0,SFG!AJ131)</f>
        <v>1</v>
      </c>
      <c r="AN9" s="117">
        <f>IF(SFG!AK$124=0,0,SFG!AK131)</f>
        <v>0</v>
      </c>
      <c r="AO9" s="117">
        <f>IF(SFG!AL$124=0,0,SFG!AL131)</f>
        <v>0</v>
      </c>
      <c r="AP9" s="117">
        <f>IF(SFG!AM$124=0,0,SFG!AM131)</f>
        <v>0</v>
      </c>
      <c r="AQ9" s="117">
        <f>IF(SFG!AN$124=0,0,SFG!AN131)</f>
        <v>0</v>
      </c>
      <c r="AR9" s="117">
        <f>IF(SFG!AO$124=0,0,SFG!AO131)</f>
        <v>1</v>
      </c>
      <c r="AS9" s="117">
        <f>IF(SFG!AP$124=0,0,SFG!AP131)</f>
        <v>0</v>
      </c>
      <c r="AT9" s="117">
        <f>IF(SFG!AQ$124=0,0,SFG!AQ131)</f>
        <v>0</v>
      </c>
      <c r="AU9" s="117">
        <f>IF(SFG!AR$124=0,0,SFG!AR131)</f>
        <v>0</v>
      </c>
      <c r="AV9" s="117">
        <f>IF(SFG!AS$124=0,0,SFG!AS131)</f>
        <v>0</v>
      </c>
      <c r="AW9" s="117">
        <f>IF(SFG!AT$124=0,0,SFG!AT131)</f>
        <v>0</v>
      </c>
      <c r="AX9" s="117">
        <f>IF(SFG!AU$124=0,0,SFG!AU131)</f>
        <v>0</v>
      </c>
      <c r="AY9" s="117">
        <f>IF(SFG!AV$124=0,0,SFG!AV131)</f>
        <v>0</v>
      </c>
      <c r="AZ9" s="117">
        <f>IF(SFG!AW$124=0,0,SFG!AW131)</f>
        <v>1</v>
      </c>
      <c r="BA9" s="117">
        <f>IF(SFG!AX$124=0,0,SFG!AX131)</f>
        <v>0</v>
      </c>
      <c r="BB9" s="117">
        <f>IF(SFG!AY$124=0,0,SFG!AY131)</f>
        <v>1</v>
      </c>
      <c r="BC9" s="117">
        <f>IF(SFG!AZ$124=0,0,SFG!AZ131)</f>
        <v>0</v>
      </c>
      <c r="BD9" s="117">
        <f>IF(SFG!BA$124=0,0,SFG!BA131)</f>
        <v>0</v>
      </c>
      <c r="BE9" s="117">
        <f>IF(SFG!BB$124=0,0,SFG!BB131)</f>
        <v>0</v>
      </c>
      <c r="BF9" s="117">
        <f>IF(SFG!BC$124=0,0,SFG!BC131)</f>
        <v>0</v>
      </c>
      <c r="BG9" s="117">
        <f>IF(SFG!BD$124=0,0,SFG!BD131)</f>
        <v>1</v>
      </c>
      <c r="BH9" s="117">
        <f>IF(SFG!BE$124=0,0,SFG!BE131)</f>
        <v>1</v>
      </c>
      <c r="BI9" s="117">
        <f>IF(SFG!BF$124=0,0,SFG!BF131)</f>
        <v>1</v>
      </c>
      <c r="BJ9" s="117">
        <f>IF(SFG!BG$124=0,0,SFG!BG131)</f>
        <v>1</v>
      </c>
      <c r="BK9" s="117">
        <f>IF(SFG!BH$124=0,0,SFG!BH131)</f>
        <v>0</v>
      </c>
      <c r="BL9" s="117">
        <f>IF(SFG!BI$124=0,0,SFG!BI131)</f>
        <v>0</v>
      </c>
      <c r="BM9" s="117">
        <f>IF(SFG!BJ$124=0,0,SFG!BJ131)</f>
        <v>1</v>
      </c>
      <c r="BN9" s="117">
        <f>IF(SFG!BK$124=0,0,SFG!BK131)</f>
        <v>1</v>
      </c>
      <c r="BO9" s="117">
        <f>IF(SFG!BL$124=0,0,SFG!BL131)</f>
        <v>1</v>
      </c>
      <c r="BP9" s="117">
        <f>IF(SFG!BM$124=0,0,SFG!BM131)</f>
        <v>0</v>
      </c>
      <c r="BQ9" s="117">
        <f>IF(SFG!BN$124=0,0,SFG!BN131)</f>
        <v>0</v>
      </c>
      <c r="BR9" s="117">
        <f>IF(SFG!BO$124=0,0,SFG!BO131)</f>
        <v>0</v>
      </c>
      <c r="BS9" s="117">
        <f>IF(SFG!BP$124=0,0,SFG!BP131)</f>
        <v>1</v>
      </c>
      <c r="BT9" s="117">
        <f>IF(SFG!BQ$124=0,0,SFG!BQ131)</f>
        <v>0</v>
      </c>
      <c r="BU9" s="117">
        <f>IF(SFG!BR$124=0,0,SFG!BR131)</f>
        <v>0</v>
      </c>
      <c r="BV9" s="117">
        <f>IF(SFG!BS$124=0,0,SFG!BS131)</f>
        <v>0</v>
      </c>
      <c r="BW9" s="117">
        <f>IF(SFG!BT$124=0,0,SFG!BT131)</f>
        <v>0</v>
      </c>
      <c r="BX9" s="117">
        <f>IF(SFG!BU$124=0,0,SFG!BU131)</f>
        <v>1</v>
      </c>
      <c r="BY9" s="117">
        <f>IF(SFG!BV$124=0,0,SFG!BV131)</f>
        <v>0</v>
      </c>
      <c r="BZ9" s="117">
        <f>IF(SFG!BW$124=0,0,SFG!BW131)</f>
        <v>1</v>
      </c>
      <c r="CA9" s="117">
        <f>IF(SFG!BX$124=0,0,SFG!BX131)</f>
        <v>1</v>
      </c>
      <c r="CB9" s="117">
        <f>IF(SFG!BY$124=0,0,SFG!BY131)</f>
        <v>0</v>
      </c>
      <c r="CC9" s="117">
        <f>IF(SFG!BZ$124=0,0,SFG!BZ131)</f>
        <v>0</v>
      </c>
      <c r="CD9" s="117">
        <f>IF(SFG!CA$124=0,0,SFG!CA131)</f>
        <v>1</v>
      </c>
      <c r="CE9" s="117">
        <f>IF(SFG!CB$124=0,0,SFG!CB131)</f>
        <v>0</v>
      </c>
      <c r="CF9" s="117">
        <f>IF(SFG!CC$124=0,0,SFG!CC131)</f>
        <v>0</v>
      </c>
      <c r="CG9" s="117">
        <f>IF(SFG!CD$124=0,0,SFG!CD131)</f>
        <v>0</v>
      </c>
      <c r="CH9" s="117">
        <f>IF(SFG!CE$124=0,0,SFG!CE131)</f>
        <v>0</v>
      </c>
      <c r="CI9" s="117">
        <f>IF(SFG!CF$124=0,0,SFG!CF131)</f>
        <v>0</v>
      </c>
      <c r="CJ9" s="117">
        <f>IF(SFG!CG$124=0,0,SFG!CG131)</f>
        <v>0</v>
      </c>
      <c r="CK9" s="117">
        <f>IF(SFG!CH$124=0,0,SFG!CH131)</f>
        <v>0</v>
      </c>
      <c r="CL9" s="117">
        <f>IF(SFG!CI$124=0,0,SFG!CI131)</f>
        <v>0</v>
      </c>
      <c r="CM9" s="117">
        <f>IF(SFG!CJ$124=0,0,SFG!CJ131)</f>
        <v>1</v>
      </c>
      <c r="CN9" s="117">
        <f>IF(SFG!CK$124=0,0,SFG!CK131)</f>
        <v>0</v>
      </c>
      <c r="CO9" s="117">
        <f>IF(SFG!CL$124=0,0,SFG!CL131)</f>
        <v>0</v>
      </c>
      <c r="CP9" s="117">
        <f>IF(SFG!CM$124=0,0,SFG!CM131)</f>
        <v>0</v>
      </c>
      <c r="CQ9" s="117">
        <f>IF(SFG!CN$124=0,0,SFG!CN131)</f>
        <v>0</v>
      </c>
      <c r="CR9" s="117">
        <f>IF(SFG!CO$124=0,0,SFG!CO131)</f>
        <v>1</v>
      </c>
      <c r="CS9" s="117">
        <f>IF(SFG!CP$124=0,0,SFG!CP131)</f>
        <v>1</v>
      </c>
      <c r="CT9" s="117">
        <f>IF(SFG!CQ$124=0,0,SFG!CQ131)</f>
        <v>0</v>
      </c>
      <c r="CU9" s="117">
        <f>IF(SFG!CR$124=0,0,SFG!CR131)</f>
        <v>0</v>
      </c>
      <c r="CV9" s="117">
        <f>IF(SFG!CS$124=0,0,SFG!CS131)</f>
        <v>0</v>
      </c>
      <c r="CW9" s="117">
        <f>IF(SFG!CT$124=0,0,SFG!CT131)</f>
        <v>1</v>
      </c>
      <c r="CX9" s="117">
        <f>IF(SFG!CU$124=0,0,SFG!CU131)</f>
        <v>0</v>
      </c>
      <c r="CY9" s="117">
        <f>IF(SFG!CV$124=0,0,SFG!CV131)</f>
        <v>0</v>
      </c>
      <c r="CZ9" s="117">
        <f>IF(SFG!CW$124=0,0,SFG!CW131)</f>
        <v>0</v>
      </c>
      <c r="DA9" s="117">
        <f>IF(SFG!CX$124=0,0,SFG!CX131)</f>
        <v>0</v>
      </c>
      <c r="DB9" s="117">
        <f>IF(SFG!CY$124=0,0,SFG!CY131)</f>
        <v>0</v>
      </c>
      <c r="DC9" s="117">
        <f>IF(SFG!CZ$124=0,0,SFG!CZ131)</f>
        <v>1</v>
      </c>
      <c r="DD9" s="117">
        <f>IF(SFG!DA$124=0,0,SFG!DA131)</f>
        <v>0</v>
      </c>
      <c r="DE9" s="117">
        <f>IF(SFG!DB$124=0,0,SFG!DB131)</f>
        <v>0</v>
      </c>
      <c r="DF9" s="117">
        <f>IF(SFG!DC$124=0,0,SFG!DC131)</f>
        <v>0</v>
      </c>
      <c r="DG9" s="117">
        <f>IF(SFG!DD$124=0,0,SFG!DD131)</f>
        <v>0</v>
      </c>
      <c r="DH9" s="117">
        <f>IF(SFG!DE$124=0,0,SFG!DE131)</f>
        <v>0</v>
      </c>
      <c r="DI9" s="117">
        <f>IF(SFG!DF$124=0,0,SFG!DF131)</f>
        <v>1</v>
      </c>
      <c r="DJ9" s="117">
        <f>IF(SFG!DG$124=0,0,SFG!DG131)</f>
        <v>0</v>
      </c>
      <c r="DK9" s="117">
        <f>IF(SFG!DH$124=0,0,SFG!DH131)</f>
        <v>0</v>
      </c>
      <c r="DL9" s="117">
        <f>IF(SFG!DI$124=0,0,SFG!DI131)</f>
        <v>0</v>
      </c>
      <c r="DM9" s="117">
        <f>IF(SFG!DJ$124=0,0,SFG!DJ131)</f>
        <v>1</v>
      </c>
      <c r="DN9" s="117">
        <f>IF(SFG!DK$124=0,0,SFG!DK131)</f>
        <v>0</v>
      </c>
      <c r="DO9" s="117">
        <f>IF(SFG!DL$124=0,0,SFG!DL131)</f>
        <v>0</v>
      </c>
      <c r="DP9" s="117">
        <f>IF(SFG!DM$124=0,0,SFG!DM131)</f>
        <v>0</v>
      </c>
      <c r="DQ9" s="117">
        <f>IF(SFG!DN$124=0,0,SFG!DN131)</f>
        <v>0</v>
      </c>
      <c r="DR9" s="117">
        <f>IF(SFG!DO$124=0,0,SFG!DO131)</f>
        <v>0</v>
      </c>
      <c r="DS9" s="117">
        <f>IF(SFG!DP$124=0,0,SFG!DP131)</f>
        <v>0</v>
      </c>
    </row>
    <row r="10" spans="1:123" ht="15" customHeight="1" thickBot="1" x14ac:dyDescent="0.35">
      <c r="A10" s="120" t="s">
        <v>149</v>
      </c>
      <c r="B10" s="121" t="s">
        <v>150</v>
      </c>
      <c r="C10" s="121" t="s">
        <v>158</v>
      </c>
      <c r="D10" s="124" t="s">
        <v>0</v>
      </c>
      <c r="E10" s="117">
        <f>IF(SFG!B$124=0,0,SFG!B132)</f>
        <v>0</v>
      </c>
      <c r="F10" s="117">
        <f>IF(SFG!C$124=0,0,SFG!C132)</f>
        <v>0</v>
      </c>
      <c r="G10" s="117">
        <f>IF(SFG!D$124=0,0,SFG!D132)</f>
        <v>0</v>
      </c>
      <c r="H10" s="117">
        <f>IF(SFG!E$124=0,0,SFG!E132)</f>
        <v>1</v>
      </c>
      <c r="I10" s="117">
        <f>IF(SFG!F$124=0,0,SFG!F132)</f>
        <v>0</v>
      </c>
      <c r="J10" s="117">
        <f>IF(SFG!G$124=0,0,SFG!G132)</f>
        <v>0</v>
      </c>
      <c r="K10" s="117">
        <f>IF(SFG!H$124=0,0,SFG!H132)</f>
        <v>0</v>
      </c>
      <c r="L10" s="117">
        <f>IF(SFG!I$124=0,0,SFG!I132)</f>
        <v>0</v>
      </c>
      <c r="M10" s="117">
        <f>IF(SFG!J$124=0,0,SFG!J132)</f>
        <v>0</v>
      </c>
      <c r="N10" s="117">
        <f>IF(SFG!K$124=0,0,SFG!K132)</f>
        <v>0</v>
      </c>
      <c r="O10" s="117">
        <f>IF(SFG!L$124=0,0,SFG!L132)</f>
        <v>0</v>
      </c>
      <c r="P10" s="117">
        <f>IF(SFG!M$124=0,0,SFG!M132)</f>
        <v>0</v>
      </c>
      <c r="Q10" s="117">
        <f>IF(SFG!N$124=0,0,SFG!N132)</f>
        <v>0</v>
      </c>
      <c r="R10" s="117">
        <f>IF(SFG!O$124=0,0,SFG!O132)</f>
        <v>0</v>
      </c>
      <c r="S10" s="117">
        <f>IF(SFG!P$124=0,0,SFG!P132)</f>
        <v>0</v>
      </c>
      <c r="T10" s="117">
        <f>IF(SFG!Q$124=0,0,SFG!Q132)</f>
        <v>0</v>
      </c>
      <c r="U10" s="117">
        <f>IF(SFG!R$124=0,0,SFG!R132)</f>
        <v>0</v>
      </c>
      <c r="V10" s="117">
        <f>IF(SFG!S$124=0,0,SFG!S132)</f>
        <v>0</v>
      </c>
      <c r="W10" s="117">
        <f>IF(SFG!T$124=0,0,SFG!T132)</f>
        <v>0</v>
      </c>
      <c r="X10" s="117">
        <f>IF(SFG!U$124=0,0,SFG!U132)</f>
        <v>0</v>
      </c>
      <c r="Y10" s="117">
        <f>IF(SFG!V$124=0,0,SFG!V132)</f>
        <v>0</v>
      </c>
      <c r="Z10" s="117">
        <f>IF(SFG!W$124=0,0,SFG!W132)</f>
        <v>0</v>
      </c>
      <c r="AA10" s="117">
        <f>IF(SFG!X$124=0,0,SFG!X132)</f>
        <v>0</v>
      </c>
      <c r="AB10" s="117">
        <f>IF(SFG!Y$124=0,0,SFG!Y132)</f>
        <v>1</v>
      </c>
      <c r="AC10" s="117">
        <f>IF(SFG!Z$124=0,0,SFG!Z132)</f>
        <v>0</v>
      </c>
      <c r="AD10" s="117">
        <f>IF(SFG!AA$124=0,0,SFG!AA132)</f>
        <v>0</v>
      </c>
      <c r="AE10" s="117">
        <f>IF(SFG!AB$124=0,0,SFG!AB132)</f>
        <v>0</v>
      </c>
      <c r="AF10" s="117">
        <f>IF(SFG!AC$124=0,0,SFG!AC132)</f>
        <v>0</v>
      </c>
      <c r="AG10" s="117">
        <f>IF(SFG!AD$124=0,0,SFG!AD132)</f>
        <v>1</v>
      </c>
      <c r="AH10" s="117">
        <f>IF(SFG!AE$124=0,0,SFG!AE132)</f>
        <v>0</v>
      </c>
      <c r="AI10" s="117">
        <f>IF(SFG!AF$124=0,0,SFG!AF132)</f>
        <v>0</v>
      </c>
      <c r="AJ10" s="117">
        <f>IF(SFG!AG$124=0,0,SFG!AG132)</f>
        <v>0</v>
      </c>
      <c r="AK10" s="117">
        <f>IF(SFG!AH$124=0,0,SFG!AH132)</f>
        <v>0</v>
      </c>
      <c r="AL10" s="117">
        <f>IF(SFG!AI$124=0,0,SFG!AI132)</f>
        <v>0</v>
      </c>
      <c r="AM10" s="117">
        <f>IF(SFG!AJ$124=0,0,SFG!AJ132)</f>
        <v>0</v>
      </c>
      <c r="AN10" s="117">
        <f>IF(SFG!AK$124=0,0,SFG!AK132)</f>
        <v>0</v>
      </c>
      <c r="AO10" s="117">
        <f>IF(SFG!AL$124=0,0,SFG!AL132)</f>
        <v>0</v>
      </c>
      <c r="AP10" s="117">
        <f>IF(SFG!AM$124=0,0,SFG!AM132)</f>
        <v>0</v>
      </c>
      <c r="AQ10" s="117">
        <f>IF(SFG!AN$124=0,0,SFG!AN132)</f>
        <v>0</v>
      </c>
      <c r="AR10" s="117">
        <f>IF(SFG!AO$124=0,0,SFG!AO132)</f>
        <v>0</v>
      </c>
      <c r="AS10" s="117">
        <f>IF(SFG!AP$124=0,0,SFG!AP132)</f>
        <v>0</v>
      </c>
      <c r="AT10" s="117">
        <f>IF(SFG!AQ$124=0,0,SFG!AQ132)</f>
        <v>0</v>
      </c>
      <c r="AU10" s="117">
        <f>IF(SFG!AR$124=0,0,SFG!AR132)</f>
        <v>0</v>
      </c>
      <c r="AV10" s="117">
        <f>IF(SFG!AS$124=0,0,SFG!AS132)</f>
        <v>0</v>
      </c>
      <c r="AW10" s="117">
        <f>IF(SFG!AT$124=0,0,SFG!AT132)</f>
        <v>0</v>
      </c>
      <c r="AX10" s="117">
        <f>IF(SFG!AU$124=0,0,SFG!AU132)</f>
        <v>0</v>
      </c>
      <c r="AY10" s="117">
        <f>IF(SFG!AV$124=0,0,SFG!AV132)</f>
        <v>0</v>
      </c>
      <c r="AZ10" s="117">
        <f>IF(SFG!AW$124=0,0,SFG!AW132)</f>
        <v>1</v>
      </c>
      <c r="BA10" s="117">
        <f>IF(SFG!AX$124=0,0,SFG!AX132)</f>
        <v>0</v>
      </c>
      <c r="BB10" s="117">
        <f>IF(SFG!AY$124=0,0,SFG!AY132)</f>
        <v>1</v>
      </c>
      <c r="BC10" s="117">
        <f>IF(SFG!AZ$124=0,0,SFG!AZ132)</f>
        <v>0</v>
      </c>
      <c r="BD10" s="117">
        <f>IF(SFG!BA$124=0,0,SFG!BA132)</f>
        <v>0</v>
      </c>
      <c r="BE10" s="117">
        <f>IF(SFG!BB$124=0,0,SFG!BB132)</f>
        <v>0</v>
      </c>
      <c r="BF10" s="117">
        <f>IF(SFG!BC$124=0,0,SFG!BC132)</f>
        <v>0</v>
      </c>
      <c r="BG10" s="117">
        <f>IF(SFG!BD$124=0,0,SFG!BD132)</f>
        <v>0</v>
      </c>
      <c r="BH10" s="117">
        <f>IF(SFG!BE$124=0,0,SFG!BE132)</f>
        <v>0</v>
      </c>
      <c r="BI10" s="117">
        <f>IF(SFG!BF$124=0,0,SFG!BF132)</f>
        <v>1</v>
      </c>
      <c r="BJ10" s="117">
        <f>IF(SFG!BG$124=0,0,SFG!BG132)</f>
        <v>1</v>
      </c>
      <c r="BK10" s="117">
        <f>IF(SFG!BH$124=0,0,SFG!BH132)</f>
        <v>0</v>
      </c>
      <c r="BL10" s="117">
        <f>IF(SFG!BI$124=0,0,SFG!BI132)</f>
        <v>0</v>
      </c>
      <c r="BM10" s="117">
        <f>IF(SFG!BJ$124=0,0,SFG!BJ132)</f>
        <v>0</v>
      </c>
      <c r="BN10" s="117">
        <f>IF(SFG!BK$124=0,0,SFG!BK132)</f>
        <v>0</v>
      </c>
      <c r="BO10" s="117">
        <f>IF(SFG!BL$124=0,0,SFG!BL132)</f>
        <v>1</v>
      </c>
      <c r="BP10" s="117">
        <f>IF(SFG!BM$124=0,0,SFG!BM132)</f>
        <v>0</v>
      </c>
      <c r="BQ10" s="117">
        <f>IF(SFG!BN$124=0,0,SFG!BN132)</f>
        <v>0</v>
      </c>
      <c r="BR10" s="117">
        <f>IF(SFG!BO$124=0,0,SFG!BO132)</f>
        <v>0</v>
      </c>
      <c r="BS10" s="117">
        <f>IF(SFG!BP$124=0,0,SFG!BP132)</f>
        <v>0</v>
      </c>
      <c r="BT10" s="117">
        <f>IF(SFG!BQ$124=0,0,SFG!BQ132)</f>
        <v>0</v>
      </c>
      <c r="BU10" s="117">
        <f>IF(SFG!BR$124=0,0,SFG!BR132)</f>
        <v>0</v>
      </c>
      <c r="BV10" s="117">
        <f>IF(SFG!BS$124=0,0,SFG!BS132)</f>
        <v>0</v>
      </c>
      <c r="BW10" s="117">
        <f>IF(SFG!BT$124=0,0,SFG!BT132)</f>
        <v>0</v>
      </c>
      <c r="BX10" s="117">
        <f>IF(SFG!BU$124=0,0,SFG!BU132)</f>
        <v>0</v>
      </c>
      <c r="BY10" s="117">
        <f>IF(SFG!BV$124=0,0,SFG!BV132)</f>
        <v>0</v>
      </c>
      <c r="BZ10" s="117">
        <f>IF(SFG!BW$124=0,0,SFG!BW132)</f>
        <v>0</v>
      </c>
      <c r="CA10" s="117">
        <f>IF(SFG!BX$124=0,0,SFG!BX132)</f>
        <v>0</v>
      </c>
      <c r="CB10" s="117">
        <f>IF(SFG!BY$124=0,0,SFG!BY132)</f>
        <v>0</v>
      </c>
      <c r="CC10" s="117">
        <f>IF(SFG!BZ$124=0,0,SFG!BZ132)</f>
        <v>0</v>
      </c>
      <c r="CD10" s="117">
        <f>IF(SFG!CA$124=0,0,SFG!CA132)</f>
        <v>0</v>
      </c>
      <c r="CE10" s="117">
        <f>IF(SFG!CB$124=0,0,SFG!CB132)</f>
        <v>0</v>
      </c>
      <c r="CF10" s="117">
        <f>IF(SFG!CC$124=0,0,SFG!CC132)</f>
        <v>0</v>
      </c>
      <c r="CG10" s="117">
        <f>IF(SFG!CD$124=0,0,SFG!CD132)</f>
        <v>0</v>
      </c>
      <c r="CH10" s="117">
        <f>IF(SFG!CE$124=0,0,SFG!CE132)</f>
        <v>0</v>
      </c>
      <c r="CI10" s="117">
        <f>IF(SFG!CF$124=0,0,SFG!CF132)</f>
        <v>0</v>
      </c>
      <c r="CJ10" s="117">
        <f>IF(SFG!CG$124=0,0,SFG!CG132)</f>
        <v>0</v>
      </c>
      <c r="CK10" s="117">
        <f>IF(SFG!CH$124=0,0,SFG!CH132)</f>
        <v>0</v>
      </c>
      <c r="CL10" s="117">
        <f>IF(SFG!CI$124=0,0,SFG!CI132)</f>
        <v>0</v>
      </c>
      <c r="CM10" s="117">
        <f>IF(SFG!CJ$124=0,0,SFG!CJ132)</f>
        <v>0</v>
      </c>
      <c r="CN10" s="117">
        <f>IF(SFG!CK$124=0,0,SFG!CK132)</f>
        <v>0</v>
      </c>
      <c r="CO10" s="117">
        <f>IF(SFG!CL$124=0,0,SFG!CL132)</f>
        <v>0</v>
      </c>
      <c r="CP10" s="117">
        <f>IF(SFG!CM$124=0,0,SFG!CM132)</f>
        <v>0</v>
      </c>
      <c r="CQ10" s="117">
        <f>IF(SFG!CN$124=0,0,SFG!CN132)</f>
        <v>0</v>
      </c>
      <c r="CR10" s="117">
        <f>IF(SFG!CO$124=0,0,SFG!CO132)</f>
        <v>0</v>
      </c>
      <c r="CS10" s="117">
        <f>IF(SFG!CP$124=0,0,SFG!CP132)</f>
        <v>1</v>
      </c>
      <c r="CT10" s="117">
        <f>IF(SFG!CQ$124=0,0,SFG!CQ132)</f>
        <v>0</v>
      </c>
      <c r="CU10" s="117">
        <f>IF(SFG!CR$124=0,0,SFG!CR132)</f>
        <v>0</v>
      </c>
      <c r="CV10" s="117">
        <f>IF(SFG!CS$124=0,0,SFG!CS132)</f>
        <v>0</v>
      </c>
      <c r="CW10" s="117">
        <f>IF(SFG!CT$124=0,0,SFG!CT132)</f>
        <v>0</v>
      </c>
      <c r="CX10" s="117">
        <f>IF(SFG!CU$124=0,0,SFG!CU132)</f>
        <v>1</v>
      </c>
      <c r="CY10" s="117">
        <f>IF(SFG!CV$124=0,0,SFG!CV132)</f>
        <v>0</v>
      </c>
      <c r="CZ10" s="117">
        <f>IF(SFG!CW$124=0,0,SFG!CW132)</f>
        <v>0</v>
      </c>
      <c r="DA10" s="117">
        <f>IF(SFG!CX$124=0,0,SFG!CX132)</f>
        <v>0</v>
      </c>
      <c r="DB10" s="117">
        <f>IF(SFG!CY$124=0,0,SFG!CY132)</f>
        <v>0</v>
      </c>
      <c r="DC10" s="117">
        <f>IF(SFG!CZ$124=0,0,SFG!CZ132)</f>
        <v>0</v>
      </c>
      <c r="DD10" s="117">
        <f>IF(SFG!DA$124=0,0,SFG!DA132)</f>
        <v>0</v>
      </c>
      <c r="DE10" s="117">
        <f>IF(SFG!DB$124=0,0,SFG!DB132)</f>
        <v>0</v>
      </c>
      <c r="DF10" s="117">
        <f>IF(SFG!DC$124=0,0,SFG!DC132)</f>
        <v>0</v>
      </c>
      <c r="DG10" s="117">
        <f>IF(SFG!DD$124=0,0,SFG!DD132)</f>
        <v>0</v>
      </c>
      <c r="DH10" s="117">
        <f>IF(SFG!DE$124=0,0,SFG!DE132)</f>
        <v>0</v>
      </c>
      <c r="DI10" s="117">
        <f>IF(SFG!DF$124=0,0,SFG!DF132)</f>
        <v>0</v>
      </c>
      <c r="DJ10" s="117">
        <f>IF(SFG!DG$124=0,0,SFG!DG132)</f>
        <v>0</v>
      </c>
      <c r="DK10" s="117">
        <f>IF(SFG!DH$124=0,0,SFG!DH132)</f>
        <v>0</v>
      </c>
      <c r="DL10" s="117">
        <f>IF(SFG!DI$124=0,0,SFG!DI132)</f>
        <v>0</v>
      </c>
      <c r="DM10" s="117">
        <f>IF(SFG!DJ$124=0,0,SFG!DJ132)</f>
        <v>0</v>
      </c>
      <c r="DN10" s="117">
        <f>IF(SFG!DK$124=0,0,SFG!DK132)</f>
        <v>0</v>
      </c>
      <c r="DO10" s="117">
        <f>IF(SFG!DL$124=0,0,SFG!DL132)</f>
        <v>0</v>
      </c>
      <c r="DP10" s="117">
        <f>IF(SFG!DM$124=0,0,SFG!DM132)</f>
        <v>0</v>
      </c>
      <c r="DQ10" s="117">
        <f>IF(SFG!DN$124=0,0,SFG!DN132)</f>
        <v>0</v>
      </c>
      <c r="DR10" s="117">
        <f>IF(SFG!DO$124=0,0,SFG!DO132)</f>
        <v>0</v>
      </c>
      <c r="DS10" s="117">
        <f>IF(SFG!DP$124=0,0,SFG!DP132)</f>
        <v>0</v>
      </c>
    </row>
    <row r="11" spans="1:123" ht="15" customHeight="1" thickBot="1" x14ac:dyDescent="0.35">
      <c r="A11" s="120" t="s">
        <v>149</v>
      </c>
      <c r="B11" s="121" t="s">
        <v>150</v>
      </c>
      <c r="C11" s="121" t="s">
        <v>159</v>
      </c>
      <c r="D11" s="124" t="s">
        <v>0</v>
      </c>
      <c r="E11" s="117">
        <f>IF(SFG!B$124=0,0,SFG!B133)</f>
        <v>0</v>
      </c>
      <c r="F11" s="117">
        <f>IF(SFG!C$124=0,0,SFG!C133)</f>
        <v>0</v>
      </c>
      <c r="G11" s="117">
        <f>IF(SFG!D$124=0,0,SFG!D133)</f>
        <v>0</v>
      </c>
      <c r="H11" s="117">
        <f>IF(SFG!E$124=0,0,SFG!E133)</f>
        <v>0</v>
      </c>
      <c r="I11" s="117">
        <f>IF(SFG!F$124=0,0,SFG!F133)</f>
        <v>0</v>
      </c>
      <c r="J11" s="117">
        <f>IF(SFG!G$124=0,0,SFG!G133)</f>
        <v>0</v>
      </c>
      <c r="K11" s="117">
        <f>IF(SFG!H$124=0,0,SFG!H133)</f>
        <v>0</v>
      </c>
      <c r="L11" s="117">
        <f>IF(SFG!I$124=0,0,SFG!I133)</f>
        <v>0</v>
      </c>
      <c r="M11" s="117">
        <f>IF(SFG!J$124=0,0,SFG!J133)</f>
        <v>0</v>
      </c>
      <c r="N11" s="117">
        <f>IF(SFG!K$124=0,0,SFG!K133)</f>
        <v>0</v>
      </c>
      <c r="O11" s="117">
        <f>IF(SFG!L$124=0,0,SFG!L133)</f>
        <v>0</v>
      </c>
      <c r="P11" s="117">
        <f>IF(SFG!M$124=0,0,SFG!M133)</f>
        <v>0</v>
      </c>
      <c r="Q11" s="117">
        <f>IF(SFG!N$124=0,0,SFG!N133)</f>
        <v>0</v>
      </c>
      <c r="R11" s="117">
        <f>IF(SFG!O$124=0,0,SFG!O133)</f>
        <v>0</v>
      </c>
      <c r="S11" s="117">
        <f>IF(SFG!P$124=0,0,SFG!P133)</f>
        <v>0</v>
      </c>
      <c r="T11" s="117">
        <f>IF(SFG!Q$124=0,0,SFG!Q133)</f>
        <v>0</v>
      </c>
      <c r="U11" s="117">
        <f>IF(SFG!R$124=0,0,SFG!R133)</f>
        <v>0</v>
      </c>
      <c r="V11" s="117">
        <f>IF(SFG!S$124=0,0,SFG!S133)</f>
        <v>1</v>
      </c>
      <c r="W11" s="117">
        <f>IF(SFG!T$124=0,0,SFG!T133)</f>
        <v>0</v>
      </c>
      <c r="X11" s="117">
        <f>IF(SFG!U$124=0,0,SFG!U133)</f>
        <v>0</v>
      </c>
      <c r="Y11" s="117">
        <f>IF(SFG!V$124=0,0,SFG!V133)</f>
        <v>0</v>
      </c>
      <c r="Z11" s="117">
        <f>IF(SFG!W$124=0,0,SFG!W133)</f>
        <v>0</v>
      </c>
      <c r="AA11" s="117">
        <f>IF(SFG!X$124=0,0,SFG!X133)</f>
        <v>0</v>
      </c>
      <c r="AB11" s="117">
        <f>IF(SFG!Y$124=0,0,SFG!Y133)</f>
        <v>0</v>
      </c>
      <c r="AC11" s="117">
        <f>IF(SFG!Z$124=0,0,SFG!Z133)</f>
        <v>0</v>
      </c>
      <c r="AD11" s="117">
        <f>IF(SFG!AA$124=0,0,SFG!AA133)</f>
        <v>0</v>
      </c>
      <c r="AE11" s="117">
        <f>IF(SFG!AB$124=0,0,SFG!AB133)</f>
        <v>0</v>
      </c>
      <c r="AF11" s="117">
        <f>IF(SFG!AC$124=0,0,SFG!AC133)</f>
        <v>0</v>
      </c>
      <c r="AG11" s="117">
        <f>IF(SFG!AD$124=0,0,SFG!AD133)</f>
        <v>1</v>
      </c>
      <c r="AH11" s="117">
        <f>IF(SFG!AE$124=0,0,SFG!AE133)</f>
        <v>0</v>
      </c>
      <c r="AI11" s="117">
        <f>IF(SFG!AF$124=0,0,SFG!AF133)</f>
        <v>0</v>
      </c>
      <c r="AJ11" s="117">
        <f>IF(SFG!AG$124=0,0,SFG!AG133)</f>
        <v>0</v>
      </c>
      <c r="AK11" s="117">
        <f>IF(SFG!AH$124=0,0,SFG!AH133)</f>
        <v>0</v>
      </c>
      <c r="AL11" s="117">
        <f>IF(SFG!AI$124=0,0,SFG!AI133)</f>
        <v>0</v>
      </c>
      <c r="AM11" s="117">
        <f>IF(SFG!AJ$124=0,0,SFG!AJ133)</f>
        <v>0</v>
      </c>
      <c r="AN11" s="117">
        <f>IF(SFG!AK$124=0,0,SFG!AK133)</f>
        <v>0</v>
      </c>
      <c r="AO11" s="117">
        <f>IF(SFG!AL$124=0,0,SFG!AL133)</f>
        <v>0</v>
      </c>
      <c r="AP11" s="117">
        <f>IF(SFG!AM$124=0,0,SFG!AM133)</f>
        <v>0</v>
      </c>
      <c r="AQ11" s="117">
        <f>IF(SFG!AN$124=0,0,SFG!AN133)</f>
        <v>0</v>
      </c>
      <c r="AR11" s="117">
        <f>IF(SFG!AO$124=0,0,SFG!AO133)</f>
        <v>0</v>
      </c>
      <c r="AS11" s="117">
        <f>IF(SFG!AP$124=0,0,SFG!AP133)</f>
        <v>0</v>
      </c>
      <c r="AT11" s="117">
        <f>IF(SFG!AQ$124=0,0,SFG!AQ133)</f>
        <v>0</v>
      </c>
      <c r="AU11" s="117">
        <f>IF(SFG!AR$124=0,0,SFG!AR133)</f>
        <v>0</v>
      </c>
      <c r="AV11" s="117">
        <f>IF(SFG!AS$124=0,0,SFG!AS133)</f>
        <v>0</v>
      </c>
      <c r="AW11" s="117">
        <f>IF(SFG!AT$124=0,0,SFG!AT133)</f>
        <v>0</v>
      </c>
      <c r="AX11" s="117">
        <f>IF(SFG!AU$124=0,0,SFG!AU133)</f>
        <v>0</v>
      </c>
      <c r="AY11" s="117">
        <f>IF(SFG!AV$124=0,0,SFG!AV133)</f>
        <v>0</v>
      </c>
      <c r="AZ11" s="117">
        <f>IF(SFG!AW$124=0,0,SFG!AW133)</f>
        <v>0</v>
      </c>
      <c r="BA11" s="117">
        <f>IF(SFG!AX$124=0,0,SFG!AX133)</f>
        <v>0</v>
      </c>
      <c r="BB11" s="117">
        <f>IF(SFG!AY$124=0,0,SFG!AY133)</f>
        <v>0</v>
      </c>
      <c r="BC11" s="117">
        <f>IF(SFG!AZ$124=0,0,SFG!AZ133)</f>
        <v>0</v>
      </c>
      <c r="BD11" s="117">
        <f>IF(SFG!BA$124=0,0,SFG!BA133)</f>
        <v>0</v>
      </c>
      <c r="BE11" s="117">
        <f>IF(SFG!BB$124=0,0,SFG!BB133)</f>
        <v>0</v>
      </c>
      <c r="BF11" s="117">
        <f>IF(SFG!BC$124=0,0,SFG!BC133)</f>
        <v>0</v>
      </c>
      <c r="BG11" s="117">
        <f>IF(SFG!BD$124=0,0,SFG!BD133)</f>
        <v>0</v>
      </c>
      <c r="BH11" s="117">
        <f>IF(SFG!BE$124=0,0,SFG!BE133)</f>
        <v>1</v>
      </c>
      <c r="BI11" s="117">
        <f>IF(SFG!BF$124=0,0,SFG!BF133)</f>
        <v>1</v>
      </c>
      <c r="BJ11" s="117">
        <f>IF(SFG!BG$124=0,0,SFG!BG133)</f>
        <v>0</v>
      </c>
      <c r="BK11" s="117">
        <f>IF(SFG!BH$124=0,0,SFG!BH133)</f>
        <v>0</v>
      </c>
      <c r="BL11" s="117">
        <f>IF(SFG!BI$124=0,0,SFG!BI133)</f>
        <v>0</v>
      </c>
      <c r="BM11" s="117">
        <f>IF(SFG!BJ$124=0,0,SFG!BJ133)</f>
        <v>0</v>
      </c>
      <c r="BN11" s="117">
        <f>IF(SFG!BK$124=0,0,SFG!BK133)</f>
        <v>0</v>
      </c>
      <c r="BO11" s="117">
        <f>IF(SFG!BL$124=0,0,SFG!BL133)</f>
        <v>0</v>
      </c>
      <c r="BP11" s="117">
        <f>IF(SFG!BM$124=0,0,SFG!BM133)</f>
        <v>0</v>
      </c>
      <c r="BQ11" s="117">
        <f>IF(SFG!BN$124=0,0,SFG!BN133)</f>
        <v>0</v>
      </c>
      <c r="BR11" s="117">
        <f>IF(SFG!BO$124=0,0,SFG!BO133)</f>
        <v>0</v>
      </c>
      <c r="BS11" s="117">
        <f>IF(SFG!BP$124=0,0,SFG!BP133)</f>
        <v>1</v>
      </c>
      <c r="BT11" s="117">
        <f>IF(SFG!BQ$124=0,0,SFG!BQ133)</f>
        <v>0</v>
      </c>
      <c r="BU11" s="117">
        <f>IF(SFG!BR$124=0,0,SFG!BR133)</f>
        <v>0</v>
      </c>
      <c r="BV11" s="117">
        <f>IF(SFG!BS$124=0,0,SFG!BS133)</f>
        <v>0</v>
      </c>
      <c r="BW11" s="117">
        <f>IF(SFG!BT$124=0,0,SFG!BT133)</f>
        <v>0</v>
      </c>
      <c r="BX11" s="117">
        <f>IF(SFG!BU$124=0,0,SFG!BU133)</f>
        <v>0</v>
      </c>
      <c r="BY11" s="117">
        <f>IF(SFG!BV$124=0,0,SFG!BV133)</f>
        <v>0</v>
      </c>
      <c r="BZ11" s="117">
        <f>IF(SFG!BW$124=0,0,SFG!BW133)</f>
        <v>0</v>
      </c>
      <c r="CA11" s="117">
        <f>IF(SFG!BX$124=0,0,SFG!BX133)</f>
        <v>1</v>
      </c>
      <c r="CB11" s="117">
        <f>IF(SFG!BY$124=0,0,SFG!BY133)</f>
        <v>0</v>
      </c>
      <c r="CC11" s="117">
        <f>IF(SFG!BZ$124=0,0,SFG!BZ133)</f>
        <v>0</v>
      </c>
      <c r="CD11" s="117">
        <f>IF(SFG!CA$124=0,0,SFG!CA133)</f>
        <v>0</v>
      </c>
      <c r="CE11" s="117">
        <f>IF(SFG!CB$124=0,0,SFG!CB133)</f>
        <v>0</v>
      </c>
      <c r="CF11" s="117">
        <f>IF(SFG!CC$124=0,0,SFG!CC133)</f>
        <v>0</v>
      </c>
      <c r="CG11" s="117">
        <f>IF(SFG!CD$124=0,0,SFG!CD133)</f>
        <v>0</v>
      </c>
      <c r="CH11" s="117">
        <f>IF(SFG!CE$124=0,0,SFG!CE133)</f>
        <v>0</v>
      </c>
      <c r="CI11" s="117">
        <f>IF(SFG!CF$124=0,0,SFG!CF133)</f>
        <v>0</v>
      </c>
      <c r="CJ11" s="117">
        <f>IF(SFG!CG$124=0,0,SFG!CG133)</f>
        <v>0</v>
      </c>
      <c r="CK11" s="117">
        <f>IF(SFG!CH$124=0,0,SFG!CH133)</f>
        <v>0</v>
      </c>
      <c r="CL11" s="117">
        <f>IF(SFG!CI$124=0,0,SFG!CI133)</f>
        <v>0</v>
      </c>
      <c r="CM11" s="117">
        <f>IF(SFG!CJ$124=0,0,SFG!CJ133)</f>
        <v>0</v>
      </c>
      <c r="CN11" s="117">
        <f>IF(SFG!CK$124=0,0,SFG!CK133)</f>
        <v>0</v>
      </c>
      <c r="CO11" s="117">
        <f>IF(SFG!CL$124=0,0,SFG!CL133)</f>
        <v>0</v>
      </c>
      <c r="CP11" s="117">
        <f>IF(SFG!CM$124=0,0,SFG!CM133)</f>
        <v>0</v>
      </c>
      <c r="CQ11" s="117">
        <f>IF(SFG!CN$124=0,0,SFG!CN133)</f>
        <v>0</v>
      </c>
      <c r="CR11" s="117">
        <f>IF(SFG!CO$124=0,0,SFG!CO133)</f>
        <v>0</v>
      </c>
      <c r="CS11" s="117">
        <f>IF(SFG!CP$124=0,0,SFG!CP133)</f>
        <v>1</v>
      </c>
      <c r="CT11" s="117">
        <f>IF(SFG!CQ$124=0,0,SFG!CQ133)</f>
        <v>0</v>
      </c>
      <c r="CU11" s="117">
        <f>IF(SFG!CR$124=0,0,SFG!CR133)</f>
        <v>0</v>
      </c>
      <c r="CV11" s="117">
        <f>IF(SFG!CS$124=0,0,SFG!CS133)</f>
        <v>0</v>
      </c>
      <c r="CW11" s="117">
        <f>IF(SFG!CT$124=0,0,SFG!CT133)</f>
        <v>0</v>
      </c>
      <c r="CX11" s="117">
        <f>IF(SFG!CU$124=0,0,SFG!CU133)</f>
        <v>1</v>
      </c>
      <c r="CY11" s="117">
        <f>IF(SFG!CV$124=0,0,SFG!CV133)</f>
        <v>0</v>
      </c>
      <c r="CZ11" s="117">
        <f>IF(SFG!CW$124=0,0,SFG!CW133)</f>
        <v>0</v>
      </c>
      <c r="DA11" s="117">
        <f>IF(SFG!CX$124=0,0,SFG!CX133)</f>
        <v>0</v>
      </c>
      <c r="DB11" s="117">
        <f>IF(SFG!CY$124=0,0,SFG!CY133)</f>
        <v>0</v>
      </c>
      <c r="DC11" s="117">
        <f>IF(SFG!CZ$124=0,0,SFG!CZ133)</f>
        <v>0</v>
      </c>
      <c r="DD11" s="117">
        <f>IF(SFG!DA$124=0,0,SFG!DA133)</f>
        <v>0</v>
      </c>
      <c r="DE11" s="117">
        <f>IF(SFG!DB$124=0,0,SFG!DB133)</f>
        <v>0</v>
      </c>
      <c r="DF11" s="117">
        <f>IF(SFG!DC$124=0,0,SFG!DC133)</f>
        <v>0</v>
      </c>
      <c r="DG11" s="117">
        <f>IF(SFG!DD$124=0,0,SFG!DD133)</f>
        <v>0</v>
      </c>
      <c r="DH11" s="117">
        <f>IF(SFG!DE$124=0,0,SFG!DE133)</f>
        <v>0</v>
      </c>
      <c r="DI11" s="117">
        <f>IF(SFG!DF$124=0,0,SFG!DF133)</f>
        <v>0</v>
      </c>
      <c r="DJ11" s="117">
        <f>IF(SFG!DG$124=0,0,SFG!DG133)</f>
        <v>0</v>
      </c>
      <c r="DK11" s="117">
        <f>IF(SFG!DH$124=0,0,SFG!DH133)</f>
        <v>0</v>
      </c>
      <c r="DL11" s="117">
        <f>IF(SFG!DI$124=0,0,SFG!DI133)</f>
        <v>0</v>
      </c>
      <c r="DM11" s="117">
        <f>IF(SFG!DJ$124=0,0,SFG!DJ133)</f>
        <v>0</v>
      </c>
      <c r="DN11" s="117">
        <f>IF(SFG!DK$124=0,0,SFG!DK133)</f>
        <v>0</v>
      </c>
      <c r="DO11" s="117">
        <f>IF(SFG!DL$124=0,0,SFG!DL133)</f>
        <v>0</v>
      </c>
      <c r="DP11" s="117">
        <f>IF(SFG!DM$124=0,0,SFG!DM133)</f>
        <v>0</v>
      </c>
      <c r="DQ11" s="117">
        <f>IF(SFG!DN$124=0,0,SFG!DN133)</f>
        <v>0</v>
      </c>
      <c r="DR11" s="117">
        <f>IF(SFG!DO$124=0,0,SFG!DO133)</f>
        <v>0</v>
      </c>
      <c r="DS11" s="117">
        <f>IF(SFG!DP$124=0,0,SFG!DP133)</f>
        <v>0</v>
      </c>
    </row>
    <row r="12" spans="1:123" ht="15" customHeight="1" thickBot="1" x14ac:dyDescent="0.35">
      <c r="A12" s="120" t="s">
        <v>149</v>
      </c>
      <c r="B12" s="121" t="s">
        <v>150</v>
      </c>
      <c r="C12" s="121" t="s">
        <v>160</v>
      </c>
      <c r="D12" s="124" t="s">
        <v>0</v>
      </c>
      <c r="E12" s="117">
        <f>IF(SFG!B$124=0,0,SFG!B134)</f>
        <v>0</v>
      </c>
      <c r="F12" s="117">
        <f>IF(SFG!C$124=0,0,SFG!C134)</f>
        <v>0</v>
      </c>
      <c r="G12" s="117">
        <f>IF(SFG!D$124=0,0,SFG!D134)</f>
        <v>0</v>
      </c>
      <c r="H12" s="117">
        <f>IF(SFG!E$124=0,0,SFG!E134)</f>
        <v>1</v>
      </c>
      <c r="I12" s="117">
        <f>IF(SFG!F$124=0,0,SFG!F134)</f>
        <v>0</v>
      </c>
      <c r="J12" s="117">
        <f>IF(SFG!G$124=0,0,SFG!G134)</f>
        <v>0</v>
      </c>
      <c r="K12" s="117">
        <f>IF(SFG!H$124=0,0,SFG!H134)</f>
        <v>0</v>
      </c>
      <c r="L12" s="117">
        <f>IF(SFG!I$124=0,0,SFG!I134)</f>
        <v>0</v>
      </c>
      <c r="M12" s="117">
        <f>IF(SFG!J$124=0,0,SFG!J134)</f>
        <v>0</v>
      </c>
      <c r="N12" s="117">
        <f>IF(SFG!K$124=0,0,SFG!K134)</f>
        <v>0</v>
      </c>
      <c r="O12" s="117">
        <f>IF(SFG!L$124=0,0,SFG!L134)</f>
        <v>0</v>
      </c>
      <c r="P12" s="117">
        <f>IF(SFG!M$124=0,0,SFG!M134)</f>
        <v>0</v>
      </c>
      <c r="Q12" s="117">
        <f>IF(SFG!N$124=0,0,SFG!N134)</f>
        <v>0</v>
      </c>
      <c r="R12" s="117">
        <f>IF(SFG!O$124=0,0,SFG!O134)</f>
        <v>1</v>
      </c>
      <c r="S12" s="117">
        <f>IF(SFG!P$124=0,0,SFG!P134)</f>
        <v>0</v>
      </c>
      <c r="T12" s="117">
        <f>IF(SFG!Q$124=0,0,SFG!Q134)</f>
        <v>0</v>
      </c>
      <c r="U12" s="117">
        <f>IF(SFG!R$124=0,0,SFG!R134)</f>
        <v>0</v>
      </c>
      <c r="V12" s="117">
        <f>IF(SFG!S$124=0,0,SFG!S134)</f>
        <v>1</v>
      </c>
      <c r="W12" s="117">
        <f>IF(SFG!T$124=0,0,SFG!T134)</f>
        <v>0</v>
      </c>
      <c r="X12" s="117">
        <f>IF(SFG!U$124=0,0,SFG!U134)</f>
        <v>0</v>
      </c>
      <c r="Y12" s="117">
        <f>IF(SFG!V$124=0,0,SFG!V134)</f>
        <v>0</v>
      </c>
      <c r="Z12" s="117">
        <f>IF(SFG!W$124=0,0,SFG!W134)</f>
        <v>0</v>
      </c>
      <c r="AA12" s="117">
        <f>IF(SFG!X$124=0,0,SFG!X134)</f>
        <v>0</v>
      </c>
      <c r="AB12" s="117">
        <f>IF(SFG!Y$124=0,0,SFG!Y134)</f>
        <v>0</v>
      </c>
      <c r="AC12" s="117">
        <f>IF(SFG!Z$124=0,0,SFG!Z134)</f>
        <v>0</v>
      </c>
      <c r="AD12" s="117">
        <f>IF(SFG!AA$124=0,0,SFG!AA134)</f>
        <v>0</v>
      </c>
      <c r="AE12" s="117">
        <f>IF(SFG!AB$124=0,0,SFG!AB134)</f>
        <v>0</v>
      </c>
      <c r="AF12" s="117">
        <f>IF(SFG!AC$124=0,0,SFG!AC134)</f>
        <v>0</v>
      </c>
      <c r="AG12" s="117">
        <f>IF(SFG!AD$124=0,0,SFG!AD134)</f>
        <v>0</v>
      </c>
      <c r="AH12" s="117">
        <f>IF(SFG!AE$124=0,0,SFG!AE134)</f>
        <v>0</v>
      </c>
      <c r="AI12" s="117">
        <f>IF(SFG!AF$124=0,0,SFG!AF134)</f>
        <v>1</v>
      </c>
      <c r="AJ12" s="117">
        <f>IF(SFG!AG$124=0,0,SFG!AG134)</f>
        <v>0</v>
      </c>
      <c r="AK12" s="117">
        <f>IF(SFG!AH$124=0,0,SFG!AH134)</f>
        <v>0</v>
      </c>
      <c r="AL12" s="117">
        <f>IF(SFG!AI$124=0,0,SFG!AI134)</f>
        <v>0</v>
      </c>
      <c r="AM12" s="117">
        <f>IF(SFG!AJ$124=0,0,SFG!AJ134)</f>
        <v>0</v>
      </c>
      <c r="AN12" s="117">
        <f>IF(SFG!AK$124=0,0,SFG!AK134)</f>
        <v>0</v>
      </c>
      <c r="AO12" s="117">
        <f>IF(SFG!AL$124=0,0,SFG!AL134)</f>
        <v>0</v>
      </c>
      <c r="AP12" s="117">
        <f>IF(SFG!AM$124=0,0,SFG!AM134)</f>
        <v>0</v>
      </c>
      <c r="AQ12" s="117">
        <f>IF(SFG!AN$124=0,0,SFG!AN134)</f>
        <v>0</v>
      </c>
      <c r="AR12" s="117">
        <f>IF(SFG!AO$124=0,0,SFG!AO134)</f>
        <v>1</v>
      </c>
      <c r="AS12" s="117">
        <f>IF(SFG!AP$124=0,0,SFG!AP134)</f>
        <v>0</v>
      </c>
      <c r="AT12" s="117">
        <f>IF(SFG!AQ$124=0,0,SFG!AQ134)</f>
        <v>0</v>
      </c>
      <c r="AU12" s="117">
        <f>IF(SFG!AR$124=0,0,SFG!AR134)</f>
        <v>0</v>
      </c>
      <c r="AV12" s="117">
        <f>IF(SFG!AS$124=0,0,SFG!AS134)</f>
        <v>0</v>
      </c>
      <c r="AW12" s="117">
        <f>IF(SFG!AT$124=0,0,SFG!AT134)</f>
        <v>0</v>
      </c>
      <c r="AX12" s="117">
        <f>IF(SFG!AU$124=0,0,SFG!AU134)</f>
        <v>0</v>
      </c>
      <c r="AY12" s="117">
        <f>IF(SFG!AV$124=0,0,SFG!AV134)</f>
        <v>0</v>
      </c>
      <c r="AZ12" s="117">
        <f>IF(SFG!AW$124=0,0,SFG!AW134)</f>
        <v>0</v>
      </c>
      <c r="BA12" s="117">
        <f>IF(SFG!AX$124=0,0,SFG!AX134)</f>
        <v>0</v>
      </c>
      <c r="BB12" s="117">
        <f>IF(SFG!AY$124=0,0,SFG!AY134)</f>
        <v>1</v>
      </c>
      <c r="BC12" s="117">
        <f>IF(SFG!AZ$124=0,0,SFG!AZ134)</f>
        <v>0</v>
      </c>
      <c r="BD12" s="117">
        <f>IF(SFG!BA$124=0,0,SFG!BA134)</f>
        <v>0</v>
      </c>
      <c r="BE12" s="117">
        <f>IF(SFG!BB$124=0,0,SFG!BB134)</f>
        <v>0</v>
      </c>
      <c r="BF12" s="117">
        <f>IF(SFG!BC$124=0,0,SFG!BC134)</f>
        <v>0</v>
      </c>
      <c r="BG12" s="117">
        <f>IF(SFG!BD$124=0,0,SFG!BD134)</f>
        <v>1</v>
      </c>
      <c r="BH12" s="117">
        <f>IF(SFG!BE$124=0,0,SFG!BE134)</f>
        <v>0</v>
      </c>
      <c r="BI12" s="117">
        <f>IF(SFG!BF$124=0,0,SFG!BF134)</f>
        <v>0</v>
      </c>
      <c r="BJ12" s="117">
        <f>IF(SFG!BG$124=0,0,SFG!BG134)</f>
        <v>1</v>
      </c>
      <c r="BK12" s="117">
        <f>IF(SFG!BH$124=0,0,SFG!BH134)</f>
        <v>0</v>
      </c>
      <c r="BL12" s="117">
        <f>IF(SFG!BI$124=0,0,SFG!BI134)</f>
        <v>0</v>
      </c>
      <c r="BM12" s="117">
        <f>IF(SFG!BJ$124=0,0,SFG!BJ134)</f>
        <v>0</v>
      </c>
      <c r="BN12" s="117">
        <f>IF(SFG!BK$124=0,0,SFG!BK134)</f>
        <v>1</v>
      </c>
      <c r="BO12" s="117">
        <f>IF(SFG!BL$124=0,0,SFG!BL134)</f>
        <v>0</v>
      </c>
      <c r="BP12" s="117">
        <f>IF(SFG!BM$124=0,0,SFG!BM134)</f>
        <v>0</v>
      </c>
      <c r="BQ12" s="117">
        <f>IF(SFG!BN$124=0,0,SFG!BN134)</f>
        <v>0</v>
      </c>
      <c r="BR12" s="117">
        <f>IF(SFG!BO$124=0,0,SFG!BO134)</f>
        <v>0</v>
      </c>
      <c r="BS12" s="117">
        <f>IF(SFG!BP$124=0,0,SFG!BP134)</f>
        <v>1</v>
      </c>
      <c r="BT12" s="117">
        <f>IF(SFG!BQ$124=0,0,SFG!BQ134)</f>
        <v>0</v>
      </c>
      <c r="BU12" s="117">
        <f>IF(SFG!BR$124=0,0,SFG!BR134)</f>
        <v>0</v>
      </c>
      <c r="BV12" s="117">
        <f>IF(SFG!BS$124=0,0,SFG!BS134)</f>
        <v>0</v>
      </c>
      <c r="BW12" s="117">
        <f>IF(SFG!BT$124=0,0,SFG!BT134)</f>
        <v>0</v>
      </c>
      <c r="BX12" s="117">
        <f>IF(SFG!BU$124=0,0,SFG!BU134)</f>
        <v>1</v>
      </c>
      <c r="BY12" s="117">
        <f>IF(SFG!BV$124=0,0,SFG!BV134)</f>
        <v>0</v>
      </c>
      <c r="BZ12" s="117">
        <f>IF(SFG!BW$124=0,0,SFG!BW134)</f>
        <v>0</v>
      </c>
      <c r="CA12" s="117">
        <f>IF(SFG!BX$124=0,0,SFG!BX134)</f>
        <v>1</v>
      </c>
      <c r="CB12" s="117">
        <f>IF(SFG!BY$124=0,0,SFG!BY134)</f>
        <v>0</v>
      </c>
      <c r="CC12" s="117">
        <f>IF(SFG!BZ$124=0,0,SFG!BZ134)</f>
        <v>0</v>
      </c>
      <c r="CD12" s="117">
        <f>IF(SFG!CA$124=0,0,SFG!CA134)</f>
        <v>0</v>
      </c>
      <c r="CE12" s="117">
        <f>IF(SFG!CB$124=0,0,SFG!CB134)</f>
        <v>0</v>
      </c>
      <c r="CF12" s="117">
        <f>IF(SFG!CC$124=0,0,SFG!CC134)</f>
        <v>0</v>
      </c>
      <c r="CG12" s="117">
        <f>IF(SFG!CD$124=0,0,SFG!CD134)</f>
        <v>0</v>
      </c>
      <c r="CH12" s="117">
        <f>IF(SFG!CE$124=0,0,SFG!CE134)</f>
        <v>0</v>
      </c>
      <c r="CI12" s="117">
        <f>IF(SFG!CF$124=0,0,SFG!CF134)</f>
        <v>0</v>
      </c>
      <c r="CJ12" s="117">
        <f>IF(SFG!CG$124=0,0,SFG!CG134)</f>
        <v>0</v>
      </c>
      <c r="CK12" s="117">
        <f>IF(SFG!CH$124=0,0,SFG!CH134)</f>
        <v>0</v>
      </c>
      <c r="CL12" s="117">
        <f>IF(SFG!CI$124=0,0,SFG!CI134)</f>
        <v>0</v>
      </c>
      <c r="CM12" s="117">
        <f>IF(SFG!CJ$124=0,0,SFG!CJ134)</f>
        <v>0</v>
      </c>
      <c r="CN12" s="117">
        <f>IF(SFG!CK$124=0,0,SFG!CK134)</f>
        <v>0</v>
      </c>
      <c r="CO12" s="117">
        <f>IF(SFG!CL$124=0,0,SFG!CL134)</f>
        <v>0</v>
      </c>
      <c r="CP12" s="117">
        <f>IF(SFG!CM$124=0,0,SFG!CM134)</f>
        <v>0</v>
      </c>
      <c r="CQ12" s="117">
        <f>IF(SFG!CN$124=0,0,SFG!CN134)</f>
        <v>0</v>
      </c>
      <c r="CR12" s="117">
        <f>IF(SFG!CO$124=0,0,SFG!CO134)</f>
        <v>0</v>
      </c>
      <c r="CS12" s="117">
        <f>IF(SFG!CP$124=0,0,SFG!CP134)</f>
        <v>1</v>
      </c>
      <c r="CT12" s="117">
        <f>IF(SFG!CQ$124=0,0,SFG!CQ134)</f>
        <v>0</v>
      </c>
      <c r="CU12" s="117">
        <f>IF(SFG!CR$124=0,0,SFG!CR134)</f>
        <v>0</v>
      </c>
      <c r="CV12" s="117">
        <f>IF(SFG!CS$124=0,0,SFG!CS134)</f>
        <v>0</v>
      </c>
      <c r="CW12" s="117">
        <f>IF(SFG!CT$124=0,0,SFG!CT134)</f>
        <v>0</v>
      </c>
      <c r="CX12" s="117">
        <f>IF(SFG!CU$124=0,0,SFG!CU134)</f>
        <v>0</v>
      </c>
      <c r="CY12" s="117">
        <f>IF(SFG!CV$124=0,0,SFG!CV134)</f>
        <v>0</v>
      </c>
      <c r="CZ12" s="117">
        <f>IF(SFG!CW$124=0,0,SFG!CW134)</f>
        <v>0</v>
      </c>
      <c r="DA12" s="117">
        <f>IF(SFG!CX$124=0,0,SFG!CX134)</f>
        <v>0</v>
      </c>
      <c r="DB12" s="117">
        <f>IF(SFG!CY$124=0,0,SFG!CY134)</f>
        <v>0</v>
      </c>
      <c r="DC12" s="117">
        <f>IF(SFG!CZ$124=0,0,SFG!CZ134)</f>
        <v>1</v>
      </c>
      <c r="DD12" s="117">
        <f>IF(SFG!DA$124=0,0,SFG!DA134)</f>
        <v>0</v>
      </c>
      <c r="DE12" s="117">
        <f>IF(SFG!DB$124=0,0,SFG!DB134)</f>
        <v>0</v>
      </c>
      <c r="DF12" s="117">
        <f>IF(SFG!DC$124=0,0,SFG!DC134)</f>
        <v>0</v>
      </c>
      <c r="DG12" s="117">
        <f>IF(SFG!DD$124=0,0,SFG!DD134)</f>
        <v>0</v>
      </c>
      <c r="DH12" s="117">
        <f>IF(SFG!DE$124=0,0,SFG!DE134)</f>
        <v>0</v>
      </c>
      <c r="DI12" s="117">
        <f>IF(SFG!DF$124=0,0,SFG!DF134)</f>
        <v>0</v>
      </c>
      <c r="DJ12" s="117">
        <f>IF(SFG!DG$124=0,0,SFG!DG134)</f>
        <v>0</v>
      </c>
      <c r="DK12" s="117">
        <f>IF(SFG!DH$124=0,0,SFG!DH134)</f>
        <v>0</v>
      </c>
      <c r="DL12" s="117">
        <f>IF(SFG!DI$124=0,0,SFG!DI134)</f>
        <v>0</v>
      </c>
      <c r="DM12" s="117">
        <f>IF(SFG!DJ$124=0,0,SFG!DJ134)</f>
        <v>0</v>
      </c>
      <c r="DN12" s="117">
        <f>IF(SFG!DK$124=0,0,SFG!DK134)</f>
        <v>0</v>
      </c>
      <c r="DO12" s="117">
        <f>IF(SFG!DL$124=0,0,SFG!DL134)</f>
        <v>0</v>
      </c>
      <c r="DP12" s="117">
        <f>IF(SFG!DM$124=0,0,SFG!DM134)</f>
        <v>0</v>
      </c>
      <c r="DQ12" s="117">
        <f>IF(SFG!DN$124=0,0,SFG!DN134)</f>
        <v>0</v>
      </c>
      <c r="DR12" s="117">
        <f>IF(SFG!DO$124=0,0,SFG!DO134)</f>
        <v>0</v>
      </c>
      <c r="DS12" s="117">
        <f>IF(SFG!DP$124=0,0,SFG!DP134)</f>
        <v>0</v>
      </c>
    </row>
    <row r="13" spans="1:123" ht="15" customHeight="1" thickBot="1" x14ac:dyDescent="0.35">
      <c r="A13" s="120" t="s">
        <v>149</v>
      </c>
      <c r="B13" s="121" t="s">
        <v>150</v>
      </c>
      <c r="C13" s="121" t="s">
        <v>161</v>
      </c>
      <c r="D13" s="124" t="s">
        <v>0</v>
      </c>
      <c r="E13" s="117">
        <f>IF(SFG!B$124=0,0,SFG!B135)</f>
        <v>0</v>
      </c>
      <c r="F13" s="117">
        <f>IF(SFG!C$124=0,0,SFG!C135)</f>
        <v>0</v>
      </c>
      <c r="G13" s="117">
        <f>IF(SFG!D$124=0,0,SFG!D135)</f>
        <v>0</v>
      </c>
      <c r="H13" s="117">
        <f>IF(SFG!E$124=0,0,SFG!E135)</f>
        <v>1</v>
      </c>
      <c r="I13" s="117">
        <f>IF(SFG!F$124=0,0,SFG!F135)</f>
        <v>0</v>
      </c>
      <c r="J13" s="117">
        <f>IF(SFG!G$124=0,0,SFG!G135)</f>
        <v>0</v>
      </c>
      <c r="K13" s="117">
        <f>IF(SFG!H$124=0,0,SFG!H135)</f>
        <v>0</v>
      </c>
      <c r="L13" s="117">
        <f>IF(SFG!I$124=0,0,SFG!I135)</f>
        <v>0</v>
      </c>
      <c r="M13" s="117">
        <f>IF(SFG!J$124=0,0,SFG!J135)</f>
        <v>0</v>
      </c>
      <c r="N13" s="117">
        <f>IF(SFG!K$124=0,0,SFG!K135)</f>
        <v>0</v>
      </c>
      <c r="O13" s="117">
        <f>IF(SFG!L$124=0,0,SFG!L135)</f>
        <v>0</v>
      </c>
      <c r="P13" s="117">
        <f>IF(SFG!M$124=0,0,SFG!M135)</f>
        <v>0</v>
      </c>
      <c r="Q13" s="117">
        <f>IF(SFG!N$124=0,0,SFG!N135)</f>
        <v>0</v>
      </c>
      <c r="R13" s="117">
        <f>IF(SFG!O$124=0,0,SFG!O135)</f>
        <v>0</v>
      </c>
      <c r="S13" s="117">
        <f>IF(SFG!P$124=0,0,SFG!P135)</f>
        <v>0</v>
      </c>
      <c r="T13" s="117">
        <f>IF(SFG!Q$124=0,0,SFG!Q135)</f>
        <v>0</v>
      </c>
      <c r="U13" s="117">
        <f>IF(SFG!R$124=0,0,SFG!R135)</f>
        <v>0</v>
      </c>
      <c r="V13" s="117">
        <f>IF(SFG!S$124=0,0,SFG!S135)</f>
        <v>1</v>
      </c>
      <c r="W13" s="117">
        <f>IF(SFG!T$124=0,0,SFG!T135)</f>
        <v>0</v>
      </c>
      <c r="X13" s="117">
        <f>IF(SFG!U$124=0,0,SFG!U135)</f>
        <v>0</v>
      </c>
      <c r="Y13" s="117">
        <f>IF(SFG!V$124=0,0,SFG!V135)</f>
        <v>0</v>
      </c>
      <c r="Z13" s="117">
        <f>IF(SFG!W$124=0,0,SFG!W135)</f>
        <v>0</v>
      </c>
      <c r="AA13" s="117">
        <f>IF(SFG!X$124=0,0,SFG!X135)</f>
        <v>0</v>
      </c>
      <c r="AB13" s="117">
        <f>IF(SFG!Y$124=0,0,SFG!Y135)</f>
        <v>0</v>
      </c>
      <c r="AC13" s="117">
        <f>IF(SFG!Z$124=0,0,SFG!Z135)</f>
        <v>0</v>
      </c>
      <c r="AD13" s="117">
        <f>IF(SFG!AA$124=0,0,SFG!AA135)</f>
        <v>0</v>
      </c>
      <c r="AE13" s="117">
        <f>IF(SFG!AB$124=0,0,SFG!AB135)</f>
        <v>0</v>
      </c>
      <c r="AF13" s="117">
        <f>IF(SFG!AC$124=0,0,SFG!AC135)</f>
        <v>0</v>
      </c>
      <c r="AG13" s="117">
        <f>IF(SFG!AD$124=0,0,SFG!AD135)</f>
        <v>1</v>
      </c>
      <c r="AH13" s="117">
        <f>IF(SFG!AE$124=0,0,SFG!AE135)</f>
        <v>0</v>
      </c>
      <c r="AI13" s="117">
        <f>IF(SFG!AF$124=0,0,SFG!AF135)</f>
        <v>0</v>
      </c>
      <c r="AJ13" s="117">
        <f>IF(SFG!AG$124=0,0,SFG!AG135)</f>
        <v>0</v>
      </c>
      <c r="AK13" s="117">
        <f>IF(SFG!AH$124=0,0,SFG!AH135)</f>
        <v>0</v>
      </c>
      <c r="AL13" s="117">
        <f>IF(SFG!AI$124=0,0,SFG!AI135)</f>
        <v>0</v>
      </c>
      <c r="AM13" s="117">
        <f>IF(SFG!AJ$124=0,0,SFG!AJ135)</f>
        <v>0</v>
      </c>
      <c r="AN13" s="117">
        <f>IF(SFG!AK$124=0,0,SFG!AK135)</f>
        <v>0</v>
      </c>
      <c r="AO13" s="117">
        <f>IF(SFG!AL$124=0,0,SFG!AL135)</f>
        <v>0</v>
      </c>
      <c r="AP13" s="117">
        <f>IF(SFG!AM$124=0,0,SFG!AM135)</f>
        <v>0</v>
      </c>
      <c r="AQ13" s="117">
        <f>IF(SFG!AN$124=0,0,SFG!AN135)</f>
        <v>0</v>
      </c>
      <c r="AR13" s="117">
        <f>IF(SFG!AO$124=0,0,SFG!AO135)</f>
        <v>1</v>
      </c>
      <c r="AS13" s="117">
        <f>IF(SFG!AP$124=0,0,SFG!AP135)</f>
        <v>0</v>
      </c>
      <c r="AT13" s="117">
        <f>IF(SFG!AQ$124=0,0,SFG!AQ135)</f>
        <v>0</v>
      </c>
      <c r="AU13" s="117">
        <f>IF(SFG!AR$124=0,0,SFG!AR135)</f>
        <v>0</v>
      </c>
      <c r="AV13" s="117">
        <f>IF(SFG!AS$124=0,0,SFG!AS135)</f>
        <v>0</v>
      </c>
      <c r="AW13" s="117">
        <f>IF(SFG!AT$124=0,0,SFG!AT135)</f>
        <v>0</v>
      </c>
      <c r="AX13" s="117">
        <f>IF(SFG!AU$124=0,0,SFG!AU135)</f>
        <v>0</v>
      </c>
      <c r="AY13" s="117">
        <f>IF(SFG!AV$124=0,0,SFG!AV135)</f>
        <v>0</v>
      </c>
      <c r="AZ13" s="117">
        <f>IF(SFG!AW$124=0,0,SFG!AW135)</f>
        <v>0</v>
      </c>
      <c r="BA13" s="117">
        <f>IF(SFG!AX$124=0,0,SFG!AX135)</f>
        <v>0</v>
      </c>
      <c r="BB13" s="117">
        <f>IF(SFG!AY$124=0,0,SFG!AY135)</f>
        <v>1</v>
      </c>
      <c r="BC13" s="117">
        <f>IF(SFG!AZ$124=0,0,SFG!AZ135)</f>
        <v>0</v>
      </c>
      <c r="BD13" s="117">
        <f>IF(SFG!BA$124=0,0,SFG!BA135)</f>
        <v>0</v>
      </c>
      <c r="BE13" s="117">
        <f>IF(SFG!BB$124=0,0,SFG!BB135)</f>
        <v>0</v>
      </c>
      <c r="BF13" s="117">
        <f>IF(SFG!BC$124=0,0,SFG!BC135)</f>
        <v>0</v>
      </c>
      <c r="BG13" s="117">
        <f>IF(SFG!BD$124=0,0,SFG!BD135)</f>
        <v>1</v>
      </c>
      <c r="BH13" s="117">
        <f>IF(SFG!BE$124=0,0,SFG!BE135)</f>
        <v>1</v>
      </c>
      <c r="BI13" s="117">
        <f>IF(SFG!BF$124=0,0,SFG!BF135)</f>
        <v>1</v>
      </c>
      <c r="BJ13" s="117">
        <f>IF(SFG!BG$124=0,0,SFG!BG135)</f>
        <v>0</v>
      </c>
      <c r="BK13" s="117">
        <f>IF(SFG!BH$124=0,0,SFG!BH135)</f>
        <v>0</v>
      </c>
      <c r="BL13" s="117">
        <f>IF(SFG!BI$124=0,0,SFG!BI135)</f>
        <v>0</v>
      </c>
      <c r="BM13" s="117">
        <f>IF(SFG!BJ$124=0,0,SFG!BJ135)</f>
        <v>0</v>
      </c>
      <c r="BN13" s="117">
        <f>IF(SFG!BK$124=0,0,SFG!BK135)</f>
        <v>0</v>
      </c>
      <c r="BO13" s="117">
        <f>IF(SFG!BL$124=0,0,SFG!BL135)</f>
        <v>0</v>
      </c>
      <c r="BP13" s="117">
        <f>IF(SFG!BM$124=0,0,SFG!BM135)</f>
        <v>0</v>
      </c>
      <c r="BQ13" s="117">
        <f>IF(SFG!BN$124=0,0,SFG!BN135)</f>
        <v>0</v>
      </c>
      <c r="BR13" s="117">
        <f>IF(SFG!BO$124=0,0,SFG!BO135)</f>
        <v>0</v>
      </c>
      <c r="BS13" s="117">
        <f>IF(SFG!BP$124=0,0,SFG!BP135)</f>
        <v>1</v>
      </c>
      <c r="BT13" s="117">
        <f>IF(SFG!BQ$124=0,0,SFG!BQ135)</f>
        <v>0</v>
      </c>
      <c r="BU13" s="117">
        <f>IF(SFG!BR$124=0,0,SFG!BR135)</f>
        <v>0</v>
      </c>
      <c r="BV13" s="117">
        <f>IF(SFG!BS$124=0,0,SFG!BS135)</f>
        <v>0</v>
      </c>
      <c r="BW13" s="117">
        <f>IF(SFG!BT$124=0,0,SFG!BT135)</f>
        <v>0</v>
      </c>
      <c r="BX13" s="117">
        <f>IF(SFG!BU$124=0,0,SFG!BU135)</f>
        <v>0</v>
      </c>
      <c r="BY13" s="117">
        <f>IF(SFG!BV$124=0,0,SFG!BV135)</f>
        <v>0</v>
      </c>
      <c r="BZ13" s="117">
        <f>IF(SFG!BW$124=0,0,SFG!BW135)</f>
        <v>0</v>
      </c>
      <c r="CA13" s="117">
        <f>IF(SFG!BX$124=0,0,SFG!BX135)</f>
        <v>1</v>
      </c>
      <c r="CB13" s="117">
        <f>IF(SFG!BY$124=0,0,SFG!BY135)</f>
        <v>0</v>
      </c>
      <c r="CC13" s="117">
        <f>IF(SFG!BZ$124=0,0,SFG!BZ135)</f>
        <v>0</v>
      </c>
      <c r="CD13" s="117">
        <f>IF(SFG!CA$124=0,0,SFG!CA135)</f>
        <v>0</v>
      </c>
      <c r="CE13" s="117">
        <f>IF(SFG!CB$124=0,0,SFG!CB135)</f>
        <v>0</v>
      </c>
      <c r="CF13" s="117">
        <f>IF(SFG!CC$124=0,0,SFG!CC135)</f>
        <v>0</v>
      </c>
      <c r="CG13" s="117">
        <f>IF(SFG!CD$124=0,0,SFG!CD135)</f>
        <v>0</v>
      </c>
      <c r="CH13" s="117">
        <f>IF(SFG!CE$124=0,0,SFG!CE135)</f>
        <v>0</v>
      </c>
      <c r="CI13" s="117">
        <f>IF(SFG!CF$124=0,0,SFG!CF135)</f>
        <v>0</v>
      </c>
      <c r="CJ13" s="117">
        <f>IF(SFG!CG$124=0,0,SFG!CG135)</f>
        <v>0</v>
      </c>
      <c r="CK13" s="117">
        <f>IF(SFG!CH$124=0,0,SFG!CH135)</f>
        <v>0</v>
      </c>
      <c r="CL13" s="117">
        <f>IF(SFG!CI$124=0,0,SFG!CI135)</f>
        <v>0</v>
      </c>
      <c r="CM13" s="117">
        <f>IF(SFG!CJ$124=0,0,SFG!CJ135)</f>
        <v>1</v>
      </c>
      <c r="CN13" s="117">
        <f>IF(SFG!CK$124=0,0,SFG!CK135)</f>
        <v>0</v>
      </c>
      <c r="CO13" s="117">
        <f>IF(SFG!CL$124=0,0,SFG!CL135)</f>
        <v>0</v>
      </c>
      <c r="CP13" s="117">
        <f>IF(SFG!CM$124=0,0,SFG!CM135)</f>
        <v>0</v>
      </c>
      <c r="CQ13" s="117">
        <f>IF(SFG!CN$124=0,0,SFG!CN135)</f>
        <v>0</v>
      </c>
      <c r="CR13" s="117">
        <f>IF(SFG!CO$124=0,0,SFG!CO135)</f>
        <v>0</v>
      </c>
      <c r="CS13" s="117">
        <f>IF(SFG!CP$124=0,0,SFG!CP135)</f>
        <v>0</v>
      </c>
      <c r="CT13" s="117">
        <f>IF(SFG!CQ$124=0,0,SFG!CQ135)</f>
        <v>0</v>
      </c>
      <c r="CU13" s="117">
        <f>IF(SFG!CR$124=0,0,SFG!CR135)</f>
        <v>0</v>
      </c>
      <c r="CV13" s="117">
        <f>IF(SFG!CS$124=0,0,SFG!CS135)</f>
        <v>0</v>
      </c>
      <c r="CW13" s="117">
        <f>IF(SFG!CT$124=0,0,SFG!CT135)</f>
        <v>0</v>
      </c>
      <c r="CX13" s="117">
        <f>IF(SFG!CU$124=0,0,SFG!CU135)</f>
        <v>1</v>
      </c>
      <c r="CY13" s="117">
        <f>IF(SFG!CV$124=0,0,SFG!CV135)</f>
        <v>0</v>
      </c>
      <c r="CZ13" s="117">
        <f>IF(SFG!CW$124=0,0,SFG!CW135)</f>
        <v>0</v>
      </c>
      <c r="DA13" s="117">
        <f>IF(SFG!CX$124=0,0,SFG!CX135)</f>
        <v>0</v>
      </c>
      <c r="DB13" s="117">
        <f>IF(SFG!CY$124=0,0,SFG!CY135)</f>
        <v>0</v>
      </c>
      <c r="DC13" s="117">
        <f>IF(SFG!CZ$124=0,0,SFG!CZ135)</f>
        <v>1</v>
      </c>
      <c r="DD13" s="117">
        <f>IF(SFG!DA$124=0,0,SFG!DA135)</f>
        <v>0</v>
      </c>
      <c r="DE13" s="117">
        <f>IF(SFG!DB$124=0,0,SFG!DB135)</f>
        <v>0</v>
      </c>
      <c r="DF13" s="117">
        <f>IF(SFG!DC$124=0,0,SFG!DC135)</f>
        <v>0</v>
      </c>
      <c r="DG13" s="117">
        <f>IF(SFG!DD$124=0,0,SFG!DD135)</f>
        <v>0</v>
      </c>
      <c r="DH13" s="117">
        <f>IF(SFG!DE$124=0,0,SFG!DE135)</f>
        <v>0</v>
      </c>
      <c r="DI13" s="117">
        <f>IF(SFG!DF$124=0,0,SFG!DF135)</f>
        <v>0</v>
      </c>
      <c r="DJ13" s="117">
        <f>IF(SFG!DG$124=0,0,SFG!DG135)</f>
        <v>0</v>
      </c>
      <c r="DK13" s="117">
        <f>IF(SFG!DH$124=0,0,SFG!DH135)</f>
        <v>0</v>
      </c>
      <c r="DL13" s="117">
        <f>IF(SFG!DI$124=0,0,SFG!DI135)</f>
        <v>0</v>
      </c>
      <c r="DM13" s="117">
        <f>IF(SFG!DJ$124=0,0,SFG!DJ135)</f>
        <v>0</v>
      </c>
      <c r="DN13" s="117">
        <f>IF(SFG!DK$124=0,0,SFG!DK135)</f>
        <v>0</v>
      </c>
      <c r="DO13" s="117">
        <f>IF(SFG!DL$124=0,0,SFG!DL135)</f>
        <v>0</v>
      </c>
      <c r="DP13" s="117">
        <f>IF(SFG!DM$124=0,0,SFG!DM135)</f>
        <v>0</v>
      </c>
      <c r="DQ13" s="117">
        <f>IF(SFG!DN$124=0,0,SFG!DN135)</f>
        <v>0</v>
      </c>
      <c r="DR13" s="117">
        <f>IF(SFG!DO$124=0,0,SFG!DO135)</f>
        <v>0</v>
      </c>
      <c r="DS13" s="117">
        <f>IF(SFG!DP$124=0,0,SFG!DP135)</f>
        <v>0</v>
      </c>
    </row>
    <row r="14" spans="1:123" ht="15" customHeight="1" thickBot="1" x14ac:dyDescent="0.35">
      <c r="A14" s="120" t="s">
        <v>149</v>
      </c>
      <c r="B14" s="121" t="s">
        <v>150</v>
      </c>
      <c r="C14" s="121" t="s">
        <v>162</v>
      </c>
      <c r="D14" s="124" t="s">
        <v>0</v>
      </c>
      <c r="E14" s="117">
        <f>IF(SFG!B$124=0,0,SFG!B136)</f>
        <v>0</v>
      </c>
      <c r="F14" s="117">
        <f>IF(SFG!C$124=0,0,SFG!C136)</f>
        <v>0</v>
      </c>
      <c r="G14" s="117">
        <f>IF(SFG!D$124=0,0,SFG!D136)</f>
        <v>0</v>
      </c>
      <c r="H14" s="117">
        <f>IF(SFG!E$124=0,0,SFG!E136)</f>
        <v>1</v>
      </c>
      <c r="I14" s="117">
        <f>IF(SFG!F$124=0,0,SFG!F136)</f>
        <v>0</v>
      </c>
      <c r="J14" s="117">
        <f>IF(SFG!G$124=0,0,SFG!G136)</f>
        <v>0</v>
      </c>
      <c r="K14" s="117">
        <f>IF(SFG!H$124=0,0,SFG!H136)</f>
        <v>0</v>
      </c>
      <c r="L14" s="117">
        <f>IF(SFG!I$124=0,0,SFG!I136)</f>
        <v>0</v>
      </c>
      <c r="M14" s="117">
        <f>IF(SFG!J$124=0,0,SFG!J136)</f>
        <v>0</v>
      </c>
      <c r="N14" s="117">
        <f>IF(SFG!K$124=0,0,SFG!K136)</f>
        <v>0</v>
      </c>
      <c r="O14" s="117">
        <f>IF(SFG!L$124=0,0,SFG!L136)</f>
        <v>0</v>
      </c>
      <c r="P14" s="117">
        <f>IF(SFG!M$124=0,0,SFG!M136)</f>
        <v>0</v>
      </c>
      <c r="Q14" s="117">
        <f>IF(SFG!N$124=0,0,SFG!N136)</f>
        <v>0</v>
      </c>
      <c r="R14" s="117">
        <f>IF(SFG!O$124=0,0,SFG!O136)</f>
        <v>1</v>
      </c>
      <c r="S14" s="117">
        <f>IF(SFG!P$124=0,0,SFG!P136)</f>
        <v>0</v>
      </c>
      <c r="T14" s="117">
        <f>IF(SFG!Q$124=0,0,SFG!Q136)</f>
        <v>0</v>
      </c>
      <c r="U14" s="117">
        <f>IF(SFG!R$124=0,0,SFG!R136)</f>
        <v>0</v>
      </c>
      <c r="V14" s="117">
        <f>IF(SFG!S$124=0,0,SFG!S136)</f>
        <v>1</v>
      </c>
      <c r="W14" s="117">
        <f>IF(SFG!T$124=0,0,SFG!T136)</f>
        <v>0</v>
      </c>
      <c r="X14" s="117">
        <f>IF(SFG!U$124=0,0,SFG!U136)</f>
        <v>0</v>
      </c>
      <c r="Y14" s="117">
        <f>IF(SFG!V$124=0,0,SFG!V136)</f>
        <v>0</v>
      </c>
      <c r="Z14" s="117">
        <f>IF(SFG!W$124=0,0,SFG!W136)</f>
        <v>0</v>
      </c>
      <c r="AA14" s="117">
        <f>IF(SFG!X$124=0,0,SFG!X136)</f>
        <v>0</v>
      </c>
      <c r="AB14" s="117">
        <f>IF(SFG!Y$124=0,0,SFG!Y136)</f>
        <v>0</v>
      </c>
      <c r="AC14" s="117">
        <f>IF(SFG!Z$124=0,0,SFG!Z136)</f>
        <v>0</v>
      </c>
      <c r="AD14" s="117">
        <f>IF(SFG!AA$124=0,0,SFG!AA136)</f>
        <v>0</v>
      </c>
      <c r="AE14" s="117">
        <f>IF(SFG!AB$124=0,0,SFG!AB136)</f>
        <v>0</v>
      </c>
      <c r="AF14" s="117">
        <f>IF(SFG!AC$124=0,0,SFG!AC136)</f>
        <v>0</v>
      </c>
      <c r="AG14" s="117">
        <f>IF(SFG!AD$124=0,0,SFG!AD136)</f>
        <v>1</v>
      </c>
      <c r="AH14" s="117">
        <f>IF(SFG!AE$124=0,0,SFG!AE136)</f>
        <v>0</v>
      </c>
      <c r="AI14" s="117">
        <f>IF(SFG!AF$124=0,0,SFG!AF136)</f>
        <v>1</v>
      </c>
      <c r="AJ14" s="117">
        <f>IF(SFG!AG$124=0,0,SFG!AG136)</f>
        <v>0</v>
      </c>
      <c r="AK14" s="117">
        <f>IF(SFG!AH$124=0,0,SFG!AH136)</f>
        <v>0</v>
      </c>
      <c r="AL14" s="117">
        <f>IF(SFG!AI$124=0,0,SFG!AI136)</f>
        <v>0</v>
      </c>
      <c r="AM14" s="117">
        <f>IF(SFG!AJ$124=0,0,SFG!AJ136)</f>
        <v>0</v>
      </c>
      <c r="AN14" s="117">
        <f>IF(SFG!AK$124=0,0,SFG!AK136)</f>
        <v>0</v>
      </c>
      <c r="AO14" s="117">
        <f>IF(SFG!AL$124=0,0,SFG!AL136)</f>
        <v>0</v>
      </c>
      <c r="AP14" s="117">
        <f>IF(SFG!AM$124=0,0,SFG!AM136)</f>
        <v>0</v>
      </c>
      <c r="AQ14" s="117">
        <f>IF(SFG!AN$124=0,0,SFG!AN136)</f>
        <v>0</v>
      </c>
      <c r="AR14" s="117">
        <f>IF(SFG!AO$124=0,0,SFG!AO136)</f>
        <v>1</v>
      </c>
      <c r="AS14" s="117">
        <f>IF(SFG!AP$124=0,0,SFG!AP136)</f>
        <v>0</v>
      </c>
      <c r="AT14" s="117">
        <f>IF(SFG!AQ$124=0,0,SFG!AQ136)</f>
        <v>0</v>
      </c>
      <c r="AU14" s="117">
        <f>IF(SFG!AR$124=0,0,SFG!AR136)</f>
        <v>0</v>
      </c>
      <c r="AV14" s="117">
        <f>IF(SFG!AS$124=0,0,SFG!AS136)</f>
        <v>0</v>
      </c>
      <c r="AW14" s="117">
        <f>IF(SFG!AT$124=0,0,SFG!AT136)</f>
        <v>0</v>
      </c>
      <c r="AX14" s="117">
        <f>IF(SFG!AU$124=0,0,SFG!AU136)</f>
        <v>0</v>
      </c>
      <c r="AY14" s="117">
        <f>IF(SFG!AV$124=0,0,SFG!AV136)</f>
        <v>0</v>
      </c>
      <c r="AZ14" s="117">
        <f>IF(SFG!AW$124=0,0,SFG!AW136)</f>
        <v>0</v>
      </c>
      <c r="BA14" s="117">
        <f>IF(SFG!AX$124=0,0,SFG!AX136)</f>
        <v>0</v>
      </c>
      <c r="BB14" s="117">
        <f>IF(SFG!AY$124=0,0,SFG!AY136)</f>
        <v>1</v>
      </c>
      <c r="BC14" s="117">
        <f>IF(SFG!AZ$124=0,0,SFG!AZ136)</f>
        <v>0</v>
      </c>
      <c r="BD14" s="117">
        <f>IF(SFG!BA$124=0,0,SFG!BA136)</f>
        <v>0</v>
      </c>
      <c r="BE14" s="117">
        <f>IF(SFG!BB$124=0,0,SFG!BB136)</f>
        <v>0</v>
      </c>
      <c r="BF14" s="117">
        <f>IF(SFG!BC$124=0,0,SFG!BC136)</f>
        <v>0</v>
      </c>
      <c r="BG14" s="117">
        <f>IF(SFG!BD$124=0,0,SFG!BD136)</f>
        <v>1</v>
      </c>
      <c r="BH14" s="117">
        <f>IF(SFG!BE$124=0,0,SFG!BE136)</f>
        <v>1</v>
      </c>
      <c r="BI14" s="117">
        <f>IF(SFG!BF$124=0,0,SFG!BF136)</f>
        <v>1</v>
      </c>
      <c r="BJ14" s="117">
        <f>IF(SFG!BG$124=0,0,SFG!BG136)</f>
        <v>1</v>
      </c>
      <c r="BK14" s="117">
        <f>IF(SFG!BH$124=0,0,SFG!BH136)</f>
        <v>0</v>
      </c>
      <c r="BL14" s="117">
        <f>IF(SFG!BI$124=0,0,SFG!BI136)</f>
        <v>0</v>
      </c>
      <c r="BM14" s="117">
        <f>IF(SFG!BJ$124=0,0,SFG!BJ136)</f>
        <v>0</v>
      </c>
      <c r="BN14" s="117">
        <f>IF(SFG!BK$124=0,0,SFG!BK136)</f>
        <v>1</v>
      </c>
      <c r="BO14" s="117">
        <f>IF(SFG!BL$124=0,0,SFG!BL136)</f>
        <v>0</v>
      </c>
      <c r="BP14" s="117">
        <f>IF(SFG!BM$124=0,0,SFG!BM136)</f>
        <v>0</v>
      </c>
      <c r="BQ14" s="117">
        <f>IF(SFG!BN$124=0,0,SFG!BN136)</f>
        <v>0</v>
      </c>
      <c r="BR14" s="117">
        <f>IF(SFG!BO$124=0,0,SFG!BO136)</f>
        <v>0</v>
      </c>
      <c r="BS14" s="117">
        <f>IF(SFG!BP$124=0,0,SFG!BP136)</f>
        <v>1</v>
      </c>
      <c r="BT14" s="117">
        <f>IF(SFG!BQ$124=0,0,SFG!BQ136)</f>
        <v>0</v>
      </c>
      <c r="BU14" s="117">
        <f>IF(SFG!BR$124=0,0,SFG!BR136)</f>
        <v>0</v>
      </c>
      <c r="BV14" s="117">
        <f>IF(SFG!BS$124=0,0,SFG!BS136)</f>
        <v>0</v>
      </c>
      <c r="BW14" s="117">
        <f>IF(SFG!BT$124=0,0,SFG!BT136)</f>
        <v>0</v>
      </c>
      <c r="BX14" s="117">
        <f>IF(SFG!BU$124=0,0,SFG!BU136)</f>
        <v>1</v>
      </c>
      <c r="BY14" s="117">
        <f>IF(SFG!BV$124=0,0,SFG!BV136)</f>
        <v>0</v>
      </c>
      <c r="BZ14" s="117">
        <f>IF(SFG!BW$124=0,0,SFG!BW136)</f>
        <v>0</v>
      </c>
      <c r="CA14" s="117">
        <f>IF(SFG!BX$124=0,0,SFG!BX136)</f>
        <v>1</v>
      </c>
      <c r="CB14" s="117">
        <f>IF(SFG!BY$124=0,0,SFG!BY136)</f>
        <v>0</v>
      </c>
      <c r="CC14" s="117">
        <f>IF(SFG!BZ$124=0,0,SFG!BZ136)</f>
        <v>0</v>
      </c>
      <c r="CD14" s="117">
        <f>IF(SFG!CA$124=0,0,SFG!CA136)</f>
        <v>1</v>
      </c>
      <c r="CE14" s="117">
        <f>IF(SFG!CB$124=0,0,SFG!CB136)</f>
        <v>0</v>
      </c>
      <c r="CF14" s="117">
        <f>IF(SFG!CC$124=0,0,SFG!CC136)</f>
        <v>0</v>
      </c>
      <c r="CG14" s="117">
        <f>IF(SFG!CD$124=0,0,SFG!CD136)</f>
        <v>0</v>
      </c>
      <c r="CH14" s="117">
        <f>IF(SFG!CE$124=0,0,SFG!CE136)</f>
        <v>0</v>
      </c>
      <c r="CI14" s="117">
        <f>IF(SFG!CF$124=0,0,SFG!CF136)</f>
        <v>0</v>
      </c>
      <c r="CJ14" s="117">
        <f>IF(SFG!CG$124=0,0,SFG!CG136)</f>
        <v>0</v>
      </c>
      <c r="CK14" s="117">
        <f>IF(SFG!CH$124=0,0,SFG!CH136)</f>
        <v>0</v>
      </c>
      <c r="CL14" s="117">
        <f>IF(SFG!CI$124=0,0,SFG!CI136)</f>
        <v>0</v>
      </c>
      <c r="CM14" s="117">
        <f>IF(SFG!CJ$124=0,0,SFG!CJ136)</f>
        <v>0</v>
      </c>
      <c r="CN14" s="117">
        <f>IF(SFG!CK$124=0,0,SFG!CK136)</f>
        <v>0</v>
      </c>
      <c r="CO14" s="117">
        <f>IF(SFG!CL$124=0,0,SFG!CL136)</f>
        <v>0</v>
      </c>
      <c r="CP14" s="117">
        <f>IF(SFG!CM$124=0,0,SFG!CM136)</f>
        <v>0</v>
      </c>
      <c r="CQ14" s="117">
        <f>IF(SFG!CN$124=0,0,SFG!CN136)</f>
        <v>0</v>
      </c>
      <c r="CR14" s="117">
        <f>IF(SFG!CO$124=0,0,SFG!CO136)</f>
        <v>0</v>
      </c>
      <c r="CS14" s="117">
        <f>IF(SFG!CP$124=0,0,SFG!CP136)</f>
        <v>1</v>
      </c>
      <c r="CT14" s="117">
        <f>IF(SFG!CQ$124=0,0,SFG!CQ136)</f>
        <v>0</v>
      </c>
      <c r="CU14" s="117">
        <f>IF(SFG!CR$124=0,0,SFG!CR136)</f>
        <v>0</v>
      </c>
      <c r="CV14" s="117">
        <f>IF(SFG!CS$124=0,0,SFG!CS136)</f>
        <v>0</v>
      </c>
      <c r="CW14" s="117">
        <f>IF(SFG!CT$124=0,0,SFG!CT136)</f>
        <v>0</v>
      </c>
      <c r="CX14" s="117">
        <f>IF(SFG!CU$124=0,0,SFG!CU136)</f>
        <v>1</v>
      </c>
      <c r="CY14" s="117">
        <f>IF(SFG!CV$124=0,0,SFG!CV136)</f>
        <v>0</v>
      </c>
      <c r="CZ14" s="117">
        <f>IF(SFG!CW$124=0,0,SFG!CW136)</f>
        <v>0</v>
      </c>
      <c r="DA14" s="117">
        <f>IF(SFG!CX$124=0,0,SFG!CX136)</f>
        <v>0</v>
      </c>
      <c r="DB14" s="117">
        <f>IF(SFG!CY$124=0,0,SFG!CY136)</f>
        <v>0</v>
      </c>
      <c r="DC14" s="117">
        <f>IF(SFG!CZ$124=0,0,SFG!CZ136)</f>
        <v>1</v>
      </c>
      <c r="DD14" s="117">
        <f>IF(SFG!DA$124=0,0,SFG!DA136)</f>
        <v>0</v>
      </c>
      <c r="DE14" s="117">
        <f>IF(SFG!DB$124=0,0,SFG!DB136)</f>
        <v>0</v>
      </c>
      <c r="DF14" s="117">
        <f>IF(SFG!DC$124=0,0,SFG!DC136)</f>
        <v>0</v>
      </c>
      <c r="DG14" s="117">
        <f>IF(SFG!DD$124=0,0,SFG!DD136)</f>
        <v>0</v>
      </c>
      <c r="DH14" s="117">
        <f>IF(SFG!DE$124=0,0,SFG!DE136)</f>
        <v>0</v>
      </c>
      <c r="DI14" s="117">
        <f>IF(SFG!DF$124=0,0,SFG!DF136)</f>
        <v>0</v>
      </c>
      <c r="DJ14" s="117">
        <f>IF(SFG!DG$124=0,0,SFG!DG136)</f>
        <v>0</v>
      </c>
      <c r="DK14" s="117">
        <f>IF(SFG!DH$124=0,0,SFG!DH136)</f>
        <v>0</v>
      </c>
      <c r="DL14" s="117">
        <f>IF(SFG!DI$124=0,0,SFG!DI136)</f>
        <v>0</v>
      </c>
      <c r="DM14" s="117">
        <f>IF(SFG!DJ$124=0,0,SFG!DJ136)</f>
        <v>1</v>
      </c>
      <c r="DN14" s="117">
        <f>IF(SFG!DK$124=0,0,SFG!DK136)</f>
        <v>0</v>
      </c>
      <c r="DO14" s="117">
        <f>IF(SFG!DL$124=0,0,SFG!DL136)</f>
        <v>0</v>
      </c>
      <c r="DP14" s="117">
        <f>IF(SFG!DM$124=0,0,SFG!DM136)</f>
        <v>0</v>
      </c>
      <c r="DQ14" s="117">
        <f>IF(SFG!DN$124=0,0,SFG!DN136)</f>
        <v>0</v>
      </c>
      <c r="DR14" s="117">
        <f>IF(SFG!DO$124=0,0,SFG!DO136)</f>
        <v>0</v>
      </c>
      <c r="DS14" s="117">
        <f>IF(SFG!DP$124=0,0,SFG!DP136)</f>
        <v>0</v>
      </c>
    </row>
    <row r="15" spans="1:123" ht="15" customHeight="1" thickBot="1" x14ac:dyDescent="0.35">
      <c r="A15" s="120" t="s">
        <v>149</v>
      </c>
      <c r="B15" s="121" t="s">
        <v>150</v>
      </c>
      <c r="C15" s="121" t="s">
        <v>163</v>
      </c>
      <c r="D15" s="124" t="s">
        <v>0</v>
      </c>
      <c r="E15" s="117">
        <f>IF(SFG!B$124=0,0,SFG!B137)</f>
        <v>0</v>
      </c>
      <c r="F15" s="117">
        <f>IF(SFG!C$124=0,0,SFG!C137)</f>
        <v>0</v>
      </c>
      <c r="G15" s="117">
        <f>IF(SFG!D$124=0,0,SFG!D137)</f>
        <v>0</v>
      </c>
      <c r="H15" s="117">
        <f>IF(SFG!E$124=0,0,SFG!E137)</f>
        <v>1</v>
      </c>
      <c r="I15" s="117">
        <f>IF(SFG!F$124=0,0,SFG!F137)</f>
        <v>0</v>
      </c>
      <c r="J15" s="117">
        <f>IF(SFG!G$124=0,0,SFG!G137)</f>
        <v>0</v>
      </c>
      <c r="K15" s="117">
        <f>IF(SFG!H$124=0,0,SFG!H137)</f>
        <v>0</v>
      </c>
      <c r="L15" s="117">
        <f>IF(SFG!I$124=0,0,SFG!I137)</f>
        <v>0</v>
      </c>
      <c r="M15" s="117">
        <f>IF(SFG!J$124=0,0,SFG!J137)</f>
        <v>0</v>
      </c>
      <c r="N15" s="117">
        <f>IF(SFG!K$124=0,0,SFG!K137)</f>
        <v>0</v>
      </c>
      <c r="O15" s="117">
        <f>IF(SFG!L$124=0,0,SFG!L137)</f>
        <v>0</v>
      </c>
      <c r="P15" s="117">
        <f>IF(SFG!M$124=0,0,SFG!M137)</f>
        <v>0</v>
      </c>
      <c r="Q15" s="117">
        <f>IF(SFG!N$124=0,0,SFG!N137)</f>
        <v>0</v>
      </c>
      <c r="R15" s="117">
        <f>IF(SFG!O$124=0,0,SFG!O137)</f>
        <v>1</v>
      </c>
      <c r="S15" s="117">
        <f>IF(SFG!P$124=0,0,SFG!P137)</f>
        <v>0</v>
      </c>
      <c r="T15" s="117">
        <f>IF(SFG!Q$124=0,0,SFG!Q137)</f>
        <v>0</v>
      </c>
      <c r="U15" s="117">
        <f>IF(SFG!R$124=0,0,SFG!R137)</f>
        <v>0</v>
      </c>
      <c r="V15" s="117">
        <f>IF(SFG!S$124=0,0,SFG!S137)</f>
        <v>1</v>
      </c>
      <c r="W15" s="117">
        <f>IF(SFG!T$124=0,0,SFG!T137)</f>
        <v>0</v>
      </c>
      <c r="X15" s="117">
        <f>IF(SFG!U$124=0,0,SFG!U137)</f>
        <v>0</v>
      </c>
      <c r="Y15" s="117">
        <f>IF(SFG!V$124=0,0,SFG!V137)</f>
        <v>0</v>
      </c>
      <c r="Z15" s="117">
        <f>IF(SFG!W$124=0,0,SFG!W137)</f>
        <v>0</v>
      </c>
      <c r="AA15" s="117">
        <f>IF(SFG!X$124=0,0,SFG!X137)</f>
        <v>0</v>
      </c>
      <c r="AB15" s="117">
        <f>IF(SFG!Y$124=0,0,SFG!Y137)</f>
        <v>1</v>
      </c>
      <c r="AC15" s="117">
        <f>IF(SFG!Z$124=0,0,SFG!Z137)</f>
        <v>0</v>
      </c>
      <c r="AD15" s="117">
        <f>IF(SFG!AA$124=0,0,SFG!AA137)</f>
        <v>0</v>
      </c>
      <c r="AE15" s="117">
        <f>IF(SFG!AB$124=0,0,SFG!AB137)</f>
        <v>1</v>
      </c>
      <c r="AF15" s="117">
        <f>IF(SFG!AC$124=0,0,SFG!AC137)</f>
        <v>0</v>
      </c>
      <c r="AG15" s="117">
        <f>IF(SFG!AD$124=0,0,SFG!AD137)</f>
        <v>1</v>
      </c>
      <c r="AH15" s="117">
        <f>IF(SFG!AE$124=0,0,SFG!AE137)</f>
        <v>0</v>
      </c>
      <c r="AI15" s="117">
        <f>IF(SFG!AF$124=0,0,SFG!AF137)</f>
        <v>1</v>
      </c>
      <c r="AJ15" s="117">
        <f>IF(SFG!AG$124=0,0,SFG!AG137)</f>
        <v>0</v>
      </c>
      <c r="AK15" s="117">
        <f>IF(SFG!AH$124=0,0,SFG!AH137)</f>
        <v>0</v>
      </c>
      <c r="AL15" s="117">
        <f>IF(SFG!AI$124=0,0,SFG!AI137)</f>
        <v>0</v>
      </c>
      <c r="AM15" s="117">
        <f>IF(SFG!AJ$124=0,0,SFG!AJ137)</f>
        <v>1</v>
      </c>
      <c r="AN15" s="117">
        <f>IF(SFG!AK$124=0,0,SFG!AK137)</f>
        <v>0</v>
      </c>
      <c r="AO15" s="117">
        <f>IF(SFG!AL$124=0,0,SFG!AL137)</f>
        <v>0</v>
      </c>
      <c r="AP15" s="117">
        <f>IF(SFG!AM$124=0,0,SFG!AM137)</f>
        <v>0</v>
      </c>
      <c r="AQ15" s="117">
        <f>IF(SFG!AN$124=0,0,SFG!AN137)</f>
        <v>0</v>
      </c>
      <c r="AR15" s="117">
        <f>IF(SFG!AO$124=0,0,SFG!AO137)</f>
        <v>1</v>
      </c>
      <c r="AS15" s="117">
        <f>IF(SFG!AP$124=0,0,SFG!AP137)</f>
        <v>0</v>
      </c>
      <c r="AT15" s="117">
        <f>IF(SFG!AQ$124=0,0,SFG!AQ137)</f>
        <v>0</v>
      </c>
      <c r="AU15" s="117">
        <f>IF(SFG!AR$124=0,0,SFG!AR137)</f>
        <v>0</v>
      </c>
      <c r="AV15" s="117">
        <f>IF(SFG!AS$124=0,0,SFG!AS137)</f>
        <v>0</v>
      </c>
      <c r="AW15" s="117">
        <f>IF(SFG!AT$124=0,0,SFG!AT137)</f>
        <v>0</v>
      </c>
      <c r="AX15" s="117">
        <f>IF(SFG!AU$124=0,0,SFG!AU137)</f>
        <v>0</v>
      </c>
      <c r="AY15" s="117">
        <f>IF(SFG!AV$124=0,0,SFG!AV137)</f>
        <v>0</v>
      </c>
      <c r="AZ15" s="117">
        <f>IF(SFG!AW$124=0,0,SFG!AW137)</f>
        <v>1</v>
      </c>
      <c r="BA15" s="117">
        <f>IF(SFG!AX$124=0,0,SFG!AX137)</f>
        <v>0</v>
      </c>
      <c r="BB15" s="117">
        <f>IF(SFG!AY$124=0,0,SFG!AY137)</f>
        <v>1</v>
      </c>
      <c r="BC15" s="117">
        <f>IF(SFG!AZ$124=0,0,SFG!AZ137)</f>
        <v>0</v>
      </c>
      <c r="BD15" s="117">
        <f>IF(SFG!BA$124=0,0,SFG!BA137)</f>
        <v>0</v>
      </c>
      <c r="BE15" s="117">
        <f>IF(SFG!BB$124=0,0,SFG!BB137)</f>
        <v>0</v>
      </c>
      <c r="BF15" s="117">
        <f>IF(SFG!BC$124=0,0,SFG!BC137)</f>
        <v>0</v>
      </c>
      <c r="BG15" s="117">
        <f>IF(SFG!BD$124=0,0,SFG!BD137)</f>
        <v>0</v>
      </c>
      <c r="BH15" s="117">
        <f>IF(SFG!BE$124=0,0,SFG!BE137)</f>
        <v>1</v>
      </c>
      <c r="BI15" s="117">
        <f>IF(SFG!BF$124=0,0,SFG!BF137)</f>
        <v>1</v>
      </c>
      <c r="BJ15" s="117">
        <f>IF(SFG!BG$124=0,0,SFG!BG137)</f>
        <v>1</v>
      </c>
      <c r="BK15" s="117">
        <f>IF(SFG!BH$124=0,0,SFG!BH137)</f>
        <v>0</v>
      </c>
      <c r="BL15" s="117">
        <f>IF(SFG!BI$124=0,0,SFG!BI137)</f>
        <v>0</v>
      </c>
      <c r="BM15" s="117">
        <f>IF(SFG!BJ$124=0,0,SFG!BJ137)</f>
        <v>0</v>
      </c>
      <c r="BN15" s="117">
        <f>IF(SFG!BK$124=0,0,SFG!BK137)</f>
        <v>0</v>
      </c>
      <c r="BO15" s="117">
        <f>IF(SFG!BL$124=0,0,SFG!BL137)</f>
        <v>1</v>
      </c>
      <c r="BP15" s="117">
        <f>IF(SFG!BM$124=0,0,SFG!BM137)</f>
        <v>0</v>
      </c>
      <c r="BQ15" s="117">
        <f>IF(SFG!BN$124=0,0,SFG!BN137)</f>
        <v>0</v>
      </c>
      <c r="BR15" s="117">
        <f>IF(SFG!BO$124=0,0,SFG!BO137)</f>
        <v>0</v>
      </c>
      <c r="BS15" s="117">
        <f>IF(SFG!BP$124=0,0,SFG!BP137)</f>
        <v>1</v>
      </c>
      <c r="BT15" s="117">
        <f>IF(SFG!BQ$124=0,0,SFG!BQ137)</f>
        <v>0</v>
      </c>
      <c r="BU15" s="117">
        <f>IF(SFG!BR$124=0,0,SFG!BR137)</f>
        <v>0</v>
      </c>
      <c r="BV15" s="117">
        <f>IF(SFG!BS$124=0,0,SFG!BS137)</f>
        <v>0</v>
      </c>
      <c r="BW15" s="117">
        <f>IF(SFG!BT$124=0,0,SFG!BT137)</f>
        <v>0</v>
      </c>
      <c r="BX15" s="117">
        <f>IF(SFG!BU$124=0,0,SFG!BU137)</f>
        <v>1</v>
      </c>
      <c r="BY15" s="117">
        <f>IF(SFG!BV$124=0,0,SFG!BV137)</f>
        <v>0</v>
      </c>
      <c r="BZ15" s="117">
        <f>IF(SFG!BW$124=0,0,SFG!BW137)</f>
        <v>0</v>
      </c>
      <c r="CA15" s="117">
        <f>IF(SFG!BX$124=0,0,SFG!BX137)</f>
        <v>0</v>
      </c>
      <c r="CB15" s="117">
        <f>IF(SFG!BY$124=0,0,SFG!BY137)</f>
        <v>0</v>
      </c>
      <c r="CC15" s="117">
        <f>IF(SFG!BZ$124=0,0,SFG!BZ137)</f>
        <v>0</v>
      </c>
      <c r="CD15" s="117">
        <f>IF(SFG!CA$124=0,0,SFG!CA137)</f>
        <v>1</v>
      </c>
      <c r="CE15" s="117">
        <f>IF(SFG!CB$124=0,0,SFG!CB137)</f>
        <v>0</v>
      </c>
      <c r="CF15" s="117">
        <f>IF(SFG!CC$124=0,0,SFG!CC137)</f>
        <v>0</v>
      </c>
      <c r="CG15" s="117">
        <f>IF(SFG!CD$124=0,0,SFG!CD137)</f>
        <v>0</v>
      </c>
      <c r="CH15" s="117">
        <f>IF(SFG!CE$124=0,0,SFG!CE137)</f>
        <v>0</v>
      </c>
      <c r="CI15" s="117">
        <f>IF(SFG!CF$124=0,0,SFG!CF137)</f>
        <v>0</v>
      </c>
      <c r="CJ15" s="117">
        <f>IF(SFG!CG$124=0,0,SFG!CG137)</f>
        <v>0</v>
      </c>
      <c r="CK15" s="117">
        <f>IF(SFG!CH$124=0,0,SFG!CH137)</f>
        <v>0</v>
      </c>
      <c r="CL15" s="117">
        <f>IF(SFG!CI$124=0,0,SFG!CI137)</f>
        <v>0</v>
      </c>
      <c r="CM15" s="117">
        <f>IF(SFG!CJ$124=0,0,SFG!CJ137)</f>
        <v>1</v>
      </c>
      <c r="CN15" s="117">
        <f>IF(SFG!CK$124=0,0,SFG!CK137)</f>
        <v>0</v>
      </c>
      <c r="CO15" s="117">
        <f>IF(SFG!CL$124=0,0,SFG!CL137)</f>
        <v>0</v>
      </c>
      <c r="CP15" s="117">
        <f>IF(SFG!CM$124=0,0,SFG!CM137)</f>
        <v>0</v>
      </c>
      <c r="CQ15" s="117">
        <f>IF(SFG!CN$124=0,0,SFG!CN137)</f>
        <v>0</v>
      </c>
      <c r="CR15" s="117">
        <f>IF(SFG!CO$124=0,0,SFG!CO137)</f>
        <v>0</v>
      </c>
      <c r="CS15" s="117">
        <f>IF(SFG!CP$124=0,0,SFG!CP137)</f>
        <v>1</v>
      </c>
      <c r="CT15" s="117">
        <f>IF(SFG!CQ$124=0,0,SFG!CQ137)</f>
        <v>0</v>
      </c>
      <c r="CU15" s="117">
        <f>IF(SFG!CR$124=0,0,SFG!CR137)</f>
        <v>0</v>
      </c>
      <c r="CV15" s="117">
        <f>IF(SFG!CS$124=0,0,SFG!CS137)</f>
        <v>0</v>
      </c>
      <c r="CW15" s="117">
        <f>IF(SFG!CT$124=0,0,SFG!CT137)</f>
        <v>0</v>
      </c>
      <c r="CX15" s="117">
        <f>IF(SFG!CU$124=0,0,SFG!CU137)</f>
        <v>1</v>
      </c>
      <c r="CY15" s="117">
        <f>IF(SFG!CV$124=0,0,SFG!CV137)</f>
        <v>0</v>
      </c>
      <c r="CZ15" s="117">
        <f>IF(SFG!CW$124=0,0,SFG!CW137)</f>
        <v>0</v>
      </c>
      <c r="DA15" s="117">
        <f>IF(SFG!CX$124=0,0,SFG!CX137)</f>
        <v>0</v>
      </c>
      <c r="DB15" s="117">
        <f>IF(SFG!CY$124=0,0,SFG!CY137)</f>
        <v>0</v>
      </c>
      <c r="DC15" s="117">
        <f>IF(SFG!CZ$124=0,0,SFG!CZ137)</f>
        <v>1</v>
      </c>
      <c r="DD15" s="117">
        <f>IF(SFG!DA$124=0,0,SFG!DA137)</f>
        <v>0</v>
      </c>
      <c r="DE15" s="117">
        <f>IF(SFG!DB$124=0,0,SFG!DB137)</f>
        <v>0</v>
      </c>
      <c r="DF15" s="117">
        <f>IF(SFG!DC$124=0,0,SFG!DC137)</f>
        <v>0</v>
      </c>
      <c r="DG15" s="117">
        <f>IF(SFG!DD$124=0,0,SFG!DD137)</f>
        <v>0</v>
      </c>
      <c r="DH15" s="117">
        <f>IF(SFG!DE$124=0,0,SFG!DE137)</f>
        <v>0</v>
      </c>
      <c r="DI15" s="117">
        <f>IF(SFG!DF$124=0,0,SFG!DF137)</f>
        <v>0</v>
      </c>
      <c r="DJ15" s="117">
        <f>IF(SFG!DG$124=0,0,SFG!DG137)</f>
        <v>0</v>
      </c>
      <c r="DK15" s="117">
        <f>IF(SFG!DH$124=0,0,SFG!DH137)</f>
        <v>0</v>
      </c>
      <c r="DL15" s="117">
        <f>IF(SFG!DI$124=0,0,SFG!DI137)</f>
        <v>0</v>
      </c>
      <c r="DM15" s="117">
        <f>IF(SFG!DJ$124=0,0,SFG!DJ137)</f>
        <v>0</v>
      </c>
      <c r="DN15" s="117">
        <f>IF(SFG!DK$124=0,0,SFG!DK137)</f>
        <v>0</v>
      </c>
      <c r="DO15" s="117">
        <f>IF(SFG!DL$124=0,0,SFG!DL137)</f>
        <v>0</v>
      </c>
      <c r="DP15" s="117">
        <f>IF(SFG!DM$124=0,0,SFG!DM137)</f>
        <v>0</v>
      </c>
      <c r="DQ15" s="117">
        <f>IF(SFG!DN$124=0,0,SFG!DN137)</f>
        <v>0</v>
      </c>
      <c r="DR15" s="117">
        <f>IF(SFG!DO$124=0,0,SFG!DO137)</f>
        <v>0</v>
      </c>
      <c r="DS15" s="117">
        <f>IF(SFG!DP$124=0,0,SFG!DP137)</f>
        <v>0</v>
      </c>
    </row>
    <row r="16" spans="1:123" ht="15" customHeight="1" thickBot="1" x14ac:dyDescent="0.35">
      <c r="A16" s="120" t="s">
        <v>149</v>
      </c>
      <c r="B16" s="121" t="s">
        <v>150</v>
      </c>
      <c r="C16" s="121" t="s">
        <v>164</v>
      </c>
      <c r="D16" s="124" t="s">
        <v>0</v>
      </c>
      <c r="E16" s="117">
        <f>IF(SFG!B$124=0,0,SFG!B138)</f>
        <v>0</v>
      </c>
      <c r="F16" s="117">
        <f>IF(SFG!C$124=0,0,SFG!C138)</f>
        <v>0</v>
      </c>
      <c r="G16" s="117">
        <f>IF(SFG!D$124=0,0,SFG!D138)</f>
        <v>0</v>
      </c>
      <c r="H16" s="117">
        <f>IF(SFG!E$124=0,0,SFG!E138)</f>
        <v>1</v>
      </c>
      <c r="I16" s="117">
        <f>IF(SFG!F$124=0,0,SFG!F138)</f>
        <v>0</v>
      </c>
      <c r="J16" s="117">
        <f>IF(SFG!G$124=0,0,SFG!G138)</f>
        <v>0</v>
      </c>
      <c r="K16" s="117">
        <f>IF(SFG!H$124=0,0,SFG!H138)</f>
        <v>0</v>
      </c>
      <c r="L16" s="117">
        <f>IF(SFG!I$124=0,0,SFG!I138)</f>
        <v>0</v>
      </c>
      <c r="M16" s="117">
        <f>IF(SFG!J$124=0,0,SFG!J138)</f>
        <v>0</v>
      </c>
      <c r="N16" s="117">
        <f>IF(SFG!K$124=0,0,SFG!K138)</f>
        <v>0</v>
      </c>
      <c r="O16" s="117">
        <f>IF(SFG!L$124=0,0,SFG!L138)</f>
        <v>0</v>
      </c>
      <c r="P16" s="117">
        <f>IF(SFG!M$124=0,0,SFG!M138)</f>
        <v>0</v>
      </c>
      <c r="Q16" s="117">
        <f>IF(SFG!N$124=0,0,SFG!N138)</f>
        <v>0</v>
      </c>
      <c r="R16" s="117">
        <f>IF(SFG!O$124=0,0,SFG!O138)</f>
        <v>0</v>
      </c>
      <c r="S16" s="117">
        <f>IF(SFG!P$124=0,0,SFG!P138)</f>
        <v>0</v>
      </c>
      <c r="T16" s="117">
        <f>IF(SFG!Q$124=0,0,SFG!Q138)</f>
        <v>0</v>
      </c>
      <c r="U16" s="117">
        <f>IF(SFG!R$124=0,0,SFG!R138)</f>
        <v>0</v>
      </c>
      <c r="V16" s="117">
        <f>IF(SFG!S$124=0,0,SFG!S138)</f>
        <v>0</v>
      </c>
      <c r="W16" s="117">
        <f>IF(SFG!T$124=0,0,SFG!T138)</f>
        <v>0</v>
      </c>
      <c r="X16" s="117">
        <f>IF(SFG!U$124=0,0,SFG!U138)</f>
        <v>0</v>
      </c>
      <c r="Y16" s="117">
        <f>IF(SFG!V$124=0,0,SFG!V138)</f>
        <v>0</v>
      </c>
      <c r="Z16" s="117">
        <f>IF(SFG!W$124=0,0,SFG!W138)</f>
        <v>0</v>
      </c>
      <c r="AA16" s="117">
        <f>IF(SFG!X$124=0,0,SFG!X138)</f>
        <v>0</v>
      </c>
      <c r="AB16" s="117">
        <f>IF(SFG!Y$124=0,0,SFG!Y138)</f>
        <v>1</v>
      </c>
      <c r="AC16" s="117">
        <f>IF(SFG!Z$124=0,0,SFG!Z138)</f>
        <v>0</v>
      </c>
      <c r="AD16" s="117">
        <f>IF(SFG!AA$124=0,0,SFG!AA138)</f>
        <v>0</v>
      </c>
      <c r="AE16" s="117">
        <f>IF(SFG!AB$124=0,0,SFG!AB138)</f>
        <v>0</v>
      </c>
      <c r="AF16" s="117">
        <f>IF(SFG!AC$124=0,0,SFG!AC138)</f>
        <v>0</v>
      </c>
      <c r="AG16" s="117">
        <f>IF(SFG!AD$124=0,0,SFG!AD138)</f>
        <v>1</v>
      </c>
      <c r="AH16" s="117">
        <f>IF(SFG!AE$124=0,0,SFG!AE138)</f>
        <v>0</v>
      </c>
      <c r="AI16" s="117">
        <f>IF(SFG!AF$124=0,0,SFG!AF138)</f>
        <v>0</v>
      </c>
      <c r="AJ16" s="117">
        <f>IF(SFG!AG$124=0,0,SFG!AG138)</f>
        <v>0</v>
      </c>
      <c r="AK16" s="117">
        <f>IF(SFG!AH$124=0,0,SFG!AH138)</f>
        <v>0</v>
      </c>
      <c r="AL16" s="117">
        <f>IF(SFG!AI$124=0,0,SFG!AI138)</f>
        <v>0</v>
      </c>
      <c r="AM16" s="117">
        <f>IF(SFG!AJ$124=0,0,SFG!AJ138)</f>
        <v>0</v>
      </c>
      <c r="AN16" s="117">
        <f>IF(SFG!AK$124=0,0,SFG!AK138)</f>
        <v>0</v>
      </c>
      <c r="AO16" s="117">
        <f>IF(SFG!AL$124=0,0,SFG!AL138)</f>
        <v>0</v>
      </c>
      <c r="AP16" s="117">
        <f>IF(SFG!AM$124=0,0,SFG!AM138)</f>
        <v>0</v>
      </c>
      <c r="AQ16" s="117">
        <f>IF(SFG!AN$124=0,0,SFG!AN138)</f>
        <v>0</v>
      </c>
      <c r="AR16" s="117">
        <f>IF(SFG!AO$124=0,0,SFG!AO138)</f>
        <v>0</v>
      </c>
      <c r="AS16" s="117">
        <f>IF(SFG!AP$124=0,0,SFG!AP138)</f>
        <v>0</v>
      </c>
      <c r="AT16" s="117">
        <f>IF(SFG!AQ$124=0,0,SFG!AQ138)</f>
        <v>0</v>
      </c>
      <c r="AU16" s="117">
        <f>IF(SFG!AR$124=0,0,SFG!AR138)</f>
        <v>0</v>
      </c>
      <c r="AV16" s="117">
        <f>IF(SFG!AS$124=0,0,SFG!AS138)</f>
        <v>0</v>
      </c>
      <c r="AW16" s="117">
        <f>IF(SFG!AT$124=0,0,SFG!AT138)</f>
        <v>0</v>
      </c>
      <c r="AX16" s="117">
        <f>IF(SFG!AU$124=0,0,SFG!AU138)</f>
        <v>0</v>
      </c>
      <c r="AY16" s="117">
        <f>IF(SFG!AV$124=0,0,SFG!AV138)</f>
        <v>0</v>
      </c>
      <c r="AZ16" s="117">
        <f>IF(SFG!AW$124=0,0,SFG!AW138)</f>
        <v>0</v>
      </c>
      <c r="BA16" s="117">
        <f>IF(SFG!AX$124=0,0,SFG!AX138)</f>
        <v>0</v>
      </c>
      <c r="BB16" s="117">
        <f>IF(SFG!AY$124=0,0,SFG!AY138)</f>
        <v>1</v>
      </c>
      <c r="BC16" s="117">
        <f>IF(SFG!AZ$124=0,0,SFG!AZ138)</f>
        <v>0</v>
      </c>
      <c r="BD16" s="117">
        <f>IF(SFG!BA$124=0,0,SFG!BA138)</f>
        <v>0</v>
      </c>
      <c r="BE16" s="117">
        <f>IF(SFG!BB$124=0,0,SFG!BB138)</f>
        <v>0</v>
      </c>
      <c r="BF16" s="117">
        <f>IF(SFG!BC$124=0,0,SFG!BC138)</f>
        <v>0</v>
      </c>
      <c r="BG16" s="117">
        <f>IF(SFG!BD$124=0,0,SFG!BD138)</f>
        <v>0</v>
      </c>
      <c r="BH16" s="117">
        <f>IF(SFG!BE$124=0,0,SFG!BE138)</f>
        <v>0</v>
      </c>
      <c r="BI16" s="117">
        <f>IF(SFG!BF$124=0,0,SFG!BF138)</f>
        <v>1</v>
      </c>
      <c r="BJ16" s="117">
        <f>IF(SFG!BG$124=0,0,SFG!BG138)</f>
        <v>0</v>
      </c>
      <c r="BK16" s="117">
        <f>IF(SFG!BH$124=0,0,SFG!BH138)</f>
        <v>0</v>
      </c>
      <c r="BL16" s="117">
        <f>IF(SFG!BI$124=0,0,SFG!BI138)</f>
        <v>0</v>
      </c>
      <c r="BM16" s="117">
        <f>IF(SFG!BJ$124=0,0,SFG!BJ138)</f>
        <v>0</v>
      </c>
      <c r="BN16" s="117">
        <f>IF(SFG!BK$124=0,0,SFG!BK138)</f>
        <v>0</v>
      </c>
      <c r="BO16" s="117">
        <f>IF(SFG!BL$124=0,0,SFG!BL138)</f>
        <v>1</v>
      </c>
      <c r="BP16" s="117">
        <f>IF(SFG!BM$124=0,0,SFG!BM138)</f>
        <v>0</v>
      </c>
      <c r="BQ16" s="117">
        <f>IF(SFG!BN$124=0,0,SFG!BN138)</f>
        <v>0</v>
      </c>
      <c r="BR16" s="117">
        <f>IF(SFG!BO$124=0,0,SFG!BO138)</f>
        <v>0</v>
      </c>
      <c r="BS16" s="117">
        <f>IF(SFG!BP$124=0,0,SFG!BP138)</f>
        <v>1</v>
      </c>
      <c r="BT16" s="117">
        <f>IF(SFG!BQ$124=0,0,SFG!BQ138)</f>
        <v>0</v>
      </c>
      <c r="BU16" s="117">
        <f>IF(SFG!BR$124=0,0,SFG!BR138)</f>
        <v>0</v>
      </c>
      <c r="BV16" s="117">
        <f>IF(SFG!BS$124=0,0,SFG!BS138)</f>
        <v>0</v>
      </c>
      <c r="BW16" s="117">
        <f>IF(SFG!BT$124=0,0,SFG!BT138)</f>
        <v>0</v>
      </c>
      <c r="BX16" s="117">
        <f>IF(SFG!BU$124=0,0,SFG!BU138)</f>
        <v>1</v>
      </c>
      <c r="BY16" s="117">
        <f>IF(SFG!BV$124=0,0,SFG!BV138)</f>
        <v>0</v>
      </c>
      <c r="BZ16" s="117">
        <f>IF(SFG!BW$124=0,0,SFG!BW138)</f>
        <v>0</v>
      </c>
      <c r="CA16" s="117">
        <f>IF(SFG!BX$124=0,0,SFG!BX138)</f>
        <v>0</v>
      </c>
      <c r="CB16" s="117">
        <f>IF(SFG!BY$124=0,0,SFG!BY138)</f>
        <v>0</v>
      </c>
      <c r="CC16" s="117">
        <f>IF(SFG!BZ$124=0,0,SFG!BZ138)</f>
        <v>0</v>
      </c>
      <c r="CD16" s="117">
        <f>IF(SFG!CA$124=0,0,SFG!CA138)</f>
        <v>0</v>
      </c>
      <c r="CE16" s="117">
        <f>IF(SFG!CB$124=0,0,SFG!CB138)</f>
        <v>0</v>
      </c>
      <c r="CF16" s="117">
        <f>IF(SFG!CC$124=0,0,SFG!CC138)</f>
        <v>0</v>
      </c>
      <c r="CG16" s="117">
        <f>IF(SFG!CD$124=0,0,SFG!CD138)</f>
        <v>0</v>
      </c>
      <c r="CH16" s="117">
        <f>IF(SFG!CE$124=0,0,SFG!CE138)</f>
        <v>0</v>
      </c>
      <c r="CI16" s="117">
        <f>IF(SFG!CF$124=0,0,SFG!CF138)</f>
        <v>0</v>
      </c>
      <c r="CJ16" s="117">
        <f>IF(SFG!CG$124=0,0,SFG!CG138)</f>
        <v>0</v>
      </c>
      <c r="CK16" s="117">
        <f>IF(SFG!CH$124=0,0,SFG!CH138)</f>
        <v>0</v>
      </c>
      <c r="CL16" s="117">
        <f>IF(SFG!CI$124=0,0,SFG!CI138)</f>
        <v>0</v>
      </c>
      <c r="CM16" s="117">
        <f>IF(SFG!CJ$124=0,0,SFG!CJ138)</f>
        <v>0</v>
      </c>
      <c r="CN16" s="117">
        <f>IF(SFG!CK$124=0,0,SFG!CK138)</f>
        <v>0</v>
      </c>
      <c r="CO16" s="117">
        <f>IF(SFG!CL$124=0,0,SFG!CL138)</f>
        <v>0</v>
      </c>
      <c r="CP16" s="117">
        <f>IF(SFG!CM$124=0,0,SFG!CM138)</f>
        <v>0</v>
      </c>
      <c r="CQ16" s="117">
        <f>IF(SFG!CN$124=0,0,SFG!CN138)</f>
        <v>0</v>
      </c>
      <c r="CR16" s="117">
        <f>IF(SFG!CO$124=0,0,SFG!CO138)</f>
        <v>0</v>
      </c>
      <c r="CS16" s="117">
        <f>IF(SFG!CP$124=0,0,SFG!CP138)</f>
        <v>1</v>
      </c>
      <c r="CT16" s="117">
        <f>IF(SFG!CQ$124=0,0,SFG!CQ138)</f>
        <v>0</v>
      </c>
      <c r="CU16" s="117">
        <f>IF(SFG!CR$124=0,0,SFG!CR138)</f>
        <v>0</v>
      </c>
      <c r="CV16" s="117">
        <f>IF(SFG!CS$124=0,0,SFG!CS138)</f>
        <v>0</v>
      </c>
      <c r="CW16" s="117">
        <f>IF(SFG!CT$124=0,0,SFG!CT138)</f>
        <v>0</v>
      </c>
      <c r="CX16" s="117">
        <f>IF(SFG!CU$124=0,0,SFG!CU138)</f>
        <v>1</v>
      </c>
      <c r="CY16" s="117">
        <f>IF(SFG!CV$124=0,0,SFG!CV138)</f>
        <v>0</v>
      </c>
      <c r="CZ16" s="117">
        <f>IF(SFG!CW$124=0,0,SFG!CW138)</f>
        <v>0</v>
      </c>
      <c r="DA16" s="117">
        <f>IF(SFG!CX$124=0,0,SFG!CX138)</f>
        <v>0</v>
      </c>
      <c r="DB16" s="117">
        <f>IF(SFG!CY$124=0,0,SFG!CY138)</f>
        <v>0</v>
      </c>
      <c r="DC16" s="117">
        <f>IF(SFG!CZ$124=0,0,SFG!CZ138)</f>
        <v>1</v>
      </c>
      <c r="DD16" s="117">
        <f>IF(SFG!DA$124=0,0,SFG!DA138)</f>
        <v>0</v>
      </c>
      <c r="DE16" s="117">
        <f>IF(SFG!DB$124=0,0,SFG!DB138)</f>
        <v>0</v>
      </c>
      <c r="DF16" s="117">
        <f>IF(SFG!DC$124=0,0,SFG!DC138)</f>
        <v>0</v>
      </c>
      <c r="DG16" s="117">
        <f>IF(SFG!DD$124=0,0,SFG!DD138)</f>
        <v>0</v>
      </c>
      <c r="DH16" s="117">
        <f>IF(SFG!DE$124=0,0,SFG!DE138)</f>
        <v>0</v>
      </c>
      <c r="DI16" s="117">
        <f>IF(SFG!DF$124=0,0,SFG!DF138)</f>
        <v>0</v>
      </c>
      <c r="DJ16" s="117">
        <f>IF(SFG!DG$124=0,0,SFG!DG138)</f>
        <v>0</v>
      </c>
      <c r="DK16" s="117">
        <f>IF(SFG!DH$124=0,0,SFG!DH138)</f>
        <v>0</v>
      </c>
      <c r="DL16" s="117">
        <f>IF(SFG!DI$124=0,0,SFG!DI138)</f>
        <v>0</v>
      </c>
      <c r="DM16" s="117">
        <f>IF(SFG!DJ$124=0,0,SFG!DJ138)</f>
        <v>0</v>
      </c>
      <c r="DN16" s="117">
        <f>IF(SFG!DK$124=0,0,SFG!DK138)</f>
        <v>0</v>
      </c>
      <c r="DO16" s="117">
        <f>IF(SFG!DL$124=0,0,SFG!DL138)</f>
        <v>0</v>
      </c>
      <c r="DP16" s="117">
        <f>IF(SFG!DM$124=0,0,SFG!DM138)</f>
        <v>0</v>
      </c>
      <c r="DQ16" s="117">
        <f>IF(SFG!DN$124=0,0,SFG!DN138)</f>
        <v>0</v>
      </c>
      <c r="DR16" s="117">
        <f>IF(SFG!DO$124=0,0,SFG!DO138)</f>
        <v>0</v>
      </c>
      <c r="DS16" s="117">
        <f>IF(SFG!DP$124=0,0,SFG!DP138)</f>
        <v>0</v>
      </c>
    </row>
    <row r="17" spans="1:123" ht="15" customHeight="1" thickBot="1" x14ac:dyDescent="0.35">
      <c r="A17" s="120" t="s">
        <v>149</v>
      </c>
      <c r="B17" s="121" t="s">
        <v>150</v>
      </c>
      <c r="C17" s="121" t="s">
        <v>165</v>
      </c>
      <c r="D17" s="124" t="s">
        <v>0</v>
      </c>
      <c r="E17" s="117">
        <f>IF(SFG!B$124=0,0,SFG!B139)</f>
        <v>0</v>
      </c>
      <c r="F17" s="117">
        <f>IF(SFG!C$124=0,0,SFG!C139)</f>
        <v>0</v>
      </c>
      <c r="G17" s="117">
        <f>IF(SFG!D$124=0,0,SFG!D139)</f>
        <v>0</v>
      </c>
      <c r="H17" s="117">
        <f>IF(SFG!E$124=0,0,SFG!E139)</f>
        <v>1</v>
      </c>
      <c r="I17" s="117">
        <f>IF(SFG!F$124=0,0,SFG!F139)</f>
        <v>0</v>
      </c>
      <c r="J17" s="117">
        <f>IF(SFG!G$124=0,0,SFG!G139)</f>
        <v>0</v>
      </c>
      <c r="K17" s="117">
        <f>IF(SFG!H$124=0,0,SFG!H139)</f>
        <v>0</v>
      </c>
      <c r="L17" s="117">
        <f>IF(SFG!I$124=0,0,SFG!I139)</f>
        <v>0</v>
      </c>
      <c r="M17" s="117">
        <f>IF(SFG!J$124=0,0,SFG!J139)</f>
        <v>0</v>
      </c>
      <c r="N17" s="117">
        <f>IF(SFG!K$124=0,0,SFG!K139)</f>
        <v>0</v>
      </c>
      <c r="O17" s="117">
        <f>IF(SFG!L$124=0,0,SFG!L139)</f>
        <v>0</v>
      </c>
      <c r="P17" s="117">
        <f>IF(SFG!M$124=0,0,SFG!M139)</f>
        <v>0</v>
      </c>
      <c r="Q17" s="117">
        <f>IF(SFG!N$124=0,0,SFG!N139)</f>
        <v>0</v>
      </c>
      <c r="R17" s="117">
        <f>IF(SFG!O$124=0,0,SFG!O139)</f>
        <v>1</v>
      </c>
      <c r="S17" s="117">
        <f>IF(SFG!P$124=0,0,SFG!P139)</f>
        <v>0</v>
      </c>
      <c r="T17" s="117">
        <f>IF(SFG!Q$124=0,0,SFG!Q139)</f>
        <v>0</v>
      </c>
      <c r="U17" s="117">
        <f>IF(SFG!R$124=0,0,SFG!R139)</f>
        <v>1</v>
      </c>
      <c r="V17" s="117">
        <f>IF(SFG!S$124=0,0,SFG!S139)</f>
        <v>1</v>
      </c>
      <c r="W17" s="117">
        <f>IF(SFG!T$124=0,0,SFG!T139)</f>
        <v>0</v>
      </c>
      <c r="X17" s="117">
        <f>IF(SFG!U$124=0,0,SFG!U139)</f>
        <v>0</v>
      </c>
      <c r="Y17" s="117">
        <f>IF(SFG!V$124=0,0,SFG!V139)</f>
        <v>0</v>
      </c>
      <c r="Z17" s="117">
        <f>IF(SFG!W$124=0,0,SFG!W139)</f>
        <v>0</v>
      </c>
      <c r="AA17" s="117">
        <f>IF(SFG!X$124=0,0,SFG!X139)</f>
        <v>1</v>
      </c>
      <c r="AB17" s="117">
        <f>IF(SFG!Y$124=0,0,SFG!Y139)</f>
        <v>0</v>
      </c>
      <c r="AC17" s="117">
        <f>IF(SFG!Z$124=0,0,SFG!Z139)</f>
        <v>0</v>
      </c>
      <c r="AD17" s="117">
        <f>IF(SFG!AA$124=0,0,SFG!AA139)</f>
        <v>0</v>
      </c>
      <c r="AE17" s="117">
        <f>IF(SFG!AB$124=0,0,SFG!AB139)</f>
        <v>1</v>
      </c>
      <c r="AF17" s="117">
        <f>IF(SFG!AC$124=0,0,SFG!AC139)</f>
        <v>0</v>
      </c>
      <c r="AG17" s="117">
        <f>IF(SFG!AD$124=0,0,SFG!AD139)</f>
        <v>0</v>
      </c>
      <c r="AH17" s="117">
        <f>IF(SFG!AE$124=0,0,SFG!AE139)</f>
        <v>0</v>
      </c>
      <c r="AI17" s="117">
        <f>IF(SFG!AF$124=0,0,SFG!AF139)</f>
        <v>1</v>
      </c>
      <c r="AJ17" s="117">
        <f>IF(SFG!AG$124=0,0,SFG!AG139)</f>
        <v>0</v>
      </c>
      <c r="AK17" s="117">
        <f>IF(SFG!AH$124=0,0,SFG!AH139)</f>
        <v>0</v>
      </c>
      <c r="AL17" s="117">
        <f>IF(SFG!AI$124=0,0,SFG!AI139)</f>
        <v>0</v>
      </c>
      <c r="AM17" s="117">
        <f>IF(SFG!AJ$124=0,0,SFG!AJ139)</f>
        <v>1</v>
      </c>
      <c r="AN17" s="117">
        <f>IF(SFG!AK$124=0,0,SFG!AK139)</f>
        <v>0</v>
      </c>
      <c r="AO17" s="117">
        <f>IF(SFG!AL$124=0,0,SFG!AL139)</f>
        <v>0</v>
      </c>
      <c r="AP17" s="117">
        <f>IF(SFG!AM$124=0,0,SFG!AM139)</f>
        <v>0</v>
      </c>
      <c r="AQ17" s="117">
        <f>IF(SFG!AN$124=0,0,SFG!AN139)</f>
        <v>0</v>
      </c>
      <c r="AR17" s="117">
        <f>IF(SFG!AO$124=0,0,SFG!AO139)</f>
        <v>1</v>
      </c>
      <c r="AS17" s="117">
        <f>IF(SFG!AP$124=0,0,SFG!AP139)</f>
        <v>0</v>
      </c>
      <c r="AT17" s="117">
        <f>IF(SFG!AQ$124=0,0,SFG!AQ139)</f>
        <v>0</v>
      </c>
      <c r="AU17" s="117">
        <f>IF(SFG!AR$124=0,0,SFG!AR139)</f>
        <v>0</v>
      </c>
      <c r="AV17" s="117">
        <f>IF(SFG!AS$124=0,0,SFG!AS139)</f>
        <v>0</v>
      </c>
      <c r="AW17" s="117">
        <f>IF(SFG!AT$124=0,0,SFG!AT139)</f>
        <v>0</v>
      </c>
      <c r="AX17" s="117">
        <f>IF(SFG!AU$124=0,0,SFG!AU139)</f>
        <v>0</v>
      </c>
      <c r="AY17" s="117">
        <f>IF(SFG!AV$124=0,0,SFG!AV139)</f>
        <v>0</v>
      </c>
      <c r="AZ17" s="117">
        <f>IF(SFG!AW$124=0,0,SFG!AW139)</f>
        <v>1</v>
      </c>
      <c r="BA17" s="117">
        <f>IF(SFG!AX$124=0,0,SFG!AX139)</f>
        <v>0</v>
      </c>
      <c r="BB17" s="117">
        <f>IF(SFG!AY$124=0,0,SFG!AY139)</f>
        <v>1</v>
      </c>
      <c r="BC17" s="117">
        <f>IF(SFG!AZ$124=0,0,SFG!AZ139)</f>
        <v>0</v>
      </c>
      <c r="BD17" s="117">
        <f>IF(SFG!BA$124=0,0,SFG!BA139)</f>
        <v>0</v>
      </c>
      <c r="BE17" s="117">
        <f>IF(SFG!BB$124=0,0,SFG!BB139)</f>
        <v>0</v>
      </c>
      <c r="BF17" s="117">
        <f>IF(SFG!BC$124=0,0,SFG!BC139)</f>
        <v>0</v>
      </c>
      <c r="BG17" s="117">
        <f>IF(SFG!BD$124=0,0,SFG!BD139)</f>
        <v>1</v>
      </c>
      <c r="BH17" s="117">
        <f>IF(SFG!BE$124=0,0,SFG!BE139)</f>
        <v>1</v>
      </c>
      <c r="BI17" s="117">
        <f>IF(SFG!BF$124=0,0,SFG!BF139)</f>
        <v>0</v>
      </c>
      <c r="BJ17" s="117">
        <f>IF(SFG!BG$124=0,0,SFG!BG139)</f>
        <v>1</v>
      </c>
      <c r="BK17" s="117">
        <f>IF(SFG!BH$124=0,0,SFG!BH139)</f>
        <v>0</v>
      </c>
      <c r="BL17" s="117">
        <f>IF(SFG!BI$124=0,0,SFG!BI139)</f>
        <v>0</v>
      </c>
      <c r="BM17" s="117">
        <f>IF(SFG!BJ$124=0,0,SFG!BJ139)</f>
        <v>0</v>
      </c>
      <c r="BN17" s="117">
        <f>IF(SFG!BK$124=0,0,SFG!BK139)</f>
        <v>0</v>
      </c>
      <c r="BO17" s="117">
        <f>IF(SFG!BL$124=0,0,SFG!BL139)</f>
        <v>0</v>
      </c>
      <c r="BP17" s="117">
        <f>IF(SFG!BM$124=0,0,SFG!BM139)</f>
        <v>0</v>
      </c>
      <c r="BQ17" s="117">
        <f>IF(SFG!BN$124=0,0,SFG!BN139)</f>
        <v>0</v>
      </c>
      <c r="BR17" s="117">
        <f>IF(SFG!BO$124=0,0,SFG!BO139)</f>
        <v>0</v>
      </c>
      <c r="BS17" s="117">
        <f>IF(SFG!BP$124=0,0,SFG!BP139)</f>
        <v>0</v>
      </c>
      <c r="BT17" s="117">
        <f>IF(SFG!BQ$124=0,0,SFG!BQ139)</f>
        <v>0</v>
      </c>
      <c r="BU17" s="117">
        <f>IF(SFG!BR$124=0,0,SFG!BR139)</f>
        <v>0</v>
      </c>
      <c r="BV17" s="117">
        <f>IF(SFG!BS$124=0,0,SFG!BS139)</f>
        <v>0</v>
      </c>
      <c r="BW17" s="117">
        <f>IF(SFG!BT$124=0,0,SFG!BT139)</f>
        <v>0</v>
      </c>
      <c r="BX17" s="117">
        <f>IF(SFG!BU$124=0,0,SFG!BU139)</f>
        <v>1</v>
      </c>
      <c r="BY17" s="117">
        <f>IF(SFG!BV$124=0,0,SFG!BV139)</f>
        <v>0</v>
      </c>
      <c r="BZ17" s="117">
        <f>IF(SFG!BW$124=0,0,SFG!BW139)</f>
        <v>0</v>
      </c>
      <c r="CA17" s="117">
        <f>IF(SFG!BX$124=0,0,SFG!BX139)</f>
        <v>1</v>
      </c>
      <c r="CB17" s="117">
        <f>IF(SFG!BY$124=0,0,SFG!BY139)</f>
        <v>0</v>
      </c>
      <c r="CC17" s="117">
        <f>IF(SFG!BZ$124=0,0,SFG!BZ139)</f>
        <v>0</v>
      </c>
      <c r="CD17" s="117">
        <f>IF(SFG!CA$124=0,0,SFG!CA139)</f>
        <v>0</v>
      </c>
      <c r="CE17" s="117">
        <f>IF(SFG!CB$124=0,0,SFG!CB139)</f>
        <v>0</v>
      </c>
      <c r="CF17" s="117">
        <f>IF(SFG!CC$124=0,0,SFG!CC139)</f>
        <v>0</v>
      </c>
      <c r="CG17" s="117">
        <f>IF(SFG!CD$124=0,0,SFG!CD139)</f>
        <v>0</v>
      </c>
      <c r="CH17" s="117">
        <f>IF(SFG!CE$124=0,0,SFG!CE139)</f>
        <v>0</v>
      </c>
      <c r="CI17" s="117">
        <f>IF(SFG!CF$124=0,0,SFG!CF139)</f>
        <v>0</v>
      </c>
      <c r="CJ17" s="117">
        <f>IF(SFG!CG$124=0,0,SFG!CG139)</f>
        <v>0</v>
      </c>
      <c r="CK17" s="117">
        <f>IF(SFG!CH$124=0,0,SFG!CH139)</f>
        <v>0</v>
      </c>
      <c r="CL17" s="117">
        <f>IF(SFG!CI$124=0,0,SFG!CI139)</f>
        <v>0</v>
      </c>
      <c r="CM17" s="117">
        <f>IF(SFG!CJ$124=0,0,SFG!CJ139)</f>
        <v>0</v>
      </c>
      <c r="CN17" s="117">
        <f>IF(SFG!CK$124=0,0,SFG!CK139)</f>
        <v>0</v>
      </c>
      <c r="CO17" s="117">
        <f>IF(SFG!CL$124=0,0,SFG!CL139)</f>
        <v>0</v>
      </c>
      <c r="CP17" s="117">
        <f>IF(SFG!CM$124=0,0,SFG!CM139)</f>
        <v>0</v>
      </c>
      <c r="CQ17" s="117">
        <f>IF(SFG!CN$124=0,0,SFG!CN139)</f>
        <v>0</v>
      </c>
      <c r="CR17" s="117">
        <f>IF(SFG!CO$124=0,0,SFG!CO139)</f>
        <v>1</v>
      </c>
      <c r="CS17" s="117">
        <f>IF(SFG!CP$124=0,0,SFG!CP139)</f>
        <v>1</v>
      </c>
      <c r="CT17" s="117">
        <f>IF(SFG!CQ$124=0,0,SFG!CQ139)</f>
        <v>0</v>
      </c>
      <c r="CU17" s="117">
        <f>IF(SFG!CR$124=0,0,SFG!CR139)</f>
        <v>0</v>
      </c>
      <c r="CV17" s="117">
        <f>IF(SFG!CS$124=0,0,SFG!CS139)</f>
        <v>0</v>
      </c>
      <c r="CW17" s="117">
        <f>IF(SFG!CT$124=0,0,SFG!CT139)</f>
        <v>0</v>
      </c>
      <c r="CX17" s="117">
        <f>IF(SFG!CU$124=0,0,SFG!CU139)</f>
        <v>1</v>
      </c>
      <c r="CY17" s="117">
        <f>IF(SFG!CV$124=0,0,SFG!CV139)</f>
        <v>0</v>
      </c>
      <c r="CZ17" s="117">
        <f>IF(SFG!CW$124=0,0,SFG!CW139)</f>
        <v>0</v>
      </c>
      <c r="DA17" s="117">
        <f>IF(SFG!CX$124=0,0,SFG!CX139)</f>
        <v>0</v>
      </c>
      <c r="DB17" s="117">
        <f>IF(SFG!CY$124=0,0,SFG!CY139)</f>
        <v>0</v>
      </c>
      <c r="DC17" s="117">
        <f>IF(SFG!CZ$124=0,0,SFG!CZ139)</f>
        <v>1</v>
      </c>
      <c r="DD17" s="117">
        <f>IF(SFG!DA$124=0,0,SFG!DA139)</f>
        <v>0</v>
      </c>
      <c r="DE17" s="117">
        <f>IF(SFG!DB$124=0,0,SFG!DB139)</f>
        <v>0</v>
      </c>
      <c r="DF17" s="117">
        <f>IF(SFG!DC$124=0,0,SFG!DC139)</f>
        <v>0</v>
      </c>
      <c r="DG17" s="117">
        <f>IF(SFG!DD$124=0,0,SFG!DD139)</f>
        <v>0</v>
      </c>
      <c r="DH17" s="117">
        <f>IF(SFG!DE$124=0,0,SFG!DE139)</f>
        <v>0</v>
      </c>
      <c r="DI17" s="117">
        <f>IF(SFG!DF$124=0,0,SFG!DF139)</f>
        <v>0</v>
      </c>
      <c r="DJ17" s="117">
        <f>IF(SFG!DG$124=0,0,SFG!DG139)</f>
        <v>0</v>
      </c>
      <c r="DK17" s="117">
        <f>IF(SFG!DH$124=0,0,SFG!DH139)</f>
        <v>0</v>
      </c>
      <c r="DL17" s="117">
        <f>IF(SFG!DI$124=0,0,SFG!DI139)</f>
        <v>0</v>
      </c>
      <c r="DM17" s="117">
        <f>IF(SFG!DJ$124=0,0,SFG!DJ139)</f>
        <v>0</v>
      </c>
      <c r="DN17" s="117">
        <f>IF(SFG!DK$124=0,0,SFG!DK139)</f>
        <v>0</v>
      </c>
      <c r="DO17" s="117">
        <f>IF(SFG!DL$124=0,0,SFG!DL139)</f>
        <v>0</v>
      </c>
      <c r="DP17" s="117">
        <f>IF(SFG!DM$124=0,0,SFG!DM139)</f>
        <v>0</v>
      </c>
      <c r="DQ17" s="117">
        <f>IF(SFG!DN$124=0,0,SFG!DN139)</f>
        <v>0</v>
      </c>
      <c r="DR17" s="117">
        <f>IF(SFG!DO$124=0,0,SFG!DO139)</f>
        <v>0</v>
      </c>
      <c r="DS17" s="117">
        <f>IF(SFG!DP$124=0,0,SFG!DP139)</f>
        <v>0</v>
      </c>
    </row>
    <row r="18" spans="1:123" ht="15" customHeight="1" thickBot="1" x14ac:dyDescent="0.35">
      <c r="A18" s="120" t="s">
        <v>149</v>
      </c>
      <c r="B18" s="121" t="s">
        <v>150</v>
      </c>
      <c r="C18" s="121" t="s">
        <v>166</v>
      </c>
      <c r="D18" s="124" t="s">
        <v>0</v>
      </c>
      <c r="E18" s="117">
        <f>IF(SFG!B$124=0,0,SFG!B140)</f>
        <v>0</v>
      </c>
      <c r="F18" s="117">
        <f>IF(SFG!C$124=0,0,SFG!C140)</f>
        <v>0</v>
      </c>
      <c r="G18" s="117">
        <f>IF(SFG!D$124=0,0,SFG!D140)</f>
        <v>0</v>
      </c>
      <c r="H18" s="117">
        <f>IF(SFG!E$124=0,0,SFG!E140)</f>
        <v>0</v>
      </c>
      <c r="I18" s="117">
        <f>IF(SFG!F$124=0,0,SFG!F140)</f>
        <v>0</v>
      </c>
      <c r="J18" s="117">
        <f>IF(SFG!G$124=0,0,SFG!G140)</f>
        <v>0</v>
      </c>
      <c r="K18" s="117">
        <f>IF(SFG!H$124=0,0,SFG!H140)</f>
        <v>0</v>
      </c>
      <c r="L18" s="117">
        <f>IF(SFG!I$124=0,0,SFG!I140)</f>
        <v>0</v>
      </c>
      <c r="M18" s="117">
        <f>IF(SFG!J$124=0,0,SFG!J140)</f>
        <v>0</v>
      </c>
      <c r="N18" s="117">
        <f>IF(SFG!K$124=0,0,SFG!K140)</f>
        <v>0</v>
      </c>
      <c r="O18" s="117">
        <f>IF(SFG!L$124=0,0,SFG!L140)</f>
        <v>0</v>
      </c>
      <c r="P18" s="117">
        <f>IF(SFG!M$124=0,0,SFG!M140)</f>
        <v>0</v>
      </c>
      <c r="Q18" s="117">
        <f>IF(SFG!N$124=0,0,SFG!N140)</f>
        <v>0</v>
      </c>
      <c r="R18" s="117">
        <f>IF(SFG!O$124=0,0,SFG!O140)</f>
        <v>1</v>
      </c>
      <c r="S18" s="117">
        <f>IF(SFG!P$124=0,0,SFG!P140)</f>
        <v>0</v>
      </c>
      <c r="T18" s="117">
        <f>IF(SFG!Q$124=0,0,SFG!Q140)</f>
        <v>0</v>
      </c>
      <c r="U18" s="117">
        <f>IF(SFG!R$124=0,0,SFG!R140)</f>
        <v>0</v>
      </c>
      <c r="V18" s="117">
        <f>IF(SFG!S$124=0,0,SFG!S140)</f>
        <v>1</v>
      </c>
      <c r="W18" s="117">
        <f>IF(SFG!T$124=0,0,SFG!T140)</f>
        <v>0</v>
      </c>
      <c r="X18" s="117">
        <f>IF(SFG!U$124=0,0,SFG!U140)</f>
        <v>0</v>
      </c>
      <c r="Y18" s="117">
        <f>IF(SFG!V$124=0,0,SFG!V140)</f>
        <v>0</v>
      </c>
      <c r="Z18" s="117">
        <f>IF(SFG!W$124=0,0,SFG!W140)</f>
        <v>0</v>
      </c>
      <c r="AA18" s="117">
        <f>IF(SFG!X$124=0,0,SFG!X140)</f>
        <v>0</v>
      </c>
      <c r="AB18" s="117">
        <f>IF(SFG!Y$124=0,0,SFG!Y140)</f>
        <v>1</v>
      </c>
      <c r="AC18" s="117">
        <f>IF(SFG!Z$124=0,0,SFG!Z140)</f>
        <v>0</v>
      </c>
      <c r="AD18" s="117">
        <f>IF(SFG!AA$124=0,0,SFG!AA140)</f>
        <v>0</v>
      </c>
      <c r="AE18" s="117">
        <f>IF(SFG!AB$124=0,0,SFG!AB140)</f>
        <v>1</v>
      </c>
      <c r="AF18" s="117">
        <f>IF(SFG!AC$124=0,0,SFG!AC140)</f>
        <v>1</v>
      </c>
      <c r="AG18" s="117">
        <f>IF(SFG!AD$124=0,0,SFG!AD140)</f>
        <v>0</v>
      </c>
      <c r="AH18" s="117">
        <f>IF(SFG!AE$124=0,0,SFG!AE140)</f>
        <v>0</v>
      </c>
      <c r="AI18" s="117">
        <f>IF(SFG!AF$124=0,0,SFG!AF140)</f>
        <v>0</v>
      </c>
      <c r="AJ18" s="117">
        <f>IF(SFG!AG$124=0,0,SFG!AG140)</f>
        <v>0</v>
      </c>
      <c r="AK18" s="117">
        <f>IF(SFG!AH$124=0,0,SFG!AH140)</f>
        <v>0</v>
      </c>
      <c r="AL18" s="117">
        <f>IF(SFG!AI$124=0,0,SFG!AI140)</f>
        <v>0</v>
      </c>
      <c r="AM18" s="117">
        <f>IF(SFG!AJ$124=0,0,SFG!AJ140)</f>
        <v>1</v>
      </c>
      <c r="AN18" s="117">
        <f>IF(SFG!AK$124=0,0,SFG!AK140)</f>
        <v>0</v>
      </c>
      <c r="AO18" s="117">
        <f>IF(SFG!AL$124=0,0,SFG!AL140)</f>
        <v>0</v>
      </c>
      <c r="AP18" s="117">
        <f>IF(SFG!AM$124=0,0,SFG!AM140)</f>
        <v>0</v>
      </c>
      <c r="AQ18" s="117">
        <f>IF(SFG!AN$124=0,0,SFG!AN140)</f>
        <v>0</v>
      </c>
      <c r="AR18" s="117">
        <f>IF(SFG!AO$124=0,0,SFG!AO140)</f>
        <v>1</v>
      </c>
      <c r="AS18" s="117">
        <f>IF(SFG!AP$124=0,0,SFG!AP140)</f>
        <v>0</v>
      </c>
      <c r="AT18" s="117">
        <f>IF(SFG!AQ$124=0,0,SFG!AQ140)</f>
        <v>0</v>
      </c>
      <c r="AU18" s="117">
        <f>IF(SFG!AR$124=0,0,SFG!AR140)</f>
        <v>0</v>
      </c>
      <c r="AV18" s="117">
        <f>IF(SFG!AS$124=0,0,SFG!AS140)</f>
        <v>0</v>
      </c>
      <c r="AW18" s="117">
        <f>IF(SFG!AT$124=0,0,SFG!AT140)</f>
        <v>0</v>
      </c>
      <c r="AX18" s="117">
        <f>IF(SFG!AU$124=0,0,SFG!AU140)</f>
        <v>0</v>
      </c>
      <c r="AY18" s="117">
        <f>IF(SFG!AV$124=0,0,SFG!AV140)</f>
        <v>0</v>
      </c>
      <c r="AZ18" s="117">
        <f>IF(SFG!AW$124=0,0,SFG!AW140)</f>
        <v>1</v>
      </c>
      <c r="BA18" s="117">
        <f>IF(SFG!AX$124=0,0,SFG!AX140)</f>
        <v>0</v>
      </c>
      <c r="BB18" s="117">
        <f>IF(SFG!AY$124=0,0,SFG!AY140)</f>
        <v>1</v>
      </c>
      <c r="BC18" s="117">
        <f>IF(SFG!AZ$124=0,0,SFG!AZ140)</f>
        <v>0</v>
      </c>
      <c r="BD18" s="117">
        <f>IF(SFG!BA$124=0,0,SFG!BA140)</f>
        <v>0</v>
      </c>
      <c r="BE18" s="117">
        <f>IF(SFG!BB$124=0,0,SFG!BB140)</f>
        <v>0</v>
      </c>
      <c r="BF18" s="117">
        <f>IF(SFG!BC$124=0,0,SFG!BC140)</f>
        <v>0</v>
      </c>
      <c r="BG18" s="117">
        <f>IF(SFG!BD$124=0,0,SFG!BD140)</f>
        <v>0</v>
      </c>
      <c r="BH18" s="117">
        <f>IF(SFG!BE$124=0,0,SFG!BE140)</f>
        <v>0</v>
      </c>
      <c r="BI18" s="117">
        <f>IF(SFG!BF$124=0,0,SFG!BF140)</f>
        <v>1</v>
      </c>
      <c r="BJ18" s="117">
        <f>IF(SFG!BG$124=0,0,SFG!BG140)</f>
        <v>1</v>
      </c>
      <c r="BK18" s="117">
        <f>IF(SFG!BH$124=0,0,SFG!BH140)</f>
        <v>0</v>
      </c>
      <c r="BL18" s="117">
        <f>IF(SFG!BI$124=0,0,SFG!BI140)</f>
        <v>0</v>
      </c>
      <c r="BM18" s="117">
        <f>IF(SFG!BJ$124=0,0,SFG!BJ140)</f>
        <v>0</v>
      </c>
      <c r="BN18" s="117">
        <f>IF(SFG!BK$124=0,0,SFG!BK140)</f>
        <v>0</v>
      </c>
      <c r="BO18" s="117">
        <f>IF(SFG!BL$124=0,0,SFG!BL140)</f>
        <v>1</v>
      </c>
      <c r="BP18" s="117">
        <f>IF(SFG!BM$124=0,0,SFG!BM140)</f>
        <v>0</v>
      </c>
      <c r="BQ18" s="117">
        <f>IF(SFG!BN$124=0,0,SFG!BN140)</f>
        <v>0</v>
      </c>
      <c r="BR18" s="117">
        <f>IF(SFG!BO$124=0,0,SFG!BO140)</f>
        <v>0</v>
      </c>
      <c r="BS18" s="117">
        <f>IF(SFG!BP$124=0,0,SFG!BP140)</f>
        <v>1</v>
      </c>
      <c r="BT18" s="117">
        <f>IF(SFG!BQ$124=0,0,SFG!BQ140)</f>
        <v>0</v>
      </c>
      <c r="BU18" s="117">
        <f>IF(SFG!BR$124=0,0,SFG!BR140)</f>
        <v>0</v>
      </c>
      <c r="BV18" s="117">
        <f>IF(SFG!BS$124=0,0,SFG!BS140)</f>
        <v>0</v>
      </c>
      <c r="BW18" s="117">
        <f>IF(SFG!BT$124=0,0,SFG!BT140)</f>
        <v>0</v>
      </c>
      <c r="BX18" s="117">
        <f>IF(SFG!BU$124=0,0,SFG!BU140)</f>
        <v>1</v>
      </c>
      <c r="BY18" s="117">
        <f>IF(SFG!BV$124=0,0,SFG!BV140)</f>
        <v>0</v>
      </c>
      <c r="BZ18" s="117">
        <f>IF(SFG!BW$124=0,0,SFG!BW140)</f>
        <v>0</v>
      </c>
      <c r="CA18" s="117">
        <f>IF(SFG!BX$124=0,0,SFG!BX140)</f>
        <v>0</v>
      </c>
      <c r="CB18" s="117">
        <f>IF(SFG!BY$124=0,0,SFG!BY140)</f>
        <v>0</v>
      </c>
      <c r="CC18" s="117">
        <f>IF(SFG!BZ$124=0,0,SFG!BZ140)</f>
        <v>0</v>
      </c>
      <c r="CD18" s="117">
        <f>IF(SFG!CA$124=0,0,SFG!CA140)</f>
        <v>0</v>
      </c>
      <c r="CE18" s="117">
        <f>IF(SFG!CB$124=0,0,SFG!CB140)</f>
        <v>0</v>
      </c>
      <c r="CF18" s="117">
        <f>IF(SFG!CC$124=0,0,SFG!CC140)</f>
        <v>0</v>
      </c>
      <c r="CG18" s="117">
        <f>IF(SFG!CD$124=0,0,SFG!CD140)</f>
        <v>0</v>
      </c>
      <c r="CH18" s="117">
        <f>IF(SFG!CE$124=0,0,SFG!CE140)</f>
        <v>0</v>
      </c>
      <c r="CI18" s="117">
        <f>IF(SFG!CF$124=0,0,SFG!CF140)</f>
        <v>0</v>
      </c>
      <c r="CJ18" s="117">
        <f>IF(SFG!CG$124=0,0,SFG!CG140)</f>
        <v>0</v>
      </c>
      <c r="CK18" s="117">
        <f>IF(SFG!CH$124=0,0,SFG!CH140)</f>
        <v>0</v>
      </c>
      <c r="CL18" s="117">
        <f>IF(SFG!CI$124=0,0,SFG!CI140)</f>
        <v>0</v>
      </c>
      <c r="CM18" s="117">
        <f>IF(SFG!CJ$124=0,0,SFG!CJ140)</f>
        <v>0</v>
      </c>
      <c r="CN18" s="117">
        <f>IF(SFG!CK$124=0,0,SFG!CK140)</f>
        <v>0</v>
      </c>
      <c r="CO18" s="117">
        <f>IF(SFG!CL$124=0,0,SFG!CL140)</f>
        <v>0</v>
      </c>
      <c r="CP18" s="117">
        <f>IF(SFG!CM$124=0,0,SFG!CM140)</f>
        <v>0</v>
      </c>
      <c r="CQ18" s="117">
        <f>IF(SFG!CN$124=0,0,SFG!CN140)</f>
        <v>0</v>
      </c>
      <c r="CR18" s="117">
        <f>IF(SFG!CO$124=0,0,SFG!CO140)</f>
        <v>0</v>
      </c>
      <c r="CS18" s="117">
        <f>IF(SFG!CP$124=0,0,SFG!CP140)</f>
        <v>0</v>
      </c>
      <c r="CT18" s="117">
        <f>IF(SFG!CQ$124=0,0,SFG!CQ140)</f>
        <v>0</v>
      </c>
      <c r="CU18" s="117">
        <f>IF(SFG!CR$124=0,0,SFG!CR140)</f>
        <v>0</v>
      </c>
      <c r="CV18" s="117">
        <f>IF(SFG!CS$124=0,0,SFG!CS140)</f>
        <v>0</v>
      </c>
      <c r="CW18" s="117">
        <f>IF(SFG!CT$124=0,0,SFG!CT140)</f>
        <v>1</v>
      </c>
      <c r="CX18" s="117">
        <f>IF(SFG!CU$124=0,0,SFG!CU140)</f>
        <v>1</v>
      </c>
      <c r="CY18" s="117">
        <f>IF(SFG!CV$124=0,0,SFG!CV140)</f>
        <v>0</v>
      </c>
      <c r="CZ18" s="117">
        <f>IF(SFG!CW$124=0,0,SFG!CW140)</f>
        <v>0</v>
      </c>
      <c r="DA18" s="117">
        <f>IF(SFG!CX$124=0,0,SFG!CX140)</f>
        <v>0</v>
      </c>
      <c r="DB18" s="117">
        <f>IF(SFG!CY$124=0,0,SFG!CY140)</f>
        <v>0</v>
      </c>
      <c r="DC18" s="117">
        <f>IF(SFG!CZ$124=0,0,SFG!CZ140)</f>
        <v>1</v>
      </c>
      <c r="DD18" s="117">
        <f>IF(SFG!DA$124=0,0,SFG!DA140)</f>
        <v>0</v>
      </c>
      <c r="DE18" s="117">
        <f>IF(SFG!DB$124=0,0,SFG!DB140)</f>
        <v>0</v>
      </c>
      <c r="DF18" s="117">
        <f>IF(SFG!DC$124=0,0,SFG!DC140)</f>
        <v>0</v>
      </c>
      <c r="DG18" s="117">
        <f>IF(SFG!DD$124=0,0,SFG!DD140)</f>
        <v>0</v>
      </c>
      <c r="DH18" s="117">
        <f>IF(SFG!DE$124=0,0,SFG!DE140)</f>
        <v>0</v>
      </c>
      <c r="DI18" s="117">
        <f>IF(SFG!DF$124=0,0,SFG!DF140)</f>
        <v>0</v>
      </c>
      <c r="DJ18" s="117">
        <f>IF(SFG!DG$124=0,0,SFG!DG140)</f>
        <v>0</v>
      </c>
      <c r="DK18" s="117">
        <f>IF(SFG!DH$124=0,0,SFG!DH140)</f>
        <v>1</v>
      </c>
      <c r="DL18" s="117">
        <f>IF(SFG!DI$124=0,0,SFG!DI140)</f>
        <v>0</v>
      </c>
      <c r="DM18" s="117">
        <f>IF(SFG!DJ$124=0,0,SFG!DJ140)</f>
        <v>1</v>
      </c>
      <c r="DN18" s="117">
        <f>IF(SFG!DK$124=0,0,SFG!DK140)</f>
        <v>0</v>
      </c>
      <c r="DO18" s="117">
        <f>IF(SFG!DL$124=0,0,SFG!DL140)</f>
        <v>0</v>
      </c>
      <c r="DP18" s="117">
        <f>IF(SFG!DM$124=0,0,SFG!DM140)</f>
        <v>0</v>
      </c>
      <c r="DQ18" s="117">
        <f>IF(SFG!DN$124=0,0,SFG!DN140)</f>
        <v>0</v>
      </c>
      <c r="DR18" s="117">
        <f>IF(SFG!DO$124=0,0,SFG!DO140)</f>
        <v>0</v>
      </c>
      <c r="DS18" s="117">
        <f>IF(SFG!DP$124=0,0,SFG!DP140)</f>
        <v>0</v>
      </c>
    </row>
    <row r="19" spans="1:123" ht="15" customHeight="1" thickBot="1" x14ac:dyDescent="0.35">
      <c r="A19" s="120" t="s">
        <v>167</v>
      </c>
      <c r="B19" s="121" t="s">
        <v>168</v>
      </c>
      <c r="C19" s="121" t="s">
        <v>169</v>
      </c>
      <c r="D19" s="124" t="s">
        <v>2</v>
      </c>
      <c r="E19" s="117">
        <f>IF(SFG!B$124=0,0,SFG!B141)</f>
        <v>0</v>
      </c>
      <c r="F19" s="117">
        <f>IF(SFG!C$124=0,0,SFG!C141)</f>
        <v>0</v>
      </c>
      <c r="G19" s="117">
        <f>IF(SFG!D$124=0,0,SFG!D141)</f>
        <v>0</v>
      </c>
      <c r="H19" s="117">
        <f>IF(SFG!E$124=0,0,SFG!E141)</f>
        <v>0</v>
      </c>
      <c r="I19" s="117">
        <f>IF(SFG!F$124=0,0,SFG!F141)</f>
        <v>0</v>
      </c>
      <c r="J19" s="117">
        <f>IF(SFG!G$124=0,0,SFG!G141)</f>
        <v>0</v>
      </c>
      <c r="K19" s="117">
        <f>IF(SFG!H$124=0,0,SFG!H141)</f>
        <v>0</v>
      </c>
      <c r="L19" s="117">
        <f>IF(SFG!I$124=0,0,SFG!I141)</f>
        <v>0</v>
      </c>
      <c r="M19" s="117">
        <f>IF(SFG!J$124=0,0,SFG!J141)</f>
        <v>0</v>
      </c>
      <c r="N19" s="117">
        <f>IF(SFG!K$124=0,0,SFG!K141)</f>
        <v>0</v>
      </c>
      <c r="O19" s="117">
        <f>IF(SFG!L$124=0,0,SFG!L141)</f>
        <v>0</v>
      </c>
      <c r="P19" s="117">
        <f>IF(SFG!M$124=0,0,SFG!M141)</f>
        <v>0</v>
      </c>
      <c r="Q19" s="117">
        <f>IF(SFG!N$124=0,0,SFG!N141)</f>
        <v>0</v>
      </c>
      <c r="R19" s="117">
        <f>IF(SFG!O$124=0,0,SFG!O141)</f>
        <v>0</v>
      </c>
      <c r="S19" s="117">
        <f>IF(SFG!P$124=0,0,SFG!P141)</f>
        <v>0</v>
      </c>
      <c r="T19" s="117">
        <f>IF(SFG!Q$124=0,0,SFG!Q141)</f>
        <v>0</v>
      </c>
      <c r="U19" s="117">
        <f>IF(SFG!R$124=0,0,SFG!R141)</f>
        <v>0</v>
      </c>
      <c r="V19" s="117">
        <f>IF(SFG!S$124=0,0,SFG!S141)</f>
        <v>0</v>
      </c>
      <c r="W19" s="117">
        <f>IF(SFG!T$124=0,0,SFG!T141)</f>
        <v>0</v>
      </c>
      <c r="X19" s="117">
        <f>IF(SFG!U$124=0,0,SFG!U141)</f>
        <v>0</v>
      </c>
      <c r="Y19" s="117">
        <f>IF(SFG!V$124=0,0,SFG!V141)</f>
        <v>1</v>
      </c>
      <c r="Z19" s="117">
        <f>IF(SFG!W$124=0,0,SFG!W141)</f>
        <v>0</v>
      </c>
      <c r="AA19" s="117">
        <f>IF(SFG!X$124=0,0,SFG!X141)</f>
        <v>0</v>
      </c>
      <c r="AB19" s="117">
        <f>IF(SFG!Y$124=0,0,SFG!Y141)</f>
        <v>0</v>
      </c>
      <c r="AC19" s="117">
        <f>IF(SFG!Z$124=0,0,SFG!Z141)</f>
        <v>0</v>
      </c>
      <c r="AD19" s="117">
        <f>IF(SFG!AA$124=0,0,SFG!AA141)</f>
        <v>0</v>
      </c>
      <c r="AE19" s="117">
        <f>IF(SFG!AB$124=0,0,SFG!AB141)</f>
        <v>0</v>
      </c>
      <c r="AF19" s="117">
        <f>IF(SFG!AC$124=0,0,SFG!AC141)</f>
        <v>0</v>
      </c>
      <c r="AG19" s="117">
        <f>IF(SFG!AD$124=0,0,SFG!AD141)</f>
        <v>0</v>
      </c>
      <c r="AH19" s="117">
        <f>IF(SFG!AE$124=0,0,SFG!AE141)</f>
        <v>0</v>
      </c>
      <c r="AI19" s="117">
        <f>IF(SFG!AF$124=0,0,SFG!AF141)</f>
        <v>0</v>
      </c>
      <c r="AJ19" s="117">
        <f>IF(SFG!AG$124=0,0,SFG!AG141)</f>
        <v>0</v>
      </c>
      <c r="AK19" s="117">
        <f>IF(SFG!AH$124=0,0,SFG!AH141)</f>
        <v>0</v>
      </c>
      <c r="AL19" s="117">
        <f>IF(SFG!AI$124=0,0,SFG!AI141)</f>
        <v>0</v>
      </c>
      <c r="AM19" s="117">
        <f>IF(SFG!AJ$124=0,0,SFG!AJ141)</f>
        <v>0</v>
      </c>
      <c r="AN19" s="117">
        <f>IF(SFG!AK$124=0,0,SFG!AK141)</f>
        <v>0</v>
      </c>
      <c r="AO19" s="117">
        <f>IF(SFG!AL$124=0,0,SFG!AL141)</f>
        <v>0</v>
      </c>
      <c r="AP19" s="117">
        <f>IF(SFG!AM$124=0,0,SFG!AM141)</f>
        <v>0</v>
      </c>
      <c r="AQ19" s="117">
        <f>IF(SFG!AN$124=0,0,SFG!AN141)</f>
        <v>0</v>
      </c>
      <c r="AR19" s="117">
        <f>IF(SFG!AO$124=0,0,SFG!AO141)</f>
        <v>0</v>
      </c>
      <c r="AS19" s="117">
        <f>IF(SFG!AP$124=0,0,SFG!AP141)</f>
        <v>0</v>
      </c>
      <c r="AT19" s="117">
        <f>IF(SFG!AQ$124=0,0,SFG!AQ141)</f>
        <v>0</v>
      </c>
      <c r="AU19" s="117">
        <f>IF(SFG!AR$124=0,0,SFG!AR141)</f>
        <v>0</v>
      </c>
      <c r="AV19" s="117">
        <f>IF(SFG!AS$124=0,0,SFG!AS141)</f>
        <v>0</v>
      </c>
      <c r="AW19" s="117">
        <f>IF(SFG!AT$124=0,0,SFG!AT141)</f>
        <v>0</v>
      </c>
      <c r="AX19" s="117">
        <f>IF(SFG!AU$124=0,0,SFG!AU141)</f>
        <v>0</v>
      </c>
      <c r="AY19" s="117">
        <f>IF(SFG!AV$124=0,0,SFG!AV141)</f>
        <v>0</v>
      </c>
      <c r="AZ19" s="117">
        <f>IF(SFG!AW$124=0,0,SFG!AW141)</f>
        <v>0</v>
      </c>
      <c r="BA19" s="117">
        <f>IF(SFG!AX$124=0,0,SFG!AX141)</f>
        <v>0</v>
      </c>
      <c r="BB19" s="117">
        <f>IF(SFG!AY$124=0,0,SFG!AY141)</f>
        <v>1</v>
      </c>
      <c r="BC19" s="117">
        <f>IF(SFG!AZ$124=0,0,SFG!AZ141)</f>
        <v>0</v>
      </c>
      <c r="BD19" s="117">
        <f>IF(SFG!BA$124=0,0,SFG!BA141)</f>
        <v>0</v>
      </c>
      <c r="BE19" s="117">
        <f>IF(SFG!BB$124=0,0,SFG!BB141)</f>
        <v>0</v>
      </c>
      <c r="BF19" s="117">
        <f>IF(SFG!BC$124=0,0,SFG!BC141)</f>
        <v>0</v>
      </c>
      <c r="BG19" s="117">
        <f>IF(SFG!BD$124=0,0,SFG!BD141)</f>
        <v>0</v>
      </c>
      <c r="BH19" s="117">
        <f>IF(SFG!BE$124=0,0,SFG!BE141)</f>
        <v>0</v>
      </c>
      <c r="BI19" s="117">
        <f>IF(SFG!BF$124=0,0,SFG!BF141)</f>
        <v>0</v>
      </c>
      <c r="BJ19" s="117">
        <f>IF(SFG!BG$124=0,0,SFG!BG141)</f>
        <v>0</v>
      </c>
      <c r="BK19" s="117">
        <f>IF(SFG!BH$124=0,0,SFG!BH141)</f>
        <v>0</v>
      </c>
      <c r="BL19" s="117">
        <f>IF(SFG!BI$124=0,0,SFG!BI141)</f>
        <v>0</v>
      </c>
      <c r="BM19" s="117">
        <f>IF(SFG!BJ$124=0,0,SFG!BJ141)</f>
        <v>0</v>
      </c>
      <c r="BN19" s="117">
        <f>IF(SFG!BK$124=0,0,SFG!BK141)</f>
        <v>0</v>
      </c>
      <c r="BO19" s="117">
        <f>IF(SFG!BL$124=0,0,SFG!BL141)</f>
        <v>0</v>
      </c>
      <c r="BP19" s="117">
        <f>IF(SFG!BM$124=0,0,SFG!BM141)</f>
        <v>0</v>
      </c>
      <c r="BQ19" s="117">
        <f>IF(SFG!BN$124=0,0,SFG!BN141)</f>
        <v>0</v>
      </c>
      <c r="BR19" s="117">
        <f>IF(SFG!BO$124=0,0,SFG!BO141)</f>
        <v>0</v>
      </c>
      <c r="BS19" s="117">
        <f>IF(SFG!BP$124=0,0,SFG!BP141)</f>
        <v>0</v>
      </c>
      <c r="BT19" s="117">
        <f>IF(SFG!BQ$124=0,0,SFG!BQ141)</f>
        <v>1</v>
      </c>
      <c r="BU19" s="117">
        <f>IF(SFG!BR$124=0,0,SFG!BR141)</f>
        <v>0</v>
      </c>
      <c r="BV19" s="117">
        <f>IF(SFG!BS$124=0,0,SFG!BS141)</f>
        <v>0</v>
      </c>
      <c r="BW19" s="117">
        <f>IF(SFG!BT$124=0,0,SFG!BT141)</f>
        <v>0</v>
      </c>
      <c r="BX19" s="117">
        <f>IF(SFG!BU$124=0,0,SFG!BU141)</f>
        <v>1</v>
      </c>
      <c r="BY19" s="117">
        <f>IF(SFG!BV$124=0,0,SFG!BV141)</f>
        <v>0</v>
      </c>
      <c r="BZ19" s="117">
        <f>IF(SFG!BW$124=0,0,SFG!BW141)</f>
        <v>0</v>
      </c>
      <c r="CA19" s="117">
        <f>IF(SFG!BX$124=0,0,SFG!BX141)</f>
        <v>0</v>
      </c>
      <c r="CB19" s="117">
        <f>IF(SFG!BY$124=0,0,SFG!BY141)</f>
        <v>0</v>
      </c>
      <c r="CC19" s="117">
        <f>IF(SFG!BZ$124=0,0,SFG!BZ141)</f>
        <v>0</v>
      </c>
      <c r="CD19" s="117">
        <f>IF(SFG!CA$124=0,0,SFG!CA141)</f>
        <v>0</v>
      </c>
      <c r="CE19" s="117">
        <f>IF(SFG!CB$124=0,0,SFG!CB141)</f>
        <v>0</v>
      </c>
      <c r="CF19" s="117">
        <f>IF(SFG!CC$124=0,0,SFG!CC141)</f>
        <v>0</v>
      </c>
      <c r="CG19" s="117">
        <f>IF(SFG!CD$124=0,0,SFG!CD141)</f>
        <v>0</v>
      </c>
      <c r="CH19" s="117">
        <f>IF(SFG!CE$124=0,0,SFG!CE141)</f>
        <v>0</v>
      </c>
      <c r="CI19" s="117">
        <f>IF(SFG!CF$124=0,0,SFG!CF141)</f>
        <v>0</v>
      </c>
      <c r="CJ19" s="117">
        <f>IF(SFG!CG$124=0,0,SFG!CG141)</f>
        <v>0</v>
      </c>
      <c r="CK19" s="117">
        <f>IF(SFG!CH$124=0,0,SFG!CH141)</f>
        <v>0</v>
      </c>
      <c r="CL19" s="117">
        <f>IF(SFG!CI$124=0,0,SFG!CI141)</f>
        <v>0</v>
      </c>
      <c r="CM19" s="117">
        <f>IF(SFG!CJ$124=0,0,SFG!CJ141)</f>
        <v>0</v>
      </c>
      <c r="CN19" s="117">
        <f>IF(SFG!CK$124=0,0,SFG!CK141)</f>
        <v>0</v>
      </c>
      <c r="CO19" s="117">
        <f>IF(SFG!CL$124=0,0,SFG!CL141)</f>
        <v>0</v>
      </c>
      <c r="CP19" s="117">
        <f>IF(SFG!CM$124=0,0,SFG!CM141)</f>
        <v>0</v>
      </c>
      <c r="CQ19" s="117">
        <f>IF(SFG!CN$124=0,0,SFG!CN141)</f>
        <v>1</v>
      </c>
      <c r="CR19" s="117">
        <f>IF(SFG!CO$124=0,0,SFG!CO141)</f>
        <v>0</v>
      </c>
      <c r="CS19" s="117">
        <f>IF(SFG!CP$124=0,0,SFG!CP141)</f>
        <v>0</v>
      </c>
      <c r="CT19" s="117">
        <f>IF(SFG!CQ$124=0,0,SFG!CQ141)</f>
        <v>0</v>
      </c>
      <c r="CU19" s="117">
        <f>IF(SFG!CR$124=0,0,SFG!CR141)</f>
        <v>0</v>
      </c>
      <c r="CV19" s="117">
        <f>IF(SFG!CS$124=0,0,SFG!CS141)</f>
        <v>0</v>
      </c>
      <c r="CW19" s="117">
        <f>IF(SFG!CT$124=0,0,SFG!CT141)</f>
        <v>0</v>
      </c>
      <c r="CX19" s="117">
        <f>IF(SFG!CU$124=0,0,SFG!CU141)</f>
        <v>0</v>
      </c>
      <c r="CY19" s="117">
        <f>IF(SFG!CV$124=0,0,SFG!CV141)</f>
        <v>0</v>
      </c>
      <c r="CZ19" s="117">
        <f>IF(SFG!CW$124=0,0,SFG!CW141)</f>
        <v>0</v>
      </c>
      <c r="DA19" s="117">
        <f>IF(SFG!CX$124=0,0,SFG!CX141)</f>
        <v>0</v>
      </c>
      <c r="DB19" s="117">
        <f>IF(SFG!CY$124=0,0,SFG!CY141)</f>
        <v>0</v>
      </c>
      <c r="DC19" s="117">
        <f>IF(SFG!CZ$124=0,0,SFG!CZ141)</f>
        <v>0</v>
      </c>
      <c r="DD19" s="117">
        <f>IF(SFG!DA$124=0,0,SFG!DA141)</f>
        <v>0</v>
      </c>
      <c r="DE19" s="117">
        <f>IF(SFG!DB$124=0,0,SFG!DB141)</f>
        <v>0</v>
      </c>
      <c r="DF19" s="117">
        <f>IF(SFG!DC$124=0,0,SFG!DC141)</f>
        <v>0</v>
      </c>
      <c r="DG19" s="117">
        <f>IF(SFG!DD$124=0,0,SFG!DD141)</f>
        <v>0</v>
      </c>
      <c r="DH19" s="117">
        <f>IF(SFG!DE$124=0,0,SFG!DE141)</f>
        <v>0</v>
      </c>
      <c r="DI19" s="117">
        <f>IF(SFG!DF$124=0,0,SFG!DF141)</f>
        <v>0</v>
      </c>
      <c r="DJ19" s="117">
        <f>IF(SFG!DG$124=0,0,SFG!DG141)</f>
        <v>0</v>
      </c>
      <c r="DK19" s="117">
        <f>IF(SFG!DH$124=0,0,SFG!DH141)</f>
        <v>0</v>
      </c>
      <c r="DL19" s="117">
        <f>IF(SFG!DI$124=0,0,SFG!DI141)</f>
        <v>0</v>
      </c>
      <c r="DM19" s="117">
        <f>IF(SFG!DJ$124=0,0,SFG!DJ141)</f>
        <v>0</v>
      </c>
      <c r="DN19" s="117">
        <f>IF(SFG!DK$124=0,0,SFG!DK141)</f>
        <v>0</v>
      </c>
      <c r="DO19" s="117">
        <f>IF(SFG!DL$124=0,0,SFG!DL141)</f>
        <v>0</v>
      </c>
      <c r="DP19" s="117">
        <f>IF(SFG!DM$124=0,0,SFG!DM141)</f>
        <v>0</v>
      </c>
      <c r="DQ19" s="117">
        <f>IF(SFG!DN$124=0,0,SFG!DN141)</f>
        <v>0</v>
      </c>
      <c r="DR19" s="117">
        <f>IF(SFG!DO$124=0,0,SFG!DO141)</f>
        <v>0</v>
      </c>
      <c r="DS19" s="117">
        <f>IF(SFG!DP$124=0,0,SFG!DP141)</f>
        <v>0</v>
      </c>
    </row>
    <row r="20" spans="1:123" ht="15" customHeight="1" thickBot="1" x14ac:dyDescent="0.35">
      <c r="A20" s="120" t="s">
        <v>167</v>
      </c>
      <c r="B20" s="121" t="s">
        <v>168</v>
      </c>
      <c r="C20" s="121" t="s">
        <v>170</v>
      </c>
      <c r="D20" s="124" t="s">
        <v>2</v>
      </c>
      <c r="E20" s="117">
        <f>IF(SFG!B$124=0,0,SFG!B142)</f>
        <v>0</v>
      </c>
      <c r="F20" s="117">
        <f>IF(SFG!C$124=0,0,SFG!C142)</f>
        <v>0</v>
      </c>
      <c r="G20" s="117">
        <f>IF(SFG!D$124=0,0,SFG!D142)</f>
        <v>0</v>
      </c>
      <c r="H20" s="117">
        <f>IF(SFG!E$124=0,0,SFG!E142)</f>
        <v>0</v>
      </c>
      <c r="I20" s="117">
        <f>IF(SFG!F$124=0,0,SFG!F142)</f>
        <v>0</v>
      </c>
      <c r="J20" s="117">
        <f>IF(SFG!G$124=0,0,SFG!G142)</f>
        <v>0</v>
      </c>
      <c r="K20" s="117">
        <f>IF(SFG!H$124=0,0,SFG!H142)</f>
        <v>0</v>
      </c>
      <c r="L20" s="117">
        <f>IF(SFG!I$124=0,0,SFG!I142)</f>
        <v>0</v>
      </c>
      <c r="M20" s="117">
        <f>IF(SFG!J$124=0,0,SFG!J142)</f>
        <v>0</v>
      </c>
      <c r="N20" s="117">
        <f>IF(SFG!K$124=0,0,SFG!K142)</f>
        <v>0</v>
      </c>
      <c r="O20" s="117">
        <f>IF(SFG!L$124=0,0,SFG!L142)</f>
        <v>0</v>
      </c>
      <c r="P20" s="117">
        <f>IF(SFG!M$124=0,0,SFG!M142)</f>
        <v>0</v>
      </c>
      <c r="Q20" s="117">
        <f>IF(SFG!N$124=0,0,SFG!N142)</f>
        <v>0</v>
      </c>
      <c r="R20" s="117">
        <f>IF(SFG!O$124=0,0,SFG!O142)</f>
        <v>0</v>
      </c>
      <c r="S20" s="117">
        <f>IF(SFG!P$124=0,0,SFG!P142)</f>
        <v>0</v>
      </c>
      <c r="T20" s="117">
        <f>IF(SFG!Q$124=0,0,SFG!Q142)</f>
        <v>0</v>
      </c>
      <c r="U20" s="117">
        <f>IF(SFG!R$124=0,0,SFG!R142)</f>
        <v>0</v>
      </c>
      <c r="V20" s="117">
        <f>IF(SFG!S$124=0,0,SFG!S142)</f>
        <v>0</v>
      </c>
      <c r="W20" s="117">
        <f>IF(SFG!T$124=0,0,SFG!T142)</f>
        <v>0</v>
      </c>
      <c r="X20" s="117">
        <f>IF(SFG!U$124=0,0,SFG!U142)</f>
        <v>0</v>
      </c>
      <c r="Y20" s="117">
        <f>IF(SFG!V$124=0,0,SFG!V142)</f>
        <v>0</v>
      </c>
      <c r="Z20" s="117">
        <f>IF(SFG!W$124=0,0,SFG!W142)</f>
        <v>0</v>
      </c>
      <c r="AA20" s="117">
        <f>IF(SFG!X$124=0,0,SFG!X142)</f>
        <v>0</v>
      </c>
      <c r="AB20" s="117">
        <f>IF(SFG!Y$124=0,0,SFG!Y142)</f>
        <v>0</v>
      </c>
      <c r="AC20" s="117">
        <f>IF(SFG!Z$124=0,0,SFG!Z142)</f>
        <v>0</v>
      </c>
      <c r="AD20" s="117">
        <f>IF(SFG!AA$124=0,0,SFG!AA142)</f>
        <v>0</v>
      </c>
      <c r="AE20" s="117">
        <f>IF(SFG!AB$124=0,0,SFG!AB142)</f>
        <v>0</v>
      </c>
      <c r="AF20" s="117">
        <f>IF(SFG!AC$124=0,0,SFG!AC142)</f>
        <v>0</v>
      </c>
      <c r="AG20" s="117">
        <f>IF(SFG!AD$124=0,0,SFG!AD142)</f>
        <v>0</v>
      </c>
      <c r="AH20" s="117">
        <f>IF(SFG!AE$124=0,0,SFG!AE142)</f>
        <v>0</v>
      </c>
      <c r="AI20" s="117">
        <f>IF(SFG!AF$124=0,0,SFG!AF142)</f>
        <v>0</v>
      </c>
      <c r="AJ20" s="117">
        <f>IF(SFG!AG$124=0,0,SFG!AG142)</f>
        <v>0</v>
      </c>
      <c r="AK20" s="117">
        <f>IF(SFG!AH$124=0,0,SFG!AH142)</f>
        <v>0</v>
      </c>
      <c r="AL20" s="117">
        <f>IF(SFG!AI$124=0,0,SFG!AI142)</f>
        <v>0</v>
      </c>
      <c r="AM20" s="117">
        <f>IF(SFG!AJ$124=0,0,SFG!AJ142)</f>
        <v>0</v>
      </c>
      <c r="AN20" s="117">
        <f>IF(SFG!AK$124=0,0,SFG!AK142)</f>
        <v>0</v>
      </c>
      <c r="AO20" s="117">
        <f>IF(SFG!AL$124=0,0,SFG!AL142)</f>
        <v>0</v>
      </c>
      <c r="AP20" s="117">
        <f>IF(SFG!AM$124=0,0,SFG!AM142)</f>
        <v>0</v>
      </c>
      <c r="AQ20" s="117">
        <f>IF(SFG!AN$124=0,0,SFG!AN142)</f>
        <v>0</v>
      </c>
      <c r="AR20" s="117">
        <f>IF(SFG!AO$124=0,0,SFG!AO142)</f>
        <v>0</v>
      </c>
      <c r="AS20" s="117">
        <f>IF(SFG!AP$124=0,0,SFG!AP142)</f>
        <v>0</v>
      </c>
      <c r="AT20" s="117">
        <f>IF(SFG!AQ$124=0,0,SFG!AQ142)</f>
        <v>0</v>
      </c>
      <c r="AU20" s="117">
        <f>IF(SFG!AR$124=0,0,SFG!AR142)</f>
        <v>0</v>
      </c>
      <c r="AV20" s="117">
        <f>IF(SFG!AS$124=0,0,SFG!AS142)</f>
        <v>0</v>
      </c>
      <c r="AW20" s="117">
        <f>IF(SFG!AT$124=0,0,SFG!AT142)</f>
        <v>0</v>
      </c>
      <c r="AX20" s="117">
        <f>IF(SFG!AU$124=0,0,SFG!AU142)</f>
        <v>0</v>
      </c>
      <c r="AY20" s="117">
        <f>IF(SFG!AV$124=0,0,SFG!AV142)</f>
        <v>0</v>
      </c>
      <c r="AZ20" s="117">
        <f>IF(SFG!AW$124=0,0,SFG!AW142)</f>
        <v>0</v>
      </c>
      <c r="BA20" s="117">
        <f>IF(SFG!AX$124=0,0,SFG!AX142)</f>
        <v>0</v>
      </c>
      <c r="BB20" s="117">
        <f>IF(SFG!AY$124=0,0,SFG!AY142)</f>
        <v>1</v>
      </c>
      <c r="BC20" s="117">
        <f>IF(SFG!AZ$124=0,0,SFG!AZ142)</f>
        <v>0</v>
      </c>
      <c r="BD20" s="117">
        <f>IF(SFG!BA$124=0,0,SFG!BA142)</f>
        <v>0</v>
      </c>
      <c r="BE20" s="117">
        <f>IF(SFG!BB$124=0,0,SFG!BB142)</f>
        <v>0</v>
      </c>
      <c r="BF20" s="117">
        <f>IF(SFG!BC$124=0,0,SFG!BC142)</f>
        <v>0</v>
      </c>
      <c r="BG20" s="117">
        <f>IF(SFG!BD$124=0,0,SFG!BD142)</f>
        <v>0</v>
      </c>
      <c r="BH20" s="117">
        <f>IF(SFG!BE$124=0,0,SFG!BE142)</f>
        <v>0</v>
      </c>
      <c r="BI20" s="117">
        <f>IF(SFG!BF$124=0,0,SFG!BF142)</f>
        <v>0</v>
      </c>
      <c r="BJ20" s="117">
        <f>IF(SFG!BG$124=0,0,SFG!BG142)</f>
        <v>0</v>
      </c>
      <c r="BK20" s="117">
        <f>IF(SFG!BH$124=0,0,SFG!BH142)</f>
        <v>0</v>
      </c>
      <c r="BL20" s="117">
        <f>IF(SFG!BI$124=0,0,SFG!BI142)</f>
        <v>0</v>
      </c>
      <c r="BM20" s="117">
        <f>IF(SFG!BJ$124=0,0,SFG!BJ142)</f>
        <v>1</v>
      </c>
      <c r="BN20" s="117">
        <f>IF(SFG!BK$124=0,0,SFG!BK142)</f>
        <v>0</v>
      </c>
      <c r="BO20" s="117">
        <f>IF(SFG!BL$124=0,0,SFG!BL142)</f>
        <v>0</v>
      </c>
      <c r="BP20" s="117">
        <f>IF(SFG!BM$124=0,0,SFG!BM142)</f>
        <v>0</v>
      </c>
      <c r="BQ20" s="117">
        <f>IF(SFG!BN$124=0,0,SFG!BN142)</f>
        <v>0</v>
      </c>
      <c r="BR20" s="117">
        <f>IF(SFG!BO$124=0,0,SFG!BO142)</f>
        <v>0</v>
      </c>
      <c r="BS20" s="117">
        <f>IF(SFG!BP$124=0,0,SFG!BP142)</f>
        <v>0</v>
      </c>
      <c r="BT20" s="117">
        <f>IF(SFG!BQ$124=0,0,SFG!BQ142)</f>
        <v>1</v>
      </c>
      <c r="BU20" s="117">
        <f>IF(SFG!BR$124=0,0,SFG!BR142)</f>
        <v>0</v>
      </c>
      <c r="BV20" s="117">
        <f>IF(SFG!BS$124=0,0,SFG!BS142)</f>
        <v>0</v>
      </c>
      <c r="BW20" s="117">
        <f>IF(SFG!BT$124=0,0,SFG!BT142)</f>
        <v>0</v>
      </c>
      <c r="BX20" s="117">
        <f>IF(SFG!BU$124=0,0,SFG!BU142)</f>
        <v>1</v>
      </c>
      <c r="BY20" s="117">
        <f>IF(SFG!BV$124=0,0,SFG!BV142)</f>
        <v>0</v>
      </c>
      <c r="BZ20" s="117">
        <f>IF(SFG!BW$124=0,0,SFG!BW142)</f>
        <v>0</v>
      </c>
      <c r="CA20" s="117">
        <f>IF(SFG!BX$124=0,0,SFG!BX142)</f>
        <v>0</v>
      </c>
      <c r="CB20" s="117">
        <f>IF(SFG!BY$124=0,0,SFG!BY142)</f>
        <v>0</v>
      </c>
      <c r="CC20" s="117">
        <f>IF(SFG!BZ$124=0,0,SFG!BZ142)</f>
        <v>0</v>
      </c>
      <c r="CD20" s="117">
        <f>IF(SFG!CA$124=0,0,SFG!CA142)</f>
        <v>0</v>
      </c>
      <c r="CE20" s="117">
        <f>IF(SFG!CB$124=0,0,SFG!CB142)</f>
        <v>0</v>
      </c>
      <c r="CF20" s="117">
        <f>IF(SFG!CC$124=0,0,SFG!CC142)</f>
        <v>0</v>
      </c>
      <c r="CG20" s="117">
        <f>IF(SFG!CD$124=0,0,SFG!CD142)</f>
        <v>0</v>
      </c>
      <c r="CH20" s="117">
        <f>IF(SFG!CE$124=0,0,SFG!CE142)</f>
        <v>0</v>
      </c>
      <c r="CI20" s="117">
        <f>IF(SFG!CF$124=0,0,SFG!CF142)</f>
        <v>0</v>
      </c>
      <c r="CJ20" s="117">
        <f>IF(SFG!CG$124=0,0,SFG!CG142)</f>
        <v>0</v>
      </c>
      <c r="CK20" s="117">
        <f>IF(SFG!CH$124=0,0,SFG!CH142)</f>
        <v>0</v>
      </c>
      <c r="CL20" s="117">
        <f>IF(SFG!CI$124=0,0,SFG!CI142)</f>
        <v>0</v>
      </c>
      <c r="CM20" s="117">
        <f>IF(SFG!CJ$124=0,0,SFG!CJ142)</f>
        <v>0</v>
      </c>
      <c r="CN20" s="117">
        <f>IF(SFG!CK$124=0,0,SFG!CK142)</f>
        <v>0</v>
      </c>
      <c r="CO20" s="117">
        <f>IF(SFG!CL$124=0,0,SFG!CL142)</f>
        <v>0</v>
      </c>
      <c r="CP20" s="117">
        <f>IF(SFG!CM$124=0,0,SFG!CM142)</f>
        <v>0</v>
      </c>
      <c r="CQ20" s="117">
        <f>IF(SFG!CN$124=0,0,SFG!CN142)</f>
        <v>0</v>
      </c>
      <c r="CR20" s="117">
        <f>IF(SFG!CO$124=0,0,SFG!CO142)</f>
        <v>0</v>
      </c>
      <c r="CS20" s="117">
        <f>IF(SFG!CP$124=0,0,SFG!CP142)</f>
        <v>0</v>
      </c>
      <c r="CT20" s="117">
        <f>IF(SFG!CQ$124=0,0,SFG!CQ142)</f>
        <v>0</v>
      </c>
      <c r="CU20" s="117">
        <f>IF(SFG!CR$124=0,0,SFG!CR142)</f>
        <v>0</v>
      </c>
      <c r="CV20" s="117">
        <f>IF(SFG!CS$124=0,0,SFG!CS142)</f>
        <v>0</v>
      </c>
      <c r="CW20" s="117">
        <f>IF(SFG!CT$124=0,0,SFG!CT142)</f>
        <v>0</v>
      </c>
      <c r="CX20" s="117">
        <f>IF(SFG!CU$124=0,0,SFG!CU142)</f>
        <v>0</v>
      </c>
      <c r="CY20" s="117">
        <f>IF(SFG!CV$124=0,0,SFG!CV142)</f>
        <v>0</v>
      </c>
      <c r="CZ20" s="117">
        <f>IF(SFG!CW$124=0,0,SFG!CW142)</f>
        <v>0</v>
      </c>
      <c r="DA20" s="117">
        <f>IF(SFG!CX$124=0,0,SFG!CX142)</f>
        <v>0</v>
      </c>
      <c r="DB20" s="117">
        <f>IF(SFG!CY$124=0,0,SFG!CY142)</f>
        <v>0</v>
      </c>
      <c r="DC20" s="117">
        <f>IF(SFG!CZ$124=0,0,SFG!CZ142)</f>
        <v>0</v>
      </c>
      <c r="DD20" s="117">
        <f>IF(SFG!DA$124=0,0,SFG!DA142)</f>
        <v>0</v>
      </c>
      <c r="DE20" s="117">
        <f>IF(SFG!DB$124=0,0,SFG!DB142)</f>
        <v>0</v>
      </c>
      <c r="DF20" s="117">
        <f>IF(SFG!DC$124=0,0,SFG!DC142)</f>
        <v>0</v>
      </c>
      <c r="DG20" s="117">
        <f>IF(SFG!DD$124=0,0,SFG!DD142)</f>
        <v>0</v>
      </c>
      <c r="DH20" s="117">
        <f>IF(SFG!DE$124=0,0,SFG!DE142)</f>
        <v>0</v>
      </c>
      <c r="DI20" s="117">
        <f>IF(SFG!DF$124=0,0,SFG!DF142)</f>
        <v>0</v>
      </c>
      <c r="DJ20" s="117">
        <f>IF(SFG!DG$124=0,0,SFG!DG142)</f>
        <v>0</v>
      </c>
      <c r="DK20" s="117">
        <f>IF(SFG!DH$124=0,0,SFG!DH142)</f>
        <v>0</v>
      </c>
      <c r="DL20" s="117">
        <f>IF(SFG!DI$124=0,0,SFG!DI142)</f>
        <v>0</v>
      </c>
      <c r="DM20" s="117">
        <f>IF(SFG!DJ$124=0,0,SFG!DJ142)</f>
        <v>0</v>
      </c>
      <c r="DN20" s="117">
        <f>IF(SFG!DK$124=0,0,SFG!DK142)</f>
        <v>0</v>
      </c>
      <c r="DO20" s="117">
        <f>IF(SFG!DL$124=0,0,SFG!DL142)</f>
        <v>0</v>
      </c>
      <c r="DP20" s="117">
        <f>IF(SFG!DM$124=0,0,SFG!DM142)</f>
        <v>0</v>
      </c>
      <c r="DQ20" s="117">
        <f>IF(SFG!DN$124=0,0,SFG!DN142)</f>
        <v>0</v>
      </c>
      <c r="DR20" s="117">
        <f>IF(SFG!DO$124=0,0,SFG!DO142)</f>
        <v>0</v>
      </c>
      <c r="DS20" s="117">
        <f>IF(SFG!DP$124=0,0,SFG!DP142)</f>
        <v>0</v>
      </c>
    </row>
    <row r="21" spans="1:123" ht="15" customHeight="1" thickBot="1" x14ac:dyDescent="0.35">
      <c r="A21" s="120" t="s">
        <v>167</v>
      </c>
      <c r="B21" s="121" t="s">
        <v>168</v>
      </c>
      <c r="C21" s="121" t="s">
        <v>171</v>
      </c>
      <c r="D21" s="124" t="s">
        <v>2</v>
      </c>
      <c r="E21" s="117">
        <f>IF(SFG!B$124=0,0,SFG!B143)</f>
        <v>0</v>
      </c>
      <c r="F21" s="117">
        <f>IF(SFG!C$124=0,0,SFG!C143)</f>
        <v>0</v>
      </c>
      <c r="G21" s="117">
        <f>IF(SFG!D$124=0,0,SFG!D143)</f>
        <v>0</v>
      </c>
      <c r="H21" s="117">
        <f>IF(SFG!E$124=0,0,SFG!E143)</f>
        <v>0</v>
      </c>
      <c r="I21" s="117">
        <f>IF(SFG!F$124=0,0,SFG!F143)</f>
        <v>0</v>
      </c>
      <c r="J21" s="117">
        <f>IF(SFG!G$124=0,0,SFG!G143)</f>
        <v>0</v>
      </c>
      <c r="K21" s="117">
        <f>IF(SFG!H$124=0,0,SFG!H143)</f>
        <v>0</v>
      </c>
      <c r="L21" s="117">
        <f>IF(SFG!I$124=0,0,SFG!I143)</f>
        <v>0</v>
      </c>
      <c r="M21" s="117">
        <f>IF(SFG!J$124=0,0,SFG!J143)</f>
        <v>0</v>
      </c>
      <c r="N21" s="117">
        <f>IF(SFG!K$124=0,0,SFG!K143)</f>
        <v>0</v>
      </c>
      <c r="O21" s="117">
        <f>IF(SFG!L$124=0,0,SFG!L143)</f>
        <v>0</v>
      </c>
      <c r="P21" s="117">
        <f>IF(SFG!M$124=0,0,SFG!M143)</f>
        <v>0</v>
      </c>
      <c r="Q21" s="117">
        <f>IF(SFG!N$124=0,0,SFG!N143)</f>
        <v>0</v>
      </c>
      <c r="R21" s="117">
        <f>IF(SFG!O$124=0,0,SFG!O143)</f>
        <v>0</v>
      </c>
      <c r="S21" s="117">
        <f>IF(SFG!P$124=0,0,SFG!P143)</f>
        <v>0</v>
      </c>
      <c r="T21" s="117">
        <f>IF(SFG!Q$124=0,0,SFG!Q143)</f>
        <v>0</v>
      </c>
      <c r="U21" s="117">
        <f>IF(SFG!R$124=0,0,SFG!R143)</f>
        <v>0</v>
      </c>
      <c r="V21" s="117">
        <f>IF(SFG!S$124=0,0,SFG!S143)</f>
        <v>1</v>
      </c>
      <c r="W21" s="117">
        <f>IF(SFG!T$124=0,0,SFG!T143)</f>
        <v>0</v>
      </c>
      <c r="X21" s="117">
        <f>IF(SFG!U$124=0,0,SFG!U143)</f>
        <v>0</v>
      </c>
      <c r="Y21" s="117">
        <f>IF(SFG!V$124=0,0,SFG!V143)</f>
        <v>0</v>
      </c>
      <c r="Z21" s="117">
        <f>IF(SFG!W$124=0,0,SFG!W143)</f>
        <v>0</v>
      </c>
      <c r="AA21" s="117">
        <f>IF(SFG!X$124=0,0,SFG!X143)</f>
        <v>0</v>
      </c>
      <c r="AB21" s="117">
        <f>IF(SFG!Y$124=0,0,SFG!Y143)</f>
        <v>0</v>
      </c>
      <c r="AC21" s="117">
        <f>IF(SFG!Z$124=0,0,SFG!Z143)</f>
        <v>0</v>
      </c>
      <c r="AD21" s="117">
        <f>IF(SFG!AA$124=0,0,SFG!AA143)</f>
        <v>0</v>
      </c>
      <c r="AE21" s="117">
        <f>IF(SFG!AB$124=0,0,SFG!AB143)</f>
        <v>0</v>
      </c>
      <c r="AF21" s="117">
        <f>IF(SFG!AC$124=0,0,SFG!AC143)</f>
        <v>0</v>
      </c>
      <c r="AG21" s="117">
        <f>IF(SFG!AD$124=0,0,SFG!AD143)</f>
        <v>0</v>
      </c>
      <c r="AH21" s="117">
        <f>IF(SFG!AE$124=0,0,SFG!AE143)</f>
        <v>0</v>
      </c>
      <c r="AI21" s="117">
        <f>IF(SFG!AF$124=0,0,SFG!AF143)</f>
        <v>0</v>
      </c>
      <c r="AJ21" s="117">
        <f>IF(SFG!AG$124=0,0,SFG!AG143)</f>
        <v>0</v>
      </c>
      <c r="AK21" s="117">
        <f>IF(SFG!AH$124=0,0,SFG!AH143)</f>
        <v>0</v>
      </c>
      <c r="AL21" s="117">
        <f>IF(SFG!AI$124=0,0,SFG!AI143)</f>
        <v>0</v>
      </c>
      <c r="AM21" s="117">
        <f>IF(SFG!AJ$124=0,0,SFG!AJ143)</f>
        <v>0</v>
      </c>
      <c r="AN21" s="117">
        <f>IF(SFG!AK$124=0,0,SFG!AK143)</f>
        <v>0</v>
      </c>
      <c r="AO21" s="117">
        <f>IF(SFG!AL$124=0,0,SFG!AL143)</f>
        <v>0</v>
      </c>
      <c r="AP21" s="117">
        <f>IF(SFG!AM$124=0,0,SFG!AM143)</f>
        <v>0</v>
      </c>
      <c r="AQ21" s="117">
        <f>IF(SFG!AN$124=0,0,SFG!AN143)</f>
        <v>0</v>
      </c>
      <c r="AR21" s="117">
        <f>IF(SFG!AO$124=0,0,SFG!AO143)</f>
        <v>0</v>
      </c>
      <c r="AS21" s="117">
        <f>IF(SFG!AP$124=0,0,SFG!AP143)</f>
        <v>0</v>
      </c>
      <c r="AT21" s="117">
        <f>IF(SFG!AQ$124=0,0,SFG!AQ143)</f>
        <v>0</v>
      </c>
      <c r="AU21" s="117">
        <f>IF(SFG!AR$124=0,0,SFG!AR143)</f>
        <v>0</v>
      </c>
      <c r="AV21" s="117">
        <f>IF(SFG!AS$124=0,0,SFG!AS143)</f>
        <v>0</v>
      </c>
      <c r="AW21" s="117">
        <f>IF(SFG!AT$124=0,0,SFG!AT143)</f>
        <v>0</v>
      </c>
      <c r="AX21" s="117">
        <f>IF(SFG!AU$124=0,0,SFG!AU143)</f>
        <v>0</v>
      </c>
      <c r="AY21" s="117">
        <f>IF(SFG!AV$124=0,0,SFG!AV143)</f>
        <v>0</v>
      </c>
      <c r="AZ21" s="117">
        <f>IF(SFG!AW$124=0,0,SFG!AW143)</f>
        <v>0</v>
      </c>
      <c r="BA21" s="117">
        <f>IF(SFG!AX$124=0,0,SFG!AX143)</f>
        <v>0</v>
      </c>
      <c r="BB21" s="117">
        <f>IF(SFG!AY$124=0,0,SFG!AY143)</f>
        <v>1</v>
      </c>
      <c r="BC21" s="117">
        <f>IF(SFG!AZ$124=0,0,SFG!AZ143)</f>
        <v>0</v>
      </c>
      <c r="BD21" s="117">
        <f>IF(SFG!BA$124=0,0,SFG!BA143)</f>
        <v>0</v>
      </c>
      <c r="BE21" s="117">
        <f>IF(SFG!BB$124=0,0,SFG!BB143)</f>
        <v>0</v>
      </c>
      <c r="BF21" s="117">
        <f>IF(SFG!BC$124=0,0,SFG!BC143)</f>
        <v>0</v>
      </c>
      <c r="BG21" s="117">
        <f>IF(SFG!BD$124=0,0,SFG!BD143)</f>
        <v>0</v>
      </c>
      <c r="BH21" s="117">
        <f>IF(SFG!BE$124=0,0,SFG!BE143)</f>
        <v>0</v>
      </c>
      <c r="BI21" s="117">
        <f>IF(SFG!BF$124=0,0,SFG!BF143)</f>
        <v>0</v>
      </c>
      <c r="BJ21" s="117">
        <f>IF(SFG!BG$124=0,0,SFG!BG143)</f>
        <v>0</v>
      </c>
      <c r="BK21" s="117">
        <f>IF(SFG!BH$124=0,0,SFG!BH143)</f>
        <v>0</v>
      </c>
      <c r="BL21" s="117">
        <f>IF(SFG!BI$124=0,0,SFG!BI143)</f>
        <v>0</v>
      </c>
      <c r="BM21" s="117">
        <f>IF(SFG!BJ$124=0,0,SFG!BJ143)</f>
        <v>1</v>
      </c>
      <c r="BN21" s="117">
        <f>IF(SFG!BK$124=0,0,SFG!BK143)</f>
        <v>0</v>
      </c>
      <c r="BO21" s="117">
        <f>IF(SFG!BL$124=0,0,SFG!BL143)</f>
        <v>0</v>
      </c>
      <c r="BP21" s="117">
        <f>IF(SFG!BM$124=0,0,SFG!BM143)</f>
        <v>0</v>
      </c>
      <c r="BQ21" s="117">
        <f>IF(SFG!BN$124=0,0,SFG!BN143)</f>
        <v>0</v>
      </c>
      <c r="BR21" s="117">
        <f>IF(SFG!BO$124=0,0,SFG!BO143)</f>
        <v>0</v>
      </c>
      <c r="BS21" s="117">
        <f>IF(SFG!BP$124=0,0,SFG!BP143)</f>
        <v>0</v>
      </c>
      <c r="BT21" s="117">
        <f>IF(SFG!BQ$124=0,0,SFG!BQ143)</f>
        <v>0</v>
      </c>
      <c r="BU21" s="117">
        <f>IF(SFG!BR$124=0,0,SFG!BR143)</f>
        <v>0</v>
      </c>
      <c r="BV21" s="117">
        <f>IF(SFG!BS$124=0,0,SFG!BS143)</f>
        <v>0</v>
      </c>
      <c r="BW21" s="117">
        <f>IF(SFG!BT$124=0,0,SFG!BT143)</f>
        <v>0</v>
      </c>
      <c r="BX21" s="117">
        <f>IF(SFG!BU$124=0,0,SFG!BU143)</f>
        <v>0</v>
      </c>
      <c r="BY21" s="117">
        <f>IF(SFG!BV$124=0,0,SFG!BV143)</f>
        <v>0</v>
      </c>
      <c r="BZ21" s="117">
        <f>IF(SFG!BW$124=0,0,SFG!BW143)</f>
        <v>0</v>
      </c>
      <c r="CA21" s="117">
        <f>IF(SFG!BX$124=0,0,SFG!BX143)</f>
        <v>0</v>
      </c>
      <c r="CB21" s="117">
        <f>IF(SFG!BY$124=0,0,SFG!BY143)</f>
        <v>0</v>
      </c>
      <c r="CC21" s="117">
        <f>IF(SFG!BZ$124=0,0,SFG!BZ143)</f>
        <v>0</v>
      </c>
      <c r="CD21" s="117">
        <f>IF(SFG!CA$124=0,0,SFG!CA143)</f>
        <v>0</v>
      </c>
      <c r="CE21" s="117">
        <f>IF(SFG!CB$124=0,0,SFG!CB143)</f>
        <v>0</v>
      </c>
      <c r="CF21" s="117">
        <f>IF(SFG!CC$124=0,0,SFG!CC143)</f>
        <v>0</v>
      </c>
      <c r="CG21" s="117">
        <f>IF(SFG!CD$124=0,0,SFG!CD143)</f>
        <v>0</v>
      </c>
      <c r="CH21" s="117">
        <f>IF(SFG!CE$124=0,0,SFG!CE143)</f>
        <v>0</v>
      </c>
      <c r="CI21" s="117">
        <f>IF(SFG!CF$124=0,0,SFG!CF143)</f>
        <v>0</v>
      </c>
      <c r="CJ21" s="117">
        <f>IF(SFG!CG$124=0,0,SFG!CG143)</f>
        <v>0</v>
      </c>
      <c r="CK21" s="117">
        <f>IF(SFG!CH$124=0,0,SFG!CH143)</f>
        <v>0</v>
      </c>
      <c r="CL21" s="117">
        <f>IF(SFG!CI$124=0,0,SFG!CI143)</f>
        <v>0</v>
      </c>
      <c r="CM21" s="117">
        <f>IF(SFG!CJ$124=0,0,SFG!CJ143)</f>
        <v>0</v>
      </c>
      <c r="CN21" s="117">
        <f>IF(SFG!CK$124=0,0,SFG!CK143)</f>
        <v>0</v>
      </c>
      <c r="CO21" s="117">
        <f>IF(SFG!CL$124=0,0,SFG!CL143)</f>
        <v>0</v>
      </c>
      <c r="CP21" s="117">
        <f>IF(SFG!CM$124=0,0,SFG!CM143)</f>
        <v>0</v>
      </c>
      <c r="CQ21" s="117">
        <f>IF(SFG!CN$124=0,0,SFG!CN143)</f>
        <v>0</v>
      </c>
      <c r="CR21" s="117">
        <f>IF(SFG!CO$124=0,0,SFG!CO143)</f>
        <v>0</v>
      </c>
      <c r="CS21" s="117">
        <f>IF(SFG!CP$124=0,0,SFG!CP143)</f>
        <v>0</v>
      </c>
      <c r="CT21" s="117">
        <f>IF(SFG!CQ$124=0,0,SFG!CQ143)</f>
        <v>0</v>
      </c>
      <c r="CU21" s="117">
        <f>IF(SFG!CR$124=0,0,SFG!CR143)</f>
        <v>0</v>
      </c>
      <c r="CV21" s="117">
        <f>IF(SFG!CS$124=0,0,SFG!CS143)</f>
        <v>0</v>
      </c>
      <c r="CW21" s="117">
        <f>IF(SFG!CT$124=0,0,SFG!CT143)</f>
        <v>0</v>
      </c>
      <c r="CX21" s="117">
        <f>IF(SFG!CU$124=0,0,SFG!CU143)</f>
        <v>1</v>
      </c>
      <c r="CY21" s="117">
        <f>IF(SFG!CV$124=0,0,SFG!CV143)</f>
        <v>0</v>
      </c>
      <c r="CZ21" s="117">
        <f>IF(SFG!CW$124=0,0,SFG!CW143)</f>
        <v>0</v>
      </c>
      <c r="DA21" s="117">
        <f>IF(SFG!CX$124=0,0,SFG!CX143)</f>
        <v>0</v>
      </c>
      <c r="DB21" s="117">
        <f>IF(SFG!CY$124=0,0,SFG!CY143)</f>
        <v>0</v>
      </c>
      <c r="DC21" s="117">
        <f>IF(SFG!CZ$124=0,0,SFG!CZ143)</f>
        <v>0</v>
      </c>
      <c r="DD21" s="117">
        <f>IF(SFG!DA$124=0,0,SFG!DA143)</f>
        <v>0</v>
      </c>
      <c r="DE21" s="117">
        <f>IF(SFG!DB$124=0,0,SFG!DB143)</f>
        <v>0</v>
      </c>
      <c r="DF21" s="117">
        <f>IF(SFG!DC$124=0,0,SFG!DC143)</f>
        <v>0</v>
      </c>
      <c r="DG21" s="117">
        <f>IF(SFG!DD$124=0,0,SFG!DD143)</f>
        <v>0</v>
      </c>
      <c r="DH21" s="117">
        <f>IF(SFG!DE$124=0,0,SFG!DE143)</f>
        <v>0</v>
      </c>
      <c r="DI21" s="117">
        <f>IF(SFG!DF$124=0,0,SFG!DF143)</f>
        <v>0</v>
      </c>
      <c r="DJ21" s="117">
        <f>IF(SFG!DG$124=0,0,SFG!DG143)</f>
        <v>0</v>
      </c>
      <c r="DK21" s="117">
        <f>IF(SFG!DH$124=0,0,SFG!DH143)</f>
        <v>0</v>
      </c>
      <c r="DL21" s="117">
        <f>IF(SFG!DI$124=0,0,SFG!DI143)</f>
        <v>0</v>
      </c>
      <c r="DM21" s="117">
        <f>IF(SFG!DJ$124=0,0,SFG!DJ143)</f>
        <v>0</v>
      </c>
      <c r="DN21" s="117">
        <f>IF(SFG!DK$124=0,0,SFG!DK143)</f>
        <v>0</v>
      </c>
      <c r="DO21" s="117">
        <f>IF(SFG!DL$124=0,0,SFG!DL143)</f>
        <v>0</v>
      </c>
      <c r="DP21" s="117">
        <f>IF(SFG!DM$124=0,0,SFG!DM143)</f>
        <v>0</v>
      </c>
      <c r="DQ21" s="117">
        <f>IF(SFG!DN$124=0,0,SFG!DN143)</f>
        <v>0</v>
      </c>
      <c r="DR21" s="117">
        <f>IF(SFG!DO$124=0,0,SFG!DO143)</f>
        <v>0</v>
      </c>
      <c r="DS21" s="117">
        <f>IF(SFG!DP$124=0,0,SFG!DP143)</f>
        <v>0</v>
      </c>
    </row>
    <row r="22" spans="1:123" ht="15" customHeight="1" thickBot="1" x14ac:dyDescent="0.35">
      <c r="A22" s="120" t="s">
        <v>167</v>
      </c>
      <c r="B22" s="121" t="s">
        <v>168</v>
      </c>
      <c r="C22" s="121" t="s">
        <v>172</v>
      </c>
      <c r="D22" s="124" t="s">
        <v>2</v>
      </c>
      <c r="E22" s="117">
        <f>IF(SFG!B$124=0,0,SFG!B144)</f>
        <v>0</v>
      </c>
      <c r="F22" s="117">
        <f>IF(SFG!C$124=0,0,SFG!C144)</f>
        <v>0</v>
      </c>
      <c r="G22" s="117">
        <f>IF(SFG!D$124=0,0,SFG!D144)</f>
        <v>0</v>
      </c>
      <c r="H22" s="117">
        <f>IF(SFG!E$124=0,0,SFG!E144)</f>
        <v>0</v>
      </c>
      <c r="I22" s="117">
        <f>IF(SFG!F$124=0,0,SFG!F144)</f>
        <v>0</v>
      </c>
      <c r="J22" s="117">
        <f>IF(SFG!G$124=0,0,SFG!G144)</f>
        <v>0</v>
      </c>
      <c r="K22" s="117">
        <f>IF(SFG!H$124=0,0,SFG!H144)</f>
        <v>0</v>
      </c>
      <c r="L22" s="117">
        <f>IF(SFG!I$124=0,0,SFG!I144)</f>
        <v>0</v>
      </c>
      <c r="M22" s="117">
        <f>IF(SFG!J$124=0,0,SFG!J144)</f>
        <v>0</v>
      </c>
      <c r="N22" s="117">
        <f>IF(SFG!K$124=0,0,SFG!K144)</f>
        <v>0</v>
      </c>
      <c r="O22" s="117">
        <f>IF(SFG!L$124=0,0,SFG!L144)</f>
        <v>0</v>
      </c>
      <c r="P22" s="117">
        <f>IF(SFG!M$124=0,0,SFG!M144)</f>
        <v>0</v>
      </c>
      <c r="Q22" s="117">
        <f>IF(SFG!N$124=0,0,SFG!N144)</f>
        <v>0</v>
      </c>
      <c r="R22" s="117">
        <f>IF(SFG!O$124=0,0,SFG!O144)</f>
        <v>0</v>
      </c>
      <c r="S22" s="117">
        <f>IF(SFG!P$124=0,0,SFG!P144)</f>
        <v>0</v>
      </c>
      <c r="T22" s="117">
        <f>IF(SFG!Q$124=0,0,SFG!Q144)</f>
        <v>0</v>
      </c>
      <c r="U22" s="117">
        <f>IF(SFG!R$124=0,0,SFG!R144)</f>
        <v>0</v>
      </c>
      <c r="V22" s="117">
        <f>IF(SFG!S$124=0,0,SFG!S144)</f>
        <v>1</v>
      </c>
      <c r="W22" s="117">
        <f>IF(SFG!T$124=0,0,SFG!T144)</f>
        <v>0</v>
      </c>
      <c r="X22" s="117">
        <f>IF(SFG!U$124=0,0,SFG!U144)</f>
        <v>0</v>
      </c>
      <c r="Y22" s="117">
        <f>IF(SFG!V$124=0,0,SFG!V144)</f>
        <v>0</v>
      </c>
      <c r="Z22" s="117">
        <f>IF(SFG!W$124=0,0,SFG!W144)</f>
        <v>0</v>
      </c>
      <c r="AA22" s="117">
        <f>IF(SFG!X$124=0,0,SFG!X144)</f>
        <v>0</v>
      </c>
      <c r="AB22" s="117">
        <f>IF(SFG!Y$124=0,0,SFG!Y144)</f>
        <v>0</v>
      </c>
      <c r="AC22" s="117">
        <f>IF(SFG!Z$124=0,0,SFG!Z144)</f>
        <v>0</v>
      </c>
      <c r="AD22" s="117">
        <f>IF(SFG!AA$124=0,0,SFG!AA144)</f>
        <v>0</v>
      </c>
      <c r="AE22" s="117">
        <f>IF(SFG!AB$124=0,0,SFG!AB144)</f>
        <v>0</v>
      </c>
      <c r="AF22" s="117">
        <f>IF(SFG!AC$124=0,0,SFG!AC144)</f>
        <v>0</v>
      </c>
      <c r="AG22" s="117">
        <f>IF(SFG!AD$124=0,0,SFG!AD144)</f>
        <v>1</v>
      </c>
      <c r="AH22" s="117">
        <f>IF(SFG!AE$124=0,0,SFG!AE144)</f>
        <v>0</v>
      </c>
      <c r="AI22" s="117">
        <f>IF(SFG!AF$124=0,0,SFG!AF144)</f>
        <v>0</v>
      </c>
      <c r="AJ22" s="117">
        <f>IF(SFG!AG$124=0,0,SFG!AG144)</f>
        <v>1</v>
      </c>
      <c r="AK22" s="117">
        <f>IF(SFG!AH$124=0,0,SFG!AH144)</f>
        <v>0</v>
      </c>
      <c r="AL22" s="117">
        <f>IF(SFG!AI$124=0,0,SFG!AI144)</f>
        <v>0</v>
      </c>
      <c r="AM22" s="117">
        <f>IF(SFG!AJ$124=0,0,SFG!AJ144)</f>
        <v>1</v>
      </c>
      <c r="AN22" s="117">
        <f>IF(SFG!AK$124=0,0,SFG!AK144)</f>
        <v>0</v>
      </c>
      <c r="AO22" s="117">
        <f>IF(SFG!AL$124=0,0,SFG!AL144)</f>
        <v>0</v>
      </c>
      <c r="AP22" s="117">
        <f>IF(SFG!AM$124=0,0,SFG!AM144)</f>
        <v>0</v>
      </c>
      <c r="AQ22" s="117">
        <f>IF(SFG!AN$124=0,0,SFG!AN144)</f>
        <v>1</v>
      </c>
      <c r="AR22" s="117">
        <f>IF(SFG!AO$124=0,0,SFG!AO144)</f>
        <v>0</v>
      </c>
      <c r="AS22" s="117">
        <f>IF(SFG!AP$124=0,0,SFG!AP144)</f>
        <v>0</v>
      </c>
      <c r="AT22" s="117">
        <f>IF(SFG!AQ$124=0,0,SFG!AQ144)</f>
        <v>0</v>
      </c>
      <c r="AU22" s="117">
        <f>IF(SFG!AR$124=0,0,SFG!AR144)</f>
        <v>0</v>
      </c>
      <c r="AV22" s="117">
        <f>IF(SFG!AS$124=0,0,SFG!AS144)</f>
        <v>0</v>
      </c>
      <c r="AW22" s="117">
        <f>IF(SFG!AT$124=0,0,SFG!AT144)</f>
        <v>0</v>
      </c>
      <c r="AX22" s="117">
        <f>IF(SFG!AU$124=0,0,SFG!AU144)</f>
        <v>0</v>
      </c>
      <c r="AY22" s="117">
        <f>IF(SFG!AV$124=0,0,SFG!AV144)</f>
        <v>0</v>
      </c>
      <c r="AZ22" s="117">
        <f>IF(SFG!AW$124=0,0,SFG!AW144)</f>
        <v>0</v>
      </c>
      <c r="BA22" s="117">
        <f>IF(SFG!AX$124=0,0,SFG!AX144)</f>
        <v>0</v>
      </c>
      <c r="BB22" s="117">
        <f>IF(SFG!AY$124=0,0,SFG!AY144)</f>
        <v>1</v>
      </c>
      <c r="BC22" s="117">
        <f>IF(SFG!AZ$124=0,0,SFG!AZ144)</f>
        <v>0</v>
      </c>
      <c r="BD22" s="117">
        <f>IF(SFG!BA$124=0,0,SFG!BA144)</f>
        <v>0</v>
      </c>
      <c r="BE22" s="117">
        <f>IF(SFG!BB$124=0,0,SFG!BB144)</f>
        <v>0</v>
      </c>
      <c r="BF22" s="117">
        <f>IF(SFG!BC$124=0,0,SFG!BC144)</f>
        <v>0</v>
      </c>
      <c r="BG22" s="117">
        <f>IF(SFG!BD$124=0,0,SFG!BD144)</f>
        <v>1</v>
      </c>
      <c r="BH22" s="117">
        <f>IF(SFG!BE$124=0,0,SFG!BE144)</f>
        <v>0</v>
      </c>
      <c r="BI22" s="117">
        <f>IF(SFG!BF$124=0,0,SFG!BF144)</f>
        <v>0</v>
      </c>
      <c r="BJ22" s="117">
        <f>IF(SFG!BG$124=0,0,SFG!BG144)</f>
        <v>1</v>
      </c>
      <c r="BK22" s="117">
        <f>IF(SFG!BH$124=0,0,SFG!BH144)</f>
        <v>0</v>
      </c>
      <c r="BL22" s="117">
        <f>IF(SFG!BI$124=0,0,SFG!BI144)</f>
        <v>0</v>
      </c>
      <c r="BM22" s="117">
        <f>IF(SFG!BJ$124=0,0,SFG!BJ144)</f>
        <v>0</v>
      </c>
      <c r="BN22" s="117">
        <f>IF(SFG!BK$124=0,0,SFG!BK144)</f>
        <v>0</v>
      </c>
      <c r="BO22" s="117">
        <f>IF(SFG!BL$124=0,0,SFG!BL144)</f>
        <v>0</v>
      </c>
      <c r="BP22" s="117">
        <f>IF(SFG!BM$124=0,0,SFG!BM144)</f>
        <v>0</v>
      </c>
      <c r="BQ22" s="117">
        <f>IF(SFG!BN$124=0,0,SFG!BN144)</f>
        <v>0</v>
      </c>
      <c r="BR22" s="117">
        <f>IF(SFG!BO$124=0,0,SFG!BO144)</f>
        <v>0</v>
      </c>
      <c r="BS22" s="117">
        <f>IF(SFG!BP$124=0,0,SFG!BP144)</f>
        <v>0</v>
      </c>
      <c r="BT22" s="117">
        <f>IF(SFG!BQ$124=0,0,SFG!BQ144)</f>
        <v>1</v>
      </c>
      <c r="BU22" s="117">
        <f>IF(SFG!BR$124=0,0,SFG!BR144)</f>
        <v>0</v>
      </c>
      <c r="BV22" s="117">
        <f>IF(SFG!BS$124=0,0,SFG!BS144)</f>
        <v>0</v>
      </c>
      <c r="BW22" s="117">
        <f>IF(SFG!BT$124=0,0,SFG!BT144)</f>
        <v>0</v>
      </c>
      <c r="BX22" s="117">
        <f>IF(SFG!BU$124=0,0,SFG!BU144)</f>
        <v>1</v>
      </c>
      <c r="BY22" s="117">
        <f>IF(SFG!BV$124=0,0,SFG!BV144)</f>
        <v>0</v>
      </c>
      <c r="BZ22" s="117">
        <f>IF(SFG!BW$124=0,0,SFG!BW144)</f>
        <v>0</v>
      </c>
      <c r="CA22" s="117">
        <f>IF(SFG!BX$124=0,0,SFG!BX144)</f>
        <v>0</v>
      </c>
      <c r="CB22" s="117">
        <f>IF(SFG!BY$124=0,0,SFG!BY144)</f>
        <v>0</v>
      </c>
      <c r="CC22" s="117">
        <f>IF(SFG!BZ$124=0,0,SFG!BZ144)</f>
        <v>0</v>
      </c>
      <c r="CD22" s="117">
        <f>IF(SFG!CA$124=0,0,SFG!CA144)</f>
        <v>0</v>
      </c>
      <c r="CE22" s="117">
        <f>IF(SFG!CB$124=0,0,SFG!CB144)</f>
        <v>0</v>
      </c>
      <c r="CF22" s="117">
        <f>IF(SFG!CC$124=0,0,SFG!CC144)</f>
        <v>1</v>
      </c>
      <c r="CG22" s="117">
        <f>IF(SFG!CD$124=0,0,SFG!CD144)</f>
        <v>0</v>
      </c>
      <c r="CH22" s="117">
        <f>IF(SFG!CE$124=0,0,SFG!CE144)</f>
        <v>1</v>
      </c>
      <c r="CI22" s="117">
        <f>IF(SFG!CF$124=0,0,SFG!CF144)</f>
        <v>0</v>
      </c>
      <c r="CJ22" s="117">
        <f>IF(SFG!CG$124=0,0,SFG!CG144)</f>
        <v>0</v>
      </c>
      <c r="CK22" s="117">
        <f>IF(SFG!CH$124=0,0,SFG!CH144)</f>
        <v>0</v>
      </c>
      <c r="CL22" s="117">
        <f>IF(SFG!CI$124=0,0,SFG!CI144)</f>
        <v>0</v>
      </c>
      <c r="CM22" s="117">
        <f>IF(SFG!CJ$124=0,0,SFG!CJ144)</f>
        <v>0</v>
      </c>
      <c r="CN22" s="117">
        <f>IF(SFG!CK$124=0,0,SFG!CK144)</f>
        <v>0</v>
      </c>
      <c r="CO22" s="117">
        <f>IF(SFG!CL$124=0,0,SFG!CL144)</f>
        <v>0</v>
      </c>
      <c r="CP22" s="117">
        <f>IF(SFG!CM$124=0,0,SFG!CM144)</f>
        <v>0</v>
      </c>
      <c r="CQ22" s="117">
        <f>IF(SFG!CN$124=0,0,SFG!CN144)</f>
        <v>1</v>
      </c>
      <c r="CR22" s="117">
        <f>IF(SFG!CO$124=0,0,SFG!CO144)</f>
        <v>0</v>
      </c>
      <c r="CS22" s="117">
        <f>IF(SFG!CP$124=0,0,SFG!CP144)</f>
        <v>0</v>
      </c>
      <c r="CT22" s="117">
        <f>IF(SFG!CQ$124=0,0,SFG!CQ144)</f>
        <v>0</v>
      </c>
      <c r="CU22" s="117">
        <f>IF(SFG!CR$124=0,0,SFG!CR144)</f>
        <v>0</v>
      </c>
      <c r="CV22" s="117">
        <f>IF(SFG!CS$124=0,0,SFG!CS144)</f>
        <v>1</v>
      </c>
      <c r="CW22" s="117">
        <f>IF(SFG!CT$124=0,0,SFG!CT144)</f>
        <v>1</v>
      </c>
      <c r="CX22" s="117">
        <f>IF(SFG!CU$124=0,0,SFG!CU144)</f>
        <v>1</v>
      </c>
      <c r="CY22" s="117">
        <f>IF(SFG!CV$124=0,0,SFG!CV144)</f>
        <v>0</v>
      </c>
      <c r="CZ22" s="117">
        <f>IF(SFG!CW$124=0,0,SFG!CW144)</f>
        <v>0</v>
      </c>
      <c r="DA22" s="117">
        <f>IF(SFG!CX$124=0,0,SFG!CX144)</f>
        <v>0</v>
      </c>
      <c r="DB22" s="117">
        <f>IF(SFG!CY$124=0,0,SFG!CY144)</f>
        <v>1</v>
      </c>
      <c r="DC22" s="117">
        <f>IF(SFG!CZ$124=0,0,SFG!CZ144)</f>
        <v>0</v>
      </c>
      <c r="DD22" s="117">
        <f>IF(SFG!DA$124=0,0,SFG!DA144)</f>
        <v>0</v>
      </c>
      <c r="DE22" s="117">
        <f>IF(SFG!DB$124=0,0,SFG!DB144)</f>
        <v>0</v>
      </c>
      <c r="DF22" s="117">
        <f>IF(SFG!DC$124=0,0,SFG!DC144)</f>
        <v>0</v>
      </c>
      <c r="DG22" s="117">
        <f>IF(SFG!DD$124=0,0,SFG!DD144)</f>
        <v>0</v>
      </c>
      <c r="DH22" s="117">
        <f>IF(SFG!DE$124=0,0,SFG!DE144)</f>
        <v>0</v>
      </c>
      <c r="DI22" s="117">
        <f>IF(SFG!DF$124=0,0,SFG!DF144)</f>
        <v>0</v>
      </c>
      <c r="DJ22" s="117">
        <f>IF(SFG!DG$124=0,0,SFG!DG144)</f>
        <v>0</v>
      </c>
      <c r="DK22" s="117">
        <f>IF(SFG!DH$124=0,0,SFG!DH144)</f>
        <v>0</v>
      </c>
      <c r="DL22" s="117">
        <f>IF(SFG!DI$124=0,0,SFG!DI144)</f>
        <v>0</v>
      </c>
      <c r="DM22" s="117">
        <f>IF(SFG!DJ$124=0,0,SFG!DJ144)</f>
        <v>0</v>
      </c>
      <c r="DN22" s="117">
        <f>IF(SFG!DK$124=0,0,SFG!DK144)</f>
        <v>0</v>
      </c>
      <c r="DO22" s="117">
        <f>IF(SFG!DL$124=0,0,SFG!DL144)</f>
        <v>0</v>
      </c>
      <c r="DP22" s="117">
        <f>IF(SFG!DM$124=0,0,SFG!DM144)</f>
        <v>0</v>
      </c>
      <c r="DQ22" s="117">
        <f>IF(SFG!DN$124=0,0,SFG!DN144)</f>
        <v>0</v>
      </c>
      <c r="DR22" s="117">
        <f>IF(SFG!DO$124=0,0,SFG!DO144)</f>
        <v>0</v>
      </c>
      <c r="DS22" s="117">
        <f>IF(SFG!DP$124=0,0,SFG!DP144)</f>
        <v>0</v>
      </c>
    </row>
    <row r="23" spans="1:123" ht="15" customHeight="1" thickBot="1" x14ac:dyDescent="0.35">
      <c r="A23" s="120" t="s">
        <v>167</v>
      </c>
      <c r="B23" s="121" t="s">
        <v>168</v>
      </c>
      <c r="C23" s="121" t="s">
        <v>173</v>
      </c>
      <c r="D23" s="124" t="s">
        <v>2</v>
      </c>
      <c r="E23" s="117">
        <f>IF(SFG!B$124=0,0,SFG!B145)</f>
        <v>0</v>
      </c>
      <c r="F23" s="117">
        <f>IF(SFG!C$124=0,0,SFG!C145)</f>
        <v>0</v>
      </c>
      <c r="G23" s="117">
        <f>IF(SFG!D$124=0,0,SFG!D145)</f>
        <v>0</v>
      </c>
      <c r="H23" s="117">
        <f>IF(SFG!E$124=0,0,SFG!E145)</f>
        <v>0</v>
      </c>
      <c r="I23" s="117">
        <f>IF(SFG!F$124=0,0,SFG!F145)</f>
        <v>0</v>
      </c>
      <c r="J23" s="117">
        <f>IF(SFG!G$124=0,0,SFG!G145)</f>
        <v>0</v>
      </c>
      <c r="K23" s="117">
        <f>IF(SFG!H$124=0,0,SFG!H145)</f>
        <v>0</v>
      </c>
      <c r="L23" s="117">
        <f>IF(SFG!I$124=0,0,SFG!I145)</f>
        <v>0</v>
      </c>
      <c r="M23" s="117">
        <f>IF(SFG!J$124=0,0,SFG!J145)</f>
        <v>0</v>
      </c>
      <c r="N23" s="117">
        <f>IF(SFG!K$124=0,0,SFG!K145)</f>
        <v>0</v>
      </c>
      <c r="O23" s="117">
        <f>IF(SFG!L$124=0,0,SFG!L145)</f>
        <v>0</v>
      </c>
      <c r="P23" s="117">
        <f>IF(SFG!M$124=0,0,SFG!M145)</f>
        <v>0</v>
      </c>
      <c r="Q23" s="117">
        <f>IF(SFG!N$124=0,0,SFG!N145)</f>
        <v>0</v>
      </c>
      <c r="R23" s="117">
        <f>IF(SFG!O$124=0,0,SFG!O145)</f>
        <v>0</v>
      </c>
      <c r="S23" s="117">
        <f>IF(SFG!P$124=0,0,SFG!P145)</f>
        <v>0</v>
      </c>
      <c r="T23" s="117">
        <f>IF(SFG!Q$124=0,0,SFG!Q145)</f>
        <v>0</v>
      </c>
      <c r="U23" s="117">
        <f>IF(SFG!R$124=0,0,SFG!R145)</f>
        <v>0</v>
      </c>
      <c r="V23" s="117">
        <f>IF(SFG!S$124=0,0,SFG!S145)</f>
        <v>1</v>
      </c>
      <c r="W23" s="117">
        <f>IF(SFG!T$124=0,0,SFG!T145)</f>
        <v>0</v>
      </c>
      <c r="X23" s="117">
        <f>IF(SFG!U$124=0,0,SFG!U145)</f>
        <v>0</v>
      </c>
      <c r="Y23" s="117">
        <f>IF(SFG!V$124=0,0,SFG!V145)</f>
        <v>0</v>
      </c>
      <c r="Z23" s="117">
        <f>IF(SFG!W$124=0,0,SFG!W145)</f>
        <v>0</v>
      </c>
      <c r="AA23" s="117">
        <f>IF(SFG!X$124=0,0,SFG!X145)</f>
        <v>0</v>
      </c>
      <c r="AB23" s="117">
        <f>IF(SFG!Y$124=0,0,SFG!Y145)</f>
        <v>0</v>
      </c>
      <c r="AC23" s="117">
        <f>IF(SFG!Z$124=0,0,SFG!Z145)</f>
        <v>0</v>
      </c>
      <c r="AD23" s="117">
        <f>IF(SFG!AA$124=0,0,SFG!AA145)</f>
        <v>0</v>
      </c>
      <c r="AE23" s="117">
        <f>IF(SFG!AB$124=0,0,SFG!AB145)</f>
        <v>0</v>
      </c>
      <c r="AF23" s="117">
        <f>IF(SFG!AC$124=0,0,SFG!AC145)</f>
        <v>0</v>
      </c>
      <c r="AG23" s="117">
        <f>IF(SFG!AD$124=0,0,SFG!AD145)</f>
        <v>1</v>
      </c>
      <c r="AH23" s="117">
        <f>IF(SFG!AE$124=0,0,SFG!AE145)</f>
        <v>0</v>
      </c>
      <c r="AI23" s="117">
        <f>IF(SFG!AF$124=0,0,SFG!AF145)</f>
        <v>0</v>
      </c>
      <c r="AJ23" s="117">
        <f>IF(SFG!AG$124=0,0,SFG!AG145)</f>
        <v>1</v>
      </c>
      <c r="AK23" s="117">
        <f>IF(SFG!AH$124=0,0,SFG!AH145)</f>
        <v>0</v>
      </c>
      <c r="AL23" s="117">
        <f>IF(SFG!AI$124=0,0,SFG!AI145)</f>
        <v>0</v>
      </c>
      <c r="AM23" s="117">
        <f>IF(SFG!AJ$124=0,0,SFG!AJ145)</f>
        <v>1</v>
      </c>
      <c r="AN23" s="117">
        <f>IF(SFG!AK$124=0,0,SFG!AK145)</f>
        <v>0</v>
      </c>
      <c r="AO23" s="117">
        <f>IF(SFG!AL$124=0,0,SFG!AL145)</f>
        <v>0</v>
      </c>
      <c r="AP23" s="117">
        <f>IF(SFG!AM$124=0,0,SFG!AM145)</f>
        <v>0</v>
      </c>
      <c r="AQ23" s="117">
        <f>IF(SFG!AN$124=0,0,SFG!AN145)</f>
        <v>1</v>
      </c>
      <c r="AR23" s="117">
        <f>IF(SFG!AO$124=0,0,SFG!AO145)</f>
        <v>0</v>
      </c>
      <c r="AS23" s="117">
        <f>IF(SFG!AP$124=0,0,SFG!AP145)</f>
        <v>0</v>
      </c>
      <c r="AT23" s="117">
        <f>IF(SFG!AQ$124=0,0,SFG!AQ145)</f>
        <v>0</v>
      </c>
      <c r="AU23" s="117">
        <f>IF(SFG!AR$124=0,0,SFG!AR145)</f>
        <v>0</v>
      </c>
      <c r="AV23" s="117">
        <f>IF(SFG!AS$124=0,0,SFG!AS145)</f>
        <v>0</v>
      </c>
      <c r="AW23" s="117">
        <f>IF(SFG!AT$124=0,0,SFG!AT145)</f>
        <v>0</v>
      </c>
      <c r="AX23" s="117">
        <f>IF(SFG!AU$124=0,0,SFG!AU145)</f>
        <v>0</v>
      </c>
      <c r="AY23" s="117">
        <f>IF(SFG!AV$124=0,0,SFG!AV145)</f>
        <v>0</v>
      </c>
      <c r="AZ23" s="117">
        <f>IF(SFG!AW$124=0,0,SFG!AW145)</f>
        <v>0</v>
      </c>
      <c r="BA23" s="117">
        <f>IF(SFG!AX$124=0,0,SFG!AX145)</f>
        <v>0</v>
      </c>
      <c r="BB23" s="117">
        <f>IF(SFG!AY$124=0,0,SFG!AY145)</f>
        <v>1</v>
      </c>
      <c r="BC23" s="117">
        <f>IF(SFG!AZ$124=0,0,SFG!AZ145)</f>
        <v>0</v>
      </c>
      <c r="BD23" s="117">
        <f>IF(SFG!BA$124=0,0,SFG!BA145)</f>
        <v>0</v>
      </c>
      <c r="BE23" s="117">
        <f>IF(SFG!BB$124=0,0,SFG!BB145)</f>
        <v>0</v>
      </c>
      <c r="BF23" s="117">
        <f>IF(SFG!BC$124=0,0,SFG!BC145)</f>
        <v>0</v>
      </c>
      <c r="BG23" s="117">
        <f>IF(SFG!BD$124=0,0,SFG!BD145)</f>
        <v>1</v>
      </c>
      <c r="BH23" s="117">
        <f>IF(SFG!BE$124=0,0,SFG!BE145)</f>
        <v>0</v>
      </c>
      <c r="BI23" s="117">
        <f>IF(SFG!BF$124=0,0,SFG!BF145)</f>
        <v>0</v>
      </c>
      <c r="BJ23" s="117">
        <f>IF(SFG!BG$124=0,0,SFG!BG145)</f>
        <v>1</v>
      </c>
      <c r="BK23" s="117">
        <f>IF(SFG!BH$124=0,0,SFG!BH145)</f>
        <v>0</v>
      </c>
      <c r="BL23" s="117">
        <f>IF(SFG!BI$124=0,0,SFG!BI145)</f>
        <v>0</v>
      </c>
      <c r="BM23" s="117">
        <f>IF(SFG!BJ$124=0,0,SFG!BJ145)</f>
        <v>0</v>
      </c>
      <c r="BN23" s="117">
        <f>IF(SFG!BK$124=0,0,SFG!BK145)</f>
        <v>0</v>
      </c>
      <c r="BO23" s="117">
        <f>IF(SFG!BL$124=0,0,SFG!BL145)</f>
        <v>0</v>
      </c>
      <c r="BP23" s="117">
        <f>IF(SFG!BM$124=0,0,SFG!BM145)</f>
        <v>0</v>
      </c>
      <c r="BQ23" s="117">
        <f>IF(SFG!BN$124=0,0,SFG!BN145)</f>
        <v>0</v>
      </c>
      <c r="BR23" s="117">
        <f>IF(SFG!BO$124=0,0,SFG!BO145)</f>
        <v>0</v>
      </c>
      <c r="BS23" s="117">
        <f>IF(SFG!BP$124=0,0,SFG!BP145)</f>
        <v>0</v>
      </c>
      <c r="BT23" s="117">
        <f>IF(SFG!BQ$124=0,0,SFG!BQ145)</f>
        <v>1</v>
      </c>
      <c r="BU23" s="117">
        <f>IF(SFG!BR$124=0,0,SFG!BR145)</f>
        <v>0</v>
      </c>
      <c r="BV23" s="117">
        <f>IF(SFG!BS$124=0,0,SFG!BS145)</f>
        <v>0</v>
      </c>
      <c r="BW23" s="117">
        <f>IF(SFG!BT$124=0,0,SFG!BT145)</f>
        <v>0</v>
      </c>
      <c r="BX23" s="117">
        <f>IF(SFG!BU$124=0,0,SFG!BU145)</f>
        <v>1</v>
      </c>
      <c r="BY23" s="117">
        <f>IF(SFG!BV$124=0,0,SFG!BV145)</f>
        <v>0</v>
      </c>
      <c r="BZ23" s="117">
        <f>IF(SFG!BW$124=0,0,SFG!BW145)</f>
        <v>0</v>
      </c>
      <c r="CA23" s="117">
        <f>IF(SFG!BX$124=0,0,SFG!BX145)</f>
        <v>0</v>
      </c>
      <c r="CB23" s="117">
        <f>IF(SFG!BY$124=0,0,SFG!BY145)</f>
        <v>0</v>
      </c>
      <c r="CC23" s="117">
        <f>IF(SFG!BZ$124=0,0,SFG!BZ145)</f>
        <v>0</v>
      </c>
      <c r="CD23" s="117">
        <f>IF(SFG!CA$124=0,0,SFG!CA145)</f>
        <v>0</v>
      </c>
      <c r="CE23" s="117">
        <f>IF(SFG!CB$124=0,0,SFG!CB145)</f>
        <v>0</v>
      </c>
      <c r="CF23" s="117">
        <f>IF(SFG!CC$124=0,0,SFG!CC145)</f>
        <v>1</v>
      </c>
      <c r="CG23" s="117">
        <f>IF(SFG!CD$124=0,0,SFG!CD145)</f>
        <v>0</v>
      </c>
      <c r="CH23" s="117">
        <f>IF(SFG!CE$124=0,0,SFG!CE145)</f>
        <v>1</v>
      </c>
      <c r="CI23" s="117">
        <f>IF(SFG!CF$124=0,0,SFG!CF145)</f>
        <v>0</v>
      </c>
      <c r="CJ23" s="117">
        <f>IF(SFG!CG$124=0,0,SFG!CG145)</f>
        <v>0</v>
      </c>
      <c r="CK23" s="117">
        <f>IF(SFG!CH$124=0,0,SFG!CH145)</f>
        <v>0</v>
      </c>
      <c r="CL23" s="117">
        <f>IF(SFG!CI$124=0,0,SFG!CI145)</f>
        <v>0</v>
      </c>
      <c r="CM23" s="117">
        <f>IF(SFG!CJ$124=0,0,SFG!CJ145)</f>
        <v>0</v>
      </c>
      <c r="CN23" s="117">
        <f>IF(SFG!CK$124=0,0,SFG!CK145)</f>
        <v>0</v>
      </c>
      <c r="CO23" s="117">
        <f>IF(SFG!CL$124=0,0,SFG!CL145)</f>
        <v>0</v>
      </c>
      <c r="CP23" s="117">
        <f>IF(SFG!CM$124=0,0,SFG!CM145)</f>
        <v>0</v>
      </c>
      <c r="CQ23" s="117">
        <f>IF(SFG!CN$124=0,0,SFG!CN145)</f>
        <v>1</v>
      </c>
      <c r="CR23" s="117">
        <f>IF(SFG!CO$124=0,0,SFG!CO145)</f>
        <v>1</v>
      </c>
      <c r="CS23" s="117">
        <f>IF(SFG!CP$124=0,0,SFG!CP145)</f>
        <v>0</v>
      </c>
      <c r="CT23" s="117">
        <f>IF(SFG!CQ$124=0,0,SFG!CQ145)</f>
        <v>0</v>
      </c>
      <c r="CU23" s="117">
        <f>IF(SFG!CR$124=0,0,SFG!CR145)</f>
        <v>0</v>
      </c>
      <c r="CV23" s="117">
        <f>IF(SFG!CS$124=0,0,SFG!CS145)</f>
        <v>0</v>
      </c>
      <c r="CW23" s="117">
        <f>IF(SFG!CT$124=0,0,SFG!CT145)</f>
        <v>1</v>
      </c>
      <c r="CX23" s="117">
        <f>IF(SFG!CU$124=0,0,SFG!CU145)</f>
        <v>1</v>
      </c>
      <c r="CY23" s="117">
        <f>IF(SFG!CV$124=0,0,SFG!CV145)</f>
        <v>1</v>
      </c>
      <c r="CZ23" s="117">
        <f>IF(SFG!CW$124=0,0,SFG!CW145)</f>
        <v>0</v>
      </c>
      <c r="DA23" s="117">
        <f>IF(SFG!CX$124=0,0,SFG!CX145)</f>
        <v>0</v>
      </c>
      <c r="DB23" s="117">
        <f>IF(SFG!CY$124=0,0,SFG!CY145)</f>
        <v>1</v>
      </c>
      <c r="DC23" s="117">
        <f>IF(SFG!CZ$124=0,0,SFG!CZ145)</f>
        <v>0</v>
      </c>
      <c r="DD23" s="117">
        <f>IF(SFG!DA$124=0,0,SFG!DA145)</f>
        <v>0</v>
      </c>
      <c r="DE23" s="117">
        <f>IF(SFG!DB$124=0,0,SFG!DB145)</f>
        <v>0</v>
      </c>
      <c r="DF23" s="117">
        <f>IF(SFG!DC$124=0,0,SFG!DC145)</f>
        <v>1</v>
      </c>
      <c r="DG23" s="117">
        <f>IF(SFG!DD$124=0,0,SFG!DD145)</f>
        <v>0</v>
      </c>
      <c r="DH23" s="117">
        <f>IF(SFG!DE$124=0,0,SFG!DE145)</f>
        <v>0</v>
      </c>
      <c r="DI23" s="117">
        <f>IF(SFG!DF$124=0,0,SFG!DF145)</f>
        <v>0</v>
      </c>
      <c r="DJ23" s="117">
        <f>IF(SFG!DG$124=0,0,SFG!DG145)</f>
        <v>0</v>
      </c>
      <c r="DK23" s="117">
        <f>IF(SFG!DH$124=0,0,SFG!DH145)</f>
        <v>0</v>
      </c>
      <c r="DL23" s="117">
        <f>IF(SFG!DI$124=0,0,SFG!DI145)</f>
        <v>0</v>
      </c>
      <c r="DM23" s="117">
        <f>IF(SFG!DJ$124=0,0,SFG!DJ145)</f>
        <v>0</v>
      </c>
      <c r="DN23" s="117">
        <f>IF(SFG!DK$124=0,0,SFG!DK145)</f>
        <v>0</v>
      </c>
      <c r="DO23" s="117">
        <f>IF(SFG!DL$124=0,0,SFG!DL145)</f>
        <v>0</v>
      </c>
      <c r="DP23" s="117">
        <f>IF(SFG!DM$124=0,0,SFG!DM145)</f>
        <v>0</v>
      </c>
      <c r="DQ23" s="117">
        <f>IF(SFG!DN$124=0,0,SFG!DN145)</f>
        <v>0</v>
      </c>
      <c r="DR23" s="117">
        <f>IF(SFG!DO$124=0,0,SFG!DO145)</f>
        <v>0</v>
      </c>
      <c r="DS23" s="117">
        <f>IF(SFG!DP$124=0,0,SFG!DP145)</f>
        <v>0</v>
      </c>
    </row>
    <row r="24" spans="1:123" ht="15" customHeight="1" thickBot="1" x14ac:dyDescent="0.35">
      <c r="A24" s="120" t="s">
        <v>167</v>
      </c>
      <c r="B24" s="121" t="s">
        <v>168</v>
      </c>
      <c r="C24" s="121" t="s">
        <v>174</v>
      </c>
      <c r="D24" s="124" t="s">
        <v>2</v>
      </c>
      <c r="E24" s="117">
        <f>IF(SFG!B$124=0,0,SFG!B146)</f>
        <v>0</v>
      </c>
      <c r="F24" s="117">
        <f>IF(SFG!C$124=0,0,SFG!C146)</f>
        <v>0</v>
      </c>
      <c r="G24" s="117">
        <f>IF(SFG!D$124=0,0,SFG!D146)</f>
        <v>0</v>
      </c>
      <c r="H24" s="117">
        <f>IF(SFG!E$124=0,0,SFG!E146)</f>
        <v>0</v>
      </c>
      <c r="I24" s="117">
        <f>IF(SFG!F$124=0,0,SFG!F146)</f>
        <v>0</v>
      </c>
      <c r="J24" s="117">
        <f>IF(SFG!G$124=0,0,SFG!G146)</f>
        <v>0</v>
      </c>
      <c r="K24" s="117">
        <f>IF(SFG!H$124=0,0,SFG!H146)</f>
        <v>0</v>
      </c>
      <c r="L24" s="117">
        <f>IF(SFG!I$124=0,0,SFG!I146)</f>
        <v>0</v>
      </c>
      <c r="M24" s="117">
        <f>IF(SFG!J$124=0,0,SFG!J146)</f>
        <v>0</v>
      </c>
      <c r="N24" s="117">
        <f>IF(SFG!K$124=0,0,SFG!K146)</f>
        <v>0</v>
      </c>
      <c r="O24" s="117">
        <f>IF(SFG!L$124=0,0,SFG!L146)</f>
        <v>0</v>
      </c>
      <c r="P24" s="117">
        <f>IF(SFG!M$124=0,0,SFG!M146)</f>
        <v>0</v>
      </c>
      <c r="Q24" s="117">
        <f>IF(SFG!N$124=0,0,SFG!N146)</f>
        <v>0</v>
      </c>
      <c r="R24" s="117">
        <f>IF(SFG!O$124=0,0,SFG!O146)</f>
        <v>0</v>
      </c>
      <c r="S24" s="117">
        <f>IF(SFG!P$124=0,0,SFG!P146)</f>
        <v>0</v>
      </c>
      <c r="T24" s="117">
        <f>IF(SFG!Q$124=0,0,SFG!Q146)</f>
        <v>0</v>
      </c>
      <c r="U24" s="117">
        <f>IF(SFG!R$124=0,0,SFG!R146)</f>
        <v>0</v>
      </c>
      <c r="V24" s="117">
        <f>IF(SFG!S$124=0,0,SFG!S146)</f>
        <v>1</v>
      </c>
      <c r="W24" s="117">
        <f>IF(SFG!T$124=0,0,SFG!T146)</f>
        <v>0</v>
      </c>
      <c r="X24" s="117">
        <f>IF(SFG!U$124=0,0,SFG!U146)</f>
        <v>0</v>
      </c>
      <c r="Y24" s="117">
        <f>IF(SFG!V$124=0,0,SFG!V146)</f>
        <v>0</v>
      </c>
      <c r="Z24" s="117">
        <f>IF(SFG!W$124=0,0,SFG!W146)</f>
        <v>0</v>
      </c>
      <c r="AA24" s="117">
        <f>IF(SFG!X$124=0,0,SFG!X146)</f>
        <v>0</v>
      </c>
      <c r="AB24" s="117">
        <f>IF(SFG!Y$124=0,0,SFG!Y146)</f>
        <v>0</v>
      </c>
      <c r="AC24" s="117">
        <f>IF(SFG!Z$124=0,0,SFG!Z146)</f>
        <v>0</v>
      </c>
      <c r="AD24" s="117">
        <f>IF(SFG!AA$124=0,0,SFG!AA146)</f>
        <v>0</v>
      </c>
      <c r="AE24" s="117">
        <f>IF(SFG!AB$124=0,0,SFG!AB146)</f>
        <v>0</v>
      </c>
      <c r="AF24" s="117">
        <f>IF(SFG!AC$124=0,0,SFG!AC146)</f>
        <v>0</v>
      </c>
      <c r="AG24" s="117">
        <f>IF(SFG!AD$124=0,0,SFG!AD146)</f>
        <v>1</v>
      </c>
      <c r="AH24" s="117">
        <f>IF(SFG!AE$124=0,0,SFG!AE146)</f>
        <v>0</v>
      </c>
      <c r="AI24" s="117">
        <f>IF(SFG!AF$124=0,0,SFG!AF146)</f>
        <v>0</v>
      </c>
      <c r="AJ24" s="117">
        <f>IF(SFG!AG$124=0,0,SFG!AG146)</f>
        <v>1</v>
      </c>
      <c r="AK24" s="117">
        <f>IF(SFG!AH$124=0,0,SFG!AH146)</f>
        <v>0</v>
      </c>
      <c r="AL24" s="117">
        <f>IF(SFG!AI$124=0,0,SFG!AI146)</f>
        <v>0</v>
      </c>
      <c r="AM24" s="117">
        <f>IF(SFG!AJ$124=0,0,SFG!AJ146)</f>
        <v>0</v>
      </c>
      <c r="AN24" s="117">
        <f>IF(SFG!AK$124=0,0,SFG!AK146)</f>
        <v>0</v>
      </c>
      <c r="AO24" s="117">
        <f>IF(SFG!AL$124=0,0,SFG!AL146)</f>
        <v>0</v>
      </c>
      <c r="AP24" s="117">
        <f>IF(SFG!AM$124=0,0,SFG!AM146)</f>
        <v>0</v>
      </c>
      <c r="AQ24" s="117">
        <f>IF(SFG!AN$124=0,0,SFG!AN146)</f>
        <v>1</v>
      </c>
      <c r="AR24" s="117">
        <f>IF(SFG!AO$124=0,0,SFG!AO146)</f>
        <v>0</v>
      </c>
      <c r="AS24" s="117">
        <f>IF(SFG!AP$124=0,0,SFG!AP146)</f>
        <v>0</v>
      </c>
      <c r="AT24" s="117">
        <f>IF(SFG!AQ$124=0,0,SFG!AQ146)</f>
        <v>0</v>
      </c>
      <c r="AU24" s="117">
        <f>IF(SFG!AR$124=0,0,SFG!AR146)</f>
        <v>0</v>
      </c>
      <c r="AV24" s="117">
        <f>IF(SFG!AS$124=0,0,SFG!AS146)</f>
        <v>0</v>
      </c>
      <c r="AW24" s="117">
        <f>IF(SFG!AT$124=0,0,SFG!AT146)</f>
        <v>0</v>
      </c>
      <c r="AX24" s="117">
        <f>IF(SFG!AU$124=0,0,SFG!AU146)</f>
        <v>0</v>
      </c>
      <c r="AY24" s="117">
        <f>IF(SFG!AV$124=0,0,SFG!AV146)</f>
        <v>0</v>
      </c>
      <c r="AZ24" s="117">
        <f>IF(SFG!AW$124=0,0,SFG!AW146)</f>
        <v>0</v>
      </c>
      <c r="BA24" s="117">
        <f>IF(SFG!AX$124=0,0,SFG!AX146)</f>
        <v>0</v>
      </c>
      <c r="BB24" s="117">
        <f>IF(SFG!AY$124=0,0,SFG!AY146)</f>
        <v>1</v>
      </c>
      <c r="BC24" s="117">
        <f>IF(SFG!AZ$124=0,0,SFG!AZ146)</f>
        <v>0</v>
      </c>
      <c r="BD24" s="117">
        <f>IF(SFG!BA$124=0,0,SFG!BA146)</f>
        <v>0</v>
      </c>
      <c r="BE24" s="117">
        <f>IF(SFG!BB$124=0,0,SFG!BB146)</f>
        <v>0</v>
      </c>
      <c r="BF24" s="117">
        <f>IF(SFG!BC$124=0,0,SFG!BC146)</f>
        <v>0</v>
      </c>
      <c r="BG24" s="117">
        <f>IF(SFG!BD$124=0,0,SFG!BD146)</f>
        <v>1</v>
      </c>
      <c r="BH24" s="117">
        <f>IF(SFG!BE$124=0,0,SFG!BE146)</f>
        <v>0</v>
      </c>
      <c r="BI24" s="117">
        <f>IF(SFG!BF$124=0,0,SFG!BF146)</f>
        <v>0</v>
      </c>
      <c r="BJ24" s="117">
        <f>IF(SFG!BG$124=0,0,SFG!BG146)</f>
        <v>1</v>
      </c>
      <c r="BK24" s="117">
        <f>IF(SFG!BH$124=0,0,SFG!BH146)</f>
        <v>0</v>
      </c>
      <c r="BL24" s="117">
        <f>IF(SFG!BI$124=0,0,SFG!BI146)</f>
        <v>0</v>
      </c>
      <c r="BM24" s="117">
        <f>IF(SFG!BJ$124=0,0,SFG!BJ146)</f>
        <v>0</v>
      </c>
      <c r="BN24" s="117">
        <f>IF(SFG!BK$124=0,0,SFG!BK146)</f>
        <v>0</v>
      </c>
      <c r="BO24" s="117">
        <f>IF(SFG!BL$124=0,0,SFG!BL146)</f>
        <v>0</v>
      </c>
      <c r="BP24" s="117">
        <f>IF(SFG!BM$124=0,0,SFG!BM146)</f>
        <v>0</v>
      </c>
      <c r="BQ24" s="117">
        <f>IF(SFG!BN$124=0,0,SFG!BN146)</f>
        <v>0</v>
      </c>
      <c r="BR24" s="117">
        <f>IF(SFG!BO$124=0,0,SFG!BO146)</f>
        <v>0</v>
      </c>
      <c r="BS24" s="117">
        <f>IF(SFG!BP$124=0,0,SFG!BP146)</f>
        <v>0</v>
      </c>
      <c r="BT24" s="117">
        <f>IF(SFG!BQ$124=0,0,SFG!BQ146)</f>
        <v>1</v>
      </c>
      <c r="BU24" s="117">
        <f>IF(SFG!BR$124=0,0,SFG!BR146)</f>
        <v>0</v>
      </c>
      <c r="BV24" s="117">
        <f>IF(SFG!BS$124=0,0,SFG!BS146)</f>
        <v>0</v>
      </c>
      <c r="BW24" s="117">
        <f>IF(SFG!BT$124=0,0,SFG!BT146)</f>
        <v>0</v>
      </c>
      <c r="BX24" s="117">
        <f>IF(SFG!BU$124=0,0,SFG!BU146)</f>
        <v>1</v>
      </c>
      <c r="BY24" s="117">
        <f>IF(SFG!BV$124=0,0,SFG!BV146)</f>
        <v>0</v>
      </c>
      <c r="BZ24" s="117">
        <f>IF(SFG!BW$124=0,0,SFG!BW146)</f>
        <v>0</v>
      </c>
      <c r="CA24" s="117">
        <f>IF(SFG!BX$124=0,0,SFG!BX146)</f>
        <v>0</v>
      </c>
      <c r="CB24" s="117">
        <f>IF(SFG!BY$124=0,0,SFG!BY146)</f>
        <v>0</v>
      </c>
      <c r="CC24" s="117">
        <f>IF(SFG!BZ$124=0,0,SFG!BZ146)</f>
        <v>0</v>
      </c>
      <c r="CD24" s="117">
        <f>IF(SFG!CA$124=0,0,SFG!CA146)</f>
        <v>0</v>
      </c>
      <c r="CE24" s="117">
        <f>IF(SFG!CB$124=0,0,SFG!CB146)</f>
        <v>0</v>
      </c>
      <c r="CF24" s="117">
        <f>IF(SFG!CC$124=0,0,SFG!CC146)</f>
        <v>0</v>
      </c>
      <c r="CG24" s="117">
        <f>IF(SFG!CD$124=0,0,SFG!CD146)</f>
        <v>0</v>
      </c>
      <c r="CH24" s="117">
        <f>IF(SFG!CE$124=0,0,SFG!CE146)</f>
        <v>1</v>
      </c>
      <c r="CI24" s="117">
        <f>IF(SFG!CF$124=0,0,SFG!CF146)</f>
        <v>0</v>
      </c>
      <c r="CJ24" s="117">
        <f>IF(SFG!CG$124=0,0,SFG!CG146)</f>
        <v>0</v>
      </c>
      <c r="CK24" s="117">
        <f>IF(SFG!CH$124=0,0,SFG!CH146)</f>
        <v>0</v>
      </c>
      <c r="CL24" s="117">
        <f>IF(SFG!CI$124=0,0,SFG!CI146)</f>
        <v>0</v>
      </c>
      <c r="CM24" s="117">
        <f>IF(SFG!CJ$124=0,0,SFG!CJ146)</f>
        <v>0</v>
      </c>
      <c r="CN24" s="117">
        <f>IF(SFG!CK$124=0,0,SFG!CK146)</f>
        <v>0</v>
      </c>
      <c r="CO24" s="117">
        <f>IF(SFG!CL$124=0,0,SFG!CL146)</f>
        <v>0</v>
      </c>
      <c r="CP24" s="117">
        <f>IF(SFG!CM$124=0,0,SFG!CM146)</f>
        <v>0</v>
      </c>
      <c r="CQ24" s="117">
        <f>IF(SFG!CN$124=0,0,SFG!CN146)</f>
        <v>1</v>
      </c>
      <c r="CR24" s="117">
        <f>IF(SFG!CO$124=0,0,SFG!CO146)</f>
        <v>1</v>
      </c>
      <c r="CS24" s="117">
        <f>IF(SFG!CP$124=0,0,SFG!CP146)</f>
        <v>0</v>
      </c>
      <c r="CT24" s="117">
        <f>IF(SFG!CQ$124=0,0,SFG!CQ146)</f>
        <v>0</v>
      </c>
      <c r="CU24" s="117">
        <f>IF(SFG!CR$124=0,0,SFG!CR146)</f>
        <v>0</v>
      </c>
      <c r="CV24" s="117">
        <f>IF(SFG!CS$124=0,0,SFG!CS146)</f>
        <v>0</v>
      </c>
      <c r="CW24" s="117">
        <f>IF(SFG!CT$124=0,0,SFG!CT146)</f>
        <v>0</v>
      </c>
      <c r="CX24" s="117">
        <f>IF(SFG!CU$124=0,0,SFG!CU146)</f>
        <v>1</v>
      </c>
      <c r="CY24" s="117">
        <f>IF(SFG!CV$124=0,0,SFG!CV146)</f>
        <v>0</v>
      </c>
      <c r="CZ24" s="117">
        <f>IF(SFG!CW$124=0,0,SFG!CW146)</f>
        <v>0</v>
      </c>
      <c r="DA24" s="117">
        <f>IF(SFG!CX$124=0,0,SFG!CX146)</f>
        <v>0</v>
      </c>
      <c r="DB24" s="117">
        <f>IF(SFG!CY$124=0,0,SFG!CY146)</f>
        <v>1</v>
      </c>
      <c r="DC24" s="117">
        <f>IF(SFG!CZ$124=0,0,SFG!CZ146)</f>
        <v>0</v>
      </c>
      <c r="DD24" s="117">
        <f>IF(SFG!DA$124=0,0,SFG!DA146)</f>
        <v>0</v>
      </c>
      <c r="DE24" s="117">
        <f>IF(SFG!DB$124=0,0,SFG!DB146)</f>
        <v>0</v>
      </c>
      <c r="DF24" s="117">
        <f>IF(SFG!DC$124=0,0,SFG!DC146)</f>
        <v>1</v>
      </c>
      <c r="DG24" s="117">
        <f>IF(SFG!DD$124=0,0,SFG!DD146)</f>
        <v>0</v>
      </c>
      <c r="DH24" s="117">
        <f>IF(SFG!DE$124=0,0,SFG!DE146)</f>
        <v>0</v>
      </c>
      <c r="DI24" s="117">
        <f>IF(SFG!DF$124=0,0,SFG!DF146)</f>
        <v>0</v>
      </c>
      <c r="DJ24" s="117">
        <f>IF(SFG!DG$124=0,0,SFG!DG146)</f>
        <v>0</v>
      </c>
      <c r="DK24" s="117">
        <f>IF(SFG!DH$124=0,0,SFG!DH146)</f>
        <v>0</v>
      </c>
      <c r="DL24" s="117">
        <f>IF(SFG!DI$124=0,0,SFG!DI146)</f>
        <v>0</v>
      </c>
      <c r="DM24" s="117">
        <f>IF(SFG!DJ$124=0,0,SFG!DJ146)</f>
        <v>0</v>
      </c>
      <c r="DN24" s="117">
        <f>IF(SFG!DK$124=0,0,SFG!DK146)</f>
        <v>0</v>
      </c>
      <c r="DO24" s="117">
        <f>IF(SFG!DL$124=0,0,SFG!DL146)</f>
        <v>0</v>
      </c>
      <c r="DP24" s="117">
        <f>IF(SFG!DM$124=0,0,SFG!DM146)</f>
        <v>0</v>
      </c>
      <c r="DQ24" s="117">
        <f>IF(SFG!DN$124=0,0,SFG!DN146)</f>
        <v>0</v>
      </c>
      <c r="DR24" s="117">
        <f>IF(SFG!DO$124=0,0,SFG!DO146)</f>
        <v>0</v>
      </c>
      <c r="DS24" s="117">
        <f>IF(SFG!DP$124=0,0,SFG!DP146)</f>
        <v>0</v>
      </c>
    </row>
    <row r="25" spans="1:123" ht="15" customHeight="1" thickBot="1" x14ac:dyDescent="0.35">
      <c r="A25" s="120" t="s">
        <v>167</v>
      </c>
      <c r="B25" s="121" t="s">
        <v>168</v>
      </c>
      <c r="C25" s="121" t="s">
        <v>175</v>
      </c>
      <c r="D25" s="124" t="s">
        <v>2</v>
      </c>
      <c r="E25" s="117">
        <f>IF(SFG!B$124=0,0,SFG!B147)</f>
        <v>0</v>
      </c>
      <c r="F25" s="117">
        <f>IF(SFG!C$124=0,0,SFG!C147)</f>
        <v>0</v>
      </c>
      <c r="G25" s="117">
        <f>IF(SFG!D$124=0,0,SFG!D147)</f>
        <v>1</v>
      </c>
      <c r="H25" s="117">
        <f>IF(SFG!E$124=0,0,SFG!E147)</f>
        <v>0</v>
      </c>
      <c r="I25" s="117">
        <f>IF(SFG!F$124=0,0,SFG!F147)</f>
        <v>0</v>
      </c>
      <c r="J25" s="117">
        <f>IF(SFG!G$124=0,0,SFG!G147)</f>
        <v>0</v>
      </c>
      <c r="K25" s="117">
        <f>IF(SFG!H$124=0,0,SFG!H147)</f>
        <v>0</v>
      </c>
      <c r="L25" s="117">
        <f>IF(SFG!I$124=0,0,SFG!I147)</f>
        <v>0</v>
      </c>
      <c r="M25" s="117">
        <f>IF(SFG!J$124=0,0,SFG!J147)</f>
        <v>0</v>
      </c>
      <c r="N25" s="117">
        <f>IF(SFG!K$124=0,0,SFG!K147)</f>
        <v>0</v>
      </c>
      <c r="O25" s="117">
        <f>IF(SFG!L$124=0,0,SFG!L147)</f>
        <v>0</v>
      </c>
      <c r="P25" s="117">
        <f>IF(SFG!M$124=0,0,SFG!M147)</f>
        <v>0</v>
      </c>
      <c r="Q25" s="117">
        <f>IF(SFG!N$124=0,0,SFG!N147)</f>
        <v>0</v>
      </c>
      <c r="R25" s="117">
        <f>IF(SFG!O$124=0,0,SFG!O147)</f>
        <v>0</v>
      </c>
      <c r="S25" s="117">
        <f>IF(SFG!P$124=0,0,SFG!P147)</f>
        <v>0</v>
      </c>
      <c r="T25" s="117">
        <f>IF(SFG!Q$124=0,0,SFG!Q147)</f>
        <v>0</v>
      </c>
      <c r="U25" s="117">
        <f>IF(SFG!R$124=0,0,SFG!R147)</f>
        <v>0</v>
      </c>
      <c r="V25" s="117">
        <f>IF(SFG!S$124=0,0,SFG!S147)</f>
        <v>0</v>
      </c>
      <c r="W25" s="117">
        <f>IF(SFG!T$124=0,0,SFG!T147)</f>
        <v>0</v>
      </c>
      <c r="X25" s="117">
        <f>IF(SFG!U$124=0,0,SFG!U147)</f>
        <v>0</v>
      </c>
      <c r="Y25" s="117">
        <f>IF(SFG!V$124=0,0,SFG!V147)</f>
        <v>0</v>
      </c>
      <c r="Z25" s="117">
        <f>IF(SFG!W$124=0,0,SFG!W147)</f>
        <v>0</v>
      </c>
      <c r="AA25" s="117">
        <f>IF(SFG!X$124=0,0,SFG!X147)</f>
        <v>0</v>
      </c>
      <c r="AB25" s="117">
        <f>IF(SFG!Y$124=0,0,SFG!Y147)</f>
        <v>0</v>
      </c>
      <c r="AC25" s="117">
        <f>IF(SFG!Z$124=0,0,SFG!Z147)</f>
        <v>0</v>
      </c>
      <c r="AD25" s="117">
        <f>IF(SFG!AA$124=0,0,SFG!AA147)</f>
        <v>0</v>
      </c>
      <c r="AE25" s="117">
        <f>IF(SFG!AB$124=0,0,SFG!AB147)</f>
        <v>0</v>
      </c>
      <c r="AF25" s="117">
        <f>IF(SFG!AC$124=0,0,SFG!AC147)</f>
        <v>0</v>
      </c>
      <c r="AG25" s="117">
        <f>IF(SFG!AD$124=0,0,SFG!AD147)</f>
        <v>1</v>
      </c>
      <c r="AH25" s="117">
        <f>IF(SFG!AE$124=0,0,SFG!AE147)</f>
        <v>0</v>
      </c>
      <c r="AI25" s="117">
        <f>IF(SFG!AF$124=0,0,SFG!AF147)</f>
        <v>0</v>
      </c>
      <c r="AJ25" s="117">
        <f>IF(SFG!AG$124=0,0,SFG!AG147)</f>
        <v>0</v>
      </c>
      <c r="AK25" s="117">
        <f>IF(SFG!AH$124=0,0,SFG!AH147)</f>
        <v>0</v>
      </c>
      <c r="AL25" s="117">
        <f>IF(SFG!AI$124=0,0,SFG!AI147)</f>
        <v>0</v>
      </c>
      <c r="AM25" s="117">
        <f>IF(SFG!AJ$124=0,0,SFG!AJ147)</f>
        <v>0</v>
      </c>
      <c r="AN25" s="117">
        <f>IF(SFG!AK$124=0,0,SFG!AK147)</f>
        <v>0</v>
      </c>
      <c r="AO25" s="117">
        <f>IF(SFG!AL$124=0,0,SFG!AL147)</f>
        <v>0</v>
      </c>
      <c r="AP25" s="117">
        <f>IF(SFG!AM$124=0,0,SFG!AM147)</f>
        <v>0</v>
      </c>
      <c r="AQ25" s="117">
        <f>IF(SFG!AN$124=0,0,SFG!AN147)</f>
        <v>0</v>
      </c>
      <c r="AR25" s="117">
        <f>IF(SFG!AO$124=0,0,SFG!AO147)</f>
        <v>0</v>
      </c>
      <c r="AS25" s="117">
        <f>IF(SFG!AP$124=0,0,SFG!AP147)</f>
        <v>0</v>
      </c>
      <c r="AT25" s="117">
        <f>IF(SFG!AQ$124=0,0,SFG!AQ147)</f>
        <v>0</v>
      </c>
      <c r="AU25" s="117">
        <f>IF(SFG!AR$124=0,0,SFG!AR147)</f>
        <v>0</v>
      </c>
      <c r="AV25" s="117">
        <f>IF(SFG!AS$124=0,0,SFG!AS147)</f>
        <v>0</v>
      </c>
      <c r="AW25" s="117">
        <f>IF(SFG!AT$124=0,0,SFG!AT147)</f>
        <v>0</v>
      </c>
      <c r="AX25" s="117">
        <f>IF(SFG!AU$124=0,0,SFG!AU147)</f>
        <v>0</v>
      </c>
      <c r="AY25" s="117">
        <f>IF(SFG!AV$124=0,0,SFG!AV147)</f>
        <v>0</v>
      </c>
      <c r="AZ25" s="117">
        <f>IF(SFG!AW$124=0,0,SFG!AW147)</f>
        <v>0</v>
      </c>
      <c r="BA25" s="117">
        <f>IF(SFG!AX$124=0,0,SFG!AX147)</f>
        <v>0</v>
      </c>
      <c r="BB25" s="117">
        <f>IF(SFG!AY$124=0,0,SFG!AY147)</f>
        <v>1</v>
      </c>
      <c r="BC25" s="117">
        <f>IF(SFG!AZ$124=0,0,SFG!AZ147)</f>
        <v>0</v>
      </c>
      <c r="BD25" s="117">
        <f>IF(SFG!BA$124=0,0,SFG!BA147)</f>
        <v>0</v>
      </c>
      <c r="BE25" s="117">
        <f>IF(SFG!BB$124=0,0,SFG!BB147)</f>
        <v>0</v>
      </c>
      <c r="BF25" s="117">
        <f>IF(SFG!BC$124=0,0,SFG!BC147)</f>
        <v>0</v>
      </c>
      <c r="BG25" s="117">
        <f>IF(SFG!BD$124=0,0,SFG!BD147)</f>
        <v>1</v>
      </c>
      <c r="BH25" s="117">
        <f>IF(SFG!BE$124=0,0,SFG!BE147)</f>
        <v>0</v>
      </c>
      <c r="BI25" s="117">
        <f>IF(SFG!BF$124=0,0,SFG!BF147)</f>
        <v>0</v>
      </c>
      <c r="BJ25" s="117">
        <f>IF(SFG!BG$124=0,0,SFG!BG147)</f>
        <v>1</v>
      </c>
      <c r="BK25" s="117">
        <f>IF(SFG!BH$124=0,0,SFG!BH147)</f>
        <v>0</v>
      </c>
      <c r="BL25" s="117">
        <f>IF(SFG!BI$124=0,0,SFG!BI147)</f>
        <v>0</v>
      </c>
      <c r="BM25" s="117">
        <f>IF(SFG!BJ$124=0,0,SFG!BJ147)</f>
        <v>0</v>
      </c>
      <c r="BN25" s="117">
        <f>IF(SFG!BK$124=0,0,SFG!BK147)</f>
        <v>0</v>
      </c>
      <c r="BO25" s="117">
        <f>IF(SFG!BL$124=0,0,SFG!BL147)</f>
        <v>0</v>
      </c>
      <c r="BP25" s="117">
        <f>IF(SFG!BM$124=0,0,SFG!BM147)</f>
        <v>0</v>
      </c>
      <c r="BQ25" s="117">
        <f>IF(SFG!BN$124=0,0,SFG!BN147)</f>
        <v>0</v>
      </c>
      <c r="BR25" s="117">
        <f>IF(SFG!BO$124=0,0,SFG!BO147)</f>
        <v>0</v>
      </c>
      <c r="BS25" s="117">
        <f>IF(SFG!BP$124=0,0,SFG!BP147)</f>
        <v>0</v>
      </c>
      <c r="BT25" s="117">
        <f>IF(SFG!BQ$124=0,0,SFG!BQ147)</f>
        <v>1</v>
      </c>
      <c r="BU25" s="117">
        <f>IF(SFG!BR$124=0,0,SFG!BR147)</f>
        <v>0</v>
      </c>
      <c r="BV25" s="117">
        <f>IF(SFG!BS$124=0,0,SFG!BS147)</f>
        <v>0</v>
      </c>
      <c r="BW25" s="117">
        <f>IF(SFG!BT$124=0,0,SFG!BT147)</f>
        <v>0</v>
      </c>
      <c r="BX25" s="117">
        <f>IF(SFG!BU$124=0,0,SFG!BU147)</f>
        <v>1</v>
      </c>
      <c r="BY25" s="117">
        <f>IF(SFG!BV$124=0,0,SFG!BV147)</f>
        <v>0</v>
      </c>
      <c r="BZ25" s="117">
        <f>IF(SFG!BW$124=0,0,SFG!BW147)</f>
        <v>0</v>
      </c>
      <c r="CA25" s="117">
        <f>IF(SFG!BX$124=0,0,SFG!BX147)</f>
        <v>0</v>
      </c>
      <c r="CB25" s="117">
        <f>IF(SFG!BY$124=0,0,SFG!BY147)</f>
        <v>0</v>
      </c>
      <c r="CC25" s="117">
        <f>IF(SFG!BZ$124=0,0,SFG!BZ147)</f>
        <v>0</v>
      </c>
      <c r="CD25" s="117">
        <f>IF(SFG!CA$124=0,0,SFG!CA147)</f>
        <v>0</v>
      </c>
      <c r="CE25" s="117">
        <f>IF(SFG!CB$124=0,0,SFG!CB147)</f>
        <v>0</v>
      </c>
      <c r="CF25" s="117">
        <f>IF(SFG!CC$124=0,0,SFG!CC147)</f>
        <v>0</v>
      </c>
      <c r="CG25" s="117">
        <f>IF(SFG!CD$124=0,0,SFG!CD147)</f>
        <v>0</v>
      </c>
      <c r="CH25" s="117">
        <f>IF(SFG!CE$124=0,0,SFG!CE147)</f>
        <v>1</v>
      </c>
      <c r="CI25" s="117">
        <f>IF(SFG!CF$124=0,0,SFG!CF147)</f>
        <v>0</v>
      </c>
      <c r="CJ25" s="117">
        <f>IF(SFG!CG$124=0,0,SFG!CG147)</f>
        <v>0</v>
      </c>
      <c r="CK25" s="117">
        <f>IF(SFG!CH$124=0,0,SFG!CH147)</f>
        <v>0</v>
      </c>
      <c r="CL25" s="117">
        <f>IF(SFG!CI$124=0,0,SFG!CI147)</f>
        <v>0</v>
      </c>
      <c r="CM25" s="117">
        <f>IF(SFG!CJ$124=0,0,SFG!CJ147)</f>
        <v>0</v>
      </c>
      <c r="CN25" s="117">
        <f>IF(SFG!CK$124=0,0,SFG!CK147)</f>
        <v>0</v>
      </c>
      <c r="CO25" s="117">
        <f>IF(SFG!CL$124=0,0,SFG!CL147)</f>
        <v>0</v>
      </c>
      <c r="CP25" s="117">
        <f>IF(SFG!CM$124=0,0,SFG!CM147)</f>
        <v>0</v>
      </c>
      <c r="CQ25" s="117">
        <f>IF(SFG!CN$124=0,0,SFG!CN147)</f>
        <v>0</v>
      </c>
      <c r="CR25" s="117">
        <f>IF(SFG!CO$124=0,0,SFG!CO147)</f>
        <v>1</v>
      </c>
      <c r="CS25" s="117">
        <f>IF(SFG!CP$124=0,0,SFG!CP147)</f>
        <v>0</v>
      </c>
      <c r="CT25" s="117">
        <f>IF(SFG!CQ$124=0,0,SFG!CQ147)</f>
        <v>0</v>
      </c>
      <c r="CU25" s="117">
        <f>IF(SFG!CR$124=0,0,SFG!CR147)</f>
        <v>0</v>
      </c>
      <c r="CV25" s="117">
        <f>IF(SFG!CS$124=0,0,SFG!CS147)</f>
        <v>1</v>
      </c>
      <c r="CW25" s="117">
        <f>IF(SFG!CT$124=0,0,SFG!CT147)</f>
        <v>0</v>
      </c>
      <c r="CX25" s="117">
        <f>IF(SFG!CU$124=0,0,SFG!CU147)</f>
        <v>1</v>
      </c>
      <c r="CY25" s="117">
        <f>IF(SFG!CV$124=0,0,SFG!CV147)</f>
        <v>0</v>
      </c>
      <c r="CZ25" s="117">
        <f>IF(SFG!CW$124=0,0,SFG!CW147)</f>
        <v>0</v>
      </c>
      <c r="DA25" s="117">
        <f>IF(SFG!CX$124=0,0,SFG!CX147)</f>
        <v>0</v>
      </c>
      <c r="DB25" s="117">
        <f>IF(SFG!CY$124=0,0,SFG!CY147)</f>
        <v>1</v>
      </c>
      <c r="DC25" s="117">
        <f>IF(SFG!CZ$124=0,0,SFG!CZ147)</f>
        <v>0</v>
      </c>
      <c r="DD25" s="117">
        <f>IF(SFG!DA$124=0,0,SFG!DA147)</f>
        <v>0</v>
      </c>
      <c r="DE25" s="117">
        <f>IF(SFG!DB$124=0,0,SFG!DB147)</f>
        <v>0</v>
      </c>
      <c r="DF25" s="117">
        <f>IF(SFG!DC$124=0,0,SFG!DC147)</f>
        <v>0</v>
      </c>
      <c r="DG25" s="117">
        <f>IF(SFG!DD$124=0,0,SFG!DD147)</f>
        <v>0</v>
      </c>
      <c r="DH25" s="117">
        <f>IF(SFG!DE$124=0,0,SFG!DE147)</f>
        <v>0</v>
      </c>
      <c r="DI25" s="117">
        <f>IF(SFG!DF$124=0,0,SFG!DF147)</f>
        <v>0</v>
      </c>
      <c r="DJ25" s="117">
        <f>IF(SFG!DG$124=0,0,SFG!DG147)</f>
        <v>0</v>
      </c>
      <c r="DK25" s="117">
        <f>IF(SFG!DH$124=0,0,SFG!DH147)</f>
        <v>0</v>
      </c>
      <c r="DL25" s="117">
        <f>IF(SFG!DI$124=0,0,SFG!DI147)</f>
        <v>0</v>
      </c>
      <c r="DM25" s="117">
        <f>IF(SFG!DJ$124=0,0,SFG!DJ147)</f>
        <v>0</v>
      </c>
      <c r="DN25" s="117">
        <f>IF(SFG!DK$124=0,0,SFG!DK147)</f>
        <v>0</v>
      </c>
      <c r="DO25" s="117">
        <f>IF(SFG!DL$124=0,0,SFG!DL147)</f>
        <v>0</v>
      </c>
      <c r="DP25" s="117">
        <f>IF(SFG!DM$124=0,0,SFG!DM147)</f>
        <v>0</v>
      </c>
      <c r="DQ25" s="117">
        <f>IF(SFG!DN$124=0,0,SFG!DN147)</f>
        <v>0</v>
      </c>
      <c r="DR25" s="117">
        <f>IF(SFG!DO$124=0,0,SFG!DO147)</f>
        <v>1</v>
      </c>
      <c r="DS25" s="117">
        <f>IF(SFG!DP$124=0,0,SFG!DP147)</f>
        <v>0</v>
      </c>
    </row>
    <row r="26" spans="1:123" ht="15" customHeight="1" thickBot="1" x14ac:dyDescent="0.35">
      <c r="A26" s="120" t="s">
        <v>167</v>
      </c>
      <c r="B26" s="121" t="s">
        <v>168</v>
      </c>
      <c r="C26" s="121" t="s">
        <v>176</v>
      </c>
      <c r="D26" s="124" t="s">
        <v>2</v>
      </c>
      <c r="E26" s="117">
        <f>IF(SFG!B$124=0,0,SFG!B148)</f>
        <v>0</v>
      </c>
      <c r="F26" s="117">
        <f>IF(SFG!C$124=0,0,SFG!C148)</f>
        <v>0</v>
      </c>
      <c r="G26" s="117">
        <f>IF(SFG!D$124=0,0,SFG!D148)</f>
        <v>0</v>
      </c>
      <c r="H26" s="117">
        <f>IF(SFG!E$124=0,0,SFG!E148)</f>
        <v>0</v>
      </c>
      <c r="I26" s="117">
        <f>IF(SFG!F$124=0,0,SFG!F148)</f>
        <v>0</v>
      </c>
      <c r="J26" s="117">
        <f>IF(SFG!G$124=0,0,SFG!G148)</f>
        <v>0</v>
      </c>
      <c r="K26" s="117">
        <f>IF(SFG!H$124=0,0,SFG!H148)</f>
        <v>0</v>
      </c>
      <c r="L26" s="117">
        <f>IF(SFG!I$124=0,0,SFG!I148)</f>
        <v>0</v>
      </c>
      <c r="M26" s="117">
        <f>IF(SFG!J$124=0,0,SFG!J148)</f>
        <v>0</v>
      </c>
      <c r="N26" s="117">
        <f>IF(SFG!K$124=0,0,SFG!K148)</f>
        <v>0</v>
      </c>
      <c r="O26" s="117">
        <f>IF(SFG!L$124=0,0,SFG!L148)</f>
        <v>0</v>
      </c>
      <c r="P26" s="117">
        <f>IF(SFG!M$124=0,0,SFG!M148)</f>
        <v>0</v>
      </c>
      <c r="Q26" s="117">
        <f>IF(SFG!N$124=0,0,SFG!N148)</f>
        <v>0</v>
      </c>
      <c r="R26" s="117">
        <f>IF(SFG!O$124=0,0,SFG!O148)</f>
        <v>0</v>
      </c>
      <c r="S26" s="117">
        <f>IF(SFG!P$124=0,0,SFG!P148)</f>
        <v>0</v>
      </c>
      <c r="T26" s="117">
        <f>IF(SFG!Q$124=0,0,SFG!Q148)</f>
        <v>1</v>
      </c>
      <c r="U26" s="117">
        <f>IF(SFG!R$124=0,0,SFG!R148)</f>
        <v>0</v>
      </c>
      <c r="V26" s="117">
        <f>IF(SFG!S$124=0,0,SFG!S148)</f>
        <v>0</v>
      </c>
      <c r="W26" s="117">
        <f>IF(SFG!T$124=0,0,SFG!T148)</f>
        <v>0</v>
      </c>
      <c r="X26" s="117">
        <f>IF(SFG!U$124=0,0,SFG!U148)</f>
        <v>0</v>
      </c>
      <c r="Y26" s="117">
        <f>IF(SFG!V$124=0,0,SFG!V148)</f>
        <v>0</v>
      </c>
      <c r="Z26" s="117">
        <f>IF(SFG!W$124=0,0,SFG!W148)</f>
        <v>0</v>
      </c>
      <c r="AA26" s="117">
        <f>IF(SFG!X$124=0,0,SFG!X148)</f>
        <v>0</v>
      </c>
      <c r="AB26" s="117">
        <f>IF(SFG!Y$124=0,0,SFG!Y148)</f>
        <v>0</v>
      </c>
      <c r="AC26" s="117">
        <f>IF(SFG!Z$124=0,0,SFG!Z148)</f>
        <v>0</v>
      </c>
      <c r="AD26" s="117">
        <f>IF(SFG!AA$124=0,0,SFG!AA148)</f>
        <v>0</v>
      </c>
      <c r="AE26" s="117">
        <f>IF(SFG!AB$124=0,0,SFG!AB148)</f>
        <v>0</v>
      </c>
      <c r="AF26" s="117">
        <f>IF(SFG!AC$124=0,0,SFG!AC148)</f>
        <v>0</v>
      </c>
      <c r="AG26" s="117">
        <f>IF(SFG!AD$124=0,0,SFG!AD148)</f>
        <v>0</v>
      </c>
      <c r="AH26" s="117">
        <f>IF(SFG!AE$124=0,0,SFG!AE148)</f>
        <v>0</v>
      </c>
      <c r="AI26" s="117">
        <f>IF(SFG!AF$124=0,0,SFG!AF148)</f>
        <v>0</v>
      </c>
      <c r="AJ26" s="117">
        <f>IF(SFG!AG$124=0,0,SFG!AG148)</f>
        <v>1</v>
      </c>
      <c r="AK26" s="117">
        <f>IF(SFG!AH$124=0,0,SFG!AH148)</f>
        <v>0</v>
      </c>
      <c r="AL26" s="117">
        <f>IF(SFG!AI$124=0,0,SFG!AI148)</f>
        <v>0</v>
      </c>
      <c r="AM26" s="117">
        <f>IF(SFG!AJ$124=0,0,SFG!AJ148)</f>
        <v>0</v>
      </c>
      <c r="AN26" s="117">
        <f>IF(SFG!AK$124=0,0,SFG!AK148)</f>
        <v>0</v>
      </c>
      <c r="AO26" s="117">
        <f>IF(SFG!AL$124=0,0,SFG!AL148)</f>
        <v>0</v>
      </c>
      <c r="AP26" s="117">
        <f>IF(SFG!AM$124=0,0,SFG!AM148)</f>
        <v>0</v>
      </c>
      <c r="AQ26" s="117">
        <f>IF(SFG!AN$124=0,0,SFG!AN148)</f>
        <v>0</v>
      </c>
      <c r="AR26" s="117">
        <f>IF(SFG!AO$124=0,0,SFG!AO148)</f>
        <v>0</v>
      </c>
      <c r="AS26" s="117">
        <f>IF(SFG!AP$124=0,0,SFG!AP148)</f>
        <v>0</v>
      </c>
      <c r="AT26" s="117">
        <f>IF(SFG!AQ$124=0,0,SFG!AQ148)</f>
        <v>0</v>
      </c>
      <c r="AU26" s="117">
        <f>IF(SFG!AR$124=0,0,SFG!AR148)</f>
        <v>0</v>
      </c>
      <c r="AV26" s="117">
        <f>IF(SFG!AS$124=0,0,SFG!AS148)</f>
        <v>0</v>
      </c>
      <c r="AW26" s="117">
        <f>IF(SFG!AT$124=0,0,SFG!AT148)</f>
        <v>0</v>
      </c>
      <c r="AX26" s="117">
        <f>IF(SFG!AU$124=0,0,SFG!AU148)</f>
        <v>0</v>
      </c>
      <c r="AY26" s="117">
        <f>IF(SFG!AV$124=0,0,SFG!AV148)</f>
        <v>0</v>
      </c>
      <c r="AZ26" s="117">
        <f>IF(SFG!AW$124=0,0,SFG!AW148)</f>
        <v>0</v>
      </c>
      <c r="BA26" s="117">
        <f>IF(SFG!AX$124=0,0,SFG!AX148)</f>
        <v>0</v>
      </c>
      <c r="BB26" s="117">
        <f>IF(SFG!AY$124=0,0,SFG!AY148)</f>
        <v>0</v>
      </c>
      <c r="BC26" s="117">
        <f>IF(SFG!AZ$124=0,0,SFG!AZ148)</f>
        <v>0</v>
      </c>
      <c r="BD26" s="117">
        <f>IF(SFG!BA$124=0,0,SFG!BA148)</f>
        <v>0</v>
      </c>
      <c r="BE26" s="117">
        <f>IF(SFG!BB$124=0,0,SFG!BB148)</f>
        <v>0</v>
      </c>
      <c r="BF26" s="117">
        <f>IF(SFG!BC$124=0,0,SFG!BC148)</f>
        <v>0</v>
      </c>
      <c r="BG26" s="117">
        <f>IF(SFG!BD$124=0,0,SFG!BD148)</f>
        <v>0</v>
      </c>
      <c r="BH26" s="117">
        <f>IF(SFG!BE$124=0,0,SFG!BE148)</f>
        <v>0</v>
      </c>
      <c r="BI26" s="117">
        <f>IF(SFG!BF$124=0,0,SFG!BF148)</f>
        <v>0</v>
      </c>
      <c r="BJ26" s="117">
        <f>IF(SFG!BG$124=0,0,SFG!BG148)</f>
        <v>0</v>
      </c>
      <c r="BK26" s="117">
        <f>IF(SFG!BH$124=0,0,SFG!BH148)</f>
        <v>0</v>
      </c>
      <c r="BL26" s="117">
        <f>IF(SFG!BI$124=0,0,SFG!BI148)</f>
        <v>0</v>
      </c>
      <c r="BM26" s="117">
        <f>IF(SFG!BJ$124=0,0,SFG!BJ148)</f>
        <v>0</v>
      </c>
      <c r="BN26" s="117">
        <f>IF(SFG!BK$124=0,0,SFG!BK148)</f>
        <v>0</v>
      </c>
      <c r="BO26" s="117">
        <f>IF(SFG!BL$124=0,0,SFG!BL148)</f>
        <v>0</v>
      </c>
      <c r="BP26" s="117">
        <f>IF(SFG!BM$124=0,0,SFG!BM148)</f>
        <v>0</v>
      </c>
      <c r="BQ26" s="117">
        <f>IF(SFG!BN$124=0,0,SFG!BN148)</f>
        <v>0</v>
      </c>
      <c r="BR26" s="117">
        <f>IF(SFG!BO$124=0,0,SFG!BO148)</f>
        <v>0</v>
      </c>
      <c r="BS26" s="117">
        <f>IF(SFG!BP$124=0,0,SFG!BP148)</f>
        <v>0</v>
      </c>
      <c r="BT26" s="117">
        <f>IF(SFG!BQ$124=0,0,SFG!BQ148)</f>
        <v>0</v>
      </c>
      <c r="BU26" s="117">
        <f>IF(SFG!BR$124=0,0,SFG!BR148)</f>
        <v>0</v>
      </c>
      <c r="BV26" s="117">
        <f>IF(SFG!BS$124=0,0,SFG!BS148)</f>
        <v>0</v>
      </c>
      <c r="BW26" s="117">
        <f>IF(SFG!BT$124=0,0,SFG!BT148)</f>
        <v>0</v>
      </c>
      <c r="BX26" s="117">
        <f>IF(SFG!BU$124=0,0,SFG!BU148)</f>
        <v>1</v>
      </c>
      <c r="BY26" s="117">
        <f>IF(SFG!BV$124=0,0,SFG!BV148)</f>
        <v>0</v>
      </c>
      <c r="BZ26" s="117">
        <f>IF(SFG!BW$124=0,0,SFG!BW148)</f>
        <v>0</v>
      </c>
      <c r="CA26" s="117">
        <f>IF(SFG!BX$124=0,0,SFG!BX148)</f>
        <v>0</v>
      </c>
      <c r="CB26" s="117">
        <f>IF(SFG!BY$124=0,0,SFG!BY148)</f>
        <v>0</v>
      </c>
      <c r="CC26" s="117">
        <f>IF(SFG!BZ$124=0,0,SFG!BZ148)</f>
        <v>0</v>
      </c>
      <c r="CD26" s="117">
        <f>IF(SFG!CA$124=0,0,SFG!CA148)</f>
        <v>0</v>
      </c>
      <c r="CE26" s="117">
        <f>IF(SFG!CB$124=0,0,SFG!CB148)</f>
        <v>0</v>
      </c>
      <c r="CF26" s="117">
        <f>IF(SFG!CC$124=0,0,SFG!CC148)</f>
        <v>0</v>
      </c>
      <c r="CG26" s="117">
        <f>IF(SFG!CD$124=0,0,SFG!CD148)</f>
        <v>0</v>
      </c>
      <c r="CH26" s="117">
        <f>IF(SFG!CE$124=0,0,SFG!CE148)</f>
        <v>0</v>
      </c>
      <c r="CI26" s="117">
        <f>IF(SFG!CF$124=0,0,SFG!CF148)</f>
        <v>0</v>
      </c>
      <c r="CJ26" s="117">
        <f>IF(SFG!CG$124=0,0,SFG!CG148)</f>
        <v>0</v>
      </c>
      <c r="CK26" s="117">
        <f>IF(SFG!CH$124=0,0,SFG!CH148)</f>
        <v>0</v>
      </c>
      <c r="CL26" s="117">
        <f>IF(SFG!CI$124=0,0,SFG!CI148)</f>
        <v>0</v>
      </c>
      <c r="CM26" s="117">
        <f>IF(SFG!CJ$124=0,0,SFG!CJ148)</f>
        <v>0</v>
      </c>
      <c r="CN26" s="117">
        <f>IF(SFG!CK$124=0,0,SFG!CK148)</f>
        <v>0</v>
      </c>
      <c r="CO26" s="117">
        <f>IF(SFG!CL$124=0,0,SFG!CL148)</f>
        <v>0</v>
      </c>
      <c r="CP26" s="117">
        <f>IF(SFG!CM$124=0,0,SFG!CM148)</f>
        <v>0</v>
      </c>
      <c r="CQ26" s="117">
        <f>IF(SFG!CN$124=0,0,SFG!CN148)</f>
        <v>1</v>
      </c>
      <c r="CR26" s="117">
        <f>IF(SFG!CO$124=0,0,SFG!CO148)</f>
        <v>0</v>
      </c>
      <c r="CS26" s="117">
        <f>IF(SFG!CP$124=0,0,SFG!CP148)</f>
        <v>0</v>
      </c>
      <c r="CT26" s="117">
        <f>IF(SFG!CQ$124=0,0,SFG!CQ148)</f>
        <v>0</v>
      </c>
      <c r="CU26" s="117">
        <f>IF(SFG!CR$124=0,0,SFG!CR148)</f>
        <v>0</v>
      </c>
      <c r="CV26" s="117">
        <f>IF(SFG!CS$124=0,0,SFG!CS148)</f>
        <v>0</v>
      </c>
      <c r="CW26" s="117">
        <f>IF(SFG!CT$124=0,0,SFG!CT148)</f>
        <v>0</v>
      </c>
      <c r="CX26" s="117">
        <f>IF(SFG!CU$124=0,0,SFG!CU148)</f>
        <v>0</v>
      </c>
      <c r="CY26" s="117">
        <f>IF(SFG!CV$124=0,0,SFG!CV148)</f>
        <v>0</v>
      </c>
      <c r="CZ26" s="117">
        <f>IF(SFG!CW$124=0,0,SFG!CW148)</f>
        <v>0</v>
      </c>
      <c r="DA26" s="117">
        <f>IF(SFG!CX$124=0,0,SFG!CX148)</f>
        <v>0</v>
      </c>
      <c r="DB26" s="117">
        <f>IF(SFG!CY$124=0,0,SFG!CY148)</f>
        <v>0</v>
      </c>
      <c r="DC26" s="117">
        <f>IF(SFG!CZ$124=0,0,SFG!CZ148)</f>
        <v>0</v>
      </c>
      <c r="DD26" s="117">
        <f>IF(SFG!DA$124=0,0,SFG!DA148)</f>
        <v>0</v>
      </c>
      <c r="DE26" s="117">
        <f>IF(SFG!DB$124=0,0,SFG!DB148)</f>
        <v>0</v>
      </c>
      <c r="DF26" s="117">
        <f>IF(SFG!DC$124=0,0,SFG!DC148)</f>
        <v>0</v>
      </c>
      <c r="DG26" s="117">
        <f>IF(SFG!DD$124=0,0,SFG!DD148)</f>
        <v>0</v>
      </c>
      <c r="DH26" s="117">
        <f>IF(SFG!DE$124=0,0,SFG!DE148)</f>
        <v>0</v>
      </c>
      <c r="DI26" s="117">
        <f>IF(SFG!DF$124=0,0,SFG!DF148)</f>
        <v>0</v>
      </c>
      <c r="DJ26" s="117">
        <f>IF(SFG!DG$124=0,0,SFG!DG148)</f>
        <v>0</v>
      </c>
      <c r="DK26" s="117">
        <f>IF(SFG!DH$124=0,0,SFG!DH148)</f>
        <v>0</v>
      </c>
      <c r="DL26" s="117">
        <f>IF(SFG!DI$124=0,0,SFG!DI148)</f>
        <v>0</v>
      </c>
      <c r="DM26" s="117">
        <f>IF(SFG!DJ$124=0,0,SFG!DJ148)</f>
        <v>0</v>
      </c>
      <c r="DN26" s="117">
        <f>IF(SFG!DK$124=0,0,SFG!DK148)</f>
        <v>0</v>
      </c>
      <c r="DO26" s="117">
        <f>IF(SFG!DL$124=0,0,SFG!DL148)</f>
        <v>0</v>
      </c>
      <c r="DP26" s="117">
        <f>IF(SFG!DM$124=0,0,SFG!DM148)</f>
        <v>0</v>
      </c>
      <c r="DQ26" s="117">
        <f>IF(SFG!DN$124=0,0,SFG!DN148)</f>
        <v>0</v>
      </c>
      <c r="DR26" s="117">
        <f>IF(SFG!DO$124=0,0,SFG!DO148)</f>
        <v>0</v>
      </c>
      <c r="DS26" s="117">
        <f>IF(SFG!DP$124=0,0,SFG!DP148)</f>
        <v>0</v>
      </c>
    </row>
    <row r="27" spans="1:123" ht="15" customHeight="1" thickBot="1" x14ac:dyDescent="0.35">
      <c r="A27" s="120" t="s">
        <v>167</v>
      </c>
      <c r="B27" s="121" t="s">
        <v>168</v>
      </c>
      <c r="C27" s="121" t="s">
        <v>177</v>
      </c>
      <c r="D27" s="124" t="s">
        <v>2</v>
      </c>
      <c r="E27" s="117">
        <f>IF(SFG!B$124=0,0,SFG!B149)</f>
        <v>0</v>
      </c>
      <c r="F27" s="117">
        <f>IF(SFG!C$124=0,0,SFG!C149)</f>
        <v>0</v>
      </c>
      <c r="G27" s="117">
        <f>IF(SFG!D$124=0,0,SFG!D149)</f>
        <v>0</v>
      </c>
      <c r="H27" s="117">
        <f>IF(SFG!E$124=0,0,SFG!E149)</f>
        <v>0</v>
      </c>
      <c r="I27" s="117">
        <f>IF(SFG!F$124=0,0,SFG!F149)</f>
        <v>0</v>
      </c>
      <c r="J27" s="117">
        <f>IF(SFG!G$124=0,0,SFG!G149)</f>
        <v>0</v>
      </c>
      <c r="K27" s="117">
        <f>IF(SFG!H$124=0,0,SFG!H149)</f>
        <v>0</v>
      </c>
      <c r="L27" s="117">
        <f>IF(SFG!I$124=0,0,SFG!I149)</f>
        <v>0</v>
      </c>
      <c r="M27" s="117">
        <f>IF(SFG!J$124=0,0,SFG!J149)</f>
        <v>0</v>
      </c>
      <c r="N27" s="117">
        <f>IF(SFG!K$124=0,0,SFG!K149)</f>
        <v>0</v>
      </c>
      <c r="O27" s="117">
        <f>IF(SFG!L$124=0,0,SFG!L149)</f>
        <v>0</v>
      </c>
      <c r="P27" s="117">
        <f>IF(SFG!M$124=0,0,SFG!M149)</f>
        <v>0</v>
      </c>
      <c r="Q27" s="117">
        <f>IF(SFG!N$124=0,0,SFG!N149)</f>
        <v>0</v>
      </c>
      <c r="R27" s="117">
        <f>IF(SFG!O$124=0,0,SFG!O149)</f>
        <v>0</v>
      </c>
      <c r="S27" s="117">
        <f>IF(SFG!P$124=0,0,SFG!P149)</f>
        <v>0</v>
      </c>
      <c r="T27" s="117">
        <f>IF(SFG!Q$124=0,0,SFG!Q149)</f>
        <v>0</v>
      </c>
      <c r="U27" s="117">
        <f>IF(SFG!R$124=0,0,SFG!R149)</f>
        <v>0</v>
      </c>
      <c r="V27" s="117">
        <f>IF(SFG!S$124=0,0,SFG!S149)</f>
        <v>0</v>
      </c>
      <c r="W27" s="117">
        <f>IF(SFG!T$124=0,0,SFG!T149)</f>
        <v>0</v>
      </c>
      <c r="X27" s="117">
        <f>IF(SFG!U$124=0,0,SFG!U149)</f>
        <v>0</v>
      </c>
      <c r="Y27" s="117">
        <f>IF(SFG!V$124=0,0,SFG!V149)</f>
        <v>0</v>
      </c>
      <c r="Z27" s="117">
        <f>IF(SFG!W$124=0,0,SFG!W149)</f>
        <v>0</v>
      </c>
      <c r="AA27" s="117">
        <f>IF(SFG!X$124=0,0,SFG!X149)</f>
        <v>0</v>
      </c>
      <c r="AB27" s="117">
        <f>IF(SFG!Y$124=0,0,SFG!Y149)</f>
        <v>0</v>
      </c>
      <c r="AC27" s="117">
        <f>IF(SFG!Z$124=0,0,SFG!Z149)</f>
        <v>0</v>
      </c>
      <c r="AD27" s="117">
        <f>IF(SFG!AA$124=0,0,SFG!AA149)</f>
        <v>0</v>
      </c>
      <c r="AE27" s="117">
        <f>IF(SFG!AB$124=0,0,SFG!AB149)</f>
        <v>0</v>
      </c>
      <c r="AF27" s="117">
        <f>IF(SFG!AC$124=0,0,SFG!AC149)</f>
        <v>0</v>
      </c>
      <c r="AG27" s="117">
        <f>IF(SFG!AD$124=0,0,SFG!AD149)</f>
        <v>1</v>
      </c>
      <c r="AH27" s="117">
        <f>IF(SFG!AE$124=0,0,SFG!AE149)</f>
        <v>0</v>
      </c>
      <c r="AI27" s="117">
        <f>IF(SFG!AF$124=0,0,SFG!AF149)</f>
        <v>0</v>
      </c>
      <c r="AJ27" s="117">
        <f>IF(SFG!AG$124=0,0,SFG!AG149)</f>
        <v>1</v>
      </c>
      <c r="AK27" s="117">
        <f>IF(SFG!AH$124=0,0,SFG!AH149)</f>
        <v>0</v>
      </c>
      <c r="AL27" s="117">
        <f>IF(SFG!AI$124=0,0,SFG!AI149)</f>
        <v>0</v>
      </c>
      <c r="AM27" s="117">
        <f>IF(SFG!AJ$124=0,0,SFG!AJ149)</f>
        <v>0</v>
      </c>
      <c r="AN27" s="117">
        <f>IF(SFG!AK$124=0,0,SFG!AK149)</f>
        <v>0</v>
      </c>
      <c r="AO27" s="117">
        <f>IF(SFG!AL$124=0,0,SFG!AL149)</f>
        <v>0</v>
      </c>
      <c r="AP27" s="117">
        <f>IF(SFG!AM$124=0,0,SFG!AM149)</f>
        <v>0</v>
      </c>
      <c r="AQ27" s="117">
        <f>IF(SFG!AN$124=0,0,SFG!AN149)</f>
        <v>0</v>
      </c>
      <c r="AR27" s="117">
        <f>IF(SFG!AO$124=0,0,SFG!AO149)</f>
        <v>0</v>
      </c>
      <c r="AS27" s="117">
        <f>IF(SFG!AP$124=0,0,SFG!AP149)</f>
        <v>0</v>
      </c>
      <c r="AT27" s="117">
        <f>IF(SFG!AQ$124=0,0,SFG!AQ149)</f>
        <v>0</v>
      </c>
      <c r="AU27" s="117">
        <f>IF(SFG!AR$124=0,0,SFG!AR149)</f>
        <v>0</v>
      </c>
      <c r="AV27" s="117">
        <f>IF(SFG!AS$124=0,0,SFG!AS149)</f>
        <v>0</v>
      </c>
      <c r="AW27" s="117">
        <f>IF(SFG!AT$124=0,0,SFG!AT149)</f>
        <v>0</v>
      </c>
      <c r="AX27" s="117">
        <f>IF(SFG!AU$124=0,0,SFG!AU149)</f>
        <v>0</v>
      </c>
      <c r="AY27" s="117">
        <f>IF(SFG!AV$124=0,0,SFG!AV149)</f>
        <v>0</v>
      </c>
      <c r="AZ27" s="117">
        <f>IF(SFG!AW$124=0,0,SFG!AW149)</f>
        <v>0</v>
      </c>
      <c r="BA27" s="117">
        <f>IF(SFG!AX$124=0,0,SFG!AX149)</f>
        <v>0</v>
      </c>
      <c r="BB27" s="117">
        <f>IF(SFG!AY$124=0,0,SFG!AY149)</f>
        <v>0</v>
      </c>
      <c r="BC27" s="117">
        <f>IF(SFG!AZ$124=0,0,SFG!AZ149)</f>
        <v>0</v>
      </c>
      <c r="BD27" s="117">
        <f>IF(SFG!BA$124=0,0,SFG!BA149)</f>
        <v>0</v>
      </c>
      <c r="BE27" s="117">
        <f>IF(SFG!BB$124=0,0,SFG!BB149)</f>
        <v>0</v>
      </c>
      <c r="BF27" s="117">
        <f>IF(SFG!BC$124=0,0,SFG!BC149)</f>
        <v>0</v>
      </c>
      <c r="BG27" s="117">
        <f>IF(SFG!BD$124=0,0,SFG!BD149)</f>
        <v>0</v>
      </c>
      <c r="BH27" s="117">
        <f>IF(SFG!BE$124=0,0,SFG!BE149)</f>
        <v>0</v>
      </c>
      <c r="BI27" s="117">
        <f>IF(SFG!BF$124=0,0,SFG!BF149)</f>
        <v>0</v>
      </c>
      <c r="BJ27" s="117">
        <f>IF(SFG!BG$124=0,0,SFG!BG149)</f>
        <v>0</v>
      </c>
      <c r="BK27" s="117">
        <f>IF(SFG!BH$124=0,0,SFG!BH149)</f>
        <v>0</v>
      </c>
      <c r="BL27" s="117">
        <f>IF(SFG!BI$124=0,0,SFG!BI149)</f>
        <v>0</v>
      </c>
      <c r="BM27" s="117">
        <f>IF(SFG!BJ$124=0,0,SFG!BJ149)</f>
        <v>0</v>
      </c>
      <c r="BN27" s="117">
        <f>IF(SFG!BK$124=0,0,SFG!BK149)</f>
        <v>0</v>
      </c>
      <c r="BO27" s="117">
        <f>IF(SFG!BL$124=0,0,SFG!BL149)</f>
        <v>0</v>
      </c>
      <c r="BP27" s="117">
        <f>IF(SFG!BM$124=0,0,SFG!BM149)</f>
        <v>0</v>
      </c>
      <c r="BQ27" s="117">
        <f>IF(SFG!BN$124=0,0,SFG!BN149)</f>
        <v>0</v>
      </c>
      <c r="BR27" s="117">
        <f>IF(SFG!BO$124=0,0,SFG!BO149)</f>
        <v>0</v>
      </c>
      <c r="BS27" s="117">
        <f>IF(SFG!BP$124=0,0,SFG!BP149)</f>
        <v>0</v>
      </c>
      <c r="BT27" s="117">
        <f>IF(SFG!BQ$124=0,0,SFG!BQ149)</f>
        <v>1</v>
      </c>
      <c r="BU27" s="117">
        <f>IF(SFG!BR$124=0,0,SFG!BR149)</f>
        <v>0</v>
      </c>
      <c r="BV27" s="117">
        <f>IF(SFG!BS$124=0,0,SFG!BS149)</f>
        <v>0</v>
      </c>
      <c r="BW27" s="117">
        <f>IF(SFG!BT$124=0,0,SFG!BT149)</f>
        <v>0</v>
      </c>
      <c r="BX27" s="117">
        <f>IF(SFG!BU$124=0,0,SFG!BU149)</f>
        <v>0</v>
      </c>
      <c r="BY27" s="117">
        <f>IF(SFG!BV$124=0,0,SFG!BV149)</f>
        <v>0</v>
      </c>
      <c r="BZ27" s="117">
        <f>IF(SFG!BW$124=0,0,SFG!BW149)</f>
        <v>0</v>
      </c>
      <c r="CA27" s="117">
        <f>IF(SFG!BX$124=0,0,SFG!BX149)</f>
        <v>0</v>
      </c>
      <c r="CB27" s="117">
        <f>IF(SFG!BY$124=0,0,SFG!BY149)</f>
        <v>0</v>
      </c>
      <c r="CC27" s="117">
        <f>IF(SFG!BZ$124=0,0,SFG!BZ149)</f>
        <v>0</v>
      </c>
      <c r="CD27" s="117">
        <f>IF(SFG!CA$124=0,0,SFG!CA149)</f>
        <v>0</v>
      </c>
      <c r="CE27" s="117">
        <f>IF(SFG!CB$124=0,0,SFG!CB149)</f>
        <v>0</v>
      </c>
      <c r="CF27" s="117">
        <f>IF(SFG!CC$124=0,0,SFG!CC149)</f>
        <v>1</v>
      </c>
      <c r="CG27" s="117">
        <f>IF(SFG!CD$124=0,0,SFG!CD149)</f>
        <v>0</v>
      </c>
      <c r="CH27" s="117">
        <f>IF(SFG!CE$124=0,0,SFG!CE149)</f>
        <v>0</v>
      </c>
      <c r="CI27" s="117">
        <f>IF(SFG!CF$124=0,0,SFG!CF149)</f>
        <v>0</v>
      </c>
      <c r="CJ27" s="117">
        <f>IF(SFG!CG$124=0,0,SFG!CG149)</f>
        <v>0</v>
      </c>
      <c r="CK27" s="117">
        <f>IF(SFG!CH$124=0,0,SFG!CH149)</f>
        <v>0</v>
      </c>
      <c r="CL27" s="117">
        <f>IF(SFG!CI$124=0,0,SFG!CI149)</f>
        <v>0</v>
      </c>
      <c r="CM27" s="117">
        <f>IF(SFG!CJ$124=0,0,SFG!CJ149)</f>
        <v>0</v>
      </c>
      <c r="CN27" s="117">
        <f>IF(SFG!CK$124=0,0,SFG!CK149)</f>
        <v>0</v>
      </c>
      <c r="CO27" s="117">
        <f>IF(SFG!CL$124=0,0,SFG!CL149)</f>
        <v>0</v>
      </c>
      <c r="CP27" s="117">
        <f>IF(SFG!CM$124=0,0,SFG!CM149)</f>
        <v>0</v>
      </c>
      <c r="CQ27" s="117">
        <f>IF(SFG!CN$124=0,0,SFG!CN149)</f>
        <v>1</v>
      </c>
      <c r="CR27" s="117">
        <f>IF(SFG!CO$124=0,0,SFG!CO149)</f>
        <v>0</v>
      </c>
      <c r="CS27" s="117">
        <f>IF(SFG!CP$124=0,0,SFG!CP149)</f>
        <v>0</v>
      </c>
      <c r="CT27" s="117">
        <f>IF(SFG!CQ$124=0,0,SFG!CQ149)</f>
        <v>0</v>
      </c>
      <c r="CU27" s="117">
        <f>IF(SFG!CR$124=0,0,SFG!CR149)</f>
        <v>0</v>
      </c>
      <c r="CV27" s="117">
        <f>IF(SFG!CS$124=0,0,SFG!CS149)</f>
        <v>0</v>
      </c>
      <c r="CW27" s="117">
        <f>IF(SFG!CT$124=0,0,SFG!CT149)</f>
        <v>1</v>
      </c>
      <c r="CX27" s="117">
        <f>IF(SFG!CU$124=0,0,SFG!CU149)</f>
        <v>1</v>
      </c>
      <c r="CY27" s="117">
        <f>IF(SFG!CV$124=0,0,SFG!CV149)</f>
        <v>0</v>
      </c>
      <c r="CZ27" s="117">
        <f>IF(SFG!CW$124=0,0,SFG!CW149)</f>
        <v>0</v>
      </c>
      <c r="DA27" s="117">
        <f>IF(SFG!CX$124=0,0,SFG!CX149)</f>
        <v>0</v>
      </c>
      <c r="DB27" s="117">
        <f>IF(SFG!CY$124=0,0,SFG!CY149)</f>
        <v>0</v>
      </c>
      <c r="DC27" s="117">
        <f>IF(SFG!CZ$124=0,0,SFG!CZ149)</f>
        <v>0</v>
      </c>
      <c r="DD27" s="117">
        <f>IF(SFG!DA$124=0,0,SFG!DA149)</f>
        <v>0</v>
      </c>
      <c r="DE27" s="117">
        <f>IF(SFG!DB$124=0,0,SFG!DB149)</f>
        <v>0</v>
      </c>
      <c r="DF27" s="117">
        <f>IF(SFG!DC$124=0,0,SFG!DC149)</f>
        <v>0</v>
      </c>
      <c r="DG27" s="117">
        <f>IF(SFG!DD$124=0,0,SFG!DD149)</f>
        <v>0</v>
      </c>
      <c r="DH27" s="117">
        <f>IF(SFG!DE$124=0,0,SFG!DE149)</f>
        <v>0</v>
      </c>
      <c r="DI27" s="117">
        <f>IF(SFG!DF$124=0,0,SFG!DF149)</f>
        <v>0</v>
      </c>
      <c r="DJ27" s="117">
        <f>IF(SFG!DG$124=0,0,SFG!DG149)</f>
        <v>0</v>
      </c>
      <c r="DK27" s="117">
        <f>IF(SFG!DH$124=0,0,SFG!DH149)</f>
        <v>0</v>
      </c>
      <c r="DL27" s="117">
        <f>IF(SFG!DI$124=0,0,SFG!DI149)</f>
        <v>0</v>
      </c>
      <c r="DM27" s="117">
        <f>IF(SFG!DJ$124=0,0,SFG!DJ149)</f>
        <v>0</v>
      </c>
      <c r="DN27" s="117">
        <f>IF(SFG!DK$124=0,0,SFG!DK149)</f>
        <v>0</v>
      </c>
      <c r="DO27" s="117">
        <f>IF(SFG!DL$124=0,0,SFG!DL149)</f>
        <v>0</v>
      </c>
      <c r="DP27" s="117">
        <f>IF(SFG!DM$124=0,0,SFG!DM149)</f>
        <v>0</v>
      </c>
      <c r="DQ27" s="117">
        <f>IF(SFG!DN$124=0,0,SFG!DN149)</f>
        <v>0</v>
      </c>
      <c r="DR27" s="117">
        <f>IF(SFG!DO$124=0,0,SFG!DO149)</f>
        <v>0</v>
      </c>
      <c r="DS27" s="117">
        <f>IF(SFG!DP$124=0,0,SFG!DP149)</f>
        <v>0</v>
      </c>
    </row>
    <row r="28" spans="1:123" ht="15" customHeight="1" thickBot="1" x14ac:dyDescent="0.35">
      <c r="A28" s="120" t="s">
        <v>167</v>
      </c>
      <c r="B28" s="121" t="s">
        <v>168</v>
      </c>
      <c r="C28" s="121" t="s">
        <v>178</v>
      </c>
      <c r="D28" s="124" t="s">
        <v>2</v>
      </c>
      <c r="E28" s="117">
        <f>IF(SFG!B$124=0,0,SFG!B150)</f>
        <v>0</v>
      </c>
      <c r="F28" s="117">
        <f>IF(SFG!C$124=0,0,SFG!C150)</f>
        <v>0</v>
      </c>
      <c r="G28" s="117">
        <f>IF(SFG!D$124=0,0,SFG!D150)</f>
        <v>0</v>
      </c>
      <c r="H28" s="117">
        <f>IF(SFG!E$124=0,0,SFG!E150)</f>
        <v>0</v>
      </c>
      <c r="I28" s="117">
        <f>IF(SFG!F$124=0,0,SFG!F150)</f>
        <v>0</v>
      </c>
      <c r="J28" s="117">
        <f>IF(SFG!G$124=0,0,SFG!G150)</f>
        <v>0</v>
      </c>
      <c r="K28" s="117">
        <f>IF(SFG!H$124=0,0,SFG!H150)</f>
        <v>0</v>
      </c>
      <c r="L28" s="117">
        <f>IF(SFG!I$124=0,0,SFG!I150)</f>
        <v>0</v>
      </c>
      <c r="M28" s="117">
        <f>IF(SFG!J$124=0,0,SFG!J150)</f>
        <v>0</v>
      </c>
      <c r="N28" s="117">
        <f>IF(SFG!K$124=0,0,SFG!K150)</f>
        <v>0</v>
      </c>
      <c r="O28" s="117">
        <f>IF(SFG!L$124=0,0,SFG!L150)</f>
        <v>0</v>
      </c>
      <c r="P28" s="117">
        <f>IF(SFG!M$124=0,0,SFG!M150)</f>
        <v>0</v>
      </c>
      <c r="Q28" s="117">
        <f>IF(SFG!N$124=0,0,SFG!N150)</f>
        <v>0</v>
      </c>
      <c r="R28" s="117">
        <f>IF(SFG!O$124=0,0,SFG!O150)</f>
        <v>0</v>
      </c>
      <c r="S28" s="117">
        <f>IF(SFG!P$124=0,0,SFG!P150)</f>
        <v>0</v>
      </c>
      <c r="T28" s="117">
        <f>IF(SFG!Q$124=0,0,SFG!Q150)</f>
        <v>0</v>
      </c>
      <c r="U28" s="117">
        <f>IF(SFG!R$124=0,0,SFG!R150)</f>
        <v>0</v>
      </c>
      <c r="V28" s="117">
        <f>IF(SFG!S$124=0,0,SFG!S150)</f>
        <v>0</v>
      </c>
      <c r="W28" s="117">
        <f>IF(SFG!T$124=0,0,SFG!T150)</f>
        <v>0</v>
      </c>
      <c r="X28" s="117">
        <f>IF(SFG!U$124=0,0,SFG!U150)</f>
        <v>0</v>
      </c>
      <c r="Y28" s="117">
        <f>IF(SFG!V$124=0,0,SFG!V150)</f>
        <v>0</v>
      </c>
      <c r="Z28" s="117">
        <f>IF(SFG!W$124=0,0,SFG!W150)</f>
        <v>0</v>
      </c>
      <c r="AA28" s="117">
        <f>IF(SFG!X$124=0,0,SFG!X150)</f>
        <v>0</v>
      </c>
      <c r="AB28" s="117">
        <f>IF(SFG!Y$124=0,0,SFG!Y150)</f>
        <v>0</v>
      </c>
      <c r="AC28" s="117">
        <f>IF(SFG!Z$124=0,0,SFG!Z150)</f>
        <v>0</v>
      </c>
      <c r="AD28" s="117">
        <f>IF(SFG!AA$124=0,0,SFG!AA150)</f>
        <v>0</v>
      </c>
      <c r="AE28" s="117">
        <f>IF(SFG!AB$124=0,0,SFG!AB150)</f>
        <v>0</v>
      </c>
      <c r="AF28" s="117">
        <f>IF(SFG!AC$124=0,0,SFG!AC150)</f>
        <v>0</v>
      </c>
      <c r="AG28" s="117">
        <f>IF(SFG!AD$124=0,0,SFG!AD150)</f>
        <v>1</v>
      </c>
      <c r="AH28" s="117">
        <f>IF(SFG!AE$124=0,0,SFG!AE150)</f>
        <v>0</v>
      </c>
      <c r="AI28" s="117">
        <f>IF(SFG!AF$124=0,0,SFG!AF150)</f>
        <v>0</v>
      </c>
      <c r="AJ28" s="117">
        <f>IF(SFG!AG$124=0,0,SFG!AG150)</f>
        <v>1</v>
      </c>
      <c r="AK28" s="117">
        <f>IF(SFG!AH$124=0,0,SFG!AH150)</f>
        <v>0</v>
      </c>
      <c r="AL28" s="117">
        <f>IF(SFG!AI$124=0,0,SFG!AI150)</f>
        <v>0</v>
      </c>
      <c r="AM28" s="117">
        <f>IF(SFG!AJ$124=0,0,SFG!AJ150)</f>
        <v>0</v>
      </c>
      <c r="AN28" s="117">
        <f>IF(SFG!AK$124=0,0,SFG!AK150)</f>
        <v>0</v>
      </c>
      <c r="AO28" s="117">
        <f>IF(SFG!AL$124=0,0,SFG!AL150)</f>
        <v>0</v>
      </c>
      <c r="AP28" s="117">
        <f>IF(SFG!AM$124=0,0,SFG!AM150)</f>
        <v>0</v>
      </c>
      <c r="AQ28" s="117">
        <f>IF(SFG!AN$124=0,0,SFG!AN150)</f>
        <v>0</v>
      </c>
      <c r="AR28" s="117">
        <f>IF(SFG!AO$124=0,0,SFG!AO150)</f>
        <v>0</v>
      </c>
      <c r="AS28" s="117">
        <f>IF(SFG!AP$124=0,0,SFG!AP150)</f>
        <v>0</v>
      </c>
      <c r="AT28" s="117">
        <f>IF(SFG!AQ$124=0,0,SFG!AQ150)</f>
        <v>0</v>
      </c>
      <c r="AU28" s="117">
        <f>IF(SFG!AR$124=0,0,SFG!AR150)</f>
        <v>0</v>
      </c>
      <c r="AV28" s="117">
        <f>IF(SFG!AS$124=0,0,SFG!AS150)</f>
        <v>0</v>
      </c>
      <c r="AW28" s="117">
        <f>IF(SFG!AT$124=0,0,SFG!AT150)</f>
        <v>0</v>
      </c>
      <c r="AX28" s="117">
        <f>IF(SFG!AU$124=0,0,SFG!AU150)</f>
        <v>0</v>
      </c>
      <c r="AY28" s="117">
        <f>IF(SFG!AV$124=0,0,SFG!AV150)</f>
        <v>0</v>
      </c>
      <c r="AZ28" s="117">
        <f>IF(SFG!AW$124=0,0,SFG!AW150)</f>
        <v>0</v>
      </c>
      <c r="BA28" s="117">
        <f>IF(SFG!AX$124=0,0,SFG!AX150)</f>
        <v>0</v>
      </c>
      <c r="BB28" s="117">
        <f>IF(SFG!AY$124=0,0,SFG!AY150)</f>
        <v>0</v>
      </c>
      <c r="BC28" s="117">
        <f>IF(SFG!AZ$124=0,0,SFG!AZ150)</f>
        <v>0</v>
      </c>
      <c r="BD28" s="117">
        <f>IF(SFG!BA$124=0,0,SFG!BA150)</f>
        <v>0</v>
      </c>
      <c r="BE28" s="117">
        <f>IF(SFG!BB$124=0,0,SFG!BB150)</f>
        <v>0</v>
      </c>
      <c r="BF28" s="117">
        <f>IF(SFG!BC$124=0,0,SFG!BC150)</f>
        <v>0</v>
      </c>
      <c r="BG28" s="117">
        <f>IF(SFG!BD$124=0,0,SFG!BD150)</f>
        <v>0</v>
      </c>
      <c r="BH28" s="117">
        <f>IF(SFG!BE$124=0,0,SFG!BE150)</f>
        <v>0</v>
      </c>
      <c r="BI28" s="117">
        <f>IF(SFG!BF$124=0,0,SFG!BF150)</f>
        <v>0</v>
      </c>
      <c r="BJ28" s="117">
        <f>IF(SFG!BG$124=0,0,SFG!BG150)</f>
        <v>0</v>
      </c>
      <c r="BK28" s="117">
        <f>IF(SFG!BH$124=0,0,SFG!BH150)</f>
        <v>0</v>
      </c>
      <c r="BL28" s="117">
        <f>IF(SFG!BI$124=0,0,SFG!BI150)</f>
        <v>0</v>
      </c>
      <c r="BM28" s="117">
        <f>IF(SFG!BJ$124=0,0,SFG!BJ150)</f>
        <v>0</v>
      </c>
      <c r="BN28" s="117">
        <f>IF(SFG!BK$124=0,0,SFG!BK150)</f>
        <v>0</v>
      </c>
      <c r="BO28" s="117">
        <f>IF(SFG!BL$124=0,0,SFG!BL150)</f>
        <v>0</v>
      </c>
      <c r="BP28" s="117">
        <f>IF(SFG!BM$124=0,0,SFG!BM150)</f>
        <v>0</v>
      </c>
      <c r="BQ28" s="117">
        <f>IF(SFG!BN$124=0,0,SFG!BN150)</f>
        <v>0</v>
      </c>
      <c r="BR28" s="117">
        <f>IF(SFG!BO$124=0,0,SFG!BO150)</f>
        <v>0</v>
      </c>
      <c r="BS28" s="117">
        <f>IF(SFG!BP$124=0,0,SFG!BP150)</f>
        <v>0</v>
      </c>
      <c r="BT28" s="117">
        <f>IF(SFG!BQ$124=0,0,SFG!BQ150)</f>
        <v>0</v>
      </c>
      <c r="BU28" s="117">
        <f>IF(SFG!BR$124=0,0,SFG!BR150)</f>
        <v>0</v>
      </c>
      <c r="BV28" s="117">
        <f>IF(SFG!BS$124=0,0,SFG!BS150)</f>
        <v>0</v>
      </c>
      <c r="BW28" s="117">
        <f>IF(SFG!BT$124=0,0,SFG!BT150)</f>
        <v>0</v>
      </c>
      <c r="BX28" s="117">
        <f>IF(SFG!BU$124=0,0,SFG!BU150)</f>
        <v>1</v>
      </c>
      <c r="BY28" s="117">
        <f>IF(SFG!BV$124=0,0,SFG!BV150)</f>
        <v>0</v>
      </c>
      <c r="BZ28" s="117">
        <f>IF(SFG!BW$124=0,0,SFG!BW150)</f>
        <v>0</v>
      </c>
      <c r="CA28" s="117">
        <f>IF(SFG!BX$124=0,0,SFG!BX150)</f>
        <v>0</v>
      </c>
      <c r="CB28" s="117">
        <f>IF(SFG!BY$124=0,0,SFG!BY150)</f>
        <v>0</v>
      </c>
      <c r="CC28" s="117">
        <f>IF(SFG!BZ$124=0,0,SFG!BZ150)</f>
        <v>0</v>
      </c>
      <c r="CD28" s="117">
        <f>IF(SFG!CA$124=0,0,SFG!CA150)</f>
        <v>0</v>
      </c>
      <c r="CE28" s="117">
        <f>IF(SFG!CB$124=0,0,SFG!CB150)</f>
        <v>0</v>
      </c>
      <c r="CF28" s="117">
        <f>IF(SFG!CC$124=0,0,SFG!CC150)</f>
        <v>0</v>
      </c>
      <c r="CG28" s="117">
        <f>IF(SFG!CD$124=0,0,SFG!CD150)</f>
        <v>0</v>
      </c>
      <c r="CH28" s="117">
        <f>IF(SFG!CE$124=0,0,SFG!CE150)</f>
        <v>1</v>
      </c>
      <c r="CI28" s="117">
        <f>IF(SFG!CF$124=0,0,SFG!CF150)</f>
        <v>0</v>
      </c>
      <c r="CJ28" s="117">
        <f>IF(SFG!CG$124=0,0,SFG!CG150)</f>
        <v>0</v>
      </c>
      <c r="CK28" s="117">
        <f>IF(SFG!CH$124=0,0,SFG!CH150)</f>
        <v>0</v>
      </c>
      <c r="CL28" s="117">
        <f>IF(SFG!CI$124=0,0,SFG!CI150)</f>
        <v>0</v>
      </c>
      <c r="CM28" s="117">
        <f>IF(SFG!CJ$124=0,0,SFG!CJ150)</f>
        <v>0</v>
      </c>
      <c r="CN28" s="117">
        <f>IF(SFG!CK$124=0,0,SFG!CK150)</f>
        <v>0</v>
      </c>
      <c r="CO28" s="117">
        <f>IF(SFG!CL$124=0,0,SFG!CL150)</f>
        <v>0</v>
      </c>
      <c r="CP28" s="117">
        <f>IF(SFG!CM$124=0,0,SFG!CM150)</f>
        <v>0</v>
      </c>
      <c r="CQ28" s="117">
        <f>IF(SFG!CN$124=0,0,SFG!CN150)</f>
        <v>1</v>
      </c>
      <c r="CR28" s="117">
        <f>IF(SFG!CO$124=0,0,SFG!CO150)</f>
        <v>1</v>
      </c>
      <c r="CS28" s="117">
        <f>IF(SFG!CP$124=0,0,SFG!CP150)</f>
        <v>0</v>
      </c>
      <c r="CT28" s="117">
        <f>IF(SFG!CQ$124=0,0,SFG!CQ150)</f>
        <v>0</v>
      </c>
      <c r="CU28" s="117">
        <f>IF(SFG!CR$124=0,0,SFG!CR150)</f>
        <v>0</v>
      </c>
      <c r="CV28" s="117">
        <f>IF(SFG!CS$124=0,0,SFG!CS150)</f>
        <v>0</v>
      </c>
      <c r="CW28" s="117">
        <f>IF(SFG!CT$124=0,0,SFG!CT150)</f>
        <v>0</v>
      </c>
      <c r="CX28" s="117">
        <f>IF(SFG!CU$124=0,0,SFG!CU150)</f>
        <v>0</v>
      </c>
      <c r="CY28" s="117">
        <f>IF(SFG!CV$124=0,0,SFG!CV150)</f>
        <v>0</v>
      </c>
      <c r="CZ28" s="117">
        <f>IF(SFG!CW$124=0,0,SFG!CW150)</f>
        <v>0</v>
      </c>
      <c r="DA28" s="117">
        <f>IF(SFG!CX$124=0,0,SFG!CX150)</f>
        <v>0</v>
      </c>
      <c r="DB28" s="117">
        <f>IF(SFG!CY$124=0,0,SFG!CY150)</f>
        <v>0</v>
      </c>
      <c r="DC28" s="117">
        <f>IF(SFG!CZ$124=0,0,SFG!CZ150)</f>
        <v>0</v>
      </c>
      <c r="DD28" s="117">
        <f>IF(SFG!DA$124=0,0,SFG!DA150)</f>
        <v>0</v>
      </c>
      <c r="DE28" s="117">
        <f>IF(SFG!DB$124=0,0,SFG!DB150)</f>
        <v>0</v>
      </c>
      <c r="DF28" s="117">
        <f>IF(SFG!DC$124=0,0,SFG!DC150)</f>
        <v>0</v>
      </c>
      <c r="DG28" s="117">
        <f>IF(SFG!DD$124=0,0,SFG!DD150)</f>
        <v>0</v>
      </c>
      <c r="DH28" s="117">
        <f>IF(SFG!DE$124=0,0,SFG!DE150)</f>
        <v>0</v>
      </c>
      <c r="DI28" s="117">
        <f>IF(SFG!DF$124=0,0,SFG!DF150)</f>
        <v>0</v>
      </c>
      <c r="DJ28" s="117">
        <f>IF(SFG!DG$124=0,0,SFG!DG150)</f>
        <v>0</v>
      </c>
      <c r="DK28" s="117">
        <f>IF(SFG!DH$124=0,0,SFG!DH150)</f>
        <v>0</v>
      </c>
      <c r="DL28" s="117">
        <f>IF(SFG!DI$124=0,0,SFG!DI150)</f>
        <v>0</v>
      </c>
      <c r="DM28" s="117">
        <f>IF(SFG!DJ$124=0,0,SFG!DJ150)</f>
        <v>0</v>
      </c>
      <c r="DN28" s="117">
        <f>IF(SFG!DK$124=0,0,SFG!DK150)</f>
        <v>0</v>
      </c>
      <c r="DO28" s="117">
        <f>IF(SFG!DL$124=0,0,SFG!DL150)</f>
        <v>0</v>
      </c>
      <c r="DP28" s="117">
        <f>IF(SFG!DM$124=0,0,SFG!DM150)</f>
        <v>0</v>
      </c>
      <c r="DQ28" s="117">
        <f>IF(SFG!DN$124=0,0,SFG!DN150)</f>
        <v>0</v>
      </c>
      <c r="DR28" s="117">
        <f>IF(SFG!DO$124=0,0,SFG!DO150)</f>
        <v>0</v>
      </c>
      <c r="DS28" s="117">
        <f>IF(SFG!DP$124=0,0,SFG!DP150)</f>
        <v>0</v>
      </c>
    </row>
    <row r="29" spans="1:123" ht="15" customHeight="1" thickBot="1" x14ac:dyDescent="0.35">
      <c r="A29" s="120" t="s">
        <v>167</v>
      </c>
      <c r="B29" s="121" t="s">
        <v>168</v>
      </c>
      <c r="C29" s="121" t="s">
        <v>179</v>
      </c>
      <c r="D29" s="124" t="s">
        <v>2</v>
      </c>
      <c r="E29" s="117">
        <f>IF(SFG!B$124=0,0,SFG!B151)</f>
        <v>0</v>
      </c>
      <c r="F29" s="117">
        <f>IF(SFG!C$124=0,0,SFG!C151)</f>
        <v>0</v>
      </c>
      <c r="G29" s="117">
        <f>IF(SFG!D$124=0,0,SFG!D151)</f>
        <v>0</v>
      </c>
      <c r="H29" s="117">
        <f>IF(SFG!E$124=0,0,SFG!E151)</f>
        <v>0</v>
      </c>
      <c r="I29" s="117">
        <f>IF(SFG!F$124=0,0,SFG!F151)</f>
        <v>0</v>
      </c>
      <c r="J29" s="117">
        <f>IF(SFG!G$124=0,0,SFG!G151)</f>
        <v>0</v>
      </c>
      <c r="K29" s="117">
        <f>IF(SFG!H$124=0,0,SFG!H151)</f>
        <v>0</v>
      </c>
      <c r="L29" s="117">
        <f>IF(SFG!I$124=0,0,SFG!I151)</f>
        <v>0</v>
      </c>
      <c r="M29" s="117">
        <f>IF(SFG!J$124=0,0,SFG!J151)</f>
        <v>0</v>
      </c>
      <c r="N29" s="117">
        <f>IF(SFG!K$124=0,0,SFG!K151)</f>
        <v>0</v>
      </c>
      <c r="O29" s="117">
        <f>IF(SFG!L$124=0,0,SFG!L151)</f>
        <v>0</v>
      </c>
      <c r="P29" s="117">
        <f>IF(SFG!M$124=0,0,SFG!M151)</f>
        <v>0</v>
      </c>
      <c r="Q29" s="117">
        <f>IF(SFG!N$124=0,0,SFG!N151)</f>
        <v>0</v>
      </c>
      <c r="R29" s="117">
        <f>IF(SFG!O$124=0,0,SFG!O151)</f>
        <v>0</v>
      </c>
      <c r="S29" s="117">
        <f>IF(SFG!P$124=0,0,SFG!P151)</f>
        <v>0</v>
      </c>
      <c r="T29" s="117">
        <f>IF(SFG!Q$124=0,0,SFG!Q151)</f>
        <v>0</v>
      </c>
      <c r="U29" s="117">
        <f>IF(SFG!R$124=0,0,SFG!R151)</f>
        <v>0</v>
      </c>
      <c r="V29" s="117">
        <f>IF(SFG!S$124=0,0,SFG!S151)</f>
        <v>1</v>
      </c>
      <c r="W29" s="117">
        <f>IF(SFG!T$124=0,0,SFG!T151)</f>
        <v>0</v>
      </c>
      <c r="X29" s="117">
        <f>IF(SFG!U$124=0,0,SFG!U151)</f>
        <v>0</v>
      </c>
      <c r="Y29" s="117">
        <f>IF(SFG!V$124=0,0,SFG!V151)</f>
        <v>0</v>
      </c>
      <c r="Z29" s="117">
        <f>IF(SFG!W$124=0,0,SFG!W151)</f>
        <v>0</v>
      </c>
      <c r="AA29" s="117">
        <f>IF(SFG!X$124=0,0,SFG!X151)</f>
        <v>0</v>
      </c>
      <c r="AB29" s="117">
        <f>IF(SFG!Y$124=0,0,SFG!Y151)</f>
        <v>0</v>
      </c>
      <c r="AC29" s="117">
        <f>IF(SFG!Z$124=0,0,SFG!Z151)</f>
        <v>0</v>
      </c>
      <c r="AD29" s="117">
        <f>IF(SFG!AA$124=0,0,SFG!AA151)</f>
        <v>0</v>
      </c>
      <c r="AE29" s="117">
        <f>IF(SFG!AB$124=0,0,SFG!AB151)</f>
        <v>0</v>
      </c>
      <c r="AF29" s="117">
        <f>IF(SFG!AC$124=0,0,SFG!AC151)</f>
        <v>0</v>
      </c>
      <c r="AG29" s="117">
        <f>IF(SFG!AD$124=0,0,SFG!AD151)</f>
        <v>1</v>
      </c>
      <c r="AH29" s="117">
        <f>IF(SFG!AE$124=0,0,SFG!AE151)</f>
        <v>0</v>
      </c>
      <c r="AI29" s="117">
        <f>IF(SFG!AF$124=0,0,SFG!AF151)</f>
        <v>0</v>
      </c>
      <c r="AJ29" s="117">
        <f>IF(SFG!AG$124=0,0,SFG!AG151)</f>
        <v>1</v>
      </c>
      <c r="AK29" s="117">
        <f>IF(SFG!AH$124=0,0,SFG!AH151)</f>
        <v>0</v>
      </c>
      <c r="AL29" s="117">
        <f>IF(SFG!AI$124=0,0,SFG!AI151)</f>
        <v>0</v>
      </c>
      <c r="AM29" s="117">
        <f>IF(SFG!AJ$124=0,0,SFG!AJ151)</f>
        <v>0</v>
      </c>
      <c r="AN29" s="117">
        <f>IF(SFG!AK$124=0,0,SFG!AK151)</f>
        <v>0</v>
      </c>
      <c r="AO29" s="117">
        <f>IF(SFG!AL$124=0,0,SFG!AL151)</f>
        <v>0</v>
      </c>
      <c r="AP29" s="117">
        <f>IF(SFG!AM$124=0,0,SFG!AM151)</f>
        <v>0</v>
      </c>
      <c r="AQ29" s="117">
        <f>IF(SFG!AN$124=0,0,SFG!AN151)</f>
        <v>1</v>
      </c>
      <c r="AR29" s="117">
        <f>IF(SFG!AO$124=0,0,SFG!AO151)</f>
        <v>0</v>
      </c>
      <c r="AS29" s="117">
        <f>IF(SFG!AP$124=0,0,SFG!AP151)</f>
        <v>0</v>
      </c>
      <c r="AT29" s="117">
        <f>IF(SFG!AQ$124=0,0,SFG!AQ151)</f>
        <v>0</v>
      </c>
      <c r="AU29" s="117">
        <f>IF(SFG!AR$124=0,0,SFG!AR151)</f>
        <v>0</v>
      </c>
      <c r="AV29" s="117">
        <f>IF(SFG!AS$124=0,0,SFG!AS151)</f>
        <v>0</v>
      </c>
      <c r="AW29" s="117">
        <f>IF(SFG!AT$124=0,0,SFG!AT151)</f>
        <v>0</v>
      </c>
      <c r="AX29" s="117">
        <f>IF(SFG!AU$124=0,0,SFG!AU151)</f>
        <v>0</v>
      </c>
      <c r="AY29" s="117">
        <f>IF(SFG!AV$124=0,0,SFG!AV151)</f>
        <v>0</v>
      </c>
      <c r="AZ29" s="117">
        <f>IF(SFG!AW$124=0,0,SFG!AW151)</f>
        <v>0</v>
      </c>
      <c r="BA29" s="117">
        <f>IF(SFG!AX$124=0,0,SFG!AX151)</f>
        <v>0</v>
      </c>
      <c r="BB29" s="117">
        <f>IF(SFG!AY$124=0,0,SFG!AY151)</f>
        <v>0</v>
      </c>
      <c r="BC29" s="117">
        <f>IF(SFG!AZ$124=0,0,SFG!AZ151)</f>
        <v>0</v>
      </c>
      <c r="BD29" s="117">
        <f>IF(SFG!BA$124=0,0,SFG!BA151)</f>
        <v>0</v>
      </c>
      <c r="BE29" s="117">
        <f>IF(SFG!BB$124=0,0,SFG!BB151)</f>
        <v>0</v>
      </c>
      <c r="BF29" s="117">
        <f>IF(SFG!BC$124=0,0,SFG!BC151)</f>
        <v>0</v>
      </c>
      <c r="BG29" s="117">
        <f>IF(SFG!BD$124=0,0,SFG!BD151)</f>
        <v>0</v>
      </c>
      <c r="BH29" s="117">
        <f>IF(SFG!BE$124=0,0,SFG!BE151)</f>
        <v>0</v>
      </c>
      <c r="BI29" s="117">
        <f>IF(SFG!BF$124=0,0,SFG!BF151)</f>
        <v>0</v>
      </c>
      <c r="BJ29" s="117">
        <f>IF(SFG!BG$124=0,0,SFG!BG151)</f>
        <v>0</v>
      </c>
      <c r="BK29" s="117">
        <f>IF(SFG!BH$124=0,0,SFG!BH151)</f>
        <v>0</v>
      </c>
      <c r="BL29" s="117">
        <f>IF(SFG!BI$124=0,0,SFG!BI151)</f>
        <v>0</v>
      </c>
      <c r="BM29" s="117">
        <f>IF(SFG!BJ$124=0,0,SFG!BJ151)</f>
        <v>0</v>
      </c>
      <c r="BN29" s="117">
        <f>IF(SFG!BK$124=0,0,SFG!BK151)</f>
        <v>0</v>
      </c>
      <c r="BO29" s="117">
        <f>IF(SFG!BL$124=0,0,SFG!BL151)</f>
        <v>0</v>
      </c>
      <c r="BP29" s="117">
        <f>IF(SFG!BM$124=0,0,SFG!BM151)</f>
        <v>0</v>
      </c>
      <c r="BQ29" s="117">
        <f>IF(SFG!BN$124=0,0,SFG!BN151)</f>
        <v>0</v>
      </c>
      <c r="BR29" s="117">
        <f>IF(SFG!BO$124=0,0,SFG!BO151)</f>
        <v>0</v>
      </c>
      <c r="BS29" s="117">
        <f>IF(SFG!BP$124=0,0,SFG!BP151)</f>
        <v>0</v>
      </c>
      <c r="BT29" s="117">
        <f>IF(SFG!BQ$124=0,0,SFG!BQ151)</f>
        <v>1</v>
      </c>
      <c r="BU29" s="117">
        <f>IF(SFG!BR$124=0,0,SFG!BR151)</f>
        <v>0</v>
      </c>
      <c r="BV29" s="117">
        <f>IF(SFG!BS$124=0,0,SFG!BS151)</f>
        <v>0</v>
      </c>
      <c r="BW29" s="117">
        <f>IF(SFG!BT$124=0,0,SFG!BT151)</f>
        <v>0</v>
      </c>
      <c r="BX29" s="117">
        <f>IF(SFG!BU$124=0,0,SFG!BU151)</f>
        <v>1</v>
      </c>
      <c r="BY29" s="117">
        <f>IF(SFG!BV$124=0,0,SFG!BV151)</f>
        <v>0</v>
      </c>
      <c r="BZ29" s="117">
        <f>IF(SFG!BW$124=0,0,SFG!BW151)</f>
        <v>0</v>
      </c>
      <c r="CA29" s="117">
        <f>IF(SFG!BX$124=0,0,SFG!BX151)</f>
        <v>0</v>
      </c>
      <c r="CB29" s="117">
        <f>IF(SFG!BY$124=0,0,SFG!BY151)</f>
        <v>0</v>
      </c>
      <c r="CC29" s="117">
        <f>IF(SFG!BZ$124=0,0,SFG!BZ151)</f>
        <v>0</v>
      </c>
      <c r="CD29" s="117">
        <f>IF(SFG!CA$124=0,0,SFG!CA151)</f>
        <v>0</v>
      </c>
      <c r="CE29" s="117">
        <f>IF(SFG!CB$124=0,0,SFG!CB151)</f>
        <v>0</v>
      </c>
      <c r="CF29" s="117">
        <f>IF(SFG!CC$124=0,0,SFG!CC151)</f>
        <v>1</v>
      </c>
      <c r="CG29" s="117">
        <f>IF(SFG!CD$124=0,0,SFG!CD151)</f>
        <v>0</v>
      </c>
      <c r="CH29" s="117">
        <f>IF(SFG!CE$124=0,0,SFG!CE151)</f>
        <v>0</v>
      </c>
      <c r="CI29" s="117">
        <f>IF(SFG!CF$124=0,0,SFG!CF151)</f>
        <v>0</v>
      </c>
      <c r="CJ29" s="117">
        <f>IF(SFG!CG$124=0,0,SFG!CG151)</f>
        <v>0</v>
      </c>
      <c r="CK29" s="117">
        <f>IF(SFG!CH$124=0,0,SFG!CH151)</f>
        <v>0</v>
      </c>
      <c r="CL29" s="117">
        <f>IF(SFG!CI$124=0,0,SFG!CI151)</f>
        <v>0</v>
      </c>
      <c r="CM29" s="117">
        <f>IF(SFG!CJ$124=0,0,SFG!CJ151)</f>
        <v>0</v>
      </c>
      <c r="CN29" s="117">
        <f>IF(SFG!CK$124=0,0,SFG!CK151)</f>
        <v>0</v>
      </c>
      <c r="CO29" s="117">
        <f>IF(SFG!CL$124=0,0,SFG!CL151)</f>
        <v>0</v>
      </c>
      <c r="CP29" s="117">
        <f>IF(SFG!CM$124=0,0,SFG!CM151)</f>
        <v>0</v>
      </c>
      <c r="CQ29" s="117">
        <f>IF(SFG!CN$124=0,0,SFG!CN151)</f>
        <v>1</v>
      </c>
      <c r="CR29" s="117">
        <f>IF(SFG!CO$124=0,0,SFG!CO151)</f>
        <v>1</v>
      </c>
      <c r="CS29" s="117">
        <f>IF(SFG!CP$124=0,0,SFG!CP151)</f>
        <v>0</v>
      </c>
      <c r="CT29" s="117">
        <f>IF(SFG!CQ$124=0,0,SFG!CQ151)</f>
        <v>0</v>
      </c>
      <c r="CU29" s="117">
        <f>IF(SFG!CR$124=0,0,SFG!CR151)</f>
        <v>0</v>
      </c>
      <c r="CV29" s="117">
        <f>IF(SFG!CS$124=0,0,SFG!CS151)</f>
        <v>0</v>
      </c>
      <c r="CW29" s="117">
        <f>IF(SFG!CT$124=0,0,SFG!CT151)</f>
        <v>1</v>
      </c>
      <c r="CX29" s="117">
        <f>IF(SFG!CU$124=0,0,SFG!CU151)</f>
        <v>1</v>
      </c>
      <c r="CY29" s="117">
        <f>IF(SFG!CV$124=0,0,SFG!CV151)</f>
        <v>0</v>
      </c>
      <c r="CZ29" s="117">
        <f>IF(SFG!CW$124=0,0,SFG!CW151)</f>
        <v>0</v>
      </c>
      <c r="DA29" s="117">
        <f>IF(SFG!CX$124=0,0,SFG!CX151)</f>
        <v>0</v>
      </c>
      <c r="DB29" s="117">
        <f>IF(SFG!CY$124=0,0,SFG!CY151)</f>
        <v>1</v>
      </c>
      <c r="DC29" s="117">
        <f>IF(SFG!CZ$124=0,0,SFG!CZ151)</f>
        <v>0</v>
      </c>
      <c r="DD29" s="117">
        <f>IF(SFG!DA$124=0,0,SFG!DA151)</f>
        <v>0</v>
      </c>
      <c r="DE29" s="117">
        <f>IF(SFG!DB$124=0,0,SFG!DB151)</f>
        <v>0</v>
      </c>
      <c r="DF29" s="117">
        <f>IF(SFG!DC$124=0,0,SFG!DC151)</f>
        <v>0</v>
      </c>
      <c r="DG29" s="117">
        <f>IF(SFG!DD$124=0,0,SFG!DD151)</f>
        <v>0</v>
      </c>
      <c r="DH29" s="117">
        <f>IF(SFG!DE$124=0,0,SFG!DE151)</f>
        <v>0</v>
      </c>
      <c r="DI29" s="117">
        <f>IF(SFG!DF$124=0,0,SFG!DF151)</f>
        <v>0</v>
      </c>
      <c r="DJ29" s="117">
        <f>IF(SFG!DG$124=0,0,SFG!DG151)</f>
        <v>0</v>
      </c>
      <c r="DK29" s="117">
        <f>IF(SFG!DH$124=0,0,SFG!DH151)</f>
        <v>0</v>
      </c>
      <c r="DL29" s="117">
        <f>IF(SFG!DI$124=0,0,SFG!DI151)</f>
        <v>0</v>
      </c>
      <c r="DM29" s="117">
        <f>IF(SFG!DJ$124=0,0,SFG!DJ151)</f>
        <v>0</v>
      </c>
      <c r="DN29" s="117">
        <f>IF(SFG!DK$124=0,0,SFG!DK151)</f>
        <v>0</v>
      </c>
      <c r="DO29" s="117">
        <f>IF(SFG!DL$124=0,0,SFG!DL151)</f>
        <v>0</v>
      </c>
      <c r="DP29" s="117">
        <f>IF(SFG!DM$124=0,0,SFG!DM151)</f>
        <v>0</v>
      </c>
      <c r="DQ29" s="117">
        <f>IF(SFG!DN$124=0,0,SFG!DN151)</f>
        <v>0</v>
      </c>
      <c r="DR29" s="117">
        <f>IF(SFG!DO$124=0,0,SFG!DO151)</f>
        <v>1</v>
      </c>
      <c r="DS29" s="117">
        <f>IF(SFG!DP$124=0,0,SFG!DP151)</f>
        <v>0</v>
      </c>
    </row>
    <row r="30" spans="1:123" ht="15" customHeight="1" thickBot="1" x14ac:dyDescent="0.35">
      <c r="A30" s="120" t="s">
        <v>167</v>
      </c>
      <c r="B30" s="121" t="s">
        <v>168</v>
      </c>
      <c r="C30" s="121" t="s">
        <v>180</v>
      </c>
      <c r="D30" s="124" t="s">
        <v>2</v>
      </c>
      <c r="E30" s="117">
        <f>IF(SFG!B$124=0,0,SFG!B152)</f>
        <v>0</v>
      </c>
      <c r="F30" s="117">
        <f>IF(SFG!C$124=0,0,SFG!C152)</f>
        <v>0</v>
      </c>
      <c r="G30" s="117">
        <f>IF(SFG!D$124=0,0,SFG!D152)</f>
        <v>0</v>
      </c>
      <c r="H30" s="117">
        <f>IF(SFG!E$124=0,0,SFG!E152)</f>
        <v>0</v>
      </c>
      <c r="I30" s="117">
        <f>IF(SFG!F$124=0,0,SFG!F152)</f>
        <v>0</v>
      </c>
      <c r="J30" s="117">
        <f>IF(SFG!G$124=0,0,SFG!G152)</f>
        <v>0</v>
      </c>
      <c r="K30" s="117">
        <f>IF(SFG!H$124=0,0,SFG!H152)</f>
        <v>0</v>
      </c>
      <c r="L30" s="117">
        <f>IF(SFG!I$124=0,0,SFG!I152)</f>
        <v>0</v>
      </c>
      <c r="M30" s="117">
        <f>IF(SFG!J$124=0,0,SFG!J152)</f>
        <v>0</v>
      </c>
      <c r="N30" s="117">
        <f>IF(SFG!K$124=0,0,SFG!K152)</f>
        <v>0</v>
      </c>
      <c r="O30" s="117">
        <f>IF(SFG!L$124=0,0,SFG!L152)</f>
        <v>0</v>
      </c>
      <c r="P30" s="117">
        <f>IF(SFG!M$124=0,0,SFG!M152)</f>
        <v>0</v>
      </c>
      <c r="Q30" s="117">
        <f>IF(SFG!N$124=0,0,SFG!N152)</f>
        <v>0</v>
      </c>
      <c r="R30" s="117">
        <f>IF(SFG!O$124=0,0,SFG!O152)</f>
        <v>0</v>
      </c>
      <c r="S30" s="117">
        <f>IF(SFG!P$124=0,0,SFG!P152)</f>
        <v>0</v>
      </c>
      <c r="T30" s="117">
        <f>IF(SFG!Q$124=0,0,SFG!Q152)</f>
        <v>0</v>
      </c>
      <c r="U30" s="117">
        <f>IF(SFG!R$124=0,0,SFG!R152)</f>
        <v>0</v>
      </c>
      <c r="V30" s="117">
        <f>IF(SFG!S$124=0,0,SFG!S152)</f>
        <v>1</v>
      </c>
      <c r="W30" s="117">
        <f>IF(SFG!T$124=0,0,SFG!T152)</f>
        <v>0</v>
      </c>
      <c r="X30" s="117">
        <f>IF(SFG!U$124=0,0,SFG!U152)</f>
        <v>0</v>
      </c>
      <c r="Y30" s="117">
        <f>IF(SFG!V$124=0,0,SFG!V152)</f>
        <v>0</v>
      </c>
      <c r="Z30" s="117">
        <f>IF(SFG!W$124=0,0,SFG!W152)</f>
        <v>0</v>
      </c>
      <c r="AA30" s="117">
        <f>IF(SFG!X$124=0,0,SFG!X152)</f>
        <v>0</v>
      </c>
      <c r="AB30" s="117">
        <f>IF(SFG!Y$124=0,0,SFG!Y152)</f>
        <v>0</v>
      </c>
      <c r="AC30" s="117">
        <f>IF(SFG!Z$124=0,0,SFG!Z152)</f>
        <v>0</v>
      </c>
      <c r="AD30" s="117">
        <f>IF(SFG!AA$124=0,0,SFG!AA152)</f>
        <v>0</v>
      </c>
      <c r="AE30" s="117">
        <f>IF(SFG!AB$124=0,0,SFG!AB152)</f>
        <v>0</v>
      </c>
      <c r="AF30" s="117">
        <f>IF(SFG!AC$124=0,0,SFG!AC152)</f>
        <v>0</v>
      </c>
      <c r="AG30" s="117">
        <f>IF(SFG!AD$124=0,0,SFG!AD152)</f>
        <v>1</v>
      </c>
      <c r="AH30" s="117">
        <f>IF(SFG!AE$124=0,0,SFG!AE152)</f>
        <v>0</v>
      </c>
      <c r="AI30" s="117">
        <f>IF(SFG!AF$124=0,0,SFG!AF152)</f>
        <v>0</v>
      </c>
      <c r="AJ30" s="117">
        <f>IF(SFG!AG$124=0,0,SFG!AG152)</f>
        <v>1</v>
      </c>
      <c r="AK30" s="117">
        <f>IF(SFG!AH$124=0,0,SFG!AH152)</f>
        <v>0</v>
      </c>
      <c r="AL30" s="117">
        <f>IF(SFG!AI$124=0,0,SFG!AI152)</f>
        <v>0</v>
      </c>
      <c r="AM30" s="117">
        <f>IF(SFG!AJ$124=0,0,SFG!AJ152)</f>
        <v>1</v>
      </c>
      <c r="AN30" s="117">
        <f>IF(SFG!AK$124=0,0,SFG!AK152)</f>
        <v>0</v>
      </c>
      <c r="AO30" s="117">
        <f>IF(SFG!AL$124=0,0,SFG!AL152)</f>
        <v>0</v>
      </c>
      <c r="AP30" s="117">
        <f>IF(SFG!AM$124=0,0,SFG!AM152)</f>
        <v>0</v>
      </c>
      <c r="AQ30" s="117">
        <f>IF(SFG!AN$124=0,0,SFG!AN152)</f>
        <v>1</v>
      </c>
      <c r="AR30" s="117">
        <f>IF(SFG!AO$124=0,0,SFG!AO152)</f>
        <v>0</v>
      </c>
      <c r="AS30" s="117">
        <f>IF(SFG!AP$124=0,0,SFG!AP152)</f>
        <v>0</v>
      </c>
      <c r="AT30" s="117">
        <f>IF(SFG!AQ$124=0,0,SFG!AQ152)</f>
        <v>0</v>
      </c>
      <c r="AU30" s="117">
        <f>IF(SFG!AR$124=0,0,SFG!AR152)</f>
        <v>0</v>
      </c>
      <c r="AV30" s="117">
        <f>IF(SFG!AS$124=0,0,SFG!AS152)</f>
        <v>0</v>
      </c>
      <c r="AW30" s="117">
        <f>IF(SFG!AT$124=0,0,SFG!AT152)</f>
        <v>0</v>
      </c>
      <c r="AX30" s="117">
        <f>IF(SFG!AU$124=0,0,SFG!AU152)</f>
        <v>0</v>
      </c>
      <c r="AY30" s="117">
        <f>IF(SFG!AV$124=0,0,SFG!AV152)</f>
        <v>0</v>
      </c>
      <c r="AZ30" s="117">
        <f>IF(SFG!AW$124=0,0,SFG!AW152)</f>
        <v>0</v>
      </c>
      <c r="BA30" s="117">
        <f>IF(SFG!AX$124=0,0,SFG!AX152)</f>
        <v>0</v>
      </c>
      <c r="BB30" s="117">
        <f>IF(SFG!AY$124=0,0,SFG!AY152)</f>
        <v>1</v>
      </c>
      <c r="BC30" s="117">
        <f>IF(SFG!AZ$124=0,0,SFG!AZ152)</f>
        <v>0</v>
      </c>
      <c r="BD30" s="117">
        <f>IF(SFG!BA$124=0,0,SFG!BA152)</f>
        <v>0</v>
      </c>
      <c r="BE30" s="117">
        <f>IF(SFG!BB$124=0,0,SFG!BB152)</f>
        <v>0</v>
      </c>
      <c r="BF30" s="117">
        <f>IF(SFG!BC$124=0,0,SFG!BC152)</f>
        <v>0</v>
      </c>
      <c r="BG30" s="117">
        <f>IF(SFG!BD$124=0,0,SFG!BD152)</f>
        <v>0</v>
      </c>
      <c r="BH30" s="117">
        <f>IF(SFG!BE$124=0,0,SFG!BE152)</f>
        <v>0</v>
      </c>
      <c r="BI30" s="117">
        <f>IF(SFG!BF$124=0,0,SFG!BF152)</f>
        <v>0</v>
      </c>
      <c r="BJ30" s="117">
        <f>IF(SFG!BG$124=0,0,SFG!BG152)</f>
        <v>0</v>
      </c>
      <c r="BK30" s="117">
        <f>IF(SFG!BH$124=0,0,SFG!BH152)</f>
        <v>0</v>
      </c>
      <c r="BL30" s="117">
        <f>IF(SFG!BI$124=0,0,SFG!BI152)</f>
        <v>0</v>
      </c>
      <c r="BM30" s="117">
        <f>IF(SFG!BJ$124=0,0,SFG!BJ152)</f>
        <v>0</v>
      </c>
      <c r="BN30" s="117">
        <f>IF(SFG!BK$124=0,0,SFG!BK152)</f>
        <v>0</v>
      </c>
      <c r="BO30" s="117">
        <f>IF(SFG!BL$124=0,0,SFG!BL152)</f>
        <v>0</v>
      </c>
      <c r="BP30" s="117">
        <f>IF(SFG!BM$124=0,0,SFG!BM152)</f>
        <v>0</v>
      </c>
      <c r="BQ30" s="117">
        <f>IF(SFG!BN$124=0,0,SFG!BN152)</f>
        <v>0</v>
      </c>
      <c r="BR30" s="117">
        <f>IF(SFG!BO$124=0,0,SFG!BO152)</f>
        <v>0</v>
      </c>
      <c r="BS30" s="117">
        <f>IF(SFG!BP$124=0,0,SFG!BP152)</f>
        <v>0</v>
      </c>
      <c r="BT30" s="117">
        <f>IF(SFG!BQ$124=0,0,SFG!BQ152)</f>
        <v>1</v>
      </c>
      <c r="BU30" s="117">
        <f>IF(SFG!BR$124=0,0,SFG!BR152)</f>
        <v>0</v>
      </c>
      <c r="BV30" s="117">
        <f>IF(SFG!BS$124=0,0,SFG!BS152)</f>
        <v>0</v>
      </c>
      <c r="BW30" s="117">
        <f>IF(SFG!BT$124=0,0,SFG!BT152)</f>
        <v>0</v>
      </c>
      <c r="BX30" s="117">
        <f>IF(SFG!BU$124=0,0,SFG!BU152)</f>
        <v>1</v>
      </c>
      <c r="BY30" s="117">
        <f>IF(SFG!BV$124=0,0,SFG!BV152)</f>
        <v>0</v>
      </c>
      <c r="BZ30" s="117">
        <f>IF(SFG!BW$124=0,0,SFG!BW152)</f>
        <v>0</v>
      </c>
      <c r="CA30" s="117">
        <f>IF(SFG!BX$124=0,0,SFG!BX152)</f>
        <v>0</v>
      </c>
      <c r="CB30" s="117">
        <f>IF(SFG!BY$124=0,0,SFG!BY152)</f>
        <v>0</v>
      </c>
      <c r="CC30" s="117">
        <f>IF(SFG!BZ$124=0,0,SFG!BZ152)</f>
        <v>0</v>
      </c>
      <c r="CD30" s="117">
        <f>IF(SFG!CA$124=0,0,SFG!CA152)</f>
        <v>0</v>
      </c>
      <c r="CE30" s="117">
        <f>IF(SFG!CB$124=0,0,SFG!CB152)</f>
        <v>0</v>
      </c>
      <c r="CF30" s="117">
        <f>IF(SFG!CC$124=0,0,SFG!CC152)</f>
        <v>0</v>
      </c>
      <c r="CG30" s="117">
        <f>IF(SFG!CD$124=0,0,SFG!CD152)</f>
        <v>0</v>
      </c>
      <c r="CH30" s="117">
        <f>IF(SFG!CE$124=0,0,SFG!CE152)</f>
        <v>1</v>
      </c>
      <c r="CI30" s="117">
        <f>IF(SFG!CF$124=0,0,SFG!CF152)</f>
        <v>0</v>
      </c>
      <c r="CJ30" s="117">
        <f>IF(SFG!CG$124=0,0,SFG!CG152)</f>
        <v>0</v>
      </c>
      <c r="CK30" s="117">
        <f>IF(SFG!CH$124=0,0,SFG!CH152)</f>
        <v>0</v>
      </c>
      <c r="CL30" s="117">
        <f>IF(SFG!CI$124=0,0,SFG!CI152)</f>
        <v>0</v>
      </c>
      <c r="CM30" s="117">
        <f>IF(SFG!CJ$124=0,0,SFG!CJ152)</f>
        <v>0</v>
      </c>
      <c r="CN30" s="117">
        <f>IF(SFG!CK$124=0,0,SFG!CK152)</f>
        <v>0</v>
      </c>
      <c r="CO30" s="117">
        <f>IF(SFG!CL$124=0,0,SFG!CL152)</f>
        <v>0</v>
      </c>
      <c r="CP30" s="117">
        <f>IF(SFG!CM$124=0,0,SFG!CM152)</f>
        <v>0</v>
      </c>
      <c r="CQ30" s="117">
        <f>IF(SFG!CN$124=0,0,SFG!CN152)</f>
        <v>1</v>
      </c>
      <c r="CR30" s="117">
        <f>IF(SFG!CO$124=0,0,SFG!CO152)</f>
        <v>0</v>
      </c>
      <c r="CS30" s="117">
        <f>IF(SFG!CP$124=0,0,SFG!CP152)</f>
        <v>0</v>
      </c>
      <c r="CT30" s="117">
        <f>IF(SFG!CQ$124=0,0,SFG!CQ152)</f>
        <v>0</v>
      </c>
      <c r="CU30" s="117">
        <f>IF(SFG!CR$124=0,0,SFG!CR152)</f>
        <v>0</v>
      </c>
      <c r="CV30" s="117">
        <f>IF(SFG!CS$124=0,0,SFG!CS152)</f>
        <v>1</v>
      </c>
      <c r="CW30" s="117">
        <f>IF(SFG!CT$124=0,0,SFG!CT152)</f>
        <v>0</v>
      </c>
      <c r="CX30" s="117">
        <f>IF(SFG!CU$124=0,0,SFG!CU152)</f>
        <v>1</v>
      </c>
      <c r="CY30" s="117">
        <f>IF(SFG!CV$124=0,0,SFG!CV152)</f>
        <v>0</v>
      </c>
      <c r="CZ30" s="117">
        <f>IF(SFG!CW$124=0,0,SFG!CW152)</f>
        <v>0</v>
      </c>
      <c r="DA30" s="117">
        <f>IF(SFG!CX$124=0,0,SFG!CX152)</f>
        <v>0</v>
      </c>
      <c r="DB30" s="117">
        <f>IF(SFG!CY$124=0,0,SFG!CY152)</f>
        <v>1</v>
      </c>
      <c r="DC30" s="117">
        <f>IF(SFG!CZ$124=0,0,SFG!CZ152)</f>
        <v>0</v>
      </c>
      <c r="DD30" s="117">
        <f>IF(SFG!DA$124=0,0,SFG!DA152)</f>
        <v>0</v>
      </c>
      <c r="DE30" s="117">
        <f>IF(SFG!DB$124=0,0,SFG!DB152)</f>
        <v>0</v>
      </c>
      <c r="DF30" s="117">
        <f>IF(SFG!DC$124=0,0,SFG!DC152)</f>
        <v>0</v>
      </c>
      <c r="DG30" s="117">
        <f>IF(SFG!DD$124=0,0,SFG!DD152)</f>
        <v>0</v>
      </c>
      <c r="DH30" s="117">
        <f>IF(SFG!DE$124=0,0,SFG!DE152)</f>
        <v>0</v>
      </c>
      <c r="DI30" s="117">
        <f>IF(SFG!DF$124=0,0,SFG!DF152)</f>
        <v>0</v>
      </c>
      <c r="DJ30" s="117">
        <f>IF(SFG!DG$124=0,0,SFG!DG152)</f>
        <v>0</v>
      </c>
      <c r="DK30" s="117">
        <f>IF(SFG!DH$124=0,0,SFG!DH152)</f>
        <v>0</v>
      </c>
      <c r="DL30" s="117">
        <f>IF(SFG!DI$124=0,0,SFG!DI152)</f>
        <v>0</v>
      </c>
      <c r="DM30" s="117">
        <f>IF(SFG!DJ$124=0,0,SFG!DJ152)</f>
        <v>0</v>
      </c>
      <c r="DN30" s="117">
        <f>IF(SFG!DK$124=0,0,SFG!DK152)</f>
        <v>0</v>
      </c>
      <c r="DO30" s="117">
        <f>IF(SFG!DL$124=0,0,SFG!DL152)</f>
        <v>0</v>
      </c>
      <c r="DP30" s="117">
        <f>IF(SFG!DM$124=0,0,SFG!DM152)</f>
        <v>0</v>
      </c>
      <c r="DQ30" s="117">
        <f>IF(SFG!DN$124=0,0,SFG!DN152)</f>
        <v>0</v>
      </c>
      <c r="DR30" s="117">
        <f>IF(SFG!DO$124=0,0,SFG!DO152)</f>
        <v>1</v>
      </c>
      <c r="DS30" s="117">
        <f>IF(SFG!DP$124=0,0,SFG!DP152)</f>
        <v>0</v>
      </c>
    </row>
    <row r="31" spans="1:123" ht="15" customHeight="1" thickBot="1" x14ac:dyDescent="0.35">
      <c r="A31" s="120" t="s">
        <v>167</v>
      </c>
      <c r="B31" s="121" t="s">
        <v>168</v>
      </c>
      <c r="C31" s="121" t="s">
        <v>181</v>
      </c>
      <c r="D31" s="124" t="s">
        <v>2</v>
      </c>
      <c r="E31" s="117">
        <f>IF(SFG!B$124=0,0,SFG!B153)</f>
        <v>0</v>
      </c>
      <c r="F31" s="117">
        <f>IF(SFG!C$124=0,0,SFG!C153)</f>
        <v>0</v>
      </c>
      <c r="G31" s="117">
        <f>IF(SFG!D$124=0,0,SFG!D153)</f>
        <v>0</v>
      </c>
      <c r="H31" s="117">
        <f>IF(SFG!E$124=0,0,SFG!E153)</f>
        <v>0</v>
      </c>
      <c r="I31" s="117">
        <f>IF(SFG!F$124=0,0,SFG!F153)</f>
        <v>0</v>
      </c>
      <c r="J31" s="117">
        <f>IF(SFG!G$124=0,0,SFG!G153)</f>
        <v>0</v>
      </c>
      <c r="K31" s="117">
        <f>IF(SFG!H$124=0,0,SFG!H153)</f>
        <v>0</v>
      </c>
      <c r="L31" s="117">
        <f>IF(SFG!I$124=0,0,SFG!I153)</f>
        <v>0</v>
      </c>
      <c r="M31" s="117">
        <f>IF(SFG!J$124=0,0,SFG!J153)</f>
        <v>0</v>
      </c>
      <c r="N31" s="117">
        <f>IF(SFG!K$124=0,0,SFG!K153)</f>
        <v>0</v>
      </c>
      <c r="O31" s="117">
        <f>IF(SFG!L$124=0,0,SFG!L153)</f>
        <v>0</v>
      </c>
      <c r="P31" s="117">
        <f>IF(SFG!M$124=0,0,SFG!M153)</f>
        <v>0</v>
      </c>
      <c r="Q31" s="117">
        <f>IF(SFG!N$124=0,0,SFG!N153)</f>
        <v>0</v>
      </c>
      <c r="R31" s="117">
        <f>IF(SFG!O$124=0,0,SFG!O153)</f>
        <v>0</v>
      </c>
      <c r="S31" s="117">
        <f>IF(SFG!P$124=0,0,SFG!P153)</f>
        <v>0</v>
      </c>
      <c r="T31" s="117">
        <f>IF(SFG!Q$124=0,0,SFG!Q153)</f>
        <v>0</v>
      </c>
      <c r="U31" s="117">
        <f>IF(SFG!R$124=0,0,SFG!R153)</f>
        <v>0</v>
      </c>
      <c r="V31" s="117">
        <f>IF(SFG!S$124=0,0,SFG!S153)</f>
        <v>1</v>
      </c>
      <c r="W31" s="117">
        <f>IF(SFG!T$124=0,0,SFG!T153)</f>
        <v>0</v>
      </c>
      <c r="X31" s="117">
        <f>IF(SFG!U$124=0,0,SFG!U153)</f>
        <v>0</v>
      </c>
      <c r="Y31" s="117">
        <f>IF(SFG!V$124=0,0,SFG!V153)</f>
        <v>0</v>
      </c>
      <c r="Z31" s="117">
        <f>IF(SFG!W$124=0,0,SFG!W153)</f>
        <v>0</v>
      </c>
      <c r="AA31" s="117">
        <f>IF(SFG!X$124=0,0,SFG!X153)</f>
        <v>0</v>
      </c>
      <c r="AB31" s="117">
        <f>IF(SFG!Y$124=0,0,SFG!Y153)</f>
        <v>0</v>
      </c>
      <c r="AC31" s="117">
        <f>IF(SFG!Z$124=0,0,SFG!Z153)</f>
        <v>0</v>
      </c>
      <c r="AD31" s="117">
        <f>IF(SFG!AA$124=0,0,SFG!AA153)</f>
        <v>0</v>
      </c>
      <c r="AE31" s="117">
        <f>IF(SFG!AB$124=0,0,SFG!AB153)</f>
        <v>0</v>
      </c>
      <c r="AF31" s="117">
        <f>IF(SFG!AC$124=0,0,SFG!AC153)</f>
        <v>0</v>
      </c>
      <c r="AG31" s="117">
        <f>IF(SFG!AD$124=0,0,SFG!AD153)</f>
        <v>1</v>
      </c>
      <c r="AH31" s="117">
        <f>IF(SFG!AE$124=0,0,SFG!AE153)</f>
        <v>0</v>
      </c>
      <c r="AI31" s="117">
        <f>IF(SFG!AF$124=0,0,SFG!AF153)</f>
        <v>0</v>
      </c>
      <c r="AJ31" s="117">
        <f>IF(SFG!AG$124=0,0,SFG!AG153)</f>
        <v>1</v>
      </c>
      <c r="AK31" s="117">
        <f>IF(SFG!AH$124=0,0,SFG!AH153)</f>
        <v>0</v>
      </c>
      <c r="AL31" s="117">
        <f>IF(SFG!AI$124=0,0,SFG!AI153)</f>
        <v>0</v>
      </c>
      <c r="AM31" s="117">
        <f>IF(SFG!AJ$124=0,0,SFG!AJ153)</f>
        <v>1</v>
      </c>
      <c r="AN31" s="117">
        <f>IF(SFG!AK$124=0,0,SFG!AK153)</f>
        <v>0</v>
      </c>
      <c r="AO31" s="117">
        <f>IF(SFG!AL$124=0,0,SFG!AL153)</f>
        <v>0</v>
      </c>
      <c r="AP31" s="117">
        <f>IF(SFG!AM$124=0,0,SFG!AM153)</f>
        <v>0</v>
      </c>
      <c r="AQ31" s="117">
        <f>IF(SFG!AN$124=0,0,SFG!AN153)</f>
        <v>1</v>
      </c>
      <c r="AR31" s="117">
        <f>IF(SFG!AO$124=0,0,SFG!AO153)</f>
        <v>0</v>
      </c>
      <c r="AS31" s="117">
        <f>IF(SFG!AP$124=0,0,SFG!AP153)</f>
        <v>0</v>
      </c>
      <c r="AT31" s="117">
        <f>IF(SFG!AQ$124=0,0,SFG!AQ153)</f>
        <v>0</v>
      </c>
      <c r="AU31" s="117">
        <f>IF(SFG!AR$124=0,0,SFG!AR153)</f>
        <v>0</v>
      </c>
      <c r="AV31" s="117">
        <f>IF(SFG!AS$124=0,0,SFG!AS153)</f>
        <v>0</v>
      </c>
      <c r="AW31" s="117">
        <f>IF(SFG!AT$124=0,0,SFG!AT153)</f>
        <v>0</v>
      </c>
      <c r="AX31" s="117">
        <f>IF(SFG!AU$124=0,0,SFG!AU153)</f>
        <v>0</v>
      </c>
      <c r="AY31" s="117">
        <f>IF(SFG!AV$124=0,0,SFG!AV153)</f>
        <v>0</v>
      </c>
      <c r="AZ31" s="117">
        <f>IF(SFG!AW$124=0,0,SFG!AW153)</f>
        <v>0</v>
      </c>
      <c r="BA31" s="117">
        <f>IF(SFG!AX$124=0,0,SFG!AX153)</f>
        <v>0</v>
      </c>
      <c r="BB31" s="117">
        <f>IF(SFG!AY$124=0,0,SFG!AY153)</f>
        <v>1</v>
      </c>
      <c r="BC31" s="117">
        <f>IF(SFG!AZ$124=0,0,SFG!AZ153)</f>
        <v>0</v>
      </c>
      <c r="BD31" s="117">
        <f>IF(SFG!BA$124=0,0,SFG!BA153)</f>
        <v>0</v>
      </c>
      <c r="BE31" s="117">
        <f>IF(SFG!BB$124=0,0,SFG!BB153)</f>
        <v>0</v>
      </c>
      <c r="BF31" s="117">
        <f>IF(SFG!BC$124=0,0,SFG!BC153)</f>
        <v>0</v>
      </c>
      <c r="BG31" s="117">
        <f>IF(SFG!BD$124=0,0,SFG!BD153)</f>
        <v>1</v>
      </c>
      <c r="BH31" s="117">
        <f>IF(SFG!BE$124=0,0,SFG!BE153)</f>
        <v>0</v>
      </c>
      <c r="BI31" s="117">
        <f>IF(SFG!BF$124=0,0,SFG!BF153)</f>
        <v>0</v>
      </c>
      <c r="BJ31" s="117">
        <f>IF(SFG!BG$124=0,0,SFG!BG153)</f>
        <v>1</v>
      </c>
      <c r="BK31" s="117">
        <f>IF(SFG!BH$124=0,0,SFG!BH153)</f>
        <v>0</v>
      </c>
      <c r="BL31" s="117">
        <f>IF(SFG!BI$124=0,0,SFG!BI153)</f>
        <v>0</v>
      </c>
      <c r="BM31" s="117">
        <f>IF(SFG!BJ$124=0,0,SFG!BJ153)</f>
        <v>0</v>
      </c>
      <c r="BN31" s="117">
        <f>IF(SFG!BK$124=0,0,SFG!BK153)</f>
        <v>0</v>
      </c>
      <c r="BO31" s="117">
        <f>IF(SFG!BL$124=0,0,SFG!BL153)</f>
        <v>0</v>
      </c>
      <c r="BP31" s="117">
        <f>IF(SFG!BM$124=0,0,SFG!BM153)</f>
        <v>0</v>
      </c>
      <c r="BQ31" s="117">
        <f>IF(SFG!BN$124=0,0,SFG!BN153)</f>
        <v>0</v>
      </c>
      <c r="BR31" s="117">
        <f>IF(SFG!BO$124=0,0,SFG!BO153)</f>
        <v>0</v>
      </c>
      <c r="BS31" s="117">
        <f>IF(SFG!BP$124=0,0,SFG!BP153)</f>
        <v>0</v>
      </c>
      <c r="BT31" s="117">
        <f>IF(SFG!BQ$124=0,0,SFG!BQ153)</f>
        <v>1</v>
      </c>
      <c r="BU31" s="117">
        <f>IF(SFG!BR$124=0,0,SFG!BR153)</f>
        <v>0</v>
      </c>
      <c r="BV31" s="117">
        <f>IF(SFG!BS$124=0,0,SFG!BS153)</f>
        <v>0</v>
      </c>
      <c r="BW31" s="117">
        <f>IF(SFG!BT$124=0,0,SFG!BT153)</f>
        <v>0</v>
      </c>
      <c r="BX31" s="117">
        <f>IF(SFG!BU$124=0,0,SFG!BU153)</f>
        <v>1</v>
      </c>
      <c r="BY31" s="117">
        <f>IF(SFG!BV$124=0,0,SFG!BV153)</f>
        <v>0</v>
      </c>
      <c r="BZ31" s="117">
        <f>IF(SFG!BW$124=0,0,SFG!BW153)</f>
        <v>0</v>
      </c>
      <c r="CA31" s="117">
        <f>IF(SFG!BX$124=0,0,SFG!BX153)</f>
        <v>0</v>
      </c>
      <c r="CB31" s="117">
        <f>IF(SFG!BY$124=0,0,SFG!BY153)</f>
        <v>0</v>
      </c>
      <c r="CC31" s="117">
        <f>IF(SFG!BZ$124=0,0,SFG!BZ153)</f>
        <v>0</v>
      </c>
      <c r="CD31" s="117">
        <f>IF(SFG!CA$124=0,0,SFG!CA153)</f>
        <v>0</v>
      </c>
      <c r="CE31" s="117">
        <f>IF(SFG!CB$124=0,0,SFG!CB153)</f>
        <v>0</v>
      </c>
      <c r="CF31" s="117">
        <f>IF(SFG!CC$124=0,0,SFG!CC153)</f>
        <v>1</v>
      </c>
      <c r="CG31" s="117">
        <f>IF(SFG!CD$124=0,0,SFG!CD153)</f>
        <v>0</v>
      </c>
      <c r="CH31" s="117">
        <f>IF(SFG!CE$124=0,0,SFG!CE153)</f>
        <v>1</v>
      </c>
      <c r="CI31" s="117">
        <f>IF(SFG!CF$124=0,0,SFG!CF153)</f>
        <v>0</v>
      </c>
      <c r="CJ31" s="117">
        <f>IF(SFG!CG$124=0,0,SFG!CG153)</f>
        <v>0</v>
      </c>
      <c r="CK31" s="117">
        <f>IF(SFG!CH$124=0,0,SFG!CH153)</f>
        <v>0</v>
      </c>
      <c r="CL31" s="117">
        <f>IF(SFG!CI$124=0,0,SFG!CI153)</f>
        <v>0</v>
      </c>
      <c r="CM31" s="117">
        <f>IF(SFG!CJ$124=0,0,SFG!CJ153)</f>
        <v>0</v>
      </c>
      <c r="CN31" s="117">
        <f>IF(SFG!CK$124=0,0,SFG!CK153)</f>
        <v>0</v>
      </c>
      <c r="CO31" s="117">
        <f>IF(SFG!CL$124=0,0,SFG!CL153)</f>
        <v>0</v>
      </c>
      <c r="CP31" s="117">
        <f>IF(SFG!CM$124=0,0,SFG!CM153)</f>
        <v>0</v>
      </c>
      <c r="CQ31" s="117">
        <f>IF(SFG!CN$124=0,0,SFG!CN153)</f>
        <v>1</v>
      </c>
      <c r="CR31" s="117">
        <f>IF(SFG!CO$124=0,0,SFG!CO153)</f>
        <v>1</v>
      </c>
      <c r="CS31" s="117">
        <f>IF(SFG!CP$124=0,0,SFG!CP153)</f>
        <v>0</v>
      </c>
      <c r="CT31" s="117">
        <f>IF(SFG!CQ$124=0,0,SFG!CQ153)</f>
        <v>0</v>
      </c>
      <c r="CU31" s="117">
        <f>IF(SFG!CR$124=0,0,SFG!CR153)</f>
        <v>0</v>
      </c>
      <c r="CV31" s="117">
        <f>IF(SFG!CS$124=0,0,SFG!CS153)</f>
        <v>1</v>
      </c>
      <c r="CW31" s="117">
        <f>IF(SFG!CT$124=0,0,SFG!CT153)</f>
        <v>1</v>
      </c>
      <c r="CX31" s="117">
        <f>IF(SFG!CU$124=0,0,SFG!CU153)</f>
        <v>1</v>
      </c>
      <c r="CY31" s="117">
        <f>IF(SFG!CV$124=0,0,SFG!CV153)</f>
        <v>0</v>
      </c>
      <c r="CZ31" s="117">
        <f>IF(SFG!CW$124=0,0,SFG!CW153)</f>
        <v>0</v>
      </c>
      <c r="DA31" s="117">
        <f>IF(SFG!CX$124=0,0,SFG!CX153)</f>
        <v>0</v>
      </c>
      <c r="DB31" s="117">
        <f>IF(SFG!CY$124=0,0,SFG!CY153)</f>
        <v>1</v>
      </c>
      <c r="DC31" s="117">
        <f>IF(SFG!CZ$124=0,0,SFG!CZ153)</f>
        <v>0</v>
      </c>
      <c r="DD31" s="117">
        <f>IF(SFG!DA$124=0,0,SFG!DA153)</f>
        <v>0</v>
      </c>
      <c r="DE31" s="117">
        <f>IF(SFG!DB$124=0,0,SFG!DB153)</f>
        <v>0</v>
      </c>
      <c r="DF31" s="117">
        <f>IF(SFG!DC$124=0,0,SFG!DC153)</f>
        <v>1</v>
      </c>
      <c r="DG31" s="117">
        <f>IF(SFG!DD$124=0,0,SFG!DD153)</f>
        <v>0</v>
      </c>
      <c r="DH31" s="117">
        <f>IF(SFG!DE$124=0,0,SFG!DE153)</f>
        <v>0</v>
      </c>
      <c r="DI31" s="117">
        <f>IF(SFG!DF$124=0,0,SFG!DF153)</f>
        <v>0</v>
      </c>
      <c r="DJ31" s="117">
        <f>IF(SFG!DG$124=0,0,SFG!DG153)</f>
        <v>0</v>
      </c>
      <c r="DK31" s="117">
        <f>IF(SFG!DH$124=0,0,SFG!DH153)</f>
        <v>0</v>
      </c>
      <c r="DL31" s="117">
        <f>IF(SFG!DI$124=0,0,SFG!DI153)</f>
        <v>0</v>
      </c>
      <c r="DM31" s="117">
        <f>IF(SFG!DJ$124=0,0,SFG!DJ153)</f>
        <v>0</v>
      </c>
      <c r="DN31" s="117">
        <f>IF(SFG!DK$124=0,0,SFG!DK153)</f>
        <v>0</v>
      </c>
      <c r="DO31" s="117">
        <f>IF(SFG!DL$124=0,0,SFG!DL153)</f>
        <v>0</v>
      </c>
      <c r="DP31" s="117">
        <f>IF(SFG!DM$124=0,0,SFG!DM153)</f>
        <v>0</v>
      </c>
      <c r="DQ31" s="117">
        <f>IF(SFG!DN$124=0,0,SFG!DN153)</f>
        <v>0</v>
      </c>
      <c r="DR31" s="117">
        <f>IF(SFG!DO$124=0,0,SFG!DO153)</f>
        <v>1</v>
      </c>
      <c r="DS31" s="117">
        <f>IF(SFG!DP$124=0,0,SFG!DP153)</f>
        <v>0</v>
      </c>
    </row>
    <row r="32" spans="1:123" ht="15" customHeight="1" thickBot="1" x14ac:dyDescent="0.35">
      <c r="A32" s="120" t="s">
        <v>167</v>
      </c>
      <c r="B32" s="121" t="s">
        <v>168</v>
      </c>
      <c r="C32" s="121" t="s">
        <v>182</v>
      </c>
      <c r="D32" s="124" t="s">
        <v>2</v>
      </c>
      <c r="E32" s="117">
        <f>IF(SFG!B$124=0,0,SFG!B154)</f>
        <v>0</v>
      </c>
      <c r="F32" s="117">
        <f>IF(SFG!C$124=0,0,SFG!C154)</f>
        <v>0</v>
      </c>
      <c r="G32" s="117">
        <f>IF(SFG!D$124=0,0,SFG!D154)</f>
        <v>0</v>
      </c>
      <c r="H32" s="117">
        <f>IF(SFG!E$124=0,0,SFG!E154)</f>
        <v>0</v>
      </c>
      <c r="I32" s="117">
        <f>IF(SFG!F$124=0,0,SFG!F154)</f>
        <v>0</v>
      </c>
      <c r="J32" s="117">
        <f>IF(SFG!G$124=0,0,SFG!G154)</f>
        <v>0</v>
      </c>
      <c r="K32" s="117">
        <f>IF(SFG!H$124=0,0,SFG!H154)</f>
        <v>0</v>
      </c>
      <c r="L32" s="117">
        <f>IF(SFG!I$124=0,0,SFG!I154)</f>
        <v>0</v>
      </c>
      <c r="M32" s="117">
        <f>IF(SFG!J$124=0,0,SFG!J154)</f>
        <v>0</v>
      </c>
      <c r="N32" s="117">
        <f>IF(SFG!K$124=0,0,SFG!K154)</f>
        <v>0</v>
      </c>
      <c r="O32" s="117">
        <f>IF(SFG!L$124=0,0,SFG!L154)</f>
        <v>0</v>
      </c>
      <c r="P32" s="117">
        <f>IF(SFG!M$124=0,0,SFG!M154)</f>
        <v>0</v>
      </c>
      <c r="Q32" s="117">
        <f>IF(SFG!N$124=0,0,SFG!N154)</f>
        <v>0</v>
      </c>
      <c r="R32" s="117">
        <f>IF(SFG!O$124=0,0,SFG!O154)</f>
        <v>0</v>
      </c>
      <c r="S32" s="117">
        <f>IF(SFG!P$124=0,0,SFG!P154)</f>
        <v>0</v>
      </c>
      <c r="T32" s="117">
        <f>IF(SFG!Q$124=0,0,SFG!Q154)</f>
        <v>0</v>
      </c>
      <c r="U32" s="117">
        <f>IF(SFG!R$124=0,0,SFG!R154)</f>
        <v>0</v>
      </c>
      <c r="V32" s="117">
        <f>IF(SFG!S$124=0,0,SFG!S154)</f>
        <v>0</v>
      </c>
      <c r="W32" s="117">
        <f>IF(SFG!T$124=0,0,SFG!T154)</f>
        <v>0</v>
      </c>
      <c r="X32" s="117">
        <f>IF(SFG!U$124=0,0,SFG!U154)</f>
        <v>0</v>
      </c>
      <c r="Y32" s="117">
        <f>IF(SFG!V$124=0,0,SFG!V154)</f>
        <v>0</v>
      </c>
      <c r="Z32" s="117">
        <f>IF(SFG!W$124=0,0,SFG!W154)</f>
        <v>0</v>
      </c>
      <c r="AA32" s="117">
        <f>IF(SFG!X$124=0,0,SFG!X154)</f>
        <v>0</v>
      </c>
      <c r="AB32" s="117">
        <f>IF(SFG!Y$124=0,0,SFG!Y154)</f>
        <v>0</v>
      </c>
      <c r="AC32" s="117">
        <f>IF(SFG!Z$124=0,0,SFG!Z154)</f>
        <v>0</v>
      </c>
      <c r="AD32" s="117">
        <f>IF(SFG!AA$124=0,0,SFG!AA154)</f>
        <v>0</v>
      </c>
      <c r="AE32" s="117">
        <f>IF(SFG!AB$124=0,0,SFG!AB154)</f>
        <v>0</v>
      </c>
      <c r="AF32" s="117">
        <f>IF(SFG!AC$124=0,0,SFG!AC154)</f>
        <v>0</v>
      </c>
      <c r="AG32" s="117">
        <f>IF(SFG!AD$124=0,0,SFG!AD154)</f>
        <v>0</v>
      </c>
      <c r="AH32" s="117">
        <f>IF(SFG!AE$124=0,0,SFG!AE154)</f>
        <v>0</v>
      </c>
      <c r="AI32" s="117">
        <f>IF(SFG!AF$124=0,0,SFG!AF154)</f>
        <v>0</v>
      </c>
      <c r="AJ32" s="117">
        <f>IF(SFG!AG$124=0,0,SFG!AG154)</f>
        <v>1</v>
      </c>
      <c r="AK32" s="117">
        <f>IF(SFG!AH$124=0,0,SFG!AH154)</f>
        <v>0</v>
      </c>
      <c r="AL32" s="117">
        <f>IF(SFG!AI$124=0,0,SFG!AI154)</f>
        <v>0</v>
      </c>
      <c r="AM32" s="117">
        <f>IF(SFG!AJ$124=0,0,SFG!AJ154)</f>
        <v>1</v>
      </c>
      <c r="AN32" s="117">
        <f>IF(SFG!AK$124=0,0,SFG!AK154)</f>
        <v>0</v>
      </c>
      <c r="AO32" s="117">
        <f>IF(SFG!AL$124=0,0,SFG!AL154)</f>
        <v>0</v>
      </c>
      <c r="AP32" s="117">
        <f>IF(SFG!AM$124=0,0,SFG!AM154)</f>
        <v>0</v>
      </c>
      <c r="AQ32" s="117">
        <f>IF(SFG!AN$124=0,0,SFG!AN154)</f>
        <v>0</v>
      </c>
      <c r="AR32" s="117">
        <f>IF(SFG!AO$124=0,0,SFG!AO154)</f>
        <v>0</v>
      </c>
      <c r="AS32" s="117">
        <f>IF(SFG!AP$124=0,0,SFG!AP154)</f>
        <v>0</v>
      </c>
      <c r="AT32" s="117">
        <f>IF(SFG!AQ$124=0,0,SFG!AQ154)</f>
        <v>0</v>
      </c>
      <c r="AU32" s="117">
        <f>IF(SFG!AR$124=0,0,SFG!AR154)</f>
        <v>0</v>
      </c>
      <c r="AV32" s="117">
        <f>IF(SFG!AS$124=0,0,SFG!AS154)</f>
        <v>0</v>
      </c>
      <c r="AW32" s="117">
        <f>IF(SFG!AT$124=0,0,SFG!AT154)</f>
        <v>0</v>
      </c>
      <c r="AX32" s="117">
        <f>IF(SFG!AU$124=0,0,SFG!AU154)</f>
        <v>0</v>
      </c>
      <c r="AY32" s="117">
        <f>IF(SFG!AV$124=0,0,SFG!AV154)</f>
        <v>0</v>
      </c>
      <c r="AZ32" s="117">
        <f>IF(SFG!AW$124=0,0,SFG!AW154)</f>
        <v>0</v>
      </c>
      <c r="BA32" s="117">
        <f>IF(SFG!AX$124=0,0,SFG!AX154)</f>
        <v>0</v>
      </c>
      <c r="BB32" s="117">
        <f>IF(SFG!AY$124=0,0,SFG!AY154)</f>
        <v>1</v>
      </c>
      <c r="BC32" s="117">
        <f>IF(SFG!AZ$124=0,0,SFG!AZ154)</f>
        <v>0</v>
      </c>
      <c r="BD32" s="117">
        <f>IF(SFG!BA$124=0,0,SFG!BA154)</f>
        <v>0</v>
      </c>
      <c r="BE32" s="117">
        <f>IF(SFG!BB$124=0,0,SFG!BB154)</f>
        <v>0</v>
      </c>
      <c r="BF32" s="117">
        <f>IF(SFG!BC$124=0,0,SFG!BC154)</f>
        <v>0</v>
      </c>
      <c r="BG32" s="117">
        <f>IF(SFG!BD$124=0,0,SFG!BD154)</f>
        <v>0</v>
      </c>
      <c r="BH32" s="117">
        <f>IF(SFG!BE$124=0,0,SFG!BE154)</f>
        <v>0</v>
      </c>
      <c r="BI32" s="117">
        <f>IF(SFG!BF$124=0,0,SFG!BF154)</f>
        <v>0</v>
      </c>
      <c r="BJ32" s="117">
        <f>IF(SFG!BG$124=0,0,SFG!BG154)</f>
        <v>0</v>
      </c>
      <c r="BK32" s="117">
        <f>IF(SFG!BH$124=0,0,SFG!BH154)</f>
        <v>0</v>
      </c>
      <c r="BL32" s="117">
        <f>IF(SFG!BI$124=0,0,SFG!BI154)</f>
        <v>0</v>
      </c>
      <c r="BM32" s="117">
        <f>IF(SFG!BJ$124=0,0,SFG!BJ154)</f>
        <v>0</v>
      </c>
      <c r="BN32" s="117">
        <f>IF(SFG!BK$124=0,0,SFG!BK154)</f>
        <v>0</v>
      </c>
      <c r="BO32" s="117">
        <f>IF(SFG!BL$124=0,0,SFG!BL154)</f>
        <v>0</v>
      </c>
      <c r="BP32" s="117">
        <f>IF(SFG!BM$124=0,0,SFG!BM154)</f>
        <v>0</v>
      </c>
      <c r="BQ32" s="117">
        <f>IF(SFG!BN$124=0,0,SFG!BN154)</f>
        <v>0</v>
      </c>
      <c r="BR32" s="117">
        <f>IF(SFG!BO$124=0,0,SFG!BO154)</f>
        <v>0</v>
      </c>
      <c r="BS32" s="117">
        <f>IF(SFG!BP$124=0,0,SFG!BP154)</f>
        <v>0</v>
      </c>
      <c r="BT32" s="117">
        <f>IF(SFG!BQ$124=0,0,SFG!BQ154)</f>
        <v>1</v>
      </c>
      <c r="BU32" s="117">
        <f>IF(SFG!BR$124=0,0,SFG!BR154)</f>
        <v>0</v>
      </c>
      <c r="BV32" s="117">
        <f>IF(SFG!BS$124=0,0,SFG!BS154)</f>
        <v>0</v>
      </c>
      <c r="BW32" s="117">
        <f>IF(SFG!BT$124=0,0,SFG!BT154)</f>
        <v>0</v>
      </c>
      <c r="BX32" s="117">
        <f>IF(SFG!BU$124=0,0,SFG!BU154)</f>
        <v>0</v>
      </c>
      <c r="BY32" s="117">
        <f>IF(SFG!BV$124=0,0,SFG!BV154)</f>
        <v>0</v>
      </c>
      <c r="BZ32" s="117">
        <f>IF(SFG!BW$124=0,0,SFG!BW154)</f>
        <v>0</v>
      </c>
      <c r="CA32" s="117">
        <f>IF(SFG!BX$124=0,0,SFG!BX154)</f>
        <v>0</v>
      </c>
      <c r="CB32" s="117">
        <f>IF(SFG!BY$124=0,0,SFG!BY154)</f>
        <v>0</v>
      </c>
      <c r="CC32" s="117">
        <f>IF(SFG!BZ$124=0,0,SFG!BZ154)</f>
        <v>0</v>
      </c>
      <c r="CD32" s="117">
        <f>IF(SFG!CA$124=0,0,SFG!CA154)</f>
        <v>1</v>
      </c>
      <c r="CE32" s="117">
        <f>IF(SFG!CB$124=0,0,SFG!CB154)</f>
        <v>0</v>
      </c>
      <c r="CF32" s="117">
        <f>IF(SFG!CC$124=0,0,SFG!CC154)</f>
        <v>0</v>
      </c>
      <c r="CG32" s="117">
        <f>IF(SFG!CD$124=0,0,SFG!CD154)</f>
        <v>0</v>
      </c>
      <c r="CH32" s="117">
        <f>IF(SFG!CE$124=0,0,SFG!CE154)</f>
        <v>0</v>
      </c>
      <c r="CI32" s="117">
        <f>IF(SFG!CF$124=0,0,SFG!CF154)</f>
        <v>0</v>
      </c>
      <c r="CJ32" s="117">
        <f>IF(SFG!CG$124=0,0,SFG!CG154)</f>
        <v>0</v>
      </c>
      <c r="CK32" s="117">
        <f>IF(SFG!CH$124=0,0,SFG!CH154)</f>
        <v>0</v>
      </c>
      <c r="CL32" s="117">
        <f>IF(SFG!CI$124=0,0,SFG!CI154)</f>
        <v>0</v>
      </c>
      <c r="CM32" s="117">
        <f>IF(SFG!CJ$124=0,0,SFG!CJ154)</f>
        <v>0</v>
      </c>
      <c r="CN32" s="117">
        <f>IF(SFG!CK$124=0,0,SFG!CK154)</f>
        <v>0</v>
      </c>
      <c r="CO32" s="117">
        <f>IF(SFG!CL$124=0,0,SFG!CL154)</f>
        <v>0</v>
      </c>
      <c r="CP32" s="117">
        <f>IF(SFG!CM$124=0,0,SFG!CM154)</f>
        <v>0</v>
      </c>
      <c r="CQ32" s="117">
        <f>IF(SFG!CN$124=0,0,SFG!CN154)</f>
        <v>1</v>
      </c>
      <c r="CR32" s="117">
        <f>IF(SFG!CO$124=0,0,SFG!CO154)</f>
        <v>1</v>
      </c>
      <c r="CS32" s="117">
        <f>IF(SFG!CP$124=0,0,SFG!CP154)</f>
        <v>0</v>
      </c>
      <c r="CT32" s="117">
        <f>IF(SFG!CQ$124=0,0,SFG!CQ154)</f>
        <v>0</v>
      </c>
      <c r="CU32" s="117">
        <f>IF(SFG!CR$124=0,0,SFG!CR154)</f>
        <v>0</v>
      </c>
      <c r="CV32" s="117">
        <f>IF(SFG!CS$124=0,0,SFG!CS154)</f>
        <v>0</v>
      </c>
      <c r="CW32" s="117">
        <f>IF(SFG!CT$124=0,0,SFG!CT154)</f>
        <v>0</v>
      </c>
      <c r="CX32" s="117">
        <f>IF(SFG!CU$124=0,0,SFG!CU154)</f>
        <v>1</v>
      </c>
      <c r="CY32" s="117">
        <f>IF(SFG!CV$124=0,0,SFG!CV154)</f>
        <v>0</v>
      </c>
      <c r="CZ32" s="117">
        <f>IF(SFG!CW$124=0,0,SFG!CW154)</f>
        <v>0</v>
      </c>
      <c r="DA32" s="117">
        <f>IF(SFG!CX$124=0,0,SFG!CX154)</f>
        <v>0</v>
      </c>
      <c r="DB32" s="117">
        <f>IF(SFG!CY$124=0,0,SFG!CY154)</f>
        <v>1</v>
      </c>
      <c r="DC32" s="117">
        <f>IF(SFG!CZ$124=0,0,SFG!CZ154)</f>
        <v>0</v>
      </c>
      <c r="DD32" s="117">
        <f>IF(SFG!DA$124=0,0,SFG!DA154)</f>
        <v>0</v>
      </c>
      <c r="DE32" s="117">
        <f>IF(SFG!DB$124=0,0,SFG!DB154)</f>
        <v>0</v>
      </c>
      <c r="DF32" s="117">
        <f>IF(SFG!DC$124=0,0,SFG!DC154)</f>
        <v>1</v>
      </c>
      <c r="DG32" s="117">
        <f>IF(SFG!DD$124=0,0,SFG!DD154)</f>
        <v>0</v>
      </c>
      <c r="DH32" s="117">
        <f>IF(SFG!DE$124=0,0,SFG!DE154)</f>
        <v>0</v>
      </c>
      <c r="DI32" s="117">
        <f>IF(SFG!DF$124=0,0,SFG!DF154)</f>
        <v>0</v>
      </c>
      <c r="DJ32" s="117">
        <f>IF(SFG!DG$124=0,0,SFG!DG154)</f>
        <v>0</v>
      </c>
      <c r="DK32" s="117">
        <f>IF(SFG!DH$124=0,0,SFG!DH154)</f>
        <v>0</v>
      </c>
      <c r="DL32" s="117">
        <f>IF(SFG!DI$124=0,0,SFG!DI154)</f>
        <v>0</v>
      </c>
      <c r="DM32" s="117">
        <f>IF(SFG!DJ$124=0,0,SFG!DJ154)</f>
        <v>0</v>
      </c>
      <c r="DN32" s="117">
        <f>IF(SFG!DK$124=0,0,SFG!DK154)</f>
        <v>0</v>
      </c>
      <c r="DO32" s="117">
        <f>IF(SFG!DL$124=0,0,SFG!DL154)</f>
        <v>0</v>
      </c>
      <c r="DP32" s="117">
        <f>IF(SFG!DM$124=0,0,SFG!DM154)</f>
        <v>0</v>
      </c>
      <c r="DQ32" s="117">
        <f>IF(SFG!DN$124=0,0,SFG!DN154)</f>
        <v>0</v>
      </c>
      <c r="DR32" s="117">
        <f>IF(SFG!DO$124=0,0,SFG!DO154)</f>
        <v>0</v>
      </c>
      <c r="DS32" s="117">
        <f>IF(SFG!DP$124=0,0,SFG!DP154)</f>
        <v>0</v>
      </c>
    </row>
    <row r="33" spans="1:123" ht="15" customHeight="1" thickBot="1" x14ac:dyDescent="0.35">
      <c r="A33" s="120" t="s">
        <v>167</v>
      </c>
      <c r="B33" s="121" t="s">
        <v>168</v>
      </c>
      <c r="C33" s="121" t="s">
        <v>183</v>
      </c>
      <c r="D33" s="124" t="s">
        <v>2</v>
      </c>
      <c r="E33" s="117">
        <f>IF(SFG!B$124=0,0,SFG!B155)</f>
        <v>0</v>
      </c>
      <c r="F33" s="117">
        <f>IF(SFG!C$124=0,0,SFG!C155)</f>
        <v>0</v>
      </c>
      <c r="G33" s="117">
        <f>IF(SFG!D$124=0,0,SFG!D155)</f>
        <v>0</v>
      </c>
      <c r="H33" s="117">
        <f>IF(SFG!E$124=0,0,SFG!E155)</f>
        <v>0</v>
      </c>
      <c r="I33" s="117">
        <f>IF(SFG!F$124=0,0,SFG!F155)</f>
        <v>0</v>
      </c>
      <c r="J33" s="117">
        <f>IF(SFG!G$124=0,0,SFG!G155)</f>
        <v>0</v>
      </c>
      <c r="K33" s="117">
        <f>IF(SFG!H$124=0,0,SFG!H155)</f>
        <v>0</v>
      </c>
      <c r="L33" s="117">
        <f>IF(SFG!I$124=0,0,SFG!I155)</f>
        <v>0</v>
      </c>
      <c r="M33" s="117">
        <f>IF(SFG!J$124=0,0,SFG!J155)</f>
        <v>0</v>
      </c>
      <c r="N33" s="117">
        <f>IF(SFG!K$124=0,0,SFG!K155)</f>
        <v>0</v>
      </c>
      <c r="O33" s="117">
        <f>IF(SFG!L$124=0,0,SFG!L155)</f>
        <v>0</v>
      </c>
      <c r="P33" s="117">
        <f>IF(SFG!M$124=0,0,SFG!M155)</f>
        <v>0</v>
      </c>
      <c r="Q33" s="117">
        <f>IF(SFG!N$124=0,0,SFG!N155)</f>
        <v>0</v>
      </c>
      <c r="R33" s="117">
        <f>IF(SFG!O$124=0,0,SFG!O155)</f>
        <v>0</v>
      </c>
      <c r="S33" s="117">
        <f>IF(SFG!P$124=0,0,SFG!P155)</f>
        <v>0</v>
      </c>
      <c r="T33" s="117">
        <f>IF(SFG!Q$124=0,0,SFG!Q155)</f>
        <v>0</v>
      </c>
      <c r="U33" s="117">
        <f>IF(SFG!R$124=0,0,SFG!R155)</f>
        <v>0</v>
      </c>
      <c r="V33" s="117">
        <f>IF(SFG!S$124=0,0,SFG!S155)</f>
        <v>0</v>
      </c>
      <c r="W33" s="117">
        <f>IF(SFG!T$124=0,0,SFG!T155)</f>
        <v>0</v>
      </c>
      <c r="X33" s="117">
        <f>IF(SFG!U$124=0,0,SFG!U155)</f>
        <v>0</v>
      </c>
      <c r="Y33" s="117">
        <f>IF(SFG!V$124=0,0,SFG!V155)</f>
        <v>0</v>
      </c>
      <c r="Z33" s="117">
        <f>IF(SFG!W$124=0,0,SFG!W155)</f>
        <v>0</v>
      </c>
      <c r="AA33" s="117">
        <f>IF(SFG!X$124=0,0,SFG!X155)</f>
        <v>0</v>
      </c>
      <c r="AB33" s="117">
        <f>IF(SFG!Y$124=0,0,SFG!Y155)</f>
        <v>0</v>
      </c>
      <c r="AC33" s="117">
        <f>IF(SFG!Z$124=0,0,SFG!Z155)</f>
        <v>0</v>
      </c>
      <c r="AD33" s="117">
        <f>IF(SFG!AA$124=0,0,SFG!AA155)</f>
        <v>0</v>
      </c>
      <c r="AE33" s="117">
        <f>IF(SFG!AB$124=0,0,SFG!AB155)</f>
        <v>0</v>
      </c>
      <c r="AF33" s="117">
        <f>IF(SFG!AC$124=0,0,SFG!AC155)</f>
        <v>0</v>
      </c>
      <c r="AG33" s="117">
        <f>IF(SFG!AD$124=0,0,SFG!AD155)</f>
        <v>1</v>
      </c>
      <c r="AH33" s="117">
        <f>IF(SFG!AE$124=0,0,SFG!AE155)</f>
        <v>0</v>
      </c>
      <c r="AI33" s="117">
        <f>IF(SFG!AF$124=0,0,SFG!AF155)</f>
        <v>0</v>
      </c>
      <c r="AJ33" s="117">
        <f>IF(SFG!AG$124=0,0,SFG!AG155)</f>
        <v>1</v>
      </c>
      <c r="AK33" s="117">
        <f>IF(SFG!AH$124=0,0,SFG!AH155)</f>
        <v>0</v>
      </c>
      <c r="AL33" s="117">
        <f>IF(SFG!AI$124=0,0,SFG!AI155)</f>
        <v>0</v>
      </c>
      <c r="AM33" s="117">
        <f>IF(SFG!AJ$124=0,0,SFG!AJ155)</f>
        <v>0</v>
      </c>
      <c r="AN33" s="117">
        <f>IF(SFG!AK$124=0,0,SFG!AK155)</f>
        <v>0</v>
      </c>
      <c r="AO33" s="117">
        <f>IF(SFG!AL$124=0,0,SFG!AL155)</f>
        <v>0</v>
      </c>
      <c r="AP33" s="117">
        <f>IF(SFG!AM$124=0,0,SFG!AM155)</f>
        <v>0</v>
      </c>
      <c r="AQ33" s="117">
        <f>IF(SFG!AN$124=0,0,SFG!AN155)</f>
        <v>1</v>
      </c>
      <c r="AR33" s="117">
        <f>IF(SFG!AO$124=0,0,SFG!AO155)</f>
        <v>0</v>
      </c>
      <c r="AS33" s="117">
        <f>IF(SFG!AP$124=0,0,SFG!AP155)</f>
        <v>0</v>
      </c>
      <c r="AT33" s="117">
        <f>IF(SFG!AQ$124=0,0,SFG!AQ155)</f>
        <v>0</v>
      </c>
      <c r="AU33" s="117">
        <f>IF(SFG!AR$124=0,0,SFG!AR155)</f>
        <v>0</v>
      </c>
      <c r="AV33" s="117">
        <f>IF(SFG!AS$124=0,0,SFG!AS155)</f>
        <v>0</v>
      </c>
      <c r="AW33" s="117">
        <f>IF(SFG!AT$124=0,0,SFG!AT155)</f>
        <v>0</v>
      </c>
      <c r="AX33" s="117">
        <f>IF(SFG!AU$124=0,0,SFG!AU155)</f>
        <v>0</v>
      </c>
      <c r="AY33" s="117">
        <f>IF(SFG!AV$124=0,0,SFG!AV155)</f>
        <v>0</v>
      </c>
      <c r="AZ33" s="117">
        <f>IF(SFG!AW$124=0,0,SFG!AW155)</f>
        <v>0</v>
      </c>
      <c r="BA33" s="117">
        <f>IF(SFG!AX$124=0,0,SFG!AX155)</f>
        <v>0</v>
      </c>
      <c r="BB33" s="117">
        <f>IF(SFG!AY$124=0,0,SFG!AY155)</f>
        <v>1</v>
      </c>
      <c r="BC33" s="117">
        <f>IF(SFG!AZ$124=0,0,SFG!AZ155)</f>
        <v>0</v>
      </c>
      <c r="BD33" s="117">
        <f>IF(SFG!BA$124=0,0,SFG!BA155)</f>
        <v>0</v>
      </c>
      <c r="BE33" s="117">
        <f>IF(SFG!BB$124=0,0,SFG!BB155)</f>
        <v>0</v>
      </c>
      <c r="BF33" s="117">
        <f>IF(SFG!BC$124=0,0,SFG!BC155)</f>
        <v>0</v>
      </c>
      <c r="BG33" s="117">
        <f>IF(SFG!BD$124=0,0,SFG!BD155)</f>
        <v>0</v>
      </c>
      <c r="BH33" s="117">
        <f>IF(SFG!BE$124=0,0,SFG!BE155)</f>
        <v>0</v>
      </c>
      <c r="BI33" s="117">
        <f>IF(SFG!BF$124=0,0,SFG!BF155)</f>
        <v>0</v>
      </c>
      <c r="BJ33" s="117">
        <f>IF(SFG!BG$124=0,0,SFG!BG155)</f>
        <v>0</v>
      </c>
      <c r="BK33" s="117">
        <f>IF(SFG!BH$124=0,0,SFG!BH155)</f>
        <v>0</v>
      </c>
      <c r="BL33" s="117">
        <f>IF(SFG!BI$124=0,0,SFG!BI155)</f>
        <v>0</v>
      </c>
      <c r="BM33" s="117">
        <f>IF(SFG!BJ$124=0,0,SFG!BJ155)</f>
        <v>0</v>
      </c>
      <c r="BN33" s="117">
        <f>IF(SFG!BK$124=0,0,SFG!BK155)</f>
        <v>0</v>
      </c>
      <c r="BO33" s="117">
        <f>IF(SFG!BL$124=0,0,SFG!BL155)</f>
        <v>0</v>
      </c>
      <c r="BP33" s="117">
        <f>IF(SFG!BM$124=0,0,SFG!BM155)</f>
        <v>0</v>
      </c>
      <c r="BQ33" s="117">
        <f>IF(SFG!BN$124=0,0,SFG!BN155)</f>
        <v>0</v>
      </c>
      <c r="BR33" s="117">
        <f>IF(SFG!BO$124=0,0,SFG!BO155)</f>
        <v>0</v>
      </c>
      <c r="BS33" s="117">
        <f>IF(SFG!BP$124=0,0,SFG!BP155)</f>
        <v>0</v>
      </c>
      <c r="BT33" s="117">
        <f>IF(SFG!BQ$124=0,0,SFG!BQ155)</f>
        <v>1</v>
      </c>
      <c r="BU33" s="117">
        <f>IF(SFG!BR$124=0,0,SFG!BR155)</f>
        <v>0</v>
      </c>
      <c r="BV33" s="117">
        <f>IF(SFG!BS$124=0,0,SFG!BS155)</f>
        <v>0</v>
      </c>
      <c r="BW33" s="117">
        <f>IF(SFG!BT$124=0,0,SFG!BT155)</f>
        <v>0</v>
      </c>
      <c r="BX33" s="117">
        <f>IF(SFG!BU$124=0,0,SFG!BU155)</f>
        <v>1</v>
      </c>
      <c r="BY33" s="117">
        <f>IF(SFG!BV$124=0,0,SFG!BV155)</f>
        <v>0</v>
      </c>
      <c r="BZ33" s="117">
        <f>IF(SFG!BW$124=0,0,SFG!BW155)</f>
        <v>0</v>
      </c>
      <c r="CA33" s="117">
        <f>IF(SFG!BX$124=0,0,SFG!BX155)</f>
        <v>0</v>
      </c>
      <c r="CB33" s="117">
        <f>IF(SFG!BY$124=0,0,SFG!BY155)</f>
        <v>0</v>
      </c>
      <c r="CC33" s="117">
        <f>IF(SFG!BZ$124=0,0,SFG!BZ155)</f>
        <v>0</v>
      </c>
      <c r="CD33" s="117">
        <f>IF(SFG!CA$124=0,0,SFG!CA155)</f>
        <v>0</v>
      </c>
      <c r="CE33" s="117">
        <f>IF(SFG!CB$124=0,0,SFG!CB155)</f>
        <v>0</v>
      </c>
      <c r="CF33" s="117">
        <f>IF(SFG!CC$124=0,0,SFG!CC155)</f>
        <v>0</v>
      </c>
      <c r="CG33" s="117">
        <f>IF(SFG!CD$124=0,0,SFG!CD155)</f>
        <v>0</v>
      </c>
      <c r="CH33" s="117">
        <f>IF(SFG!CE$124=0,0,SFG!CE155)</f>
        <v>0</v>
      </c>
      <c r="CI33" s="117">
        <f>IF(SFG!CF$124=0,0,SFG!CF155)</f>
        <v>0</v>
      </c>
      <c r="CJ33" s="117">
        <f>IF(SFG!CG$124=0,0,SFG!CG155)</f>
        <v>0</v>
      </c>
      <c r="CK33" s="117">
        <f>IF(SFG!CH$124=0,0,SFG!CH155)</f>
        <v>0</v>
      </c>
      <c r="CL33" s="117">
        <f>IF(SFG!CI$124=0,0,SFG!CI155)</f>
        <v>0</v>
      </c>
      <c r="CM33" s="117">
        <f>IF(SFG!CJ$124=0,0,SFG!CJ155)</f>
        <v>0</v>
      </c>
      <c r="CN33" s="117">
        <f>IF(SFG!CK$124=0,0,SFG!CK155)</f>
        <v>0</v>
      </c>
      <c r="CO33" s="117">
        <f>IF(SFG!CL$124=0,0,SFG!CL155)</f>
        <v>0</v>
      </c>
      <c r="CP33" s="117">
        <f>IF(SFG!CM$124=0,0,SFG!CM155)</f>
        <v>0</v>
      </c>
      <c r="CQ33" s="117">
        <f>IF(SFG!CN$124=0,0,SFG!CN155)</f>
        <v>1</v>
      </c>
      <c r="CR33" s="117">
        <f>IF(SFG!CO$124=0,0,SFG!CO155)</f>
        <v>0</v>
      </c>
      <c r="CS33" s="117">
        <f>IF(SFG!CP$124=0,0,SFG!CP155)</f>
        <v>0</v>
      </c>
      <c r="CT33" s="117">
        <f>IF(SFG!CQ$124=0,0,SFG!CQ155)</f>
        <v>0</v>
      </c>
      <c r="CU33" s="117">
        <f>IF(SFG!CR$124=0,0,SFG!CR155)</f>
        <v>0</v>
      </c>
      <c r="CV33" s="117">
        <f>IF(SFG!CS$124=0,0,SFG!CS155)</f>
        <v>1</v>
      </c>
      <c r="CW33" s="117">
        <f>IF(SFG!CT$124=0,0,SFG!CT155)</f>
        <v>1</v>
      </c>
      <c r="CX33" s="117">
        <f>IF(SFG!CU$124=0,0,SFG!CU155)</f>
        <v>1</v>
      </c>
      <c r="CY33" s="117">
        <f>IF(SFG!CV$124=0,0,SFG!CV155)</f>
        <v>0</v>
      </c>
      <c r="CZ33" s="117">
        <f>IF(SFG!CW$124=0,0,SFG!CW155)</f>
        <v>0</v>
      </c>
      <c r="DA33" s="117">
        <f>IF(SFG!CX$124=0,0,SFG!CX155)</f>
        <v>0</v>
      </c>
      <c r="DB33" s="117">
        <f>IF(SFG!CY$124=0,0,SFG!CY155)</f>
        <v>1</v>
      </c>
      <c r="DC33" s="117">
        <f>IF(SFG!CZ$124=0,0,SFG!CZ155)</f>
        <v>0</v>
      </c>
      <c r="DD33" s="117">
        <f>IF(SFG!DA$124=0,0,SFG!DA155)</f>
        <v>0</v>
      </c>
      <c r="DE33" s="117">
        <f>IF(SFG!DB$124=0,0,SFG!DB155)</f>
        <v>0</v>
      </c>
      <c r="DF33" s="117">
        <f>IF(SFG!DC$124=0,0,SFG!DC155)</f>
        <v>0</v>
      </c>
      <c r="DG33" s="117">
        <f>IF(SFG!DD$124=0,0,SFG!DD155)</f>
        <v>0</v>
      </c>
      <c r="DH33" s="117">
        <f>IF(SFG!DE$124=0,0,SFG!DE155)</f>
        <v>0</v>
      </c>
      <c r="DI33" s="117">
        <f>IF(SFG!DF$124=0,0,SFG!DF155)</f>
        <v>0</v>
      </c>
      <c r="DJ33" s="117">
        <f>IF(SFG!DG$124=0,0,SFG!DG155)</f>
        <v>0</v>
      </c>
      <c r="DK33" s="117">
        <f>IF(SFG!DH$124=0,0,SFG!DH155)</f>
        <v>0</v>
      </c>
      <c r="DL33" s="117">
        <f>IF(SFG!DI$124=0,0,SFG!DI155)</f>
        <v>0</v>
      </c>
      <c r="DM33" s="117">
        <f>IF(SFG!DJ$124=0,0,SFG!DJ155)</f>
        <v>0</v>
      </c>
      <c r="DN33" s="117">
        <f>IF(SFG!DK$124=0,0,SFG!DK155)</f>
        <v>0</v>
      </c>
      <c r="DO33" s="117">
        <f>IF(SFG!DL$124=0,0,SFG!DL155)</f>
        <v>0</v>
      </c>
      <c r="DP33" s="117">
        <f>IF(SFG!DM$124=0,0,SFG!DM155)</f>
        <v>0</v>
      </c>
      <c r="DQ33" s="117">
        <f>IF(SFG!DN$124=0,0,SFG!DN155)</f>
        <v>0</v>
      </c>
      <c r="DR33" s="117">
        <f>IF(SFG!DO$124=0,0,SFG!DO155)</f>
        <v>0</v>
      </c>
      <c r="DS33" s="117">
        <f>IF(SFG!DP$124=0,0,SFG!DP155)</f>
        <v>0</v>
      </c>
    </row>
    <row r="34" spans="1:123" ht="15" customHeight="1" thickBot="1" x14ac:dyDescent="0.35">
      <c r="A34" s="120" t="s">
        <v>167</v>
      </c>
      <c r="B34" s="121" t="s">
        <v>168</v>
      </c>
      <c r="C34" s="121" t="s">
        <v>184</v>
      </c>
      <c r="D34" s="124" t="s">
        <v>2</v>
      </c>
      <c r="E34" s="117">
        <f>IF(SFG!B$124=0,0,SFG!B156)</f>
        <v>0</v>
      </c>
      <c r="F34" s="117">
        <f>IF(SFG!C$124=0,0,SFG!C156)</f>
        <v>0</v>
      </c>
      <c r="G34" s="117">
        <f>IF(SFG!D$124=0,0,SFG!D156)</f>
        <v>0</v>
      </c>
      <c r="H34" s="117">
        <f>IF(SFG!E$124=0,0,SFG!E156)</f>
        <v>0</v>
      </c>
      <c r="I34" s="117">
        <f>IF(SFG!F$124=0,0,SFG!F156)</f>
        <v>0</v>
      </c>
      <c r="J34" s="117">
        <f>IF(SFG!G$124=0,0,SFG!G156)</f>
        <v>0</v>
      </c>
      <c r="K34" s="117">
        <f>IF(SFG!H$124=0,0,SFG!H156)</f>
        <v>0</v>
      </c>
      <c r="L34" s="117">
        <f>IF(SFG!I$124=0,0,SFG!I156)</f>
        <v>0</v>
      </c>
      <c r="M34" s="117">
        <f>IF(SFG!J$124=0,0,SFG!J156)</f>
        <v>0</v>
      </c>
      <c r="N34" s="117">
        <f>IF(SFG!K$124=0,0,SFG!K156)</f>
        <v>0</v>
      </c>
      <c r="O34" s="117">
        <f>IF(SFG!L$124=0,0,SFG!L156)</f>
        <v>0</v>
      </c>
      <c r="P34" s="117">
        <f>IF(SFG!M$124=0,0,SFG!M156)</f>
        <v>0</v>
      </c>
      <c r="Q34" s="117">
        <f>IF(SFG!N$124=0,0,SFG!N156)</f>
        <v>0</v>
      </c>
      <c r="R34" s="117">
        <f>IF(SFG!O$124=0,0,SFG!O156)</f>
        <v>0</v>
      </c>
      <c r="S34" s="117">
        <f>IF(SFG!P$124=0,0,SFG!P156)</f>
        <v>0</v>
      </c>
      <c r="T34" s="117">
        <f>IF(SFG!Q$124=0,0,SFG!Q156)</f>
        <v>0</v>
      </c>
      <c r="U34" s="117">
        <f>IF(SFG!R$124=0,0,SFG!R156)</f>
        <v>0</v>
      </c>
      <c r="V34" s="117">
        <f>IF(SFG!S$124=0,0,SFG!S156)</f>
        <v>0</v>
      </c>
      <c r="W34" s="117">
        <f>IF(SFG!T$124=0,0,SFG!T156)</f>
        <v>0</v>
      </c>
      <c r="X34" s="117">
        <f>IF(SFG!U$124=0,0,SFG!U156)</f>
        <v>0</v>
      </c>
      <c r="Y34" s="117">
        <f>IF(SFG!V$124=0,0,SFG!V156)</f>
        <v>0</v>
      </c>
      <c r="Z34" s="117">
        <f>IF(SFG!W$124=0,0,SFG!W156)</f>
        <v>0</v>
      </c>
      <c r="AA34" s="117">
        <f>IF(SFG!X$124=0,0,SFG!X156)</f>
        <v>0</v>
      </c>
      <c r="AB34" s="117">
        <f>IF(SFG!Y$124=0,0,SFG!Y156)</f>
        <v>0</v>
      </c>
      <c r="AC34" s="117">
        <f>IF(SFG!Z$124=0,0,SFG!Z156)</f>
        <v>0</v>
      </c>
      <c r="AD34" s="117">
        <f>IF(SFG!AA$124=0,0,SFG!AA156)</f>
        <v>0</v>
      </c>
      <c r="AE34" s="117">
        <f>IF(SFG!AB$124=0,0,SFG!AB156)</f>
        <v>0</v>
      </c>
      <c r="AF34" s="117">
        <f>IF(SFG!AC$124=0,0,SFG!AC156)</f>
        <v>0</v>
      </c>
      <c r="AG34" s="117">
        <f>IF(SFG!AD$124=0,0,SFG!AD156)</f>
        <v>1</v>
      </c>
      <c r="AH34" s="117">
        <f>IF(SFG!AE$124=0,0,SFG!AE156)</f>
        <v>0</v>
      </c>
      <c r="AI34" s="117">
        <f>IF(SFG!AF$124=0,0,SFG!AF156)</f>
        <v>0</v>
      </c>
      <c r="AJ34" s="117">
        <f>IF(SFG!AG$124=0,0,SFG!AG156)</f>
        <v>1</v>
      </c>
      <c r="AK34" s="117">
        <f>IF(SFG!AH$124=0,0,SFG!AH156)</f>
        <v>0</v>
      </c>
      <c r="AL34" s="117">
        <f>IF(SFG!AI$124=0,0,SFG!AI156)</f>
        <v>0</v>
      </c>
      <c r="AM34" s="117">
        <f>IF(SFG!AJ$124=0,0,SFG!AJ156)</f>
        <v>1</v>
      </c>
      <c r="AN34" s="117">
        <f>IF(SFG!AK$124=0,0,SFG!AK156)</f>
        <v>0</v>
      </c>
      <c r="AO34" s="117">
        <f>IF(SFG!AL$124=0,0,SFG!AL156)</f>
        <v>0</v>
      </c>
      <c r="AP34" s="117">
        <f>IF(SFG!AM$124=0,0,SFG!AM156)</f>
        <v>0</v>
      </c>
      <c r="AQ34" s="117">
        <f>IF(SFG!AN$124=0,0,SFG!AN156)</f>
        <v>1</v>
      </c>
      <c r="AR34" s="117">
        <f>IF(SFG!AO$124=0,0,SFG!AO156)</f>
        <v>0</v>
      </c>
      <c r="AS34" s="117">
        <f>IF(SFG!AP$124=0,0,SFG!AP156)</f>
        <v>0</v>
      </c>
      <c r="AT34" s="117">
        <f>IF(SFG!AQ$124=0,0,SFG!AQ156)</f>
        <v>0</v>
      </c>
      <c r="AU34" s="117">
        <f>IF(SFG!AR$124=0,0,SFG!AR156)</f>
        <v>0</v>
      </c>
      <c r="AV34" s="117">
        <f>IF(SFG!AS$124=0,0,SFG!AS156)</f>
        <v>0</v>
      </c>
      <c r="AW34" s="117">
        <f>IF(SFG!AT$124=0,0,SFG!AT156)</f>
        <v>0</v>
      </c>
      <c r="AX34" s="117">
        <f>IF(SFG!AU$124=0,0,SFG!AU156)</f>
        <v>0</v>
      </c>
      <c r="AY34" s="117">
        <f>IF(SFG!AV$124=0,0,SFG!AV156)</f>
        <v>0</v>
      </c>
      <c r="AZ34" s="117">
        <f>IF(SFG!AW$124=0,0,SFG!AW156)</f>
        <v>0</v>
      </c>
      <c r="BA34" s="117">
        <f>IF(SFG!AX$124=0,0,SFG!AX156)</f>
        <v>0</v>
      </c>
      <c r="BB34" s="117">
        <f>IF(SFG!AY$124=0,0,SFG!AY156)</f>
        <v>0</v>
      </c>
      <c r="BC34" s="117">
        <f>IF(SFG!AZ$124=0,0,SFG!AZ156)</f>
        <v>0</v>
      </c>
      <c r="BD34" s="117">
        <f>IF(SFG!BA$124=0,0,SFG!BA156)</f>
        <v>0</v>
      </c>
      <c r="BE34" s="117">
        <f>IF(SFG!BB$124=0,0,SFG!BB156)</f>
        <v>0</v>
      </c>
      <c r="BF34" s="117">
        <f>IF(SFG!BC$124=0,0,SFG!BC156)</f>
        <v>0</v>
      </c>
      <c r="BG34" s="117">
        <f>IF(SFG!BD$124=0,0,SFG!BD156)</f>
        <v>0</v>
      </c>
      <c r="BH34" s="117">
        <f>IF(SFG!BE$124=0,0,SFG!BE156)</f>
        <v>0</v>
      </c>
      <c r="BI34" s="117">
        <f>IF(SFG!BF$124=0,0,SFG!BF156)</f>
        <v>0</v>
      </c>
      <c r="BJ34" s="117">
        <f>IF(SFG!BG$124=0,0,SFG!BG156)</f>
        <v>0</v>
      </c>
      <c r="BK34" s="117">
        <f>IF(SFG!BH$124=0,0,SFG!BH156)</f>
        <v>0</v>
      </c>
      <c r="BL34" s="117">
        <f>IF(SFG!BI$124=0,0,SFG!BI156)</f>
        <v>0</v>
      </c>
      <c r="BM34" s="117">
        <f>IF(SFG!BJ$124=0,0,SFG!BJ156)</f>
        <v>0</v>
      </c>
      <c r="BN34" s="117">
        <f>IF(SFG!BK$124=0,0,SFG!BK156)</f>
        <v>0</v>
      </c>
      <c r="BO34" s="117">
        <f>IF(SFG!BL$124=0,0,SFG!BL156)</f>
        <v>0</v>
      </c>
      <c r="BP34" s="117">
        <f>IF(SFG!BM$124=0,0,SFG!BM156)</f>
        <v>0</v>
      </c>
      <c r="BQ34" s="117">
        <f>IF(SFG!BN$124=0,0,SFG!BN156)</f>
        <v>0</v>
      </c>
      <c r="BR34" s="117">
        <f>IF(SFG!BO$124=0,0,SFG!BO156)</f>
        <v>0</v>
      </c>
      <c r="BS34" s="117">
        <f>IF(SFG!BP$124=0,0,SFG!BP156)</f>
        <v>0</v>
      </c>
      <c r="BT34" s="117">
        <f>IF(SFG!BQ$124=0,0,SFG!BQ156)</f>
        <v>1</v>
      </c>
      <c r="BU34" s="117">
        <f>IF(SFG!BR$124=0,0,SFG!BR156)</f>
        <v>0</v>
      </c>
      <c r="BV34" s="117">
        <f>IF(SFG!BS$124=0,0,SFG!BS156)</f>
        <v>0</v>
      </c>
      <c r="BW34" s="117">
        <f>IF(SFG!BT$124=0,0,SFG!BT156)</f>
        <v>0</v>
      </c>
      <c r="BX34" s="117">
        <f>IF(SFG!BU$124=0,0,SFG!BU156)</f>
        <v>1</v>
      </c>
      <c r="BY34" s="117">
        <f>IF(SFG!BV$124=0,0,SFG!BV156)</f>
        <v>0</v>
      </c>
      <c r="BZ34" s="117">
        <f>IF(SFG!BW$124=0,0,SFG!BW156)</f>
        <v>0</v>
      </c>
      <c r="CA34" s="117">
        <f>IF(SFG!BX$124=0,0,SFG!BX156)</f>
        <v>0</v>
      </c>
      <c r="CB34" s="117">
        <f>IF(SFG!BY$124=0,0,SFG!BY156)</f>
        <v>0</v>
      </c>
      <c r="CC34" s="117">
        <f>IF(SFG!BZ$124=0,0,SFG!BZ156)</f>
        <v>0</v>
      </c>
      <c r="CD34" s="117">
        <f>IF(SFG!CA$124=0,0,SFG!CA156)</f>
        <v>0</v>
      </c>
      <c r="CE34" s="117">
        <f>IF(SFG!CB$124=0,0,SFG!CB156)</f>
        <v>0</v>
      </c>
      <c r="CF34" s="117">
        <f>IF(SFG!CC$124=0,0,SFG!CC156)</f>
        <v>1</v>
      </c>
      <c r="CG34" s="117">
        <f>IF(SFG!CD$124=0,0,SFG!CD156)</f>
        <v>0</v>
      </c>
      <c r="CH34" s="117">
        <f>IF(SFG!CE$124=0,0,SFG!CE156)</f>
        <v>0</v>
      </c>
      <c r="CI34" s="117">
        <f>IF(SFG!CF$124=0,0,SFG!CF156)</f>
        <v>0</v>
      </c>
      <c r="CJ34" s="117">
        <f>IF(SFG!CG$124=0,0,SFG!CG156)</f>
        <v>0</v>
      </c>
      <c r="CK34" s="117">
        <f>IF(SFG!CH$124=0,0,SFG!CH156)</f>
        <v>0</v>
      </c>
      <c r="CL34" s="117">
        <f>IF(SFG!CI$124=0,0,SFG!CI156)</f>
        <v>0</v>
      </c>
      <c r="CM34" s="117">
        <f>IF(SFG!CJ$124=0,0,SFG!CJ156)</f>
        <v>0</v>
      </c>
      <c r="CN34" s="117">
        <f>IF(SFG!CK$124=0,0,SFG!CK156)</f>
        <v>0</v>
      </c>
      <c r="CO34" s="117">
        <f>IF(SFG!CL$124=0,0,SFG!CL156)</f>
        <v>0</v>
      </c>
      <c r="CP34" s="117">
        <f>IF(SFG!CM$124=0,0,SFG!CM156)</f>
        <v>0</v>
      </c>
      <c r="CQ34" s="117">
        <f>IF(SFG!CN$124=0,0,SFG!CN156)</f>
        <v>1</v>
      </c>
      <c r="CR34" s="117">
        <f>IF(SFG!CO$124=0,0,SFG!CO156)</f>
        <v>0</v>
      </c>
      <c r="CS34" s="117">
        <f>IF(SFG!CP$124=0,0,SFG!CP156)</f>
        <v>0</v>
      </c>
      <c r="CT34" s="117">
        <f>IF(SFG!CQ$124=0,0,SFG!CQ156)</f>
        <v>0</v>
      </c>
      <c r="CU34" s="117">
        <f>IF(SFG!CR$124=0,0,SFG!CR156)</f>
        <v>0</v>
      </c>
      <c r="CV34" s="117">
        <f>IF(SFG!CS$124=0,0,SFG!CS156)</f>
        <v>1</v>
      </c>
      <c r="CW34" s="117">
        <f>IF(SFG!CT$124=0,0,SFG!CT156)</f>
        <v>0</v>
      </c>
      <c r="CX34" s="117">
        <f>IF(SFG!CU$124=0,0,SFG!CU156)</f>
        <v>1</v>
      </c>
      <c r="CY34" s="117">
        <f>IF(SFG!CV$124=0,0,SFG!CV156)</f>
        <v>0</v>
      </c>
      <c r="CZ34" s="117">
        <f>IF(SFG!CW$124=0,0,SFG!CW156)</f>
        <v>0</v>
      </c>
      <c r="DA34" s="117">
        <f>IF(SFG!CX$124=0,0,SFG!CX156)</f>
        <v>0</v>
      </c>
      <c r="DB34" s="117">
        <f>IF(SFG!CY$124=0,0,SFG!CY156)</f>
        <v>1</v>
      </c>
      <c r="DC34" s="117">
        <f>IF(SFG!CZ$124=0,0,SFG!CZ156)</f>
        <v>0</v>
      </c>
      <c r="DD34" s="117">
        <f>IF(SFG!DA$124=0,0,SFG!DA156)</f>
        <v>0</v>
      </c>
      <c r="DE34" s="117">
        <f>IF(SFG!DB$124=0,0,SFG!DB156)</f>
        <v>0</v>
      </c>
      <c r="DF34" s="117">
        <f>IF(SFG!DC$124=0,0,SFG!DC156)</f>
        <v>1</v>
      </c>
      <c r="DG34" s="117">
        <f>IF(SFG!DD$124=0,0,SFG!DD156)</f>
        <v>0</v>
      </c>
      <c r="DH34" s="117">
        <f>IF(SFG!DE$124=0,0,SFG!DE156)</f>
        <v>0</v>
      </c>
      <c r="DI34" s="117">
        <f>IF(SFG!DF$124=0,0,SFG!DF156)</f>
        <v>0</v>
      </c>
      <c r="DJ34" s="117">
        <f>IF(SFG!DG$124=0,0,SFG!DG156)</f>
        <v>0</v>
      </c>
      <c r="DK34" s="117">
        <f>IF(SFG!DH$124=0,0,SFG!DH156)</f>
        <v>0</v>
      </c>
      <c r="DL34" s="117">
        <f>IF(SFG!DI$124=0,0,SFG!DI156)</f>
        <v>0</v>
      </c>
      <c r="DM34" s="117">
        <f>IF(SFG!DJ$124=0,0,SFG!DJ156)</f>
        <v>0</v>
      </c>
      <c r="DN34" s="117">
        <f>IF(SFG!DK$124=0,0,SFG!DK156)</f>
        <v>0</v>
      </c>
      <c r="DO34" s="117">
        <f>IF(SFG!DL$124=0,0,SFG!DL156)</f>
        <v>0</v>
      </c>
      <c r="DP34" s="117">
        <f>IF(SFG!DM$124=0,0,SFG!DM156)</f>
        <v>0</v>
      </c>
      <c r="DQ34" s="117">
        <f>IF(SFG!DN$124=0,0,SFG!DN156)</f>
        <v>0</v>
      </c>
      <c r="DR34" s="117">
        <f>IF(SFG!DO$124=0,0,SFG!DO156)</f>
        <v>1</v>
      </c>
      <c r="DS34" s="117">
        <f>IF(SFG!DP$124=0,0,SFG!DP156)</f>
        <v>0</v>
      </c>
    </row>
    <row r="35" spans="1:123" ht="15" customHeight="1" thickBot="1" x14ac:dyDescent="0.35">
      <c r="A35" s="120" t="s">
        <v>167</v>
      </c>
      <c r="B35" s="121" t="s">
        <v>168</v>
      </c>
      <c r="C35" s="121" t="s">
        <v>185</v>
      </c>
      <c r="D35" s="124" t="s">
        <v>2</v>
      </c>
      <c r="E35" s="117">
        <f>IF(SFG!B$124=0,0,SFG!B157)</f>
        <v>0</v>
      </c>
      <c r="F35" s="117">
        <f>IF(SFG!C$124=0,0,SFG!C157)</f>
        <v>0</v>
      </c>
      <c r="G35" s="117">
        <f>IF(SFG!D$124=0,0,SFG!D157)</f>
        <v>0</v>
      </c>
      <c r="H35" s="117">
        <f>IF(SFG!E$124=0,0,SFG!E157)</f>
        <v>0</v>
      </c>
      <c r="I35" s="117">
        <f>IF(SFG!F$124=0,0,SFG!F157)</f>
        <v>0</v>
      </c>
      <c r="J35" s="117">
        <f>IF(SFG!G$124=0,0,SFG!G157)</f>
        <v>0</v>
      </c>
      <c r="K35" s="117">
        <f>IF(SFG!H$124=0,0,SFG!H157)</f>
        <v>0</v>
      </c>
      <c r="L35" s="117">
        <f>IF(SFG!I$124=0,0,SFG!I157)</f>
        <v>0</v>
      </c>
      <c r="M35" s="117">
        <f>IF(SFG!J$124=0,0,SFG!J157)</f>
        <v>0</v>
      </c>
      <c r="N35" s="117">
        <f>IF(SFG!K$124=0,0,SFG!K157)</f>
        <v>0</v>
      </c>
      <c r="O35" s="117">
        <f>IF(SFG!L$124=0,0,SFG!L157)</f>
        <v>0</v>
      </c>
      <c r="P35" s="117">
        <f>IF(SFG!M$124=0,0,SFG!M157)</f>
        <v>0</v>
      </c>
      <c r="Q35" s="117">
        <f>IF(SFG!N$124=0,0,SFG!N157)</f>
        <v>0</v>
      </c>
      <c r="R35" s="117">
        <f>IF(SFG!O$124=0,0,SFG!O157)</f>
        <v>0</v>
      </c>
      <c r="S35" s="117">
        <f>IF(SFG!P$124=0,0,SFG!P157)</f>
        <v>0</v>
      </c>
      <c r="T35" s="117">
        <f>IF(SFG!Q$124=0,0,SFG!Q157)</f>
        <v>0</v>
      </c>
      <c r="U35" s="117">
        <f>IF(SFG!R$124=0,0,SFG!R157)</f>
        <v>0</v>
      </c>
      <c r="V35" s="117">
        <f>IF(SFG!S$124=0,0,SFG!S157)</f>
        <v>1</v>
      </c>
      <c r="W35" s="117">
        <f>IF(SFG!T$124=0,0,SFG!T157)</f>
        <v>0</v>
      </c>
      <c r="X35" s="117">
        <f>IF(SFG!U$124=0,0,SFG!U157)</f>
        <v>0</v>
      </c>
      <c r="Y35" s="117">
        <f>IF(SFG!V$124=0,0,SFG!V157)</f>
        <v>0</v>
      </c>
      <c r="Z35" s="117">
        <f>IF(SFG!W$124=0,0,SFG!W157)</f>
        <v>0</v>
      </c>
      <c r="AA35" s="117">
        <f>IF(SFG!X$124=0,0,SFG!X157)</f>
        <v>0</v>
      </c>
      <c r="AB35" s="117">
        <f>IF(SFG!Y$124=0,0,SFG!Y157)</f>
        <v>0</v>
      </c>
      <c r="AC35" s="117">
        <f>IF(SFG!Z$124=0,0,SFG!Z157)</f>
        <v>0</v>
      </c>
      <c r="AD35" s="117">
        <f>IF(SFG!AA$124=0,0,SFG!AA157)</f>
        <v>0</v>
      </c>
      <c r="AE35" s="117">
        <f>IF(SFG!AB$124=0,0,SFG!AB157)</f>
        <v>0</v>
      </c>
      <c r="AF35" s="117">
        <f>IF(SFG!AC$124=0,0,SFG!AC157)</f>
        <v>0</v>
      </c>
      <c r="AG35" s="117">
        <f>IF(SFG!AD$124=0,0,SFG!AD157)</f>
        <v>1</v>
      </c>
      <c r="AH35" s="117">
        <f>IF(SFG!AE$124=0,0,SFG!AE157)</f>
        <v>0</v>
      </c>
      <c r="AI35" s="117">
        <f>IF(SFG!AF$124=0,0,SFG!AF157)</f>
        <v>0</v>
      </c>
      <c r="AJ35" s="117">
        <f>IF(SFG!AG$124=0,0,SFG!AG157)</f>
        <v>1</v>
      </c>
      <c r="AK35" s="117">
        <f>IF(SFG!AH$124=0,0,SFG!AH157)</f>
        <v>0</v>
      </c>
      <c r="AL35" s="117">
        <f>IF(SFG!AI$124=0,0,SFG!AI157)</f>
        <v>0</v>
      </c>
      <c r="AM35" s="117">
        <f>IF(SFG!AJ$124=0,0,SFG!AJ157)</f>
        <v>1</v>
      </c>
      <c r="AN35" s="117">
        <f>IF(SFG!AK$124=0,0,SFG!AK157)</f>
        <v>0</v>
      </c>
      <c r="AO35" s="117">
        <f>IF(SFG!AL$124=0,0,SFG!AL157)</f>
        <v>0</v>
      </c>
      <c r="AP35" s="117">
        <f>IF(SFG!AM$124=0,0,SFG!AM157)</f>
        <v>0</v>
      </c>
      <c r="AQ35" s="117">
        <f>IF(SFG!AN$124=0,0,SFG!AN157)</f>
        <v>1</v>
      </c>
      <c r="AR35" s="117">
        <f>IF(SFG!AO$124=0,0,SFG!AO157)</f>
        <v>0</v>
      </c>
      <c r="AS35" s="117">
        <f>IF(SFG!AP$124=0,0,SFG!AP157)</f>
        <v>0</v>
      </c>
      <c r="AT35" s="117">
        <f>IF(SFG!AQ$124=0,0,SFG!AQ157)</f>
        <v>0</v>
      </c>
      <c r="AU35" s="117">
        <f>IF(SFG!AR$124=0,0,SFG!AR157)</f>
        <v>0</v>
      </c>
      <c r="AV35" s="117">
        <f>IF(SFG!AS$124=0,0,SFG!AS157)</f>
        <v>0</v>
      </c>
      <c r="AW35" s="117">
        <f>IF(SFG!AT$124=0,0,SFG!AT157)</f>
        <v>0</v>
      </c>
      <c r="AX35" s="117">
        <f>IF(SFG!AU$124=0,0,SFG!AU157)</f>
        <v>0</v>
      </c>
      <c r="AY35" s="117">
        <f>IF(SFG!AV$124=0,0,SFG!AV157)</f>
        <v>0</v>
      </c>
      <c r="AZ35" s="117">
        <f>IF(SFG!AW$124=0,0,SFG!AW157)</f>
        <v>0</v>
      </c>
      <c r="BA35" s="117">
        <f>IF(SFG!AX$124=0,0,SFG!AX157)</f>
        <v>0</v>
      </c>
      <c r="BB35" s="117">
        <f>IF(SFG!AY$124=0,0,SFG!AY157)</f>
        <v>1</v>
      </c>
      <c r="BC35" s="117">
        <f>IF(SFG!AZ$124=0,0,SFG!AZ157)</f>
        <v>0</v>
      </c>
      <c r="BD35" s="117">
        <f>IF(SFG!BA$124=0,0,SFG!BA157)</f>
        <v>0</v>
      </c>
      <c r="BE35" s="117">
        <f>IF(SFG!BB$124=0,0,SFG!BB157)</f>
        <v>0</v>
      </c>
      <c r="BF35" s="117">
        <f>IF(SFG!BC$124=0,0,SFG!BC157)</f>
        <v>0</v>
      </c>
      <c r="BG35" s="117">
        <f>IF(SFG!BD$124=0,0,SFG!BD157)</f>
        <v>1</v>
      </c>
      <c r="BH35" s="117">
        <f>IF(SFG!BE$124=0,0,SFG!BE157)</f>
        <v>0</v>
      </c>
      <c r="BI35" s="117">
        <f>IF(SFG!BF$124=0,0,SFG!BF157)</f>
        <v>0</v>
      </c>
      <c r="BJ35" s="117">
        <f>IF(SFG!BG$124=0,0,SFG!BG157)</f>
        <v>1</v>
      </c>
      <c r="BK35" s="117">
        <f>IF(SFG!BH$124=0,0,SFG!BH157)</f>
        <v>0</v>
      </c>
      <c r="BL35" s="117">
        <f>IF(SFG!BI$124=0,0,SFG!BI157)</f>
        <v>0</v>
      </c>
      <c r="BM35" s="117">
        <f>IF(SFG!BJ$124=0,0,SFG!BJ157)</f>
        <v>0</v>
      </c>
      <c r="BN35" s="117">
        <f>IF(SFG!BK$124=0,0,SFG!BK157)</f>
        <v>0</v>
      </c>
      <c r="BO35" s="117">
        <f>IF(SFG!BL$124=0,0,SFG!BL157)</f>
        <v>0</v>
      </c>
      <c r="BP35" s="117">
        <f>IF(SFG!BM$124=0,0,SFG!BM157)</f>
        <v>0</v>
      </c>
      <c r="BQ35" s="117">
        <f>IF(SFG!BN$124=0,0,SFG!BN157)</f>
        <v>0</v>
      </c>
      <c r="BR35" s="117">
        <f>IF(SFG!BO$124=0,0,SFG!BO157)</f>
        <v>0</v>
      </c>
      <c r="BS35" s="117">
        <f>IF(SFG!BP$124=0,0,SFG!BP157)</f>
        <v>0</v>
      </c>
      <c r="BT35" s="117">
        <f>IF(SFG!BQ$124=0,0,SFG!BQ157)</f>
        <v>1</v>
      </c>
      <c r="BU35" s="117">
        <f>IF(SFG!BR$124=0,0,SFG!BR157)</f>
        <v>0</v>
      </c>
      <c r="BV35" s="117">
        <f>IF(SFG!BS$124=0,0,SFG!BS157)</f>
        <v>0</v>
      </c>
      <c r="BW35" s="117">
        <f>IF(SFG!BT$124=0,0,SFG!BT157)</f>
        <v>0</v>
      </c>
      <c r="BX35" s="117">
        <f>IF(SFG!BU$124=0,0,SFG!BU157)</f>
        <v>1</v>
      </c>
      <c r="BY35" s="117">
        <f>IF(SFG!BV$124=0,0,SFG!BV157)</f>
        <v>0</v>
      </c>
      <c r="BZ35" s="117">
        <f>IF(SFG!BW$124=0,0,SFG!BW157)</f>
        <v>0</v>
      </c>
      <c r="CA35" s="117">
        <f>IF(SFG!BX$124=0,0,SFG!BX157)</f>
        <v>0</v>
      </c>
      <c r="CB35" s="117">
        <f>IF(SFG!BY$124=0,0,SFG!BY157)</f>
        <v>0</v>
      </c>
      <c r="CC35" s="117">
        <f>IF(SFG!BZ$124=0,0,SFG!BZ157)</f>
        <v>0</v>
      </c>
      <c r="CD35" s="117">
        <f>IF(SFG!CA$124=0,0,SFG!CA157)</f>
        <v>0</v>
      </c>
      <c r="CE35" s="117">
        <f>IF(SFG!CB$124=0,0,SFG!CB157)</f>
        <v>0</v>
      </c>
      <c r="CF35" s="117">
        <f>IF(SFG!CC$124=0,0,SFG!CC157)</f>
        <v>1</v>
      </c>
      <c r="CG35" s="117">
        <f>IF(SFG!CD$124=0,0,SFG!CD157)</f>
        <v>0</v>
      </c>
      <c r="CH35" s="117">
        <f>IF(SFG!CE$124=0,0,SFG!CE157)</f>
        <v>1</v>
      </c>
      <c r="CI35" s="117">
        <f>IF(SFG!CF$124=0,0,SFG!CF157)</f>
        <v>0</v>
      </c>
      <c r="CJ35" s="117">
        <f>IF(SFG!CG$124=0,0,SFG!CG157)</f>
        <v>0</v>
      </c>
      <c r="CK35" s="117">
        <f>IF(SFG!CH$124=0,0,SFG!CH157)</f>
        <v>0</v>
      </c>
      <c r="CL35" s="117">
        <f>IF(SFG!CI$124=0,0,SFG!CI157)</f>
        <v>0</v>
      </c>
      <c r="CM35" s="117">
        <f>IF(SFG!CJ$124=0,0,SFG!CJ157)</f>
        <v>0</v>
      </c>
      <c r="CN35" s="117">
        <f>IF(SFG!CK$124=0,0,SFG!CK157)</f>
        <v>0</v>
      </c>
      <c r="CO35" s="117">
        <f>IF(SFG!CL$124=0,0,SFG!CL157)</f>
        <v>0</v>
      </c>
      <c r="CP35" s="117">
        <f>IF(SFG!CM$124=0,0,SFG!CM157)</f>
        <v>0</v>
      </c>
      <c r="CQ35" s="117">
        <f>IF(SFG!CN$124=0,0,SFG!CN157)</f>
        <v>1</v>
      </c>
      <c r="CR35" s="117">
        <f>IF(SFG!CO$124=0,0,SFG!CO157)</f>
        <v>1</v>
      </c>
      <c r="CS35" s="117">
        <f>IF(SFG!CP$124=0,0,SFG!CP157)</f>
        <v>0</v>
      </c>
      <c r="CT35" s="117">
        <f>IF(SFG!CQ$124=0,0,SFG!CQ157)</f>
        <v>0</v>
      </c>
      <c r="CU35" s="117">
        <f>IF(SFG!CR$124=0,0,SFG!CR157)</f>
        <v>0</v>
      </c>
      <c r="CV35" s="117">
        <f>IF(SFG!CS$124=0,0,SFG!CS157)</f>
        <v>1</v>
      </c>
      <c r="CW35" s="117">
        <f>IF(SFG!CT$124=0,0,SFG!CT157)</f>
        <v>1</v>
      </c>
      <c r="CX35" s="117">
        <f>IF(SFG!CU$124=0,0,SFG!CU157)</f>
        <v>1</v>
      </c>
      <c r="CY35" s="117">
        <f>IF(SFG!CV$124=0,0,SFG!CV157)</f>
        <v>0</v>
      </c>
      <c r="CZ35" s="117">
        <f>IF(SFG!CW$124=0,0,SFG!CW157)</f>
        <v>0</v>
      </c>
      <c r="DA35" s="117">
        <f>IF(SFG!CX$124=0,0,SFG!CX157)</f>
        <v>0</v>
      </c>
      <c r="DB35" s="117">
        <f>IF(SFG!CY$124=0,0,SFG!CY157)</f>
        <v>1</v>
      </c>
      <c r="DC35" s="117">
        <f>IF(SFG!CZ$124=0,0,SFG!CZ157)</f>
        <v>0</v>
      </c>
      <c r="DD35" s="117">
        <f>IF(SFG!DA$124=0,0,SFG!DA157)</f>
        <v>0</v>
      </c>
      <c r="DE35" s="117">
        <f>IF(SFG!DB$124=0,0,SFG!DB157)</f>
        <v>0</v>
      </c>
      <c r="DF35" s="117">
        <f>IF(SFG!DC$124=0,0,SFG!DC157)</f>
        <v>1</v>
      </c>
      <c r="DG35" s="117">
        <f>IF(SFG!DD$124=0,0,SFG!DD157)</f>
        <v>0</v>
      </c>
      <c r="DH35" s="117">
        <f>IF(SFG!DE$124=0,0,SFG!DE157)</f>
        <v>0</v>
      </c>
      <c r="DI35" s="117">
        <f>IF(SFG!DF$124=0,0,SFG!DF157)</f>
        <v>0</v>
      </c>
      <c r="DJ35" s="117">
        <f>IF(SFG!DG$124=0,0,SFG!DG157)</f>
        <v>0</v>
      </c>
      <c r="DK35" s="117">
        <f>IF(SFG!DH$124=0,0,SFG!DH157)</f>
        <v>0</v>
      </c>
      <c r="DL35" s="117">
        <f>IF(SFG!DI$124=0,0,SFG!DI157)</f>
        <v>0</v>
      </c>
      <c r="DM35" s="117">
        <f>IF(SFG!DJ$124=0,0,SFG!DJ157)</f>
        <v>0</v>
      </c>
      <c r="DN35" s="117">
        <f>IF(SFG!DK$124=0,0,SFG!DK157)</f>
        <v>0</v>
      </c>
      <c r="DO35" s="117">
        <f>IF(SFG!DL$124=0,0,SFG!DL157)</f>
        <v>0</v>
      </c>
      <c r="DP35" s="117">
        <f>IF(SFG!DM$124=0,0,SFG!DM157)</f>
        <v>0</v>
      </c>
      <c r="DQ35" s="117">
        <f>IF(SFG!DN$124=0,0,SFG!DN157)</f>
        <v>0</v>
      </c>
      <c r="DR35" s="117">
        <f>IF(SFG!DO$124=0,0,SFG!DO157)</f>
        <v>1</v>
      </c>
      <c r="DS35" s="117">
        <f>IF(SFG!DP$124=0,0,SFG!DP157)</f>
        <v>0</v>
      </c>
    </row>
    <row r="36" spans="1:123" ht="15" customHeight="1" thickBot="1" x14ac:dyDescent="0.35">
      <c r="A36" s="120" t="s">
        <v>167</v>
      </c>
      <c r="B36" s="121" t="s">
        <v>168</v>
      </c>
      <c r="C36" s="121" t="s">
        <v>186</v>
      </c>
      <c r="D36" s="124" t="s">
        <v>2</v>
      </c>
      <c r="E36" s="117">
        <f>IF(SFG!B$124=0,0,SFG!B158)</f>
        <v>0</v>
      </c>
      <c r="F36" s="117">
        <f>IF(SFG!C$124=0,0,SFG!C158)</f>
        <v>0</v>
      </c>
      <c r="G36" s="117">
        <f>IF(SFG!D$124=0,0,SFG!D158)</f>
        <v>0</v>
      </c>
      <c r="H36" s="117">
        <f>IF(SFG!E$124=0,0,SFG!E158)</f>
        <v>0</v>
      </c>
      <c r="I36" s="117">
        <f>IF(SFG!F$124=0,0,SFG!F158)</f>
        <v>0</v>
      </c>
      <c r="J36" s="117">
        <f>IF(SFG!G$124=0,0,SFG!G158)</f>
        <v>0</v>
      </c>
      <c r="K36" s="117">
        <f>IF(SFG!H$124=0,0,SFG!H158)</f>
        <v>0</v>
      </c>
      <c r="L36" s="117">
        <f>IF(SFG!I$124=0,0,SFG!I158)</f>
        <v>0</v>
      </c>
      <c r="M36" s="117">
        <f>IF(SFG!J$124=0,0,SFG!J158)</f>
        <v>0</v>
      </c>
      <c r="N36" s="117">
        <f>IF(SFG!K$124=0,0,SFG!K158)</f>
        <v>0</v>
      </c>
      <c r="O36" s="117">
        <f>IF(SFG!L$124=0,0,SFG!L158)</f>
        <v>0</v>
      </c>
      <c r="P36" s="117">
        <f>IF(SFG!M$124=0,0,SFG!M158)</f>
        <v>0</v>
      </c>
      <c r="Q36" s="117">
        <f>IF(SFG!N$124=0,0,SFG!N158)</f>
        <v>0</v>
      </c>
      <c r="R36" s="117">
        <f>IF(SFG!O$124=0,0,SFG!O158)</f>
        <v>0</v>
      </c>
      <c r="S36" s="117">
        <f>IF(SFG!P$124=0,0,SFG!P158)</f>
        <v>0</v>
      </c>
      <c r="T36" s="117">
        <f>IF(SFG!Q$124=0,0,SFG!Q158)</f>
        <v>0</v>
      </c>
      <c r="U36" s="117">
        <f>IF(SFG!R$124=0,0,SFG!R158)</f>
        <v>0</v>
      </c>
      <c r="V36" s="117">
        <f>IF(SFG!S$124=0,0,SFG!S158)</f>
        <v>1</v>
      </c>
      <c r="W36" s="117">
        <f>IF(SFG!T$124=0,0,SFG!T158)</f>
        <v>0</v>
      </c>
      <c r="X36" s="117">
        <f>IF(SFG!U$124=0,0,SFG!U158)</f>
        <v>0</v>
      </c>
      <c r="Y36" s="117">
        <f>IF(SFG!V$124=0,0,SFG!V158)</f>
        <v>0</v>
      </c>
      <c r="Z36" s="117">
        <f>IF(SFG!W$124=0,0,SFG!W158)</f>
        <v>0</v>
      </c>
      <c r="AA36" s="117">
        <f>IF(SFG!X$124=0,0,SFG!X158)</f>
        <v>0</v>
      </c>
      <c r="AB36" s="117">
        <f>IF(SFG!Y$124=0,0,SFG!Y158)</f>
        <v>0</v>
      </c>
      <c r="AC36" s="117">
        <f>IF(SFG!Z$124=0,0,SFG!Z158)</f>
        <v>0</v>
      </c>
      <c r="AD36" s="117">
        <f>IF(SFG!AA$124=0,0,SFG!AA158)</f>
        <v>0</v>
      </c>
      <c r="AE36" s="117">
        <f>IF(SFG!AB$124=0,0,SFG!AB158)</f>
        <v>0</v>
      </c>
      <c r="AF36" s="117">
        <f>IF(SFG!AC$124=0,0,SFG!AC158)</f>
        <v>0</v>
      </c>
      <c r="AG36" s="117">
        <f>IF(SFG!AD$124=0,0,SFG!AD158)</f>
        <v>1</v>
      </c>
      <c r="AH36" s="117">
        <f>IF(SFG!AE$124=0,0,SFG!AE158)</f>
        <v>0</v>
      </c>
      <c r="AI36" s="117">
        <f>IF(SFG!AF$124=0,0,SFG!AF158)</f>
        <v>0</v>
      </c>
      <c r="AJ36" s="117">
        <f>IF(SFG!AG$124=0,0,SFG!AG158)</f>
        <v>1</v>
      </c>
      <c r="AK36" s="117">
        <f>IF(SFG!AH$124=0,0,SFG!AH158)</f>
        <v>0</v>
      </c>
      <c r="AL36" s="117">
        <f>IF(SFG!AI$124=0,0,SFG!AI158)</f>
        <v>0</v>
      </c>
      <c r="AM36" s="117">
        <f>IF(SFG!AJ$124=0,0,SFG!AJ158)</f>
        <v>1</v>
      </c>
      <c r="AN36" s="117">
        <f>IF(SFG!AK$124=0,0,SFG!AK158)</f>
        <v>0</v>
      </c>
      <c r="AO36" s="117">
        <f>IF(SFG!AL$124=0,0,SFG!AL158)</f>
        <v>0</v>
      </c>
      <c r="AP36" s="117">
        <f>IF(SFG!AM$124=0,0,SFG!AM158)</f>
        <v>0</v>
      </c>
      <c r="AQ36" s="117">
        <f>IF(SFG!AN$124=0,0,SFG!AN158)</f>
        <v>1</v>
      </c>
      <c r="AR36" s="117">
        <f>IF(SFG!AO$124=0,0,SFG!AO158)</f>
        <v>0</v>
      </c>
      <c r="AS36" s="117">
        <f>IF(SFG!AP$124=0,0,SFG!AP158)</f>
        <v>0</v>
      </c>
      <c r="AT36" s="117">
        <f>IF(SFG!AQ$124=0,0,SFG!AQ158)</f>
        <v>0</v>
      </c>
      <c r="AU36" s="117">
        <f>IF(SFG!AR$124=0,0,SFG!AR158)</f>
        <v>0</v>
      </c>
      <c r="AV36" s="117">
        <f>IF(SFG!AS$124=0,0,SFG!AS158)</f>
        <v>0</v>
      </c>
      <c r="AW36" s="117">
        <f>IF(SFG!AT$124=0,0,SFG!AT158)</f>
        <v>0</v>
      </c>
      <c r="AX36" s="117">
        <f>IF(SFG!AU$124=0,0,SFG!AU158)</f>
        <v>0</v>
      </c>
      <c r="AY36" s="117">
        <f>IF(SFG!AV$124=0,0,SFG!AV158)</f>
        <v>0</v>
      </c>
      <c r="AZ36" s="117">
        <f>IF(SFG!AW$124=0,0,SFG!AW158)</f>
        <v>0</v>
      </c>
      <c r="BA36" s="117">
        <f>IF(SFG!AX$124=0,0,SFG!AX158)</f>
        <v>0</v>
      </c>
      <c r="BB36" s="117">
        <f>IF(SFG!AY$124=0,0,SFG!AY158)</f>
        <v>1</v>
      </c>
      <c r="BC36" s="117">
        <f>IF(SFG!AZ$124=0,0,SFG!AZ158)</f>
        <v>0</v>
      </c>
      <c r="BD36" s="117">
        <f>IF(SFG!BA$124=0,0,SFG!BA158)</f>
        <v>0</v>
      </c>
      <c r="BE36" s="117">
        <f>IF(SFG!BB$124=0,0,SFG!BB158)</f>
        <v>0</v>
      </c>
      <c r="BF36" s="117">
        <f>IF(SFG!BC$124=0,0,SFG!BC158)</f>
        <v>0</v>
      </c>
      <c r="BG36" s="117">
        <f>IF(SFG!BD$124=0,0,SFG!BD158)</f>
        <v>1</v>
      </c>
      <c r="BH36" s="117">
        <f>IF(SFG!BE$124=0,0,SFG!BE158)</f>
        <v>0</v>
      </c>
      <c r="BI36" s="117">
        <f>IF(SFG!BF$124=0,0,SFG!BF158)</f>
        <v>0</v>
      </c>
      <c r="BJ36" s="117">
        <f>IF(SFG!BG$124=0,0,SFG!BG158)</f>
        <v>0</v>
      </c>
      <c r="BK36" s="117">
        <f>IF(SFG!BH$124=0,0,SFG!BH158)</f>
        <v>0</v>
      </c>
      <c r="BL36" s="117">
        <f>IF(SFG!BI$124=0,0,SFG!BI158)</f>
        <v>0</v>
      </c>
      <c r="BM36" s="117">
        <f>IF(SFG!BJ$124=0,0,SFG!BJ158)</f>
        <v>0</v>
      </c>
      <c r="BN36" s="117">
        <f>IF(SFG!BK$124=0,0,SFG!BK158)</f>
        <v>0</v>
      </c>
      <c r="BO36" s="117">
        <f>IF(SFG!BL$124=0,0,SFG!BL158)</f>
        <v>0</v>
      </c>
      <c r="BP36" s="117">
        <f>IF(SFG!BM$124=0,0,SFG!BM158)</f>
        <v>0</v>
      </c>
      <c r="BQ36" s="117">
        <f>IF(SFG!BN$124=0,0,SFG!BN158)</f>
        <v>0</v>
      </c>
      <c r="BR36" s="117">
        <f>IF(SFG!BO$124=0,0,SFG!BO158)</f>
        <v>0</v>
      </c>
      <c r="BS36" s="117">
        <f>IF(SFG!BP$124=0,0,SFG!BP158)</f>
        <v>0</v>
      </c>
      <c r="BT36" s="117">
        <f>IF(SFG!BQ$124=0,0,SFG!BQ158)</f>
        <v>1</v>
      </c>
      <c r="BU36" s="117">
        <f>IF(SFG!BR$124=0,0,SFG!BR158)</f>
        <v>0</v>
      </c>
      <c r="BV36" s="117">
        <f>IF(SFG!BS$124=0,0,SFG!BS158)</f>
        <v>0</v>
      </c>
      <c r="BW36" s="117">
        <f>IF(SFG!BT$124=0,0,SFG!BT158)</f>
        <v>0</v>
      </c>
      <c r="BX36" s="117">
        <f>IF(SFG!BU$124=0,0,SFG!BU158)</f>
        <v>1</v>
      </c>
      <c r="BY36" s="117">
        <f>IF(SFG!BV$124=0,0,SFG!BV158)</f>
        <v>0</v>
      </c>
      <c r="BZ36" s="117">
        <f>IF(SFG!BW$124=0,0,SFG!BW158)</f>
        <v>0</v>
      </c>
      <c r="CA36" s="117">
        <f>IF(SFG!BX$124=0,0,SFG!BX158)</f>
        <v>0</v>
      </c>
      <c r="CB36" s="117">
        <f>IF(SFG!BY$124=0,0,SFG!BY158)</f>
        <v>0</v>
      </c>
      <c r="CC36" s="117">
        <f>IF(SFG!BZ$124=0,0,SFG!BZ158)</f>
        <v>0</v>
      </c>
      <c r="CD36" s="117">
        <f>IF(SFG!CA$124=0,0,SFG!CA158)</f>
        <v>0</v>
      </c>
      <c r="CE36" s="117">
        <f>IF(SFG!CB$124=0,0,SFG!CB158)</f>
        <v>0</v>
      </c>
      <c r="CF36" s="117">
        <f>IF(SFG!CC$124=0,0,SFG!CC158)</f>
        <v>1</v>
      </c>
      <c r="CG36" s="117">
        <f>IF(SFG!CD$124=0,0,SFG!CD158)</f>
        <v>0</v>
      </c>
      <c r="CH36" s="117">
        <f>IF(SFG!CE$124=0,0,SFG!CE158)</f>
        <v>0</v>
      </c>
      <c r="CI36" s="117">
        <f>IF(SFG!CF$124=0,0,SFG!CF158)</f>
        <v>0</v>
      </c>
      <c r="CJ36" s="117">
        <f>IF(SFG!CG$124=0,0,SFG!CG158)</f>
        <v>0</v>
      </c>
      <c r="CK36" s="117">
        <f>IF(SFG!CH$124=0,0,SFG!CH158)</f>
        <v>0</v>
      </c>
      <c r="CL36" s="117">
        <f>IF(SFG!CI$124=0,0,SFG!CI158)</f>
        <v>0</v>
      </c>
      <c r="CM36" s="117">
        <f>IF(SFG!CJ$124=0,0,SFG!CJ158)</f>
        <v>0</v>
      </c>
      <c r="CN36" s="117">
        <f>IF(SFG!CK$124=0,0,SFG!CK158)</f>
        <v>0</v>
      </c>
      <c r="CO36" s="117">
        <f>IF(SFG!CL$124=0,0,SFG!CL158)</f>
        <v>0</v>
      </c>
      <c r="CP36" s="117">
        <f>IF(SFG!CM$124=0,0,SFG!CM158)</f>
        <v>0</v>
      </c>
      <c r="CQ36" s="117">
        <f>IF(SFG!CN$124=0,0,SFG!CN158)</f>
        <v>1</v>
      </c>
      <c r="CR36" s="117">
        <f>IF(SFG!CO$124=0,0,SFG!CO158)</f>
        <v>1</v>
      </c>
      <c r="CS36" s="117">
        <f>IF(SFG!CP$124=0,0,SFG!CP158)</f>
        <v>0</v>
      </c>
      <c r="CT36" s="117">
        <f>IF(SFG!CQ$124=0,0,SFG!CQ158)</f>
        <v>0</v>
      </c>
      <c r="CU36" s="117">
        <f>IF(SFG!CR$124=0,0,SFG!CR158)</f>
        <v>0</v>
      </c>
      <c r="CV36" s="117">
        <f>IF(SFG!CS$124=0,0,SFG!CS158)</f>
        <v>0</v>
      </c>
      <c r="CW36" s="117">
        <f>IF(SFG!CT$124=0,0,SFG!CT158)</f>
        <v>0</v>
      </c>
      <c r="CX36" s="117">
        <f>IF(SFG!CU$124=0,0,SFG!CU158)</f>
        <v>1</v>
      </c>
      <c r="CY36" s="117">
        <f>IF(SFG!CV$124=0,0,SFG!CV158)</f>
        <v>0</v>
      </c>
      <c r="CZ36" s="117">
        <f>IF(SFG!CW$124=0,0,SFG!CW158)</f>
        <v>0</v>
      </c>
      <c r="DA36" s="117">
        <f>IF(SFG!CX$124=0,0,SFG!CX158)</f>
        <v>0</v>
      </c>
      <c r="DB36" s="117">
        <f>IF(SFG!CY$124=0,0,SFG!CY158)</f>
        <v>1</v>
      </c>
      <c r="DC36" s="117">
        <f>IF(SFG!CZ$124=0,0,SFG!CZ158)</f>
        <v>0</v>
      </c>
      <c r="DD36" s="117">
        <f>IF(SFG!DA$124=0,0,SFG!DA158)</f>
        <v>0</v>
      </c>
      <c r="DE36" s="117">
        <f>IF(SFG!DB$124=0,0,SFG!DB158)</f>
        <v>0</v>
      </c>
      <c r="DF36" s="117">
        <f>IF(SFG!DC$124=0,0,SFG!DC158)</f>
        <v>0</v>
      </c>
      <c r="DG36" s="117">
        <f>IF(SFG!DD$124=0,0,SFG!DD158)</f>
        <v>0</v>
      </c>
      <c r="DH36" s="117">
        <f>IF(SFG!DE$124=0,0,SFG!DE158)</f>
        <v>0</v>
      </c>
      <c r="DI36" s="117">
        <f>IF(SFG!DF$124=0,0,SFG!DF158)</f>
        <v>1</v>
      </c>
      <c r="DJ36" s="117">
        <f>IF(SFG!DG$124=0,0,SFG!DG158)</f>
        <v>0</v>
      </c>
      <c r="DK36" s="117">
        <f>IF(SFG!DH$124=0,0,SFG!DH158)</f>
        <v>0</v>
      </c>
      <c r="DL36" s="117">
        <f>IF(SFG!DI$124=0,0,SFG!DI158)</f>
        <v>0</v>
      </c>
      <c r="DM36" s="117">
        <f>IF(SFG!DJ$124=0,0,SFG!DJ158)</f>
        <v>0</v>
      </c>
      <c r="DN36" s="117">
        <f>IF(SFG!DK$124=0,0,SFG!DK158)</f>
        <v>0</v>
      </c>
      <c r="DO36" s="117">
        <f>IF(SFG!DL$124=0,0,SFG!DL158)</f>
        <v>0</v>
      </c>
      <c r="DP36" s="117">
        <f>IF(SFG!DM$124=0,0,SFG!DM158)</f>
        <v>0</v>
      </c>
      <c r="DQ36" s="117">
        <f>IF(SFG!DN$124=0,0,SFG!DN158)</f>
        <v>0</v>
      </c>
      <c r="DR36" s="117">
        <f>IF(SFG!DO$124=0,0,SFG!DO158)</f>
        <v>0</v>
      </c>
      <c r="DS36" s="117">
        <f>IF(SFG!DP$124=0,0,SFG!DP158)</f>
        <v>0</v>
      </c>
    </row>
    <row r="37" spans="1:123" ht="15" customHeight="1" thickBot="1" x14ac:dyDescent="0.35">
      <c r="A37" s="120" t="s">
        <v>187</v>
      </c>
      <c r="B37" s="121" t="s">
        <v>188</v>
      </c>
      <c r="C37" s="121" t="s">
        <v>189</v>
      </c>
      <c r="D37" s="124" t="s">
        <v>3</v>
      </c>
      <c r="E37" s="117">
        <f>IF(SFG!B$124=0,0,SFG!B159)</f>
        <v>0</v>
      </c>
      <c r="F37" s="117">
        <f>IF(SFG!C$124=0,0,SFG!C159)</f>
        <v>0</v>
      </c>
      <c r="G37" s="117">
        <f>IF(SFG!D$124=0,0,SFG!D159)</f>
        <v>0</v>
      </c>
      <c r="H37" s="117">
        <f>IF(SFG!E$124=0,0,SFG!E159)</f>
        <v>0</v>
      </c>
      <c r="I37" s="117">
        <f>IF(SFG!F$124=0,0,SFG!F159)</f>
        <v>0</v>
      </c>
      <c r="J37" s="117">
        <f>IF(SFG!G$124=0,0,SFG!G159)</f>
        <v>0</v>
      </c>
      <c r="K37" s="117">
        <f>IF(SFG!H$124=0,0,SFG!H159)</f>
        <v>0</v>
      </c>
      <c r="L37" s="117">
        <f>IF(SFG!I$124=0,0,SFG!I159)</f>
        <v>0</v>
      </c>
      <c r="M37" s="117">
        <f>IF(SFG!J$124=0,0,SFG!J159)</f>
        <v>0</v>
      </c>
      <c r="N37" s="117">
        <f>IF(SFG!K$124=0,0,SFG!K159)</f>
        <v>0</v>
      </c>
      <c r="O37" s="117">
        <f>IF(SFG!L$124=0,0,SFG!L159)</f>
        <v>0</v>
      </c>
      <c r="P37" s="117">
        <f>IF(SFG!M$124=0,0,SFG!M159)</f>
        <v>0</v>
      </c>
      <c r="Q37" s="117">
        <f>IF(SFG!N$124=0,0,SFG!N159)</f>
        <v>0</v>
      </c>
      <c r="R37" s="117">
        <f>IF(SFG!O$124=0,0,SFG!O159)</f>
        <v>0</v>
      </c>
      <c r="S37" s="117">
        <f>IF(SFG!P$124=0,0,SFG!P159)</f>
        <v>0</v>
      </c>
      <c r="T37" s="117">
        <f>IF(SFG!Q$124=0,0,SFG!Q159)</f>
        <v>0</v>
      </c>
      <c r="U37" s="117">
        <f>IF(SFG!R$124=0,0,SFG!R159)</f>
        <v>0</v>
      </c>
      <c r="V37" s="117">
        <f>IF(SFG!S$124=0,0,SFG!S159)</f>
        <v>0</v>
      </c>
      <c r="W37" s="117">
        <f>IF(SFG!T$124=0,0,SFG!T159)</f>
        <v>0</v>
      </c>
      <c r="X37" s="117">
        <f>IF(SFG!U$124=0,0,SFG!U159)</f>
        <v>0</v>
      </c>
      <c r="Y37" s="117">
        <f>IF(SFG!V$124=0,0,SFG!V159)</f>
        <v>1</v>
      </c>
      <c r="Z37" s="117">
        <f>IF(SFG!W$124=0,0,SFG!W159)</f>
        <v>0</v>
      </c>
      <c r="AA37" s="117">
        <f>IF(SFG!X$124=0,0,SFG!X159)</f>
        <v>0</v>
      </c>
      <c r="AB37" s="117">
        <f>IF(SFG!Y$124=0,0,SFG!Y159)</f>
        <v>0</v>
      </c>
      <c r="AC37" s="117">
        <f>IF(SFG!Z$124=0,0,SFG!Z159)</f>
        <v>0</v>
      </c>
      <c r="AD37" s="117">
        <f>IF(SFG!AA$124=0,0,SFG!AA159)</f>
        <v>0</v>
      </c>
      <c r="AE37" s="117">
        <f>IF(SFG!AB$124=0,0,SFG!AB159)</f>
        <v>0</v>
      </c>
      <c r="AF37" s="117">
        <f>IF(SFG!AC$124=0,0,SFG!AC159)</f>
        <v>0</v>
      </c>
      <c r="AG37" s="117">
        <f>IF(SFG!AD$124=0,0,SFG!AD159)</f>
        <v>0</v>
      </c>
      <c r="AH37" s="117">
        <f>IF(SFG!AE$124=0,0,SFG!AE159)</f>
        <v>0</v>
      </c>
      <c r="AI37" s="117">
        <f>IF(SFG!AF$124=0,0,SFG!AF159)</f>
        <v>0</v>
      </c>
      <c r="AJ37" s="117">
        <f>IF(SFG!AG$124=0,0,SFG!AG159)</f>
        <v>0</v>
      </c>
      <c r="AK37" s="117">
        <f>IF(SFG!AH$124=0,0,SFG!AH159)</f>
        <v>0</v>
      </c>
      <c r="AL37" s="117">
        <f>IF(SFG!AI$124=0,0,SFG!AI159)</f>
        <v>0</v>
      </c>
      <c r="AM37" s="117">
        <f>IF(SFG!AJ$124=0,0,SFG!AJ159)</f>
        <v>0</v>
      </c>
      <c r="AN37" s="117">
        <f>IF(SFG!AK$124=0,0,SFG!AK159)</f>
        <v>0</v>
      </c>
      <c r="AO37" s="117">
        <f>IF(SFG!AL$124=0,0,SFG!AL159)</f>
        <v>0</v>
      </c>
      <c r="AP37" s="117">
        <f>IF(SFG!AM$124=0,0,SFG!AM159)</f>
        <v>0</v>
      </c>
      <c r="AQ37" s="117">
        <f>IF(SFG!AN$124=0,0,SFG!AN159)</f>
        <v>0</v>
      </c>
      <c r="AR37" s="117">
        <f>IF(SFG!AO$124=0,0,SFG!AO159)</f>
        <v>0</v>
      </c>
      <c r="AS37" s="117">
        <f>IF(SFG!AP$124=0,0,SFG!AP159)</f>
        <v>0</v>
      </c>
      <c r="AT37" s="117">
        <f>IF(SFG!AQ$124=0,0,SFG!AQ159)</f>
        <v>0</v>
      </c>
      <c r="AU37" s="117">
        <f>IF(SFG!AR$124=0,0,SFG!AR159)</f>
        <v>0</v>
      </c>
      <c r="AV37" s="117">
        <f>IF(SFG!AS$124=0,0,SFG!AS159)</f>
        <v>0</v>
      </c>
      <c r="AW37" s="117">
        <f>IF(SFG!AT$124=0,0,SFG!AT159)</f>
        <v>0</v>
      </c>
      <c r="AX37" s="117">
        <f>IF(SFG!AU$124=0,0,SFG!AU159)</f>
        <v>0</v>
      </c>
      <c r="AY37" s="117">
        <f>IF(SFG!AV$124=0,0,SFG!AV159)</f>
        <v>0</v>
      </c>
      <c r="AZ37" s="117">
        <f>IF(SFG!AW$124=0,0,SFG!AW159)</f>
        <v>0</v>
      </c>
      <c r="BA37" s="117">
        <f>IF(SFG!AX$124=0,0,SFG!AX159)</f>
        <v>0</v>
      </c>
      <c r="BB37" s="117">
        <f>IF(SFG!AY$124=0,0,SFG!AY159)</f>
        <v>1</v>
      </c>
      <c r="BC37" s="117">
        <f>IF(SFG!AZ$124=0,0,SFG!AZ159)</f>
        <v>0</v>
      </c>
      <c r="BD37" s="117">
        <f>IF(SFG!BA$124=0,0,SFG!BA159)</f>
        <v>0</v>
      </c>
      <c r="BE37" s="117">
        <f>IF(SFG!BB$124=0,0,SFG!BB159)</f>
        <v>0</v>
      </c>
      <c r="BF37" s="117">
        <f>IF(SFG!BC$124=0,0,SFG!BC159)</f>
        <v>0</v>
      </c>
      <c r="BG37" s="117">
        <f>IF(SFG!BD$124=0,0,SFG!BD159)</f>
        <v>0</v>
      </c>
      <c r="BH37" s="117">
        <f>IF(SFG!BE$124=0,0,SFG!BE159)</f>
        <v>0</v>
      </c>
      <c r="BI37" s="117">
        <f>IF(SFG!BF$124=0,0,SFG!BF159)</f>
        <v>0</v>
      </c>
      <c r="BJ37" s="117">
        <f>IF(SFG!BG$124=0,0,SFG!BG159)</f>
        <v>0</v>
      </c>
      <c r="BK37" s="117">
        <f>IF(SFG!BH$124=0,0,SFG!BH159)</f>
        <v>0</v>
      </c>
      <c r="BL37" s="117">
        <f>IF(SFG!BI$124=0,0,SFG!BI159)</f>
        <v>0</v>
      </c>
      <c r="BM37" s="117">
        <f>IF(SFG!BJ$124=0,0,SFG!BJ159)</f>
        <v>0</v>
      </c>
      <c r="BN37" s="117">
        <f>IF(SFG!BK$124=0,0,SFG!BK159)</f>
        <v>0</v>
      </c>
      <c r="BO37" s="117">
        <f>IF(SFG!BL$124=0,0,SFG!BL159)</f>
        <v>0</v>
      </c>
      <c r="BP37" s="117">
        <f>IF(SFG!BM$124=0,0,SFG!BM159)</f>
        <v>0</v>
      </c>
      <c r="BQ37" s="117">
        <f>IF(SFG!BN$124=0,0,SFG!BN159)</f>
        <v>0</v>
      </c>
      <c r="BR37" s="117">
        <f>IF(SFG!BO$124=0,0,SFG!BO159)</f>
        <v>0</v>
      </c>
      <c r="BS37" s="117">
        <f>IF(SFG!BP$124=0,0,SFG!BP159)</f>
        <v>0</v>
      </c>
      <c r="BT37" s="117">
        <f>IF(SFG!BQ$124=0,0,SFG!BQ159)</f>
        <v>0</v>
      </c>
      <c r="BU37" s="117">
        <f>IF(SFG!BR$124=0,0,SFG!BR159)</f>
        <v>0</v>
      </c>
      <c r="BV37" s="117">
        <f>IF(SFG!BS$124=0,0,SFG!BS159)</f>
        <v>0</v>
      </c>
      <c r="BW37" s="117">
        <f>IF(SFG!BT$124=0,0,SFG!BT159)</f>
        <v>0</v>
      </c>
      <c r="BX37" s="117">
        <f>IF(SFG!BU$124=0,0,SFG!BU159)</f>
        <v>0</v>
      </c>
      <c r="BY37" s="117">
        <f>IF(SFG!BV$124=0,0,SFG!BV159)</f>
        <v>0</v>
      </c>
      <c r="BZ37" s="117">
        <f>IF(SFG!BW$124=0,0,SFG!BW159)</f>
        <v>0</v>
      </c>
      <c r="CA37" s="117">
        <f>IF(SFG!BX$124=0,0,SFG!BX159)</f>
        <v>0</v>
      </c>
      <c r="CB37" s="117">
        <f>IF(SFG!BY$124=0,0,SFG!BY159)</f>
        <v>0</v>
      </c>
      <c r="CC37" s="117">
        <f>IF(SFG!BZ$124=0,0,SFG!BZ159)</f>
        <v>0</v>
      </c>
      <c r="CD37" s="117">
        <f>IF(SFG!CA$124=0,0,SFG!CA159)</f>
        <v>0</v>
      </c>
      <c r="CE37" s="117">
        <f>IF(SFG!CB$124=0,0,SFG!CB159)</f>
        <v>0</v>
      </c>
      <c r="CF37" s="117">
        <f>IF(SFG!CC$124=0,0,SFG!CC159)</f>
        <v>0</v>
      </c>
      <c r="CG37" s="117">
        <f>IF(SFG!CD$124=0,0,SFG!CD159)</f>
        <v>0</v>
      </c>
      <c r="CH37" s="117">
        <f>IF(SFG!CE$124=0,0,SFG!CE159)</f>
        <v>0</v>
      </c>
      <c r="CI37" s="117">
        <f>IF(SFG!CF$124=0,0,SFG!CF159)</f>
        <v>0</v>
      </c>
      <c r="CJ37" s="117">
        <f>IF(SFG!CG$124=0,0,SFG!CG159)</f>
        <v>0</v>
      </c>
      <c r="CK37" s="117">
        <f>IF(SFG!CH$124=0,0,SFG!CH159)</f>
        <v>0</v>
      </c>
      <c r="CL37" s="117">
        <f>IF(SFG!CI$124=0,0,SFG!CI159)</f>
        <v>0</v>
      </c>
      <c r="CM37" s="117">
        <f>IF(SFG!CJ$124=0,0,SFG!CJ159)</f>
        <v>0</v>
      </c>
      <c r="CN37" s="117">
        <f>IF(SFG!CK$124=0,0,SFG!CK159)</f>
        <v>0</v>
      </c>
      <c r="CO37" s="117">
        <f>IF(SFG!CL$124=0,0,SFG!CL159)</f>
        <v>0</v>
      </c>
      <c r="CP37" s="117">
        <f>IF(SFG!CM$124=0,0,SFG!CM159)</f>
        <v>0</v>
      </c>
      <c r="CQ37" s="117">
        <f>IF(SFG!CN$124=0,0,SFG!CN159)</f>
        <v>0</v>
      </c>
      <c r="CR37" s="117">
        <f>IF(SFG!CO$124=0,0,SFG!CO159)</f>
        <v>0</v>
      </c>
      <c r="CS37" s="117">
        <f>IF(SFG!CP$124=0,0,SFG!CP159)</f>
        <v>0</v>
      </c>
      <c r="CT37" s="117">
        <f>IF(SFG!CQ$124=0,0,SFG!CQ159)</f>
        <v>0</v>
      </c>
      <c r="CU37" s="117">
        <f>IF(SFG!CR$124=0,0,SFG!CR159)</f>
        <v>0</v>
      </c>
      <c r="CV37" s="117">
        <f>IF(SFG!CS$124=0,0,SFG!CS159)</f>
        <v>0</v>
      </c>
      <c r="CW37" s="117">
        <f>IF(SFG!CT$124=0,0,SFG!CT159)</f>
        <v>0</v>
      </c>
      <c r="CX37" s="117">
        <f>IF(SFG!CU$124=0,0,SFG!CU159)</f>
        <v>0</v>
      </c>
      <c r="CY37" s="117">
        <f>IF(SFG!CV$124=0,0,SFG!CV159)</f>
        <v>0</v>
      </c>
      <c r="CZ37" s="117">
        <f>IF(SFG!CW$124=0,0,SFG!CW159)</f>
        <v>0</v>
      </c>
      <c r="DA37" s="117">
        <f>IF(SFG!CX$124=0,0,SFG!CX159)</f>
        <v>0</v>
      </c>
      <c r="DB37" s="117">
        <f>IF(SFG!CY$124=0,0,SFG!CY159)</f>
        <v>0</v>
      </c>
      <c r="DC37" s="117">
        <f>IF(SFG!CZ$124=0,0,SFG!CZ159)</f>
        <v>0</v>
      </c>
      <c r="DD37" s="117">
        <f>IF(SFG!DA$124=0,0,SFG!DA159)</f>
        <v>0</v>
      </c>
      <c r="DE37" s="117">
        <f>IF(SFG!DB$124=0,0,SFG!DB159)</f>
        <v>0</v>
      </c>
      <c r="DF37" s="117">
        <f>IF(SFG!DC$124=0,0,SFG!DC159)</f>
        <v>1</v>
      </c>
      <c r="DG37" s="117">
        <f>IF(SFG!DD$124=0,0,SFG!DD159)</f>
        <v>0</v>
      </c>
      <c r="DH37" s="117">
        <f>IF(SFG!DE$124=0,0,SFG!DE159)</f>
        <v>0</v>
      </c>
      <c r="DI37" s="117">
        <f>IF(SFG!DF$124=0,0,SFG!DF159)</f>
        <v>0</v>
      </c>
      <c r="DJ37" s="117">
        <f>IF(SFG!DG$124=0,0,SFG!DG159)</f>
        <v>0</v>
      </c>
      <c r="DK37" s="117">
        <f>IF(SFG!DH$124=0,0,SFG!DH159)</f>
        <v>0</v>
      </c>
      <c r="DL37" s="117">
        <f>IF(SFG!DI$124=0,0,SFG!DI159)</f>
        <v>0</v>
      </c>
      <c r="DM37" s="117">
        <f>IF(SFG!DJ$124=0,0,SFG!DJ159)</f>
        <v>0</v>
      </c>
      <c r="DN37" s="117">
        <f>IF(SFG!DK$124=0,0,SFG!DK159)</f>
        <v>0</v>
      </c>
      <c r="DO37" s="117">
        <f>IF(SFG!DL$124=0,0,SFG!DL159)</f>
        <v>0</v>
      </c>
      <c r="DP37" s="117">
        <f>IF(SFG!DM$124=0,0,SFG!DM159)</f>
        <v>0</v>
      </c>
      <c r="DQ37" s="117">
        <f>IF(SFG!DN$124=0,0,SFG!DN159)</f>
        <v>0</v>
      </c>
      <c r="DR37" s="117">
        <f>IF(SFG!DO$124=0,0,SFG!DO159)</f>
        <v>0</v>
      </c>
      <c r="DS37" s="117">
        <f>IF(SFG!DP$124=0,0,SFG!DP159)</f>
        <v>0</v>
      </c>
    </row>
    <row r="38" spans="1:123" ht="15" customHeight="1" thickBot="1" x14ac:dyDescent="0.35">
      <c r="A38" s="120" t="s">
        <v>187</v>
      </c>
      <c r="B38" s="121" t="s">
        <v>188</v>
      </c>
      <c r="C38" s="121" t="s">
        <v>190</v>
      </c>
      <c r="D38" s="124" t="s">
        <v>3</v>
      </c>
      <c r="E38" s="117">
        <f>IF(SFG!B$124=0,0,SFG!B160)</f>
        <v>0</v>
      </c>
      <c r="F38" s="117">
        <f>IF(SFG!C$124=0,0,SFG!C160)</f>
        <v>0</v>
      </c>
      <c r="G38" s="117">
        <f>IF(SFG!D$124=0,0,SFG!D160)</f>
        <v>0</v>
      </c>
      <c r="H38" s="117">
        <f>IF(SFG!E$124=0,0,SFG!E160)</f>
        <v>0</v>
      </c>
      <c r="I38" s="117">
        <f>IF(SFG!F$124=0,0,SFG!F160)</f>
        <v>0</v>
      </c>
      <c r="J38" s="117">
        <f>IF(SFG!G$124=0,0,SFG!G160)</f>
        <v>0</v>
      </c>
      <c r="K38" s="117">
        <f>IF(SFG!H$124=0,0,SFG!H160)</f>
        <v>0</v>
      </c>
      <c r="L38" s="117">
        <f>IF(SFG!I$124=0,0,SFG!I160)</f>
        <v>1</v>
      </c>
      <c r="M38" s="117">
        <f>IF(SFG!J$124=0,0,SFG!J160)</f>
        <v>0</v>
      </c>
      <c r="N38" s="117">
        <f>IF(SFG!K$124=0,0,SFG!K160)</f>
        <v>0</v>
      </c>
      <c r="O38" s="117">
        <f>IF(SFG!L$124=0,0,SFG!L160)</f>
        <v>0</v>
      </c>
      <c r="P38" s="117">
        <f>IF(SFG!M$124=0,0,SFG!M160)</f>
        <v>0</v>
      </c>
      <c r="Q38" s="117">
        <f>IF(SFG!N$124=0,0,SFG!N160)</f>
        <v>0</v>
      </c>
      <c r="R38" s="117">
        <f>IF(SFG!O$124=0,0,SFG!O160)</f>
        <v>0</v>
      </c>
      <c r="S38" s="117">
        <f>IF(SFG!P$124=0,0,SFG!P160)</f>
        <v>0</v>
      </c>
      <c r="T38" s="117">
        <f>IF(SFG!Q$124=0,0,SFG!Q160)</f>
        <v>0</v>
      </c>
      <c r="U38" s="117">
        <f>IF(SFG!R$124=0,0,SFG!R160)</f>
        <v>0</v>
      </c>
      <c r="V38" s="117">
        <f>IF(SFG!S$124=0,0,SFG!S160)</f>
        <v>0</v>
      </c>
      <c r="W38" s="117">
        <f>IF(SFG!T$124=0,0,SFG!T160)</f>
        <v>1</v>
      </c>
      <c r="X38" s="117">
        <f>IF(SFG!U$124=0,0,SFG!U160)</f>
        <v>0</v>
      </c>
      <c r="Y38" s="117">
        <f>IF(SFG!V$124=0,0,SFG!V160)</f>
        <v>0</v>
      </c>
      <c r="Z38" s="117">
        <f>IF(SFG!W$124=0,0,SFG!W160)</f>
        <v>0</v>
      </c>
      <c r="AA38" s="117">
        <f>IF(SFG!X$124=0,0,SFG!X160)</f>
        <v>0</v>
      </c>
      <c r="AB38" s="117">
        <f>IF(SFG!Y$124=0,0,SFG!Y160)</f>
        <v>1</v>
      </c>
      <c r="AC38" s="117">
        <f>IF(SFG!Z$124=0,0,SFG!Z160)</f>
        <v>0</v>
      </c>
      <c r="AD38" s="117">
        <f>IF(SFG!AA$124=0,0,SFG!AA160)</f>
        <v>0</v>
      </c>
      <c r="AE38" s="117">
        <f>IF(SFG!AB$124=0,0,SFG!AB160)</f>
        <v>0</v>
      </c>
      <c r="AF38" s="117">
        <f>IF(SFG!AC$124=0,0,SFG!AC160)</f>
        <v>0</v>
      </c>
      <c r="AG38" s="117">
        <f>IF(SFG!AD$124=0,0,SFG!AD160)</f>
        <v>0</v>
      </c>
      <c r="AH38" s="117">
        <f>IF(SFG!AE$124=0,0,SFG!AE160)</f>
        <v>0</v>
      </c>
      <c r="AI38" s="117">
        <f>IF(SFG!AF$124=0,0,SFG!AF160)</f>
        <v>0</v>
      </c>
      <c r="AJ38" s="117">
        <f>IF(SFG!AG$124=0,0,SFG!AG160)</f>
        <v>0</v>
      </c>
      <c r="AK38" s="117">
        <f>IF(SFG!AH$124=0,0,SFG!AH160)</f>
        <v>0</v>
      </c>
      <c r="AL38" s="117">
        <f>IF(SFG!AI$124=0,0,SFG!AI160)</f>
        <v>0</v>
      </c>
      <c r="AM38" s="117">
        <f>IF(SFG!AJ$124=0,0,SFG!AJ160)</f>
        <v>0</v>
      </c>
      <c r="AN38" s="117">
        <f>IF(SFG!AK$124=0,0,SFG!AK160)</f>
        <v>0</v>
      </c>
      <c r="AO38" s="117">
        <f>IF(SFG!AL$124=0,0,SFG!AL160)</f>
        <v>0</v>
      </c>
      <c r="AP38" s="117">
        <f>IF(SFG!AM$124=0,0,SFG!AM160)</f>
        <v>0</v>
      </c>
      <c r="AQ38" s="117">
        <f>IF(SFG!AN$124=0,0,SFG!AN160)</f>
        <v>0</v>
      </c>
      <c r="AR38" s="117">
        <f>IF(SFG!AO$124=0,0,SFG!AO160)</f>
        <v>0</v>
      </c>
      <c r="AS38" s="117">
        <f>IF(SFG!AP$124=0,0,SFG!AP160)</f>
        <v>0</v>
      </c>
      <c r="AT38" s="117">
        <f>IF(SFG!AQ$124=0,0,SFG!AQ160)</f>
        <v>0</v>
      </c>
      <c r="AU38" s="117">
        <f>IF(SFG!AR$124=0,0,SFG!AR160)</f>
        <v>0</v>
      </c>
      <c r="AV38" s="117">
        <f>IF(SFG!AS$124=0,0,SFG!AS160)</f>
        <v>0</v>
      </c>
      <c r="AW38" s="117">
        <f>IF(SFG!AT$124=0,0,SFG!AT160)</f>
        <v>0</v>
      </c>
      <c r="AX38" s="117">
        <f>IF(SFG!AU$124=0,0,SFG!AU160)</f>
        <v>0</v>
      </c>
      <c r="AY38" s="117">
        <f>IF(SFG!AV$124=0,0,SFG!AV160)</f>
        <v>0</v>
      </c>
      <c r="AZ38" s="117">
        <f>IF(SFG!AW$124=0,0,SFG!AW160)</f>
        <v>0</v>
      </c>
      <c r="BA38" s="117">
        <f>IF(SFG!AX$124=0,0,SFG!AX160)</f>
        <v>0</v>
      </c>
      <c r="BB38" s="117">
        <f>IF(SFG!AY$124=0,0,SFG!AY160)</f>
        <v>0</v>
      </c>
      <c r="BC38" s="117">
        <f>IF(SFG!AZ$124=0,0,SFG!AZ160)</f>
        <v>1</v>
      </c>
      <c r="BD38" s="117">
        <f>IF(SFG!BA$124=0,0,SFG!BA160)</f>
        <v>0</v>
      </c>
      <c r="BE38" s="117">
        <f>IF(SFG!BB$124=0,0,SFG!BB160)</f>
        <v>0</v>
      </c>
      <c r="BF38" s="117">
        <f>IF(SFG!BC$124=0,0,SFG!BC160)</f>
        <v>0</v>
      </c>
      <c r="BG38" s="117">
        <f>IF(SFG!BD$124=0,0,SFG!BD160)</f>
        <v>0</v>
      </c>
      <c r="BH38" s="117">
        <f>IF(SFG!BE$124=0,0,SFG!BE160)</f>
        <v>0</v>
      </c>
      <c r="BI38" s="117">
        <f>IF(SFG!BF$124=0,0,SFG!BF160)</f>
        <v>0</v>
      </c>
      <c r="BJ38" s="117">
        <f>IF(SFG!BG$124=0,0,SFG!BG160)</f>
        <v>0</v>
      </c>
      <c r="BK38" s="117">
        <f>IF(SFG!BH$124=0,0,SFG!BH160)</f>
        <v>0</v>
      </c>
      <c r="BL38" s="117">
        <f>IF(SFG!BI$124=0,0,SFG!BI160)</f>
        <v>0</v>
      </c>
      <c r="BM38" s="117">
        <f>IF(SFG!BJ$124=0,0,SFG!BJ160)</f>
        <v>0</v>
      </c>
      <c r="BN38" s="117">
        <f>IF(SFG!BK$124=0,0,SFG!BK160)</f>
        <v>0</v>
      </c>
      <c r="BO38" s="117">
        <f>IF(SFG!BL$124=0,0,SFG!BL160)</f>
        <v>0</v>
      </c>
      <c r="BP38" s="117">
        <f>IF(SFG!BM$124=0,0,SFG!BM160)</f>
        <v>0</v>
      </c>
      <c r="BQ38" s="117">
        <f>IF(SFG!BN$124=0,0,SFG!BN160)</f>
        <v>0</v>
      </c>
      <c r="BR38" s="117">
        <f>IF(SFG!BO$124=0,0,SFG!BO160)</f>
        <v>0</v>
      </c>
      <c r="BS38" s="117">
        <f>IF(SFG!BP$124=0,0,SFG!BP160)</f>
        <v>0</v>
      </c>
      <c r="BT38" s="117">
        <f>IF(SFG!BQ$124=0,0,SFG!BQ160)</f>
        <v>0</v>
      </c>
      <c r="BU38" s="117">
        <f>IF(SFG!BR$124=0,0,SFG!BR160)</f>
        <v>0</v>
      </c>
      <c r="BV38" s="117">
        <f>IF(SFG!BS$124=0,0,SFG!BS160)</f>
        <v>0</v>
      </c>
      <c r="BW38" s="117">
        <f>IF(SFG!BT$124=0,0,SFG!BT160)</f>
        <v>0</v>
      </c>
      <c r="BX38" s="117">
        <f>IF(SFG!BU$124=0,0,SFG!BU160)</f>
        <v>0</v>
      </c>
      <c r="BY38" s="117">
        <f>IF(SFG!BV$124=0,0,SFG!BV160)</f>
        <v>0</v>
      </c>
      <c r="BZ38" s="117">
        <f>IF(SFG!BW$124=0,0,SFG!BW160)</f>
        <v>0</v>
      </c>
      <c r="CA38" s="117">
        <f>IF(SFG!BX$124=0,0,SFG!BX160)</f>
        <v>0</v>
      </c>
      <c r="CB38" s="117">
        <f>IF(SFG!BY$124=0,0,SFG!BY160)</f>
        <v>0</v>
      </c>
      <c r="CC38" s="117">
        <f>IF(SFG!BZ$124=0,0,SFG!BZ160)</f>
        <v>0</v>
      </c>
      <c r="CD38" s="117">
        <f>IF(SFG!CA$124=0,0,SFG!CA160)</f>
        <v>0</v>
      </c>
      <c r="CE38" s="117">
        <f>IF(SFG!CB$124=0,0,SFG!CB160)</f>
        <v>0</v>
      </c>
      <c r="CF38" s="117">
        <f>IF(SFG!CC$124=0,0,SFG!CC160)</f>
        <v>0</v>
      </c>
      <c r="CG38" s="117">
        <f>IF(SFG!CD$124=0,0,SFG!CD160)</f>
        <v>0</v>
      </c>
      <c r="CH38" s="117">
        <f>IF(SFG!CE$124=0,0,SFG!CE160)</f>
        <v>0</v>
      </c>
      <c r="CI38" s="117">
        <f>IF(SFG!CF$124=0,0,SFG!CF160)</f>
        <v>0</v>
      </c>
      <c r="CJ38" s="117">
        <f>IF(SFG!CG$124=0,0,SFG!CG160)</f>
        <v>0</v>
      </c>
      <c r="CK38" s="117">
        <f>IF(SFG!CH$124=0,0,SFG!CH160)</f>
        <v>0</v>
      </c>
      <c r="CL38" s="117">
        <f>IF(SFG!CI$124=0,0,SFG!CI160)</f>
        <v>0</v>
      </c>
      <c r="CM38" s="117">
        <f>IF(SFG!CJ$124=0,0,SFG!CJ160)</f>
        <v>0</v>
      </c>
      <c r="CN38" s="117">
        <f>IF(SFG!CK$124=0,0,SFG!CK160)</f>
        <v>0</v>
      </c>
      <c r="CO38" s="117">
        <f>IF(SFG!CL$124=0,0,SFG!CL160)</f>
        <v>0</v>
      </c>
      <c r="CP38" s="117">
        <f>IF(SFG!CM$124=0,0,SFG!CM160)</f>
        <v>0</v>
      </c>
      <c r="CQ38" s="117">
        <f>IF(SFG!CN$124=0,0,SFG!CN160)</f>
        <v>0</v>
      </c>
      <c r="CR38" s="117">
        <f>IF(SFG!CO$124=0,0,SFG!CO160)</f>
        <v>0</v>
      </c>
      <c r="CS38" s="117">
        <f>IF(SFG!CP$124=0,0,SFG!CP160)</f>
        <v>0</v>
      </c>
      <c r="CT38" s="117">
        <f>IF(SFG!CQ$124=0,0,SFG!CQ160)</f>
        <v>0</v>
      </c>
      <c r="CU38" s="117">
        <f>IF(SFG!CR$124=0,0,SFG!CR160)</f>
        <v>0</v>
      </c>
      <c r="CV38" s="117">
        <f>IF(SFG!CS$124=0,0,SFG!CS160)</f>
        <v>0</v>
      </c>
      <c r="CW38" s="117">
        <f>IF(SFG!CT$124=0,0,SFG!CT160)</f>
        <v>0</v>
      </c>
      <c r="CX38" s="117">
        <f>IF(SFG!CU$124=0,0,SFG!CU160)</f>
        <v>0</v>
      </c>
      <c r="CY38" s="117">
        <f>IF(SFG!CV$124=0,0,SFG!CV160)</f>
        <v>0</v>
      </c>
      <c r="CZ38" s="117">
        <f>IF(SFG!CW$124=0,0,SFG!CW160)</f>
        <v>0</v>
      </c>
      <c r="DA38" s="117">
        <f>IF(SFG!CX$124=0,0,SFG!CX160)</f>
        <v>0</v>
      </c>
      <c r="DB38" s="117">
        <f>IF(SFG!CY$124=0,0,SFG!CY160)</f>
        <v>0</v>
      </c>
      <c r="DC38" s="117">
        <f>IF(SFG!CZ$124=0,0,SFG!CZ160)</f>
        <v>0</v>
      </c>
      <c r="DD38" s="117">
        <f>IF(SFG!DA$124=0,0,SFG!DA160)</f>
        <v>0</v>
      </c>
      <c r="DE38" s="117">
        <f>IF(SFG!DB$124=0,0,SFG!DB160)</f>
        <v>0</v>
      </c>
      <c r="DF38" s="117">
        <f>IF(SFG!DC$124=0,0,SFG!DC160)</f>
        <v>0</v>
      </c>
      <c r="DG38" s="117">
        <f>IF(SFG!DD$124=0,0,SFG!DD160)</f>
        <v>0</v>
      </c>
      <c r="DH38" s="117">
        <f>IF(SFG!DE$124=0,0,SFG!DE160)</f>
        <v>0</v>
      </c>
      <c r="DI38" s="117">
        <f>IF(SFG!DF$124=0,0,SFG!DF160)</f>
        <v>0</v>
      </c>
      <c r="DJ38" s="117">
        <f>IF(SFG!DG$124=0,0,SFG!DG160)</f>
        <v>0</v>
      </c>
      <c r="DK38" s="117">
        <f>IF(SFG!DH$124=0,0,SFG!DH160)</f>
        <v>0</v>
      </c>
      <c r="DL38" s="117">
        <f>IF(SFG!DI$124=0,0,SFG!DI160)</f>
        <v>0</v>
      </c>
      <c r="DM38" s="117">
        <f>IF(SFG!DJ$124=0,0,SFG!DJ160)</f>
        <v>0</v>
      </c>
      <c r="DN38" s="117">
        <f>IF(SFG!DK$124=0,0,SFG!DK160)</f>
        <v>0</v>
      </c>
      <c r="DO38" s="117">
        <f>IF(SFG!DL$124=0,0,SFG!DL160)</f>
        <v>0</v>
      </c>
      <c r="DP38" s="117">
        <f>IF(SFG!DM$124=0,0,SFG!DM160)</f>
        <v>0</v>
      </c>
      <c r="DQ38" s="117">
        <f>IF(SFG!DN$124=0,0,SFG!DN160)</f>
        <v>0</v>
      </c>
      <c r="DR38" s="117">
        <f>IF(SFG!DO$124=0,0,SFG!DO160)</f>
        <v>0</v>
      </c>
      <c r="DS38" s="117">
        <f>IF(SFG!DP$124=0,0,SFG!DP160)</f>
        <v>0</v>
      </c>
    </row>
    <row r="39" spans="1:123" ht="15" customHeight="1" thickBot="1" x14ac:dyDescent="0.35">
      <c r="A39" s="120" t="s">
        <v>187</v>
      </c>
      <c r="B39" s="121" t="s">
        <v>188</v>
      </c>
      <c r="C39" s="121" t="s">
        <v>191</v>
      </c>
      <c r="D39" s="124" t="s">
        <v>3</v>
      </c>
      <c r="E39" s="117">
        <f>IF(SFG!B$124=0,0,SFG!B161)</f>
        <v>0</v>
      </c>
      <c r="F39" s="117">
        <f>IF(SFG!C$124=0,0,SFG!C161)</f>
        <v>0</v>
      </c>
      <c r="G39" s="117">
        <f>IF(SFG!D$124=0,0,SFG!D161)</f>
        <v>0</v>
      </c>
      <c r="H39" s="117">
        <f>IF(SFG!E$124=0,0,SFG!E161)</f>
        <v>0</v>
      </c>
      <c r="I39" s="117">
        <f>IF(SFG!F$124=0,0,SFG!F161)</f>
        <v>0</v>
      </c>
      <c r="J39" s="117">
        <f>IF(SFG!G$124=0,0,SFG!G161)</f>
        <v>0</v>
      </c>
      <c r="K39" s="117">
        <f>IF(SFG!H$124=0,0,SFG!H161)</f>
        <v>0</v>
      </c>
      <c r="L39" s="117">
        <f>IF(SFG!I$124=0,0,SFG!I161)</f>
        <v>1</v>
      </c>
      <c r="M39" s="117">
        <f>IF(SFG!J$124=0,0,SFG!J161)</f>
        <v>0</v>
      </c>
      <c r="N39" s="117">
        <f>IF(SFG!K$124=0,0,SFG!K161)</f>
        <v>0</v>
      </c>
      <c r="O39" s="117">
        <f>IF(SFG!L$124=0,0,SFG!L161)</f>
        <v>0</v>
      </c>
      <c r="P39" s="117">
        <f>IF(SFG!M$124=0,0,SFG!M161)</f>
        <v>0</v>
      </c>
      <c r="Q39" s="117">
        <f>IF(SFG!N$124=0,0,SFG!N161)</f>
        <v>0</v>
      </c>
      <c r="R39" s="117">
        <f>IF(SFG!O$124=0,0,SFG!O161)</f>
        <v>0</v>
      </c>
      <c r="S39" s="117">
        <f>IF(SFG!P$124=0,0,SFG!P161)</f>
        <v>0</v>
      </c>
      <c r="T39" s="117">
        <f>IF(SFG!Q$124=0,0,SFG!Q161)</f>
        <v>0</v>
      </c>
      <c r="U39" s="117">
        <f>IF(SFG!R$124=0,0,SFG!R161)</f>
        <v>0</v>
      </c>
      <c r="V39" s="117">
        <f>IF(SFG!S$124=0,0,SFG!S161)</f>
        <v>0</v>
      </c>
      <c r="W39" s="117">
        <f>IF(SFG!T$124=0,0,SFG!T161)</f>
        <v>0</v>
      </c>
      <c r="X39" s="117">
        <f>IF(SFG!U$124=0,0,SFG!U161)</f>
        <v>0</v>
      </c>
      <c r="Y39" s="117">
        <f>IF(SFG!V$124=0,0,SFG!V161)</f>
        <v>0</v>
      </c>
      <c r="Z39" s="117">
        <f>IF(SFG!W$124=0,0,SFG!W161)</f>
        <v>0</v>
      </c>
      <c r="AA39" s="117">
        <f>IF(SFG!X$124=0,0,SFG!X161)</f>
        <v>0</v>
      </c>
      <c r="AB39" s="117">
        <f>IF(SFG!Y$124=0,0,SFG!Y161)</f>
        <v>0</v>
      </c>
      <c r="AC39" s="117">
        <f>IF(SFG!Z$124=0,0,SFG!Z161)</f>
        <v>0</v>
      </c>
      <c r="AD39" s="117">
        <f>IF(SFG!AA$124=0,0,SFG!AA161)</f>
        <v>0</v>
      </c>
      <c r="AE39" s="117">
        <f>IF(SFG!AB$124=0,0,SFG!AB161)</f>
        <v>0</v>
      </c>
      <c r="AF39" s="117">
        <f>IF(SFG!AC$124=0,0,SFG!AC161)</f>
        <v>0</v>
      </c>
      <c r="AG39" s="117">
        <f>IF(SFG!AD$124=0,0,SFG!AD161)</f>
        <v>0</v>
      </c>
      <c r="AH39" s="117">
        <f>IF(SFG!AE$124=0,0,SFG!AE161)</f>
        <v>0</v>
      </c>
      <c r="AI39" s="117">
        <f>IF(SFG!AF$124=0,0,SFG!AF161)</f>
        <v>0</v>
      </c>
      <c r="AJ39" s="117">
        <f>IF(SFG!AG$124=0,0,SFG!AG161)</f>
        <v>0</v>
      </c>
      <c r="AK39" s="117">
        <f>IF(SFG!AH$124=0,0,SFG!AH161)</f>
        <v>0</v>
      </c>
      <c r="AL39" s="117">
        <f>IF(SFG!AI$124=0,0,SFG!AI161)</f>
        <v>0</v>
      </c>
      <c r="AM39" s="117">
        <f>IF(SFG!AJ$124=0,0,SFG!AJ161)</f>
        <v>0</v>
      </c>
      <c r="AN39" s="117">
        <f>IF(SFG!AK$124=0,0,SFG!AK161)</f>
        <v>0</v>
      </c>
      <c r="AO39" s="117">
        <f>IF(SFG!AL$124=0,0,SFG!AL161)</f>
        <v>0</v>
      </c>
      <c r="AP39" s="117">
        <f>IF(SFG!AM$124=0,0,SFG!AM161)</f>
        <v>0</v>
      </c>
      <c r="AQ39" s="117">
        <f>IF(SFG!AN$124=0,0,SFG!AN161)</f>
        <v>0</v>
      </c>
      <c r="AR39" s="117">
        <f>IF(SFG!AO$124=0,0,SFG!AO161)</f>
        <v>0</v>
      </c>
      <c r="AS39" s="117">
        <f>IF(SFG!AP$124=0,0,SFG!AP161)</f>
        <v>0</v>
      </c>
      <c r="AT39" s="117">
        <f>IF(SFG!AQ$124=0,0,SFG!AQ161)</f>
        <v>0</v>
      </c>
      <c r="AU39" s="117">
        <f>IF(SFG!AR$124=0,0,SFG!AR161)</f>
        <v>0</v>
      </c>
      <c r="AV39" s="117">
        <f>IF(SFG!AS$124=0,0,SFG!AS161)</f>
        <v>0</v>
      </c>
      <c r="AW39" s="117">
        <f>IF(SFG!AT$124=0,0,SFG!AT161)</f>
        <v>0</v>
      </c>
      <c r="AX39" s="117">
        <f>IF(SFG!AU$124=0,0,SFG!AU161)</f>
        <v>0</v>
      </c>
      <c r="AY39" s="117">
        <f>IF(SFG!AV$124=0,0,SFG!AV161)</f>
        <v>0</v>
      </c>
      <c r="AZ39" s="117">
        <f>IF(SFG!AW$124=0,0,SFG!AW161)</f>
        <v>0</v>
      </c>
      <c r="BA39" s="117">
        <f>IF(SFG!AX$124=0,0,SFG!AX161)</f>
        <v>0</v>
      </c>
      <c r="BB39" s="117">
        <f>IF(SFG!AY$124=0,0,SFG!AY161)</f>
        <v>0</v>
      </c>
      <c r="BC39" s="117">
        <f>IF(SFG!AZ$124=0,0,SFG!AZ161)</f>
        <v>0</v>
      </c>
      <c r="BD39" s="117">
        <f>IF(SFG!BA$124=0,0,SFG!BA161)</f>
        <v>0</v>
      </c>
      <c r="BE39" s="117">
        <f>IF(SFG!BB$124=0,0,SFG!BB161)</f>
        <v>0</v>
      </c>
      <c r="BF39" s="117">
        <f>IF(SFG!BC$124=0,0,SFG!BC161)</f>
        <v>0</v>
      </c>
      <c r="BG39" s="117">
        <f>IF(SFG!BD$124=0,0,SFG!BD161)</f>
        <v>0</v>
      </c>
      <c r="BH39" s="117">
        <f>IF(SFG!BE$124=0,0,SFG!BE161)</f>
        <v>0</v>
      </c>
      <c r="BI39" s="117">
        <f>IF(SFG!BF$124=0,0,SFG!BF161)</f>
        <v>0</v>
      </c>
      <c r="BJ39" s="117">
        <f>IF(SFG!BG$124=0,0,SFG!BG161)</f>
        <v>0</v>
      </c>
      <c r="BK39" s="117">
        <f>IF(SFG!BH$124=0,0,SFG!BH161)</f>
        <v>0</v>
      </c>
      <c r="BL39" s="117">
        <f>IF(SFG!BI$124=0,0,SFG!BI161)</f>
        <v>0</v>
      </c>
      <c r="BM39" s="117">
        <f>IF(SFG!BJ$124=0,0,SFG!BJ161)</f>
        <v>0</v>
      </c>
      <c r="BN39" s="117">
        <f>IF(SFG!BK$124=0,0,SFG!BK161)</f>
        <v>0</v>
      </c>
      <c r="BO39" s="117">
        <f>IF(SFG!BL$124=0,0,SFG!BL161)</f>
        <v>0</v>
      </c>
      <c r="BP39" s="117">
        <f>IF(SFG!BM$124=0,0,SFG!BM161)</f>
        <v>0</v>
      </c>
      <c r="BQ39" s="117">
        <f>IF(SFG!BN$124=0,0,SFG!BN161)</f>
        <v>0</v>
      </c>
      <c r="BR39" s="117">
        <f>IF(SFG!BO$124=0,0,SFG!BO161)</f>
        <v>0</v>
      </c>
      <c r="BS39" s="117">
        <f>IF(SFG!BP$124=0,0,SFG!BP161)</f>
        <v>0</v>
      </c>
      <c r="BT39" s="117">
        <f>IF(SFG!BQ$124=0,0,SFG!BQ161)</f>
        <v>0</v>
      </c>
      <c r="BU39" s="117">
        <f>IF(SFG!BR$124=0,0,SFG!BR161)</f>
        <v>0</v>
      </c>
      <c r="BV39" s="117">
        <f>IF(SFG!BS$124=0,0,SFG!BS161)</f>
        <v>0</v>
      </c>
      <c r="BW39" s="117">
        <f>IF(SFG!BT$124=0,0,SFG!BT161)</f>
        <v>0</v>
      </c>
      <c r="BX39" s="117">
        <f>IF(SFG!BU$124=0,0,SFG!BU161)</f>
        <v>0</v>
      </c>
      <c r="BY39" s="117">
        <f>IF(SFG!BV$124=0,0,SFG!BV161)</f>
        <v>0</v>
      </c>
      <c r="BZ39" s="117">
        <f>IF(SFG!BW$124=0,0,SFG!BW161)</f>
        <v>0</v>
      </c>
      <c r="CA39" s="117">
        <f>IF(SFG!BX$124=0,0,SFG!BX161)</f>
        <v>0</v>
      </c>
      <c r="CB39" s="117">
        <f>IF(SFG!BY$124=0,0,SFG!BY161)</f>
        <v>0</v>
      </c>
      <c r="CC39" s="117">
        <f>IF(SFG!BZ$124=0,0,SFG!BZ161)</f>
        <v>0</v>
      </c>
      <c r="CD39" s="117">
        <f>IF(SFG!CA$124=0,0,SFG!CA161)</f>
        <v>1</v>
      </c>
      <c r="CE39" s="117">
        <f>IF(SFG!CB$124=0,0,SFG!CB161)</f>
        <v>0</v>
      </c>
      <c r="CF39" s="117">
        <f>IF(SFG!CC$124=0,0,SFG!CC161)</f>
        <v>0</v>
      </c>
      <c r="CG39" s="117">
        <f>IF(SFG!CD$124=0,0,SFG!CD161)</f>
        <v>0</v>
      </c>
      <c r="CH39" s="117">
        <f>IF(SFG!CE$124=0,0,SFG!CE161)</f>
        <v>0</v>
      </c>
      <c r="CI39" s="117">
        <f>IF(SFG!CF$124=0,0,SFG!CF161)</f>
        <v>0</v>
      </c>
      <c r="CJ39" s="117">
        <f>IF(SFG!CG$124=0,0,SFG!CG161)</f>
        <v>0</v>
      </c>
      <c r="CK39" s="117">
        <f>IF(SFG!CH$124=0,0,SFG!CH161)</f>
        <v>0</v>
      </c>
      <c r="CL39" s="117">
        <f>IF(SFG!CI$124=0,0,SFG!CI161)</f>
        <v>0</v>
      </c>
      <c r="CM39" s="117">
        <f>IF(SFG!CJ$124=0,0,SFG!CJ161)</f>
        <v>0</v>
      </c>
      <c r="CN39" s="117">
        <f>IF(SFG!CK$124=0,0,SFG!CK161)</f>
        <v>0</v>
      </c>
      <c r="CO39" s="117">
        <f>IF(SFG!CL$124=0,0,SFG!CL161)</f>
        <v>0</v>
      </c>
      <c r="CP39" s="117">
        <f>IF(SFG!CM$124=0,0,SFG!CM161)</f>
        <v>0</v>
      </c>
      <c r="CQ39" s="117">
        <f>IF(SFG!CN$124=0,0,SFG!CN161)</f>
        <v>0</v>
      </c>
      <c r="CR39" s="117">
        <f>IF(SFG!CO$124=0,0,SFG!CO161)</f>
        <v>0</v>
      </c>
      <c r="CS39" s="117">
        <f>IF(SFG!CP$124=0,0,SFG!CP161)</f>
        <v>0</v>
      </c>
      <c r="CT39" s="117">
        <f>IF(SFG!CQ$124=0,0,SFG!CQ161)</f>
        <v>0</v>
      </c>
      <c r="CU39" s="117">
        <f>IF(SFG!CR$124=0,0,SFG!CR161)</f>
        <v>0</v>
      </c>
      <c r="CV39" s="117">
        <f>IF(SFG!CS$124=0,0,SFG!CS161)</f>
        <v>0</v>
      </c>
      <c r="CW39" s="117">
        <f>IF(SFG!CT$124=0,0,SFG!CT161)</f>
        <v>0</v>
      </c>
      <c r="CX39" s="117">
        <f>IF(SFG!CU$124=0,0,SFG!CU161)</f>
        <v>0</v>
      </c>
      <c r="CY39" s="117">
        <f>IF(SFG!CV$124=0,0,SFG!CV161)</f>
        <v>0</v>
      </c>
      <c r="CZ39" s="117">
        <f>IF(SFG!CW$124=0,0,SFG!CW161)</f>
        <v>0</v>
      </c>
      <c r="DA39" s="117">
        <f>IF(SFG!CX$124=0,0,SFG!CX161)</f>
        <v>0</v>
      </c>
      <c r="DB39" s="117">
        <f>IF(SFG!CY$124=0,0,SFG!CY161)</f>
        <v>0</v>
      </c>
      <c r="DC39" s="117">
        <f>IF(SFG!CZ$124=0,0,SFG!CZ161)</f>
        <v>0</v>
      </c>
      <c r="DD39" s="117">
        <f>IF(SFG!DA$124=0,0,SFG!DA161)</f>
        <v>0</v>
      </c>
      <c r="DE39" s="117">
        <f>IF(SFG!DB$124=0,0,SFG!DB161)</f>
        <v>0</v>
      </c>
      <c r="DF39" s="117">
        <f>IF(SFG!DC$124=0,0,SFG!DC161)</f>
        <v>1</v>
      </c>
      <c r="DG39" s="117">
        <f>IF(SFG!DD$124=0,0,SFG!DD161)</f>
        <v>0</v>
      </c>
      <c r="DH39" s="117">
        <f>IF(SFG!DE$124=0,0,SFG!DE161)</f>
        <v>0</v>
      </c>
      <c r="DI39" s="117">
        <f>IF(SFG!DF$124=0,0,SFG!DF161)</f>
        <v>0</v>
      </c>
      <c r="DJ39" s="117">
        <f>IF(SFG!DG$124=0,0,SFG!DG161)</f>
        <v>0</v>
      </c>
      <c r="DK39" s="117">
        <f>IF(SFG!DH$124=0,0,SFG!DH161)</f>
        <v>0</v>
      </c>
      <c r="DL39" s="117">
        <f>IF(SFG!DI$124=0,0,SFG!DI161)</f>
        <v>0</v>
      </c>
      <c r="DM39" s="117">
        <f>IF(SFG!DJ$124=0,0,SFG!DJ161)</f>
        <v>0</v>
      </c>
      <c r="DN39" s="117">
        <f>IF(SFG!DK$124=0,0,SFG!DK161)</f>
        <v>0</v>
      </c>
      <c r="DO39" s="117">
        <f>IF(SFG!DL$124=0,0,SFG!DL161)</f>
        <v>0</v>
      </c>
      <c r="DP39" s="117">
        <f>IF(SFG!DM$124=0,0,SFG!DM161)</f>
        <v>0</v>
      </c>
      <c r="DQ39" s="117">
        <f>IF(SFG!DN$124=0,0,SFG!DN161)</f>
        <v>0</v>
      </c>
      <c r="DR39" s="117">
        <f>IF(SFG!DO$124=0,0,SFG!DO161)</f>
        <v>0</v>
      </c>
      <c r="DS39" s="117">
        <f>IF(SFG!DP$124=0,0,SFG!DP161)</f>
        <v>0</v>
      </c>
    </row>
    <row r="40" spans="1:123" ht="15" customHeight="1" thickBot="1" x14ac:dyDescent="0.35">
      <c r="A40" s="120" t="s">
        <v>187</v>
      </c>
      <c r="B40" s="121" t="s">
        <v>188</v>
      </c>
      <c r="C40" s="121" t="s">
        <v>192</v>
      </c>
      <c r="D40" s="124" t="s">
        <v>3</v>
      </c>
      <c r="E40" s="117">
        <f>IF(SFG!B$124=0,0,SFG!B162)</f>
        <v>0</v>
      </c>
      <c r="F40" s="117">
        <f>IF(SFG!C$124=0,0,SFG!C162)</f>
        <v>0</v>
      </c>
      <c r="G40" s="117">
        <f>IF(SFG!D$124=0,0,SFG!D162)</f>
        <v>0</v>
      </c>
      <c r="H40" s="117">
        <f>IF(SFG!E$124=0,0,SFG!E162)</f>
        <v>0</v>
      </c>
      <c r="I40" s="117">
        <f>IF(SFG!F$124=0,0,SFG!F162)</f>
        <v>0</v>
      </c>
      <c r="J40" s="117">
        <f>IF(SFG!G$124=0,0,SFG!G162)</f>
        <v>0</v>
      </c>
      <c r="K40" s="117">
        <f>IF(SFG!H$124=0,0,SFG!H162)</f>
        <v>0</v>
      </c>
      <c r="L40" s="117">
        <f>IF(SFG!I$124=0,0,SFG!I162)</f>
        <v>0</v>
      </c>
      <c r="M40" s="117">
        <f>IF(SFG!J$124=0,0,SFG!J162)</f>
        <v>0</v>
      </c>
      <c r="N40" s="117">
        <f>IF(SFG!K$124=0,0,SFG!K162)</f>
        <v>0</v>
      </c>
      <c r="O40" s="117">
        <f>IF(SFG!L$124=0,0,SFG!L162)</f>
        <v>0</v>
      </c>
      <c r="P40" s="117">
        <f>IF(SFG!M$124=0,0,SFG!M162)</f>
        <v>0</v>
      </c>
      <c r="Q40" s="117">
        <f>IF(SFG!N$124=0,0,SFG!N162)</f>
        <v>0</v>
      </c>
      <c r="R40" s="117">
        <f>IF(SFG!O$124=0,0,SFG!O162)</f>
        <v>0</v>
      </c>
      <c r="S40" s="117">
        <f>IF(SFG!P$124=0,0,SFG!P162)</f>
        <v>0</v>
      </c>
      <c r="T40" s="117">
        <f>IF(SFG!Q$124=0,0,SFG!Q162)</f>
        <v>1</v>
      </c>
      <c r="U40" s="117">
        <f>IF(SFG!R$124=0,0,SFG!R162)</f>
        <v>0</v>
      </c>
      <c r="V40" s="117">
        <f>IF(SFG!S$124=0,0,SFG!S162)</f>
        <v>0</v>
      </c>
      <c r="W40" s="117">
        <f>IF(SFG!T$124=0,0,SFG!T162)</f>
        <v>0</v>
      </c>
      <c r="X40" s="117">
        <f>IF(SFG!U$124=0,0,SFG!U162)</f>
        <v>0</v>
      </c>
      <c r="Y40" s="117">
        <f>IF(SFG!V$124=0,0,SFG!V162)</f>
        <v>1</v>
      </c>
      <c r="Z40" s="117">
        <f>IF(SFG!W$124=0,0,SFG!W162)</f>
        <v>0</v>
      </c>
      <c r="AA40" s="117">
        <f>IF(SFG!X$124=0,0,SFG!X162)</f>
        <v>0</v>
      </c>
      <c r="AB40" s="117">
        <f>IF(SFG!Y$124=0,0,SFG!Y162)</f>
        <v>0</v>
      </c>
      <c r="AC40" s="117">
        <f>IF(SFG!Z$124=0,0,SFG!Z162)</f>
        <v>1</v>
      </c>
      <c r="AD40" s="117">
        <f>IF(SFG!AA$124=0,0,SFG!AA162)</f>
        <v>0</v>
      </c>
      <c r="AE40" s="117">
        <f>IF(SFG!AB$124=0,0,SFG!AB162)</f>
        <v>0</v>
      </c>
      <c r="AF40" s="117">
        <f>IF(SFG!AC$124=0,0,SFG!AC162)</f>
        <v>0</v>
      </c>
      <c r="AG40" s="117">
        <f>IF(SFG!AD$124=0,0,SFG!AD162)</f>
        <v>0</v>
      </c>
      <c r="AH40" s="117">
        <f>IF(SFG!AE$124=0,0,SFG!AE162)</f>
        <v>0</v>
      </c>
      <c r="AI40" s="117">
        <f>IF(SFG!AF$124=0,0,SFG!AF162)</f>
        <v>0</v>
      </c>
      <c r="AJ40" s="117">
        <f>IF(SFG!AG$124=0,0,SFG!AG162)</f>
        <v>0</v>
      </c>
      <c r="AK40" s="117">
        <f>IF(SFG!AH$124=0,0,SFG!AH162)</f>
        <v>0</v>
      </c>
      <c r="AL40" s="117">
        <f>IF(SFG!AI$124=0,0,SFG!AI162)</f>
        <v>0</v>
      </c>
      <c r="AM40" s="117">
        <f>IF(SFG!AJ$124=0,0,SFG!AJ162)</f>
        <v>0</v>
      </c>
      <c r="AN40" s="117">
        <f>IF(SFG!AK$124=0,0,SFG!AK162)</f>
        <v>0</v>
      </c>
      <c r="AO40" s="117">
        <f>IF(SFG!AL$124=0,0,SFG!AL162)</f>
        <v>0</v>
      </c>
      <c r="AP40" s="117">
        <f>IF(SFG!AM$124=0,0,SFG!AM162)</f>
        <v>0</v>
      </c>
      <c r="AQ40" s="117">
        <f>IF(SFG!AN$124=0,0,SFG!AN162)</f>
        <v>0</v>
      </c>
      <c r="AR40" s="117">
        <f>IF(SFG!AO$124=0,0,SFG!AO162)</f>
        <v>0</v>
      </c>
      <c r="AS40" s="117">
        <f>IF(SFG!AP$124=0,0,SFG!AP162)</f>
        <v>0</v>
      </c>
      <c r="AT40" s="117">
        <f>IF(SFG!AQ$124=0,0,SFG!AQ162)</f>
        <v>0</v>
      </c>
      <c r="AU40" s="117">
        <f>IF(SFG!AR$124=0,0,SFG!AR162)</f>
        <v>0</v>
      </c>
      <c r="AV40" s="117">
        <f>IF(SFG!AS$124=0,0,SFG!AS162)</f>
        <v>0</v>
      </c>
      <c r="AW40" s="117">
        <f>IF(SFG!AT$124=0,0,SFG!AT162)</f>
        <v>0</v>
      </c>
      <c r="AX40" s="117">
        <f>IF(SFG!AU$124=0,0,SFG!AU162)</f>
        <v>0</v>
      </c>
      <c r="AY40" s="117">
        <f>IF(SFG!AV$124=0,0,SFG!AV162)</f>
        <v>0</v>
      </c>
      <c r="AZ40" s="117">
        <f>IF(SFG!AW$124=0,0,SFG!AW162)</f>
        <v>0</v>
      </c>
      <c r="BA40" s="117">
        <f>IF(SFG!AX$124=0,0,SFG!AX162)</f>
        <v>0</v>
      </c>
      <c r="BB40" s="117">
        <f>IF(SFG!AY$124=0,0,SFG!AY162)</f>
        <v>0</v>
      </c>
      <c r="BC40" s="117">
        <f>IF(SFG!AZ$124=0,0,SFG!AZ162)</f>
        <v>0</v>
      </c>
      <c r="BD40" s="117">
        <f>IF(SFG!BA$124=0,0,SFG!BA162)</f>
        <v>0</v>
      </c>
      <c r="BE40" s="117">
        <f>IF(SFG!BB$124=0,0,SFG!BB162)</f>
        <v>0</v>
      </c>
      <c r="BF40" s="117">
        <f>IF(SFG!BC$124=0,0,SFG!BC162)</f>
        <v>0</v>
      </c>
      <c r="BG40" s="117">
        <f>IF(SFG!BD$124=0,0,SFG!BD162)</f>
        <v>0</v>
      </c>
      <c r="BH40" s="117">
        <f>IF(SFG!BE$124=0,0,SFG!BE162)</f>
        <v>0</v>
      </c>
      <c r="BI40" s="117">
        <f>IF(SFG!BF$124=0,0,SFG!BF162)</f>
        <v>0</v>
      </c>
      <c r="BJ40" s="117">
        <f>IF(SFG!BG$124=0,0,SFG!BG162)</f>
        <v>0</v>
      </c>
      <c r="BK40" s="117">
        <f>IF(SFG!BH$124=0,0,SFG!BH162)</f>
        <v>0</v>
      </c>
      <c r="BL40" s="117">
        <f>IF(SFG!BI$124=0,0,SFG!BI162)</f>
        <v>0</v>
      </c>
      <c r="BM40" s="117">
        <f>IF(SFG!BJ$124=0,0,SFG!BJ162)</f>
        <v>0</v>
      </c>
      <c r="BN40" s="117">
        <f>IF(SFG!BK$124=0,0,SFG!BK162)</f>
        <v>0</v>
      </c>
      <c r="BO40" s="117">
        <f>IF(SFG!BL$124=0,0,SFG!BL162)</f>
        <v>1</v>
      </c>
      <c r="BP40" s="117">
        <f>IF(SFG!BM$124=0,0,SFG!BM162)</f>
        <v>0</v>
      </c>
      <c r="BQ40" s="117">
        <f>IF(SFG!BN$124=0,0,SFG!BN162)</f>
        <v>0</v>
      </c>
      <c r="BR40" s="117">
        <f>IF(SFG!BO$124=0,0,SFG!BO162)</f>
        <v>0</v>
      </c>
      <c r="BS40" s="117">
        <f>IF(SFG!BP$124=0,0,SFG!BP162)</f>
        <v>0</v>
      </c>
      <c r="BT40" s="117">
        <f>IF(SFG!BQ$124=0,0,SFG!BQ162)</f>
        <v>0</v>
      </c>
      <c r="BU40" s="117">
        <f>IF(SFG!BR$124=0,0,SFG!BR162)</f>
        <v>0</v>
      </c>
      <c r="BV40" s="117">
        <f>IF(SFG!BS$124=0,0,SFG!BS162)</f>
        <v>0</v>
      </c>
      <c r="BW40" s="117">
        <f>IF(SFG!BT$124=0,0,SFG!BT162)</f>
        <v>0</v>
      </c>
      <c r="BX40" s="117">
        <f>IF(SFG!BU$124=0,0,SFG!BU162)</f>
        <v>1</v>
      </c>
      <c r="BY40" s="117">
        <f>IF(SFG!BV$124=0,0,SFG!BV162)</f>
        <v>0</v>
      </c>
      <c r="BZ40" s="117">
        <f>IF(SFG!BW$124=0,0,SFG!BW162)</f>
        <v>0</v>
      </c>
      <c r="CA40" s="117">
        <f>IF(SFG!BX$124=0,0,SFG!BX162)</f>
        <v>0</v>
      </c>
      <c r="CB40" s="117">
        <f>IF(SFG!BY$124=0,0,SFG!BY162)</f>
        <v>0</v>
      </c>
      <c r="CC40" s="117">
        <f>IF(SFG!BZ$124=0,0,SFG!BZ162)</f>
        <v>0</v>
      </c>
      <c r="CD40" s="117">
        <f>IF(SFG!CA$124=0,0,SFG!CA162)</f>
        <v>0</v>
      </c>
      <c r="CE40" s="117">
        <f>IF(SFG!CB$124=0,0,SFG!CB162)</f>
        <v>0</v>
      </c>
      <c r="CF40" s="117">
        <f>IF(SFG!CC$124=0,0,SFG!CC162)</f>
        <v>0</v>
      </c>
      <c r="CG40" s="117">
        <f>IF(SFG!CD$124=0,0,SFG!CD162)</f>
        <v>0</v>
      </c>
      <c r="CH40" s="117">
        <f>IF(SFG!CE$124=0,0,SFG!CE162)</f>
        <v>0</v>
      </c>
      <c r="CI40" s="117">
        <f>IF(SFG!CF$124=0,0,SFG!CF162)</f>
        <v>0</v>
      </c>
      <c r="CJ40" s="117">
        <f>IF(SFG!CG$124=0,0,SFG!CG162)</f>
        <v>0</v>
      </c>
      <c r="CK40" s="117">
        <f>IF(SFG!CH$124=0,0,SFG!CH162)</f>
        <v>0</v>
      </c>
      <c r="CL40" s="117">
        <f>IF(SFG!CI$124=0,0,SFG!CI162)</f>
        <v>0</v>
      </c>
      <c r="CM40" s="117">
        <f>IF(SFG!CJ$124=0,0,SFG!CJ162)</f>
        <v>0</v>
      </c>
      <c r="CN40" s="117">
        <f>IF(SFG!CK$124=0,0,SFG!CK162)</f>
        <v>0</v>
      </c>
      <c r="CO40" s="117">
        <f>IF(SFG!CL$124=0,0,SFG!CL162)</f>
        <v>0</v>
      </c>
      <c r="CP40" s="117">
        <f>IF(SFG!CM$124=0,0,SFG!CM162)</f>
        <v>0</v>
      </c>
      <c r="CQ40" s="117">
        <f>IF(SFG!CN$124=0,0,SFG!CN162)</f>
        <v>0</v>
      </c>
      <c r="CR40" s="117">
        <f>IF(SFG!CO$124=0,0,SFG!CO162)</f>
        <v>0</v>
      </c>
      <c r="CS40" s="117">
        <f>IF(SFG!CP$124=0,0,SFG!CP162)</f>
        <v>0</v>
      </c>
      <c r="CT40" s="117">
        <f>IF(SFG!CQ$124=0,0,SFG!CQ162)</f>
        <v>0</v>
      </c>
      <c r="CU40" s="117">
        <f>IF(SFG!CR$124=0,0,SFG!CR162)</f>
        <v>0</v>
      </c>
      <c r="CV40" s="117">
        <f>IF(SFG!CS$124=0,0,SFG!CS162)</f>
        <v>0</v>
      </c>
      <c r="CW40" s="117">
        <f>IF(SFG!CT$124=0,0,SFG!CT162)</f>
        <v>0</v>
      </c>
      <c r="CX40" s="117">
        <f>IF(SFG!CU$124=0,0,SFG!CU162)</f>
        <v>0</v>
      </c>
      <c r="CY40" s="117">
        <f>IF(SFG!CV$124=0,0,SFG!CV162)</f>
        <v>0</v>
      </c>
      <c r="CZ40" s="117">
        <f>IF(SFG!CW$124=0,0,SFG!CW162)</f>
        <v>0</v>
      </c>
      <c r="DA40" s="117">
        <f>IF(SFG!CX$124=0,0,SFG!CX162)</f>
        <v>0</v>
      </c>
      <c r="DB40" s="117">
        <f>IF(SFG!CY$124=0,0,SFG!CY162)</f>
        <v>0</v>
      </c>
      <c r="DC40" s="117">
        <f>IF(SFG!CZ$124=0,0,SFG!CZ162)</f>
        <v>0</v>
      </c>
      <c r="DD40" s="117">
        <f>IF(SFG!DA$124=0,0,SFG!DA162)</f>
        <v>0</v>
      </c>
      <c r="DE40" s="117">
        <f>IF(SFG!DB$124=0,0,SFG!DB162)</f>
        <v>0</v>
      </c>
      <c r="DF40" s="117">
        <f>IF(SFG!DC$124=0,0,SFG!DC162)</f>
        <v>1</v>
      </c>
      <c r="DG40" s="117">
        <f>IF(SFG!DD$124=0,0,SFG!DD162)</f>
        <v>0</v>
      </c>
      <c r="DH40" s="117">
        <f>IF(SFG!DE$124=0,0,SFG!DE162)</f>
        <v>0</v>
      </c>
      <c r="DI40" s="117">
        <f>IF(SFG!DF$124=0,0,SFG!DF162)</f>
        <v>0</v>
      </c>
      <c r="DJ40" s="117">
        <f>IF(SFG!DG$124=0,0,SFG!DG162)</f>
        <v>0</v>
      </c>
      <c r="DK40" s="117">
        <f>IF(SFG!DH$124=0,0,SFG!DH162)</f>
        <v>0</v>
      </c>
      <c r="DL40" s="117">
        <f>IF(SFG!DI$124=0,0,SFG!DI162)</f>
        <v>0</v>
      </c>
      <c r="DM40" s="117">
        <f>IF(SFG!DJ$124=0,0,SFG!DJ162)</f>
        <v>0</v>
      </c>
      <c r="DN40" s="117">
        <f>IF(SFG!DK$124=0,0,SFG!DK162)</f>
        <v>0</v>
      </c>
      <c r="DO40" s="117">
        <f>IF(SFG!DL$124=0,0,SFG!DL162)</f>
        <v>0</v>
      </c>
      <c r="DP40" s="117">
        <f>IF(SFG!DM$124=0,0,SFG!DM162)</f>
        <v>0</v>
      </c>
      <c r="DQ40" s="117">
        <f>IF(SFG!DN$124=0,0,SFG!DN162)</f>
        <v>0</v>
      </c>
      <c r="DR40" s="117">
        <f>IF(SFG!DO$124=0,0,SFG!DO162)</f>
        <v>0</v>
      </c>
      <c r="DS40" s="117">
        <f>IF(SFG!DP$124=0,0,SFG!DP162)</f>
        <v>0</v>
      </c>
    </row>
    <row r="41" spans="1:123" ht="15" customHeight="1" thickBot="1" x14ac:dyDescent="0.35">
      <c r="A41" s="120" t="s">
        <v>187</v>
      </c>
      <c r="B41" s="121" t="s">
        <v>188</v>
      </c>
      <c r="C41" s="121" t="s">
        <v>193</v>
      </c>
      <c r="D41" s="124" t="s">
        <v>3</v>
      </c>
      <c r="E41" s="117">
        <f>IF(SFG!B$124=0,0,SFG!B163)</f>
        <v>0</v>
      </c>
      <c r="F41" s="117">
        <f>IF(SFG!C$124=0,0,SFG!C163)</f>
        <v>0</v>
      </c>
      <c r="G41" s="117">
        <f>IF(SFG!D$124=0,0,SFG!D163)</f>
        <v>0</v>
      </c>
      <c r="H41" s="117">
        <f>IF(SFG!E$124=0,0,SFG!E163)</f>
        <v>0</v>
      </c>
      <c r="I41" s="117">
        <f>IF(SFG!F$124=0,0,SFG!F163)</f>
        <v>0</v>
      </c>
      <c r="J41" s="117">
        <f>IF(SFG!G$124=0,0,SFG!G163)</f>
        <v>0</v>
      </c>
      <c r="K41" s="117">
        <f>IF(SFG!H$124=0,0,SFG!H163)</f>
        <v>0</v>
      </c>
      <c r="L41" s="117">
        <f>IF(SFG!I$124=0,0,SFG!I163)</f>
        <v>1</v>
      </c>
      <c r="M41" s="117">
        <f>IF(SFG!J$124=0,0,SFG!J163)</f>
        <v>0</v>
      </c>
      <c r="N41" s="117">
        <f>IF(SFG!K$124=0,0,SFG!K163)</f>
        <v>0</v>
      </c>
      <c r="O41" s="117">
        <f>IF(SFG!L$124=0,0,SFG!L163)</f>
        <v>0</v>
      </c>
      <c r="P41" s="117">
        <f>IF(SFG!M$124=0,0,SFG!M163)</f>
        <v>0</v>
      </c>
      <c r="Q41" s="117">
        <f>IF(SFG!N$124=0,0,SFG!N163)</f>
        <v>0</v>
      </c>
      <c r="R41" s="117">
        <f>IF(SFG!O$124=0,0,SFG!O163)</f>
        <v>0</v>
      </c>
      <c r="S41" s="117">
        <f>IF(SFG!P$124=0,0,SFG!P163)</f>
        <v>0</v>
      </c>
      <c r="T41" s="117">
        <f>IF(SFG!Q$124=0,0,SFG!Q163)</f>
        <v>1</v>
      </c>
      <c r="U41" s="117">
        <f>IF(SFG!R$124=0,0,SFG!R163)</f>
        <v>0</v>
      </c>
      <c r="V41" s="117">
        <f>IF(SFG!S$124=0,0,SFG!S163)</f>
        <v>0</v>
      </c>
      <c r="W41" s="117">
        <f>IF(SFG!T$124=0,0,SFG!T163)</f>
        <v>1</v>
      </c>
      <c r="X41" s="117">
        <f>IF(SFG!U$124=0,0,SFG!U163)</f>
        <v>0</v>
      </c>
      <c r="Y41" s="117">
        <f>IF(SFG!V$124=0,0,SFG!V163)</f>
        <v>1</v>
      </c>
      <c r="Z41" s="117">
        <f>IF(SFG!W$124=0,0,SFG!W163)</f>
        <v>0</v>
      </c>
      <c r="AA41" s="117">
        <f>IF(SFG!X$124=0,0,SFG!X163)</f>
        <v>0</v>
      </c>
      <c r="AB41" s="117">
        <f>IF(SFG!Y$124=0,0,SFG!Y163)</f>
        <v>0</v>
      </c>
      <c r="AC41" s="117">
        <f>IF(SFG!Z$124=0,0,SFG!Z163)</f>
        <v>1</v>
      </c>
      <c r="AD41" s="117">
        <f>IF(SFG!AA$124=0,0,SFG!AA163)</f>
        <v>0</v>
      </c>
      <c r="AE41" s="117">
        <f>IF(SFG!AB$124=0,0,SFG!AB163)</f>
        <v>0</v>
      </c>
      <c r="AF41" s="117">
        <f>IF(SFG!AC$124=0,0,SFG!AC163)</f>
        <v>0</v>
      </c>
      <c r="AG41" s="117">
        <f>IF(SFG!AD$124=0,0,SFG!AD163)</f>
        <v>0</v>
      </c>
      <c r="AH41" s="117">
        <f>IF(SFG!AE$124=0,0,SFG!AE163)</f>
        <v>0</v>
      </c>
      <c r="AI41" s="117">
        <f>IF(SFG!AF$124=0,0,SFG!AF163)</f>
        <v>0</v>
      </c>
      <c r="AJ41" s="117">
        <f>IF(SFG!AG$124=0,0,SFG!AG163)</f>
        <v>0</v>
      </c>
      <c r="AK41" s="117">
        <f>IF(SFG!AH$124=0,0,SFG!AH163)</f>
        <v>0</v>
      </c>
      <c r="AL41" s="117">
        <f>IF(SFG!AI$124=0,0,SFG!AI163)</f>
        <v>0</v>
      </c>
      <c r="AM41" s="117">
        <f>IF(SFG!AJ$124=0,0,SFG!AJ163)</f>
        <v>0</v>
      </c>
      <c r="AN41" s="117">
        <f>IF(SFG!AK$124=0,0,SFG!AK163)</f>
        <v>0</v>
      </c>
      <c r="AO41" s="117">
        <f>IF(SFG!AL$124=0,0,SFG!AL163)</f>
        <v>0</v>
      </c>
      <c r="AP41" s="117">
        <f>IF(SFG!AM$124=0,0,SFG!AM163)</f>
        <v>0</v>
      </c>
      <c r="AQ41" s="117">
        <f>IF(SFG!AN$124=0,0,SFG!AN163)</f>
        <v>0</v>
      </c>
      <c r="AR41" s="117">
        <f>IF(SFG!AO$124=0,0,SFG!AO163)</f>
        <v>0</v>
      </c>
      <c r="AS41" s="117">
        <f>IF(SFG!AP$124=0,0,SFG!AP163)</f>
        <v>1</v>
      </c>
      <c r="AT41" s="117">
        <f>IF(SFG!AQ$124=0,0,SFG!AQ163)</f>
        <v>0</v>
      </c>
      <c r="AU41" s="117">
        <f>IF(SFG!AR$124=0,0,SFG!AR163)</f>
        <v>0</v>
      </c>
      <c r="AV41" s="117">
        <f>IF(SFG!AS$124=0,0,SFG!AS163)</f>
        <v>0</v>
      </c>
      <c r="AW41" s="117">
        <f>IF(SFG!AT$124=0,0,SFG!AT163)</f>
        <v>0</v>
      </c>
      <c r="AX41" s="117">
        <f>IF(SFG!AU$124=0,0,SFG!AU163)</f>
        <v>0</v>
      </c>
      <c r="AY41" s="117">
        <f>IF(SFG!AV$124=0,0,SFG!AV163)</f>
        <v>0</v>
      </c>
      <c r="AZ41" s="117">
        <f>IF(SFG!AW$124=0,0,SFG!AW163)</f>
        <v>0</v>
      </c>
      <c r="BA41" s="117">
        <f>IF(SFG!AX$124=0,0,SFG!AX163)</f>
        <v>0</v>
      </c>
      <c r="BB41" s="117">
        <f>IF(SFG!AY$124=0,0,SFG!AY163)</f>
        <v>1</v>
      </c>
      <c r="BC41" s="117">
        <f>IF(SFG!AZ$124=0,0,SFG!AZ163)</f>
        <v>0</v>
      </c>
      <c r="BD41" s="117">
        <f>IF(SFG!BA$124=0,0,SFG!BA163)</f>
        <v>0</v>
      </c>
      <c r="BE41" s="117">
        <f>IF(SFG!BB$124=0,0,SFG!BB163)</f>
        <v>0</v>
      </c>
      <c r="BF41" s="117">
        <f>IF(SFG!BC$124=0,0,SFG!BC163)</f>
        <v>0</v>
      </c>
      <c r="BG41" s="117">
        <f>IF(SFG!BD$124=0,0,SFG!BD163)</f>
        <v>1</v>
      </c>
      <c r="BH41" s="117">
        <f>IF(SFG!BE$124=0,0,SFG!BE163)</f>
        <v>0</v>
      </c>
      <c r="BI41" s="117">
        <f>IF(SFG!BF$124=0,0,SFG!BF163)</f>
        <v>0</v>
      </c>
      <c r="BJ41" s="117">
        <f>IF(SFG!BG$124=0,0,SFG!BG163)</f>
        <v>1</v>
      </c>
      <c r="BK41" s="117">
        <f>IF(SFG!BH$124=0,0,SFG!BH163)</f>
        <v>0</v>
      </c>
      <c r="BL41" s="117">
        <f>IF(SFG!BI$124=0,0,SFG!BI163)</f>
        <v>0</v>
      </c>
      <c r="BM41" s="117">
        <f>IF(SFG!BJ$124=0,0,SFG!BJ163)</f>
        <v>0</v>
      </c>
      <c r="BN41" s="117">
        <f>IF(SFG!BK$124=0,0,SFG!BK163)</f>
        <v>0</v>
      </c>
      <c r="BO41" s="117">
        <f>IF(SFG!BL$124=0,0,SFG!BL163)</f>
        <v>0</v>
      </c>
      <c r="BP41" s="117">
        <f>IF(SFG!BM$124=0,0,SFG!BM163)</f>
        <v>0</v>
      </c>
      <c r="BQ41" s="117">
        <f>IF(SFG!BN$124=0,0,SFG!BN163)</f>
        <v>0</v>
      </c>
      <c r="BR41" s="117">
        <f>IF(SFG!BO$124=0,0,SFG!BO163)</f>
        <v>0</v>
      </c>
      <c r="BS41" s="117">
        <f>IF(SFG!BP$124=0,0,SFG!BP163)</f>
        <v>0</v>
      </c>
      <c r="BT41" s="117">
        <f>IF(SFG!BQ$124=0,0,SFG!BQ163)</f>
        <v>0</v>
      </c>
      <c r="BU41" s="117">
        <f>IF(SFG!BR$124=0,0,SFG!BR163)</f>
        <v>0</v>
      </c>
      <c r="BV41" s="117">
        <f>IF(SFG!BS$124=0,0,SFG!BS163)</f>
        <v>0</v>
      </c>
      <c r="BW41" s="117">
        <f>IF(SFG!BT$124=0,0,SFG!BT163)</f>
        <v>0</v>
      </c>
      <c r="BX41" s="117">
        <f>IF(SFG!BU$124=0,0,SFG!BU163)</f>
        <v>1</v>
      </c>
      <c r="BY41" s="117">
        <f>IF(SFG!BV$124=0,0,SFG!BV163)</f>
        <v>0</v>
      </c>
      <c r="BZ41" s="117">
        <f>IF(SFG!BW$124=0,0,SFG!BW163)</f>
        <v>0</v>
      </c>
      <c r="CA41" s="117">
        <f>IF(SFG!BX$124=0,0,SFG!BX163)</f>
        <v>0</v>
      </c>
      <c r="CB41" s="117">
        <f>IF(SFG!BY$124=0,0,SFG!BY163)</f>
        <v>0</v>
      </c>
      <c r="CC41" s="117">
        <f>IF(SFG!BZ$124=0,0,SFG!BZ163)</f>
        <v>0</v>
      </c>
      <c r="CD41" s="117">
        <f>IF(SFG!CA$124=0,0,SFG!CA163)</f>
        <v>0</v>
      </c>
      <c r="CE41" s="117">
        <f>IF(SFG!CB$124=0,0,SFG!CB163)</f>
        <v>0</v>
      </c>
      <c r="CF41" s="117">
        <f>IF(SFG!CC$124=0,0,SFG!CC163)</f>
        <v>1</v>
      </c>
      <c r="CG41" s="117">
        <f>IF(SFG!CD$124=0,0,SFG!CD163)</f>
        <v>0</v>
      </c>
      <c r="CH41" s="117">
        <f>IF(SFG!CE$124=0,0,SFG!CE163)</f>
        <v>0</v>
      </c>
      <c r="CI41" s="117">
        <f>IF(SFG!CF$124=0,0,SFG!CF163)</f>
        <v>0</v>
      </c>
      <c r="CJ41" s="117">
        <f>IF(SFG!CG$124=0,0,SFG!CG163)</f>
        <v>0</v>
      </c>
      <c r="CK41" s="117">
        <f>IF(SFG!CH$124=0,0,SFG!CH163)</f>
        <v>0</v>
      </c>
      <c r="CL41" s="117">
        <f>IF(SFG!CI$124=0,0,SFG!CI163)</f>
        <v>0</v>
      </c>
      <c r="CM41" s="117">
        <f>IF(SFG!CJ$124=0,0,SFG!CJ163)</f>
        <v>0</v>
      </c>
      <c r="CN41" s="117">
        <f>IF(SFG!CK$124=0,0,SFG!CK163)</f>
        <v>0</v>
      </c>
      <c r="CO41" s="117">
        <f>IF(SFG!CL$124=0,0,SFG!CL163)</f>
        <v>0</v>
      </c>
      <c r="CP41" s="117">
        <f>IF(SFG!CM$124=0,0,SFG!CM163)</f>
        <v>0</v>
      </c>
      <c r="CQ41" s="117">
        <f>IF(SFG!CN$124=0,0,SFG!CN163)</f>
        <v>0</v>
      </c>
      <c r="CR41" s="117">
        <f>IF(SFG!CO$124=0,0,SFG!CO163)</f>
        <v>0</v>
      </c>
      <c r="CS41" s="117">
        <f>IF(SFG!CP$124=0,0,SFG!CP163)</f>
        <v>0</v>
      </c>
      <c r="CT41" s="117">
        <f>IF(SFG!CQ$124=0,0,SFG!CQ163)</f>
        <v>0</v>
      </c>
      <c r="CU41" s="117">
        <f>IF(SFG!CR$124=0,0,SFG!CR163)</f>
        <v>0</v>
      </c>
      <c r="CV41" s="117">
        <f>IF(SFG!CS$124=0,0,SFG!CS163)</f>
        <v>0</v>
      </c>
      <c r="CW41" s="117">
        <f>IF(SFG!CT$124=0,0,SFG!CT163)</f>
        <v>0</v>
      </c>
      <c r="CX41" s="117">
        <f>IF(SFG!CU$124=0,0,SFG!CU163)</f>
        <v>0</v>
      </c>
      <c r="CY41" s="117">
        <f>IF(SFG!CV$124=0,0,SFG!CV163)</f>
        <v>1</v>
      </c>
      <c r="CZ41" s="117">
        <f>IF(SFG!CW$124=0,0,SFG!CW163)</f>
        <v>0</v>
      </c>
      <c r="DA41" s="117">
        <f>IF(SFG!CX$124=0,0,SFG!CX163)</f>
        <v>0</v>
      </c>
      <c r="DB41" s="117">
        <f>IF(SFG!CY$124=0,0,SFG!CY163)</f>
        <v>0</v>
      </c>
      <c r="DC41" s="117">
        <f>IF(SFG!CZ$124=0,0,SFG!CZ163)</f>
        <v>0</v>
      </c>
      <c r="DD41" s="117">
        <f>IF(SFG!DA$124=0,0,SFG!DA163)</f>
        <v>0</v>
      </c>
      <c r="DE41" s="117">
        <f>IF(SFG!DB$124=0,0,SFG!DB163)</f>
        <v>0</v>
      </c>
      <c r="DF41" s="117">
        <f>IF(SFG!DC$124=0,0,SFG!DC163)</f>
        <v>0</v>
      </c>
      <c r="DG41" s="117">
        <f>IF(SFG!DD$124=0,0,SFG!DD163)</f>
        <v>0</v>
      </c>
      <c r="DH41" s="117">
        <f>IF(SFG!DE$124=0,0,SFG!DE163)</f>
        <v>1</v>
      </c>
      <c r="DI41" s="117">
        <f>IF(SFG!DF$124=0,0,SFG!DF163)</f>
        <v>0</v>
      </c>
      <c r="DJ41" s="117">
        <f>IF(SFG!DG$124=0,0,SFG!DG163)</f>
        <v>1</v>
      </c>
      <c r="DK41" s="117">
        <f>IF(SFG!DH$124=0,0,SFG!DH163)</f>
        <v>0</v>
      </c>
      <c r="DL41" s="117">
        <f>IF(SFG!DI$124=0,0,SFG!DI163)</f>
        <v>0</v>
      </c>
      <c r="DM41" s="117">
        <f>IF(SFG!DJ$124=0,0,SFG!DJ163)</f>
        <v>0</v>
      </c>
      <c r="DN41" s="117">
        <f>IF(SFG!DK$124=0,0,SFG!DK163)</f>
        <v>0</v>
      </c>
      <c r="DO41" s="117">
        <f>IF(SFG!DL$124=0,0,SFG!DL163)</f>
        <v>0</v>
      </c>
      <c r="DP41" s="117">
        <f>IF(SFG!DM$124=0,0,SFG!DM163)</f>
        <v>0</v>
      </c>
      <c r="DQ41" s="117">
        <f>IF(SFG!DN$124=0,0,SFG!DN163)</f>
        <v>0</v>
      </c>
      <c r="DR41" s="117">
        <f>IF(SFG!DO$124=0,0,SFG!DO163)</f>
        <v>0</v>
      </c>
      <c r="DS41" s="117">
        <f>IF(SFG!DP$124=0,0,SFG!DP163)</f>
        <v>0</v>
      </c>
    </row>
    <row r="42" spans="1:123" ht="15" customHeight="1" thickBot="1" x14ac:dyDescent="0.35">
      <c r="A42" s="120" t="s">
        <v>187</v>
      </c>
      <c r="B42" s="121" t="s">
        <v>188</v>
      </c>
      <c r="C42" s="121" t="s">
        <v>194</v>
      </c>
      <c r="D42" s="124" t="s">
        <v>3</v>
      </c>
      <c r="E42" s="117">
        <f>IF(SFG!B$124=0,0,SFG!B164)</f>
        <v>0</v>
      </c>
      <c r="F42" s="117">
        <f>IF(SFG!C$124=0,0,SFG!C164)</f>
        <v>0</v>
      </c>
      <c r="G42" s="117">
        <f>IF(SFG!D$124=0,0,SFG!D164)</f>
        <v>0</v>
      </c>
      <c r="H42" s="117">
        <f>IF(SFG!E$124=0,0,SFG!E164)</f>
        <v>0</v>
      </c>
      <c r="I42" s="117">
        <f>IF(SFG!F$124=0,0,SFG!F164)</f>
        <v>0</v>
      </c>
      <c r="J42" s="117">
        <f>IF(SFG!G$124=0,0,SFG!G164)</f>
        <v>0</v>
      </c>
      <c r="K42" s="117">
        <f>IF(SFG!H$124=0,0,SFG!H164)</f>
        <v>0</v>
      </c>
      <c r="L42" s="117">
        <f>IF(SFG!I$124=0,0,SFG!I164)</f>
        <v>0</v>
      </c>
      <c r="M42" s="117">
        <f>IF(SFG!J$124=0,0,SFG!J164)</f>
        <v>0</v>
      </c>
      <c r="N42" s="117">
        <f>IF(SFG!K$124=0,0,SFG!K164)</f>
        <v>0</v>
      </c>
      <c r="O42" s="117">
        <f>IF(SFG!L$124=0,0,SFG!L164)</f>
        <v>0</v>
      </c>
      <c r="P42" s="117">
        <f>IF(SFG!M$124=0,0,SFG!M164)</f>
        <v>0</v>
      </c>
      <c r="Q42" s="117">
        <f>IF(SFG!N$124=0,0,SFG!N164)</f>
        <v>0</v>
      </c>
      <c r="R42" s="117">
        <f>IF(SFG!O$124=0,0,SFG!O164)</f>
        <v>0</v>
      </c>
      <c r="S42" s="117">
        <f>IF(SFG!P$124=0,0,SFG!P164)</f>
        <v>0</v>
      </c>
      <c r="T42" s="117">
        <f>IF(SFG!Q$124=0,0,SFG!Q164)</f>
        <v>1</v>
      </c>
      <c r="U42" s="117">
        <f>IF(SFG!R$124=0,0,SFG!R164)</f>
        <v>0</v>
      </c>
      <c r="V42" s="117">
        <f>IF(SFG!S$124=0,0,SFG!S164)</f>
        <v>0</v>
      </c>
      <c r="W42" s="117">
        <f>IF(SFG!T$124=0,0,SFG!T164)</f>
        <v>0</v>
      </c>
      <c r="X42" s="117">
        <f>IF(SFG!U$124=0,0,SFG!U164)</f>
        <v>0</v>
      </c>
      <c r="Y42" s="117">
        <f>IF(SFG!V$124=0,0,SFG!V164)</f>
        <v>0</v>
      </c>
      <c r="Z42" s="117">
        <f>IF(SFG!W$124=0,0,SFG!W164)</f>
        <v>0</v>
      </c>
      <c r="AA42" s="117">
        <f>IF(SFG!X$124=0,0,SFG!X164)</f>
        <v>0</v>
      </c>
      <c r="AB42" s="117">
        <f>IF(SFG!Y$124=0,0,SFG!Y164)</f>
        <v>0</v>
      </c>
      <c r="AC42" s="117">
        <f>IF(SFG!Z$124=0,0,SFG!Z164)</f>
        <v>1</v>
      </c>
      <c r="AD42" s="117">
        <f>IF(SFG!AA$124=0,0,SFG!AA164)</f>
        <v>0</v>
      </c>
      <c r="AE42" s="117">
        <f>IF(SFG!AB$124=0,0,SFG!AB164)</f>
        <v>0</v>
      </c>
      <c r="AF42" s="117">
        <f>IF(SFG!AC$124=0,0,SFG!AC164)</f>
        <v>0</v>
      </c>
      <c r="AG42" s="117">
        <f>IF(SFG!AD$124=0,0,SFG!AD164)</f>
        <v>0</v>
      </c>
      <c r="AH42" s="117">
        <f>IF(SFG!AE$124=0,0,SFG!AE164)</f>
        <v>0</v>
      </c>
      <c r="AI42" s="117">
        <f>IF(SFG!AF$124=0,0,SFG!AF164)</f>
        <v>0</v>
      </c>
      <c r="AJ42" s="117">
        <f>IF(SFG!AG$124=0,0,SFG!AG164)</f>
        <v>0</v>
      </c>
      <c r="AK42" s="117">
        <f>IF(SFG!AH$124=0,0,SFG!AH164)</f>
        <v>0</v>
      </c>
      <c r="AL42" s="117">
        <f>IF(SFG!AI$124=0,0,SFG!AI164)</f>
        <v>0</v>
      </c>
      <c r="AM42" s="117">
        <f>IF(SFG!AJ$124=0,0,SFG!AJ164)</f>
        <v>0</v>
      </c>
      <c r="AN42" s="117">
        <f>IF(SFG!AK$124=0,0,SFG!AK164)</f>
        <v>0</v>
      </c>
      <c r="AO42" s="117">
        <f>IF(SFG!AL$124=0,0,SFG!AL164)</f>
        <v>0</v>
      </c>
      <c r="AP42" s="117">
        <f>IF(SFG!AM$124=0,0,SFG!AM164)</f>
        <v>0</v>
      </c>
      <c r="AQ42" s="117">
        <f>IF(SFG!AN$124=0,0,SFG!AN164)</f>
        <v>0</v>
      </c>
      <c r="AR42" s="117">
        <f>IF(SFG!AO$124=0,0,SFG!AO164)</f>
        <v>0</v>
      </c>
      <c r="AS42" s="117">
        <f>IF(SFG!AP$124=0,0,SFG!AP164)</f>
        <v>1</v>
      </c>
      <c r="AT42" s="117">
        <f>IF(SFG!AQ$124=0,0,SFG!AQ164)</f>
        <v>0</v>
      </c>
      <c r="AU42" s="117">
        <f>IF(SFG!AR$124=0,0,SFG!AR164)</f>
        <v>0</v>
      </c>
      <c r="AV42" s="117">
        <f>IF(SFG!AS$124=0,0,SFG!AS164)</f>
        <v>0</v>
      </c>
      <c r="AW42" s="117">
        <f>IF(SFG!AT$124=0,0,SFG!AT164)</f>
        <v>0</v>
      </c>
      <c r="AX42" s="117">
        <f>IF(SFG!AU$124=0,0,SFG!AU164)</f>
        <v>0</v>
      </c>
      <c r="AY42" s="117">
        <f>IF(SFG!AV$124=0,0,SFG!AV164)</f>
        <v>0</v>
      </c>
      <c r="AZ42" s="117">
        <f>IF(SFG!AW$124=0,0,SFG!AW164)</f>
        <v>0</v>
      </c>
      <c r="BA42" s="117">
        <f>IF(SFG!AX$124=0,0,SFG!AX164)</f>
        <v>0</v>
      </c>
      <c r="BB42" s="117">
        <f>IF(SFG!AY$124=0,0,SFG!AY164)</f>
        <v>0</v>
      </c>
      <c r="BC42" s="117">
        <f>IF(SFG!AZ$124=0,0,SFG!AZ164)</f>
        <v>0</v>
      </c>
      <c r="BD42" s="117">
        <f>IF(SFG!BA$124=0,0,SFG!BA164)</f>
        <v>0</v>
      </c>
      <c r="BE42" s="117">
        <f>IF(SFG!BB$124=0,0,SFG!BB164)</f>
        <v>0</v>
      </c>
      <c r="BF42" s="117">
        <f>IF(SFG!BC$124=0,0,SFG!BC164)</f>
        <v>0</v>
      </c>
      <c r="BG42" s="117">
        <f>IF(SFG!BD$124=0,0,SFG!BD164)</f>
        <v>1</v>
      </c>
      <c r="BH42" s="117">
        <f>IF(SFG!BE$124=0,0,SFG!BE164)</f>
        <v>0</v>
      </c>
      <c r="BI42" s="117">
        <f>IF(SFG!BF$124=0,0,SFG!BF164)</f>
        <v>0</v>
      </c>
      <c r="BJ42" s="117">
        <f>IF(SFG!BG$124=0,0,SFG!BG164)</f>
        <v>0</v>
      </c>
      <c r="BK42" s="117">
        <f>IF(SFG!BH$124=0,0,SFG!BH164)</f>
        <v>0</v>
      </c>
      <c r="BL42" s="117">
        <f>IF(SFG!BI$124=0,0,SFG!BI164)</f>
        <v>0</v>
      </c>
      <c r="BM42" s="117">
        <f>IF(SFG!BJ$124=0,0,SFG!BJ164)</f>
        <v>0</v>
      </c>
      <c r="BN42" s="117">
        <f>IF(SFG!BK$124=0,0,SFG!BK164)</f>
        <v>0</v>
      </c>
      <c r="BO42" s="117">
        <f>IF(SFG!BL$124=0,0,SFG!BL164)</f>
        <v>0</v>
      </c>
      <c r="BP42" s="117">
        <f>IF(SFG!BM$124=0,0,SFG!BM164)</f>
        <v>0</v>
      </c>
      <c r="BQ42" s="117">
        <f>IF(SFG!BN$124=0,0,SFG!BN164)</f>
        <v>0</v>
      </c>
      <c r="BR42" s="117">
        <f>IF(SFG!BO$124=0,0,SFG!BO164)</f>
        <v>0</v>
      </c>
      <c r="BS42" s="117">
        <f>IF(SFG!BP$124=0,0,SFG!BP164)</f>
        <v>0</v>
      </c>
      <c r="BT42" s="117">
        <f>IF(SFG!BQ$124=0,0,SFG!BQ164)</f>
        <v>0</v>
      </c>
      <c r="BU42" s="117">
        <f>IF(SFG!BR$124=0,0,SFG!BR164)</f>
        <v>0</v>
      </c>
      <c r="BV42" s="117">
        <f>IF(SFG!BS$124=0,0,SFG!BS164)</f>
        <v>0</v>
      </c>
      <c r="BW42" s="117">
        <f>IF(SFG!BT$124=0,0,SFG!BT164)</f>
        <v>0</v>
      </c>
      <c r="BX42" s="117">
        <f>IF(SFG!BU$124=0,0,SFG!BU164)</f>
        <v>0</v>
      </c>
      <c r="BY42" s="117">
        <f>IF(SFG!BV$124=0,0,SFG!BV164)</f>
        <v>0</v>
      </c>
      <c r="BZ42" s="117">
        <f>IF(SFG!BW$124=0,0,SFG!BW164)</f>
        <v>0</v>
      </c>
      <c r="CA42" s="117">
        <f>IF(SFG!BX$124=0,0,SFG!BX164)</f>
        <v>0</v>
      </c>
      <c r="CB42" s="117">
        <f>IF(SFG!BY$124=0,0,SFG!BY164)</f>
        <v>0</v>
      </c>
      <c r="CC42" s="117">
        <f>IF(SFG!BZ$124=0,0,SFG!BZ164)</f>
        <v>0</v>
      </c>
      <c r="CD42" s="117">
        <f>IF(SFG!CA$124=0,0,SFG!CA164)</f>
        <v>0</v>
      </c>
      <c r="CE42" s="117">
        <f>IF(SFG!CB$124=0,0,SFG!CB164)</f>
        <v>0</v>
      </c>
      <c r="CF42" s="117">
        <f>IF(SFG!CC$124=0,0,SFG!CC164)</f>
        <v>0</v>
      </c>
      <c r="CG42" s="117">
        <f>IF(SFG!CD$124=0,0,SFG!CD164)</f>
        <v>0</v>
      </c>
      <c r="CH42" s="117">
        <f>IF(SFG!CE$124=0,0,SFG!CE164)</f>
        <v>0</v>
      </c>
      <c r="CI42" s="117">
        <f>IF(SFG!CF$124=0,0,SFG!CF164)</f>
        <v>0</v>
      </c>
      <c r="CJ42" s="117">
        <f>IF(SFG!CG$124=0,0,SFG!CG164)</f>
        <v>0</v>
      </c>
      <c r="CK42" s="117">
        <f>IF(SFG!CH$124=0,0,SFG!CH164)</f>
        <v>0</v>
      </c>
      <c r="CL42" s="117">
        <f>IF(SFG!CI$124=0,0,SFG!CI164)</f>
        <v>0</v>
      </c>
      <c r="CM42" s="117">
        <f>IF(SFG!CJ$124=0,0,SFG!CJ164)</f>
        <v>0</v>
      </c>
      <c r="CN42" s="117">
        <f>IF(SFG!CK$124=0,0,SFG!CK164)</f>
        <v>0</v>
      </c>
      <c r="CO42" s="117">
        <f>IF(SFG!CL$124=0,0,SFG!CL164)</f>
        <v>0</v>
      </c>
      <c r="CP42" s="117">
        <f>IF(SFG!CM$124=0,0,SFG!CM164)</f>
        <v>0</v>
      </c>
      <c r="CQ42" s="117">
        <f>IF(SFG!CN$124=0,0,SFG!CN164)</f>
        <v>0</v>
      </c>
      <c r="CR42" s="117">
        <f>IF(SFG!CO$124=0,0,SFG!CO164)</f>
        <v>0</v>
      </c>
      <c r="CS42" s="117">
        <f>IF(SFG!CP$124=0,0,SFG!CP164)</f>
        <v>0</v>
      </c>
      <c r="CT42" s="117">
        <f>IF(SFG!CQ$124=0,0,SFG!CQ164)</f>
        <v>0</v>
      </c>
      <c r="CU42" s="117">
        <f>IF(SFG!CR$124=0,0,SFG!CR164)</f>
        <v>0</v>
      </c>
      <c r="CV42" s="117">
        <f>IF(SFG!CS$124=0,0,SFG!CS164)</f>
        <v>0</v>
      </c>
      <c r="CW42" s="117">
        <f>IF(SFG!CT$124=0,0,SFG!CT164)</f>
        <v>0</v>
      </c>
      <c r="CX42" s="117">
        <f>IF(SFG!CU$124=0,0,SFG!CU164)</f>
        <v>0</v>
      </c>
      <c r="CY42" s="117">
        <f>IF(SFG!CV$124=0,0,SFG!CV164)</f>
        <v>1</v>
      </c>
      <c r="CZ42" s="117">
        <f>IF(SFG!CW$124=0,0,SFG!CW164)</f>
        <v>0</v>
      </c>
      <c r="DA42" s="117">
        <f>IF(SFG!CX$124=0,0,SFG!CX164)</f>
        <v>0</v>
      </c>
      <c r="DB42" s="117">
        <f>IF(SFG!CY$124=0,0,SFG!CY164)</f>
        <v>0</v>
      </c>
      <c r="DC42" s="117">
        <f>IF(SFG!CZ$124=0,0,SFG!CZ164)</f>
        <v>0</v>
      </c>
      <c r="DD42" s="117">
        <f>IF(SFG!DA$124=0,0,SFG!DA164)</f>
        <v>0</v>
      </c>
      <c r="DE42" s="117">
        <f>IF(SFG!DB$124=0,0,SFG!DB164)</f>
        <v>0</v>
      </c>
      <c r="DF42" s="117">
        <f>IF(SFG!DC$124=0,0,SFG!DC164)</f>
        <v>1</v>
      </c>
      <c r="DG42" s="117">
        <f>IF(SFG!DD$124=0,0,SFG!DD164)</f>
        <v>0</v>
      </c>
      <c r="DH42" s="117">
        <f>IF(SFG!DE$124=0,0,SFG!DE164)</f>
        <v>0</v>
      </c>
      <c r="DI42" s="117">
        <f>IF(SFG!DF$124=0,0,SFG!DF164)</f>
        <v>0</v>
      </c>
      <c r="DJ42" s="117">
        <f>IF(SFG!DG$124=0,0,SFG!DG164)</f>
        <v>0</v>
      </c>
      <c r="DK42" s="117">
        <f>IF(SFG!DH$124=0,0,SFG!DH164)</f>
        <v>0</v>
      </c>
      <c r="DL42" s="117">
        <f>IF(SFG!DI$124=0,0,SFG!DI164)</f>
        <v>0</v>
      </c>
      <c r="DM42" s="117">
        <f>IF(SFG!DJ$124=0,0,SFG!DJ164)</f>
        <v>0</v>
      </c>
      <c r="DN42" s="117">
        <f>IF(SFG!DK$124=0,0,SFG!DK164)</f>
        <v>0</v>
      </c>
      <c r="DO42" s="117">
        <f>IF(SFG!DL$124=0,0,SFG!DL164)</f>
        <v>0</v>
      </c>
      <c r="DP42" s="117">
        <f>IF(SFG!DM$124=0,0,SFG!DM164)</f>
        <v>0</v>
      </c>
      <c r="DQ42" s="117">
        <f>IF(SFG!DN$124=0,0,SFG!DN164)</f>
        <v>0</v>
      </c>
      <c r="DR42" s="117">
        <f>IF(SFG!DO$124=0,0,SFG!DO164)</f>
        <v>0</v>
      </c>
      <c r="DS42" s="117">
        <f>IF(SFG!DP$124=0,0,SFG!DP164)</f>
        <v>0</v>
      </c>
    </row>
    <row r="43" spans="1:123" ht="15" customHeight="1" thickBot="1" x14ac:dyDescent="0.35">
      <c r="A43" s="120" t="s">
        <v>187</v>
      </c>
      <c r="B43" s="121" t="s">
        <v>188</v>
      </c>
      <c r="C43" s="121" t="s">
        <v>195</v>
      </c>
      <c r="D43" s="124" t="s">
        <v>3</v>
      </c>
      <c r="E43" s="117">
        <f>IF(SFG!B$124=0,0,SFG!B165)</f>
        <v>0</v>
      </c>
      <c r="F43" s="117">
        <f>IF(SFG!C$124=0,0,SFG!C165)</f>
        <v>0</v>
      </c>
      <c r="G43" s="117">
        <f>IF(SFG!D$124=0,0,SFG!D165)</f>
        <v>0</v>
      </c>
      <c r="H43" s="117">
        <f>IF(SFG!E$124=0,0,SFG!E165)</f>
        <v>0</v>
      </c>
      <c r="I43" s="117">
        <f>IF(SFG!F$124=0,0,SFG!F165)</f>
        <v>0</v>
      </c>
      <c r="J43" s="117">
        <f>IF(SFG!G$124=0,0,SFG!G165)</f>
        <v>0</v>
      </c>
      <c r="K43" s="117">
        <f>IF(SFG!H$124=0,0,SFG!H165)</f>
        <v>0</v>
      </c>
      <c r="L43" s="117">
        <f>IF(SFG!I$124=0,0,SFG!I165)</f>
        <v>1</v>
      </c>
      <c r="M43" s="117">
        <f>IF(SFG!J$124=0,0,SFG!J165)</f>
        <v>0</v>
      </c>
      <c r="N43" s="117">
        <f>IF(SFG!K$124=0,0,SFG!K165)</f>
        <v>0</v>
      </c>
      <c r="O43" s="117">
        <f>IF(SFG!L$124=0,0,SFG!L165)</f>
        <v>0</v>
      </c>
      <c r="P43" s="117">
        <f>IF(SFG!M$124=0,0,SFG!M165)</f>
        <v>0</v>
      </c>
      <c r="Q43" s="117">
        <f>IF(SFG!N$124=0,0,SFG!N165)</f>
        <v>0</v>
      </c>
      <c r="R43" s="117">
        <f>IF(SFG!O$124=0,0,SFG!O165)</f>
        <v>1</v>
      </c>
      <c r="S43" s="117">
        <f>IF(SFG!P$124=0,0,SFG!P165)</f>
        <v>0</v>
      </c>
      <c r="T43" s="117">
        <f>IF(SFG!Q$124=0,0,SFG!Q165)</f>
        <v>1</v>
      </c>
      <c r="U43" s="117">
        <f>IF(SFG!R$124=0,0,SFG!R165)</f>
        <v>0</v>
      </c>
      <c r="V43" s="117">
        <f>IF(SFG!S$124=0,0,SFG!S165)</f>
        <v>0</v>
      </c>
      <c r="W43" s="117">
        <f>IF(SFG!T$124=0,0,SFG!T165)</f>
        <v>0</v>
      </c>
      <c r="X43" s="117">
        <f>IF(SFG!U$124=0,0,SFG!U165)</f>
        <v>0</v>
      </c>
      <c r="Y43" s="117">
        <f>IF(SFG!V$124=0,0,SFG!V165)</f>
        <v>1</v>
      </c>
      <c r="Z43" s="117">
        <f>IF(SFG!W$124=0,0,SFG!W165)</f>
        <v>0</v>
      </c>
      <c r="AA43" s="117">
        <f>IF(SFG!X$124=0,0,SFG!X165)</f>
        <v>0</v>
      </c>
      <c r="AB43" s="117">
        <f>IF(SFG!Y$124=0,0,SFG!Y165)</f>
        <v>0</v>
      </c>
      <c r="AC43" s="117">
        <f>IF(SFG!Z$124=0,0,SFG!Z165)</f>
        <v>1</v>
      </c>
      <c r="AD43" s="117">
        <f>IF(SFG!AA$124=0,0,SFG!AA165)</f>
        <v>0</v>
      </c>
      <c r="AE43" s="117">
        <f>IF(SFG!AB$124=0,0,SFG!AB165)</f>
        <v>0</v>
      </c>
      <c r="AF43" s="117">
        <f>IF(SFG!AC$124=0,0,SFG!AC165)</f>
        <v>0</v>
      </c>
      <c r="AG43" s="117">
        <f>IF(SFG!AD$124=0,0,SFG!AD165)</f>
        <v>0</v>
      </c>
      <c r="AH43" s="117">
        <f>IF(SFG!AE$124=0,0,SFG!AE165)</f>
        <v>0</v>
      </c>
      <c r="AI43" s="117">
        <f>IF(SFG!AF$124=0,0,SFG!AF165)</f>
        <v>1</v>
      </c>
      <c r="AJ43" s="117">
        <f>IF(SFG!AG$124=0,0,SFG!AG165)</f>
        <v>0</v>
      </c>
      <c r="AK43" s="117">
        <f>IF(SFG!AH$124=0,0,SFG!AH165)</f>
        <v>0</v>
      </c>
      <c r="AL43" s="117">
        <f>IF(SFG!AI$124=0,0,SFG!AI165)</f>
        <v>0</v>
      </c>
      <c r="AM43" s="117">
        <f>IF(SFG!AJ$124=0,0,SFG!AJ165)</f>
        <v>0</v>
      </c>
      <c r="AN43" s="117">
        <f>IF(SFG!AK$124=0,0,SFG!AK165)</f>
        <v>0</v>
      </c>
      <c r="AO43" s="117">
        <f>IF(SFG!AL$124=0,0,SFG!AL165)</f>
        <v>0</v>
      </c>
      <c r="AP43" s="117">
        <f>IF(SFG!AM$124=0,0,SFG!AM165)</f>
        <v>0</v>
      </c>
      <c r="AQ43" s="117">
        <f>IF(SFG!AN$124=0,0,SFG!AN165)</f>
        <v>0</v>
      </c>
      <c r="AR43" s="117">
        <f>IF(SFG!AO$124=0,0,SFG!AO165)</f>
        <v>0</v>
      </c>
      <c r="AS43" s="117">
        <f>IF(SFG!AP$124=0,0,SFG!AP165)</f>
        <v>1</v>
      </c>
      <c r="AT43" s="117">
        <f>IF(SFG!AQ$124=0,0,SFG!AQ165)</f>
        <v>0</v>
      </c>
      <c r="AU43" s="117">
        <f>IF(SFG!AR$124=0,0,SFG!AR165)</f>
        <v>0</v>
      </c>
      <c r="AV43" s="117">
        <f>IF(SFG!AS$124=0,0,SFG!AS165)</f>
        <v>1</v>
      </c>
      <c r="AW43" s="117">
        <f>IF(SFG!AT$124=0,0,SFG!AT165)</f>
        <v>0</v>
      </c>
      <c r="AX43" s="117">
        <f>IF(SFG!AU$124=0,0,SFG!AU165)</f>
        <v>0</v>
      </c>
      <c r="AY43" s="117">
        <f>IF(SFG!AV$124=0,0,SFG!AV165)</f>
        <v>0</v>
      </c>
      <c r="AZ43" s="117">
        <f>IF(SFG!AW$124=0,0,SFG!AW165)</f>
        <v>0</v>
      </c>
      <c r="BA43" s="117">
        <f>IF(SFG!AX$124=0,0,SFG!AX165)</f>
        <v>0</v>
      </c>
      <c r="BB43" s="117">
        <f>IF(SFG!AY$124=0,0,SFG!AY165)</f>
        <v>0</v>
      </c>
      <c r="BC43" s="117">
        <f>IF(SFG!AZ$124=0,0,SFG!AZ165)</f>
        <v>1</v>
      </c>
      <c r="BD43" s="117">
        <f>IF(SFG!BA$124=0,0,SFG!BA165)</f>
        <v>0</v>
      </c>
      <c r="BE43" s="117">
        <f>IF(SFG!BB$124=0,0,SFG!BB165)</f>
        <v>0</v>
      </c>
      <c r="BF43" s="117">
        <f>IF(SFG!BC$124=0,0,SFG!BC165)</f>
        <v>0</v>
      </c>
      <c r="BG43" s="117">
        <f>IF(SFG!BD$124=0,0,SFG!BD165)</f>
        <v>1</v>
      </c>
      <c r="BH43" s="117">
        <f>IF(SFG!BE$124=0,0,SFG!BE165)</f>
        <v>0</v>
      </c>
      <c r="BI43" s="117">
        <f>IF(SFG!BF$124=0,0,SFG!BF165)</f>
        <v>0</v>
      </c>
      <c r="BJ43" s="117">
        <f>IF(SFG!BG$124=0,0,SFG!BG165)</f>
        <v>0</v>
      </c>
      <c r="BK43" s="117">
        <f>IF(SFG!BH$124=0,0,SFG!BH165)</f>
        <v>0</v>
      </c>
      <c r="BL43" s="117">
        <f>IF(SFG!BI$124=0,0,SFG!BI165)</f>
        <v>0</v>
      </c>
      <c r="BM43" s="117">
        <f>IF(SFG!BJ$124=0,0,SFG!BJ165)</f>
        <v>0</v>
      </c>
      <c r="BN43" s="117">
        <f>IF(SFG!BK$124=0,0,SFG!BK165)</f>
        <v>0</v>
      </c>
      <c r="BO43" s="117">
        <f>IF(SFG!BL$124=0,0,SFG!BL165)</f>
        <v>0</v>
      </c>
      <c r="BP43" s="117">
        <f>IF(SFG!BM$124=0,0,SFG!BM165)</f>
        <v>0</v>
      </c>
      <c r="BQ43" s="117">
        <f>IF(SFG!BN$124=0,0,SFG!BN165)</f>
        <v>0</v>
      </c>
      <c r="BR43" s="117">
        <f>IF(SFG!BO$124=0,0,SFG!BO165)</f>
        <v>0</v>
      </c>
      <c r="BS43" s="117">
        <f>IF(SFG!BP$124=0,0,SFG!BP165)</f>
        <v>0</v>
      </c>
      <c r="BT43" s="117">
        <f>IF(SFG!BQ$124=0,0,SFG!BQ165)</f>
        <v>0</v>
      </c>
      <c r="BU43" s="117">
        <f>IF(SFG!BR$124=0,0,SFG!BR165)</f>
        <v>0</v>
      </c>
      <c r="BV43" s="117">
        <f>IF(SFG!BS$124=0,0,SFG!BS165)</f>
        <v>0</v>
      </c>
      <c r="BW43" s="117">
        <f>IF(SFG!BT$124=0,0,SFG!BT165)</f>
        <v>1</v>
      </c>
      <c r="BX43" s="117">
        <f>IF(SFG!BU$124=0,0,SFG!BU165)</f>
        <v>1</v>
      </c>
      <c r="BY43" s="117">
        <f>IF(SFG!BV$124=0,0,SFG!BV165)</f>
        <v>0</v>
      </c>
      <c r="BZ43" s="117">
        <f>IF(SFG!BW$124=0,0,SFG!BW165)</f>
        <v>0</v>
      </c>
      <c r="CA43" s="117">
        <f>IF(SFG!BX$124=0,0,SFG!BX165)</f>
        <v>0</v>
      </c>
      <c r="CB43" s="117">
        <f>IF(SFG!BY$124=0,0,SFG!BY165)</f>
        <v>0</v>
      </c>
      <c r="CC43" s="117">
        <f>IF(SFG!BZ$124=0,0,SFG!BZ165)</f>
        <v>0</v>
      </c>
      <c r="CD43" s="117">
        <f>IF(SFG!CA$124=0,0,SFG!CA165)</f>
        <v>0</v>
      </c>
      <c r="CE43" s="117">
        <f>IF(SFG!CB$124=0,0,SFG!CB165)</f>
        <v>0</v>
      </c>
      <c r="CF43" s="117">
        <f>IF(SFG!CC$124=0,0,SFG!CC165)</f>
        <v>0</v>
      </c>
      <c r="CG43" s="117">
        <f>IF(SFG!CD$124=0,0,SFG!CD165)</f>
        <v>0</v>
      </c>
      <c r="CH43" s="117">
        <f>IF(SFG!CE$124=0,0,SFG!CE165)</f>
        <v>0</v>
      </c>
      <c r="CI43" s="117">
        <f>IF(SFG!CF$124=0,0,SFG!CF165)</f>
        <v>0</v>
      </c>
      <c r="CJ43" s="117">
        <f>IF(SFG!CG$124=0,0,SFG!CG165)</f>
        <v>0</v>
      </c>
      <c r="CK43" s="117">
        <f>IF(SFG!CH$124=0,0,SFG!CH165)</f>
        <v>0</v>
      </c>
      <c r="CL43" s="117">
        <f>IF(SFG!CI$124=0,0,SFG!CI165)</f>
        <v>0</v>
      </c>
      <c r="CM43" s="117">
        <f>IF(SFG!CJ$124=0,0,SFG!CJ165)</f>
        <v>0</v>
      </c>
      <c r="CN43" s="117">
        <f>IF(SFG!CK$124=0,0,SFG!CK165)</f>
        <v>1</v>
      </c>
      <c r="CO43" s="117">
        <f>IF(SFG!CL$124=0,0,SFG!CL165)</f>
        <v>0</v>
      </c>
      <c r="CP43" s="117">
        <f>IF(SFG!CM$124=0,0,SFG!CM165)</f>
        <v>0</v>
      </c>
      <c r="CQ43" s="117">
        <f>IF(SFG!CN$124=0,0,SFG!CN165)</f>
        <v>0</v>
      </c>
      <c r="CR43" s="117">
        <f>IF(SFG!CO$124=0,0,SFG!CO165)</f>
        <v>0</v>
      </c>
      <c r="CS43" s="117">
        <f>IF(SFG!CP$124=0,0,SFG!CP165)</f>
        <v>0</v>
      </c>
      <c r="CT43" s="117">
        <f>IF(SFG!CQ$124=0,0,SFG!CQ165)</f>
        <v>0</v>
      </c>
      <c r="CU43" s="117">
        <f>IF(SFG!CR$124=0,0,SFG!CR165)</f>
        <v>0</v>
      </c>
      <c r="CV43" s="117">
        <f>IF(SFG!CS$124=0,0,SFG!CS165)</f>
        <v>0</v>
      </c>
      <c r="CW43" s="117">
        <f>IF(SFG!CT$124=0,0,SFG!CT165)</f>
        <v>0</v>
      </c>
      <c r="CX43" s="117">
        <f>IF(SFG!CU$124=0,0,SFG!CU165)</f>
        <v>0</v>
      </c>
      <c r="CY43" s="117">
        <f>IF(SFG!CV$124=0,0,SFG!CV165)</f>
        <v>1</v>
      </c>
      <c r="CZ43" s="117">
        <f>IF(SFG!CW$124=0,0,SFG!CW165)</f>
        <v>0</v>
      </c>
      <c r="DA43" s="117">
        <f>IF(SFG!CX$124=0,0,SFG!CX165)</f>
        <v>0</v>
      </c>
      <c r="DB43" s="117">
        <f>IF(SFG!CY$124=0,0,SFG!CY165)</f>
        <v>0</v>
      </c>
      <c r="DC43" s="117">
        <f>IF(SFG!CZ$124=0,0,SFG!CZ165)</f>
        <v>0</v>
      </c>
      <c r="DD43" s="117">
        <f>IF(SFG!DA$124=0,0,SFG!DA165)</f>
        <v>0</v>
      </c>
      <c r="DE43" s="117">
        <f>IF(SFG!DB$124=0,0,SFG!DB165)</f>
        <v>0</v>
      </c>
      <c r="DF43" s="117">
        <f>IF(SFG!DC$124=0,0,SFG!DC165)</f>
        <v>0</v>
      </c>
      <c r="DG43" s="117">
        <f>IF(SFG!DD$124=0,0,SFG!DD165)</f>
        <v>0</v>
      </c>
      <c r="DH43" s="117">
        <f>IF(SFG!DE$124=0,0,SFG!DE165)</f>
        <v>1</v>
      </c>
      <c r="DI43" s="117">
        <f>IF(SFG!DF$124=0,0,SFG!DF165)</f>
        <v>0</v>
      </c>
      <c r="DJ43" s="117">
        <f>IF(SFG!DG$124=0,0,SFG!DG165)</f>
        <v>1</v>
      </c>
      <c r="DK43" s="117">
        <f>IF(SFG!DH$124=0,0,SFG!DH165)</f>
        <v>0</v>
      </c>
      <c r="DL43" s="117">
        <f>IF(SFG!DI$124=0,0,SFG!DI165)</f>
        <v>0</v>
      </c>
      <c r="DM43" s="117">
        <f>IF(SFG!DJ$124=0,0,SFG!DJ165)</f>
        <v>0</v>
      </c>
      <c r="DN43" s="117">
        <f>IF(SFG!DK$124=0,0,SFG!DK165)</f>
        <v>0</v>
      </c>
      <c r="DO43" s="117">
        <f>IF(SFG!DL$124=0,0,SFG!DL165)</f>
        <v>0</v>
      </c>
      <c r="DP43" s="117">
        <f>IF(SFG!DM$124=0,0,SFG!DM165)</f>
        <v>1</v>
      </c>
      <c r="DQ43" s="117">
        <f>IF(SFG!DN$124=0,0,SFG!DN165)</f>
        <v>0</v>
      </c>
      <c r="DR43" s="117">
        <f>IF(SFG!DO$124=0,0,SFG!DO165)</f>
        <v>0</v>
      </c>
      <c r="DS43" s="117">
        <f>IF(SFG!DP$124=0,0,SFG!DP165)</f>
        <v>0</v>
      </c>
    </row>
    <row r="44" spans="1:123" ht="15" customHeight="1" thickBot="1" x14ac:dyDescent="0.35">
      <c r="A44" s="120" t="s">
        <v>196</v>
      </c>
      <c r="B44" s="121" t="s">
        <v>197</v>
      </c>
      <c r="C44" s="121" t="s">
        <v>198</v>
      </c>
      <c r="D44" s="124" t="s">
        <v>1</v>
      </c>
      <c r="E44" s="117">
        <f>IF(SFG!B$124=0,0,SFG!B166)</f>
        <v>0</v>
      </c>
      <c r="F44" s="117">
        <f>IF(SFG!C$124=0,0,SFG!C166)</f>
        <v>0</v>
      </c>
      <c r="G44" s="117">
        <f>IF(SFG!D$124=0,0,SFG!D166)</f>
        <v>0</v>
      </c>
      <c r="H44" s="117">
        <f>IF(SFG!E$124=0,0,SFG!E166)</f>
        <v>0</v>
      </c>
      <c r="I44" s="117">
        <f>IF(SFG!F$124=0,0,SFG!F166)</f>
        <v>0</v>
      </c>
      <c r="J44" s="117">
        <f>IF(SFG!G$124=0,0,SFG!G166)</f>
        <v>0</v>
      </c>
      <c r="K44" s="117">
        <f>IF(SFG!H$124=0,0,SFG!H166)</f>
        <v>0</v>
      </c>
      <c r="L44" s="117">
        <f>IF(SFG!I$124=0,0,SFG!I166)</f>
        <v>1</v>
      </c>
      <c r="M44" s="117">
        <f>IF(SFG!J$124=0,0,SFG!J166)</f>
        <v>0</v>
      </c>
      <c r="N44" s="117">
        <f>IF(SFG!K$124=0,0,SFG!K166)</f>
        <v>0</v>
      </c>
      <c r="O44" s="117">
        <f>IF(SFG!L$124=0,0,SFG!L166)</f>
        <v>0</v>
      </c>
      <c r="P44" s="117">
        <f>IF(SFG!M$124=0,0,SFG!M166)</f>
        <v>0</v>
      </c>
      <c r="Q44" s="117">
        <f>IF(SFG!N$124=0,0,SFG!N166)</f>
        <v>0</v>
      </c>
      <c r="R44" s="117">
        <f>IF(SFG!O$124=0,0,SFG!O166)</f>
        <v>1</v>
      </c>
      <c r="S44" s="117">
        <f>IF(SFG!P$124=0,0,SFG!P166)</f>
        <v>0</v>
      </c>
      <c r="T44" s="117">
        <f>IF(SFG!Q$124=0,0,SFG!Q166)</f>
        <v>0</v>
      </c>
      <c r="U44" s="117">
        <f>IF(SFG!R$124=0,0,SFG!R166)</f>
        <v>1</v>
      </c>
      <c r="V44" s="117">
        <f>IF(SFG!S$124=0,0,SFG!S166)</f>
        <v>0</v>
      </c>
      <c r="W44" s="117">
        <f>IF(SFG!T$124=0,0,SFG!T166)</f>
        <v>0</v>
      </c>
      <c r="X44" s="117">
        <f>IF(SFG!U$124=0,0,SFG!U166)</f>
        <v>0</v>
      </c>
      <c r="Y44" s="117">
        <f>IF(SFG!V$124=0,0,SFG!V166)</f>
        <v>1</v>
      </c>
      <c r="Z44" s="117">
        <f>IF(SFG!W$124=0,0,SFG!W166)</f>
        <v>0</v>
      </c>
      <c r="AA44" s="117">
        <f>IF(SFG!X$124=0,0,SFG!X166)</f>
        <v>0</v>
      </c>
      <c r="AB44" s="117">
        <f>IF(SFG!Y$124=0,0,SFG!Y166)</f>
        <v>0</v>
      </c>
      <c r="AC44" s="117">
        <f>IF(SFG!Z$124=0,0,SFG!Z166)</f>
        <v>1</v>
      </c>
      <c r="AD44" s="117">
        <f>IF(SFG!AA$124=0,0,SFG!AA166)</f>
        <v>1</v>
      </c>
      <c r="AE44" s="117">
        <f>IF(SFG!AB$124=0,0,SFG!AB166)</f>
        <v>0</v>
      </c>
      <c r="AF44" s="117">
        <f>IF(SFG!AC$124=0,0,SFG!AC166)</f>
        <v>0</v>
      </c>
      <c r="AG44" s="117">
        <f>IF(SFG!AD$124=0,0,SFG!AD166)</f>
        <v>0</v>
      </c>
      <c r="AH44" s="117">
        <f>IF(SFG!AE$124=0,0,SFG!AE166)</f>
        <v>0</v>
      </c>
      <c r="AI44" s="117">
        <f>IF(SFG!AF$124=0,0,SFG!AF166)</f>
        <v>0</v>
      </c>
      <c r="AJ44" s="117">
        <f>IF(SFG!AG$124=0,0,SFG!AG166)</f>
        <v>0</v>
      </c>
      <c r="AK44" s="117">
        <f>IF(SFG!AH$124=0,0,SFG!AH166)</f>
        <v>0</v>
      </c>
      <c r="AL44" s="117">
        <f>IF(SFG!AI$124=0,0,SFG!AI166)</f>
        <v>0</v>
      </c>
      <c r="AM44" s="117">
        <f>IF(SFG!AJ$124=0,0,SFG!AJ166)</f>
        <v>0</v>
      </c>
      <c r="AN44" s="117">
        <f>IF(SFG!AK$124=0,0,SFG!AK166)</f>
        <v>0</v>
      </c>
      <c r="AO44" s="117">
        <f>IF(SFG!AL$124=0,0,SFG!AL166)</f>
        <v>0</v>
      </c>
      <c r="AP44" s="117">
        <f>IF(SFG!AM$124=0,0,SFG!AM166)</f>
        <v>0</v>
      </c>
      <c r="AQ44" s="117">
        <f>IF(SFG!AN$124=0,0,SFG!AN166)</f>
        <v>0</v>
      </c>
      <c r="AR44" s="117">
        <f>IF(SFG!AO$124=0,0,SFG!AO166)</f>
        <v>0</v>
      </c>
      <c r="AS44" s="117">
        <f>IF(SFG!AP$124=0,0,SFG!AP166)</f>
        <v>0</v>
      </c>
      <c r="AT44" s="117">
        <f>IF(SFG!AQ$124=0,0,SFG!AQ166)</f>
        <v>1</v>
      </c>
      <c r="AU44" s="117">
        <f>IF(SFG!AR$124=0,0,SFG!AR166)</f>
        <v>0</v>
      </c>
      <c r="AV44" s="117">
        <f>IF(SFG!AS$124=0,0,SFG!AS166)</f>
        <v>0</v>
      </c>
      <c r="AW44" s="117">
        <f>IF(SFG!AT$124=0,0,SFG!AT166)</f>
        <v>0</v>
      </c>
      <c r="AX44" s="117">
        <f>IF(SFG!AU$124=0,0,SFG!AU166)</f>
        <v>0</v>
      </c>
      <c r="AY44" s="117">
        <f>IF(SFG!AV$124=0,0,SFG!AV166)</f>
        <v>0</v>
      </c>
      <c r="AZ44" s="117">
        <f>IF(SFG!AW$124=0,0,SFG!AW166)</f>
        <v>0</v>
      </c>
      <c r="BA44" s="117">
        <f>IF(SFG!AX$124=0,0,SFG!AX166)</f>
        <v>0</v>
      </c>
      <c r="BB44" s="117">
        <f>IF(SFG!AY$124=0,0,SFG!AY166)</f>
        <v>1</v>
      </c>
      <c r="BC44" s="117">
        <f>IF(SFG!AZ$124=0,0,SFG!AZ166)</f>
        <v>0</v>
      </c>
      <c r="BD44" s="117">
        <f>IF(SFG!BA$124=0,0,SFG!BA166)</f>
        <v>0</v>
      </c>
      <c r="BE44" s="117">
        <f>IF(SFG!BB$124=0,0,SFG!BB166)</f>
        <v>0</v>
      </c>
      <c r="BF44" s="117">
        <f>IF(SFG!BC$124=0,0,SFG!BC166)</f>
        <v>0</v>
      </c>
      <c r="BG44" s="117">
        <f>IF(SFG!BD$124=0,0,SFG!BD166)</f>
        <v>1</v>
      </c>
      <c r="BH44" s="117">
        <f>IF(SFG!BE$124=0,0,SFG!BE166)</f>
        <v>0</v>
      </c>
      <c r="BI44" s="117">
        <f>IF(SFG!BF$124=0,0,SFG!BF166)</f>
        <v>1</v>
      </c>
      <c r="BJ44" s="117">
        <f>IF(SFG!BG$124=0,0,SFG!BG166)</f>
        <v>0</v>
      </c>
      <c r="BK44" s="117">
        <f>IF(SFG!BH$124=0,0,SFG!BH166)</f>
        <v>0</v>
      </c>
      <c r="BL44" s="117">
        <f>IF(SFG!BI$124=0,0,SFG!BI166)</f>
        <v>0</v>
      </c>
      <c r="BM44" s="117">
        <f>IF(SFG!BJ$124=0,0,SFG!BJ166)</f>
        <v>0</v>
      </c>
      <c r="BN44" s="117">
        <f>IF(SFG!BK$124=0,0,SFG!BK166)</f>
        <v>0</v>
      </c>
      <c r="BO44" s="117">
        <f>IF(SFG!BL$124=0,0,SFG!BL166)</f>
        <v>0</v>
      </c>
      <c r="BP44" s="117">
        <f>IF(SFG!BM$124=0,0,SFG!BM166)</f>
        <v>0</v>
      </c>
      <c r="BQ44" s="117">
        <f>IF(SFG!BN$124=0,0,SFG!BN166)</f>
        <v>0</v>
      </c>
      <c r="BR44" s="117">
        <f>IF(SFG!BO$124=0,0,SFG!BO166)</f>
        <v>0</v>
      </c>
      <c r="BS44" s="117">
        <f>IF(SFG!BP$124=0,0,SFG!BP166)</f>
        <v>0</v>
      </c>
      <c r="BT44" s="117">
        <f>IF(SFG!BQ$124=0,0,SFG!BQ166)</f>
        <v>0</v>
      </c>
      <c r="BU44" s="117">
        <f>IF(SFG!BR$124=0,0,SFG!BR166)</f>
        <v>0</v>
      </c>
      <c r="BV44" s="117">
        <f>IF(SFG!BS$124=0,0,SFG!BS166)</f>
        <v>0</v>
      </c>
      <c r="BW44" s="117">
        <f>IF(SFG!BT$124=0,0,SFG!BT166)</f>
        <v>0</v>
      </c>
      <c r="BX44" s="117">
        <f>IF(SFG!BU$124=0,0,SFG!BU166)</f>
        <v>1</v>
      </c>
      <c r="BY44" s="117">
        <f>IF(SFG!BV$124=0,0,SFG!BV166)</f>
        <v>0</v>
      </c>
      <c r="BZ44" s="117">
        <f>IF(SFG!BW$124=0,0,SFG!BW166)</f>
        <v>0</v>
      </c>
      <c r="CA44" s="117">
        <f>IF(SFG!BX$124=0,0,SFG!BX166)</f>
        <v>0</v>
      </c>
      <c r="CB44" s="117">
        <f>IF(SFG!BY$124=0,0,SFG!BY166)</f>
        <v>0</v>
      </c>
      <c r="CC44" s="117">
        <f>IF(SFG!BZ$124=0,0,SFG!BZ166)</f>
        <v>0</v>
      </c>
      <c r="CD44" s="117">
        <f>IF(SFG!CA$124=0,0,SFG!CA166)</f>
        <v>1</v>
      </c>
      <c r="CE44" s="117">
        <f>IF(SFG!CB$124=0,0,SFG!CB166)</f>
        <v>0</v>
      </c>
      <c r="CF44" s="117">
        <f>IF(SFG!CC$124=0,0,SFG!CC166)</f>
        <v>0</v>
      </c>
      <c r="CG44" s="117">
        <f>IF(SFG!CD$124=0,0,SFG!CD166)</f>
        <v>0</v>
      </c>
      <c r="CH44" s="117">
        <f>IF(SFG!CE$124=0,0,SFG!CE166)</f>
        <v>0</v>
      </c>
      <c r="CI44" s="117">
        <f>IF(SFG!CF$124=0,0,SFG!CF166)</f>
        <v>0</v>
      </c>
      <c r="CJ44" s="117">
        <f>IF(SFG!CG$124=0,0,SFG!CG166)</f>
        <v>0</v>
      </c>
      <c r="CK44" s="117">
        <f>IF(SFG!CH$124=0,0,SFG!CH166)</f>
        <v>0</v>
      </c>
      <c r="CL44" s="117">
        <f>IF(SFG!CI$124=0,0,SFG!CI166)</f>
        <v>0</v>
      </c>
      <c r="CM44" s="117">
        <f>IF(SFG!CJ$124=0,0,SFG!CJ166)</f>
        <v>0</v>
      </c>
      <c r="CN44" s="117">
        <f>IF(SFG!CK$124=0,0,SFG!CK166)</f>
        <v>0</v>
      </c>
      <c r="CO44" s="117">
        <f>IF(SFG!CL$124=0,0,SFG!CL166)</f>
        <v>0</v>
      </c>
      <c r="CP44" s="117">
        <f>IF(SFG!CM$124=0,0,SFG!CM166)</f>
        <v>0</v>
      </c>
      <c r="CQ44" s="117">
        <f>IF(SFG!CN$124=0,0,SFG!CN166)</f>
        <v>0</v>
      </c>
      <c r="CR44" s="117">
        <f>IF(SFG!CO$124=0,0,SFG!CO166)</f>
        <v>0</v>
      </c>
      <c r="CS44" s="117">
        <f>IF(SFG!CP$124=0,0,SFG!CP166)</f>
        <v>0</v>
      </c>
      <c r="CT44" s="117">
        <f>IF(SFG!CQ$124=0,0,SFG!CQ166)</f>
        <v>0</v>
      </c>
      <c r="CU44" s="117">
        <f>IF(SFG!CR$124=0,0,SFG!CR166)</f>
        <v>0</v>
      </c>
      <c r="CV44" s="117">
        <f>IF(SFG!CS$124=0,0,SFG!CS166)</f>
        <v>0</v>
      </c>
      <c r="CW44" s="117">
        <f>IF(SFG!CT$124=0,0,SFG!CT166)</f>
        <v>1</v>
      </c>
      <c r="CX44" s="117">
        <f>IF(SFG!CU$124=0,0,SFG!CU166)</f>
        <v>0</v>
      </c>
      <c r="CY44" s="117">
        <f>IF(SFG!CV$124=0,0,SFG!CV166)</f>
        <v>0</v>
      </c>
      <c r="CZ44" s="117">
        <f>IF(SFG!CW$124=0,0,SFG!CW166)</f>
        <v>0</v>
      </c>
      <c r="DA44" s="117">
        <f>IF(SFG!CX$124=0,0,SFG!CX166)</f>
        <v>0</v>
      </c>
      <c r="DB44" s="117">
        <f>IF(SFG!CY$124=0,0,SFG!CY166)</f>
        <v>0</v>
      </c>
      <c r="DC44" s="117">
        <f>IF(SFG!CZ$124=0,0,SFG!CZ166)</f>
        <v>0</v>
      </c>
      <c r="DD44" s="117">
        <f>IF(SFG!DA$124=0,0,SFG!DA166)</f>
        <v>0</v>
      </c>
      <c r="DE44" s="117">
        <f>IF(SFG!DB$124=0,0,SFG!DB166)</f>
        <v>0</v>
      </c>
      <c r="DF44" s="117">
        <f>IF(SFG!DC$124=0,0,SFG!DC166)</f>
        <v>0</v>
      </c>
      <c r="DG44" s="117">
        <f>IF(SFG!DD$124=0,0,SFG!DD166)</f>
        <v>0</v>
      </c>
      <c r="DH44" s="117">
        <f>IF(SFG!DE$124=0,0,SFG!DE166)</f>
        <v>0</v>
      </c>
      <c r="DI44" s="117">
        <f>IF(SFG!DF$124=0,0,SFG!DF166)</f>
        <v>0</v>
      </c>
      <c r="DJ44" s="117">
        <f>IF(SFG!DG$124=0,0,SFG!DG166)</f>
        <v>0</v>
      </c>
      <c r="DK44" s="117">
        <f>IF(SFG!DH$124=0,0,SFG!DH166)</f>
        <v>0</v>
      </c>
      <c r="DL44" s="117">
        <f>IF(SFG!DI$124=0,0,SFG!DI166)</f>
        <v>0</v>
      </c>
      <c r="DM44" s="117">
        <f>IF(SFG!DJ$124=0,0,SFG!DJ166)</f>
        <v>0</v>
      </c>
      <c r="DN44" s="117">
        <f>IF(SFG!DK$124=0,0,SFG!DK166)</f>
        <v>0</v>
      </c>
      <c r="DO44" s="117">
        <f>IF(SFG!DL$124=0,0,SFG!DL166)</f>
        <v>0</v>
      </c>
      <c r="DP44" s="117">
        <f>IF(SFG!DM$124=0,0,SFG!DM166)</f>
        <v>0</v>
      </c>
      <c r="DQ44" s="117">
        <f>IF(SFG!DN$124=0,0,SFG!DN166)</f>
        <v>0</v>
      </c>
      <c r="DR44" s="117">
        <f>IF(SFG!DO$124=0,0,SFG!DO166)</f>
        <v>0</v>
      </c>
      <c r="DS44" s="117">
        <f>IF(SFG!DP$124=0,0,SFG!DP166)</f>
        <v>0</v>
      </c>
    </row>
    <row r="45" spans="1:123" ht="15" customHeight="1" thickBot="1" x14ac:dyDescent="0.35">
      <c r="A45" s="120" t="s">
        <v>196</v>
      </c>
      <c r="B45" s="121" t="s">
        <v>197</v>
      </c>
      <c r="C45" s="121" t="s">
        <v>199</v>
      </c>
      <c r="D45" s="124" t="s">
        <v>1</v>
      </c>
      <c r="E45" s="117">
        <f>IF(SFG!B$124=0,0,SFG!B167)</f>
        <v>0</v>
      </c>
      <c r="F45" s="117">
        <f>IF(SFG!C$124=0,0,SFG!C167)</f>
        <v>0</v>
      </c>
      <c r="G45" s="117">
        <f>IF(SFG!D$124=0,0,SFG!D167)</f>
        <v>0</v>
      </c>
      <c r="H45" s="117">
        <f>IF(SFG!E$124=0,0,SFG!E167)</f>
        <v>0</v>
      </c>
      <c r="I45" s="117">
        <f>IF(SFG!F$124=0,0,SFG!F167)</f>
        <v>0</v>
      </c>
      <c r="J45" s="117">
        <f>IF(SFG!G$124=0,0,SFG!G167)</f>
        <v>0</v>
      </c>
      <c r="K45" s="117">
        <f>IF(SFG!H$124=0,0,SFG!H167)</f>
        <v>0</v>
      </c>
      <c r="L45" s="117">
        <f>IF(SFG!I$124=0,0,SFG!I167)</f>
        <v>0</v>
      </c>
      <c r="M45" s="117">
        <f>IF(SFG!J$124=0,0,SFG!J167)</f>
        <v>0</v>
      </c>
      <c r="N45" s="117">
        <f>IF(SFG!K$124=0,0,SFG!K167)</f>
        <v>0</v>
      </c>
      <c r="O45" s="117">
        <f>IF(SFG!L$124=0,0,SFG!L167)</f>
        <v>0</v>
      </c>
      <c r="P45" s="117">
        <f>IF(SFG!M$124=0,0,SFG!M167)</f>
        <v>0</v>
      </c>
      <c r="Q45" s="117">
        <f>IF(SFG!N$124=0,0,SFG!N167)</f>
        <v>0</v>
      </c>
      <c r="R45" s="117">
        <f>IF(SFG!O$124=0,0,SFG!O167)</f>
        <v>1</v>
      </c>
      <c r="S45" s="117">
        <f>IF(SFG!P$124=0,0,SFG!P167)</f>
        <v>0</v>
      </c>
      <c r="T45" s="117">
        <f>IF(SFG!Q$124=0,0,SFG!Q167)</f>
        <v>0</v>
      </c>
      <c r="U45" s="117">
        <f>IF(SFG!R$124=0,0,SFG!R167)</f>
        <v>0</v>
      </c>
      <c r="V45" s="117">
        <f>IF(SFG!S$124=0,0,SFG!S167)</f>
        <v>0</v>
      </c>
      <c r="W45" s="117">
        <f>IF(SFG!T$124=0,0,SFG!T167)</f>
        <v>0</v>
      </c>
      <c r="X45" s="117">
        <f>IF(SFG!U$124=0,0,SFG!U167)</f>
        <v>0</v>
      </c>
      <c r="Y45" s="117">
        <f>IF(SFG!V$124=0,0,SFG!V167)</f>
        <v>1</v>
      </c>
      <c r="Z45" s="117">
        <f>IF(SFG!W$124=0,0,SFG!W167)</f>
        <v>0</v>
      </c>
      <c r="AA45" s="117">
        <f>IF(SFG!X$124=0,0,SFG!X167)</f>
        <v>0</v>
      </c>
      <c r="AB45" s="117">
        <f>IF(SFG!Y$124=0,0,SFG!Y167)</f>
        <v>0</v>
      </c>
      <c r="AC45" s="117">
        <f>IF(SFG!Z$124=0,0,SFG!Z167)</f>
        <v>1</v>
      </c>
      <c r="AD45" s="117">
        <f>IF(SFG!AA$124=0,0,SFG!AA167)</f>
        <v>1</v>
      </c>
      <c r="AE45" s="117">
        <f>IF(SFG!AB$124=0,0,SFG!AB167)</f>
        <v>0</v>
      </c>
      <c r="AF45" s="117">
        <f>IF(SFG!AC$124=0,0,SFG!AC167)</f>
        <v>0</v>
      </c>
      <c r="AG45" s="117">
        <f>IF(SFG!AD$124=0,0,SFG!AD167)</f>
        <v>0</v>
      </c>
      <c r="AH45" s="117">
        <f>IF(SFG!AE$124=0,0,SFG!AE167)</f>
        <v>0</v>
      </c>
      <c r="AI45" s="117">
        <f>IF(SFG!AF$124=0,0,SFG!AF167)</f>
        <v>0</v>
      </c>
      <c r="AJ45" s="117">
        <f>IF(SFG!AG$124=0,0,SFG!AG167)</f>
        <v>0</v>
      </c>
      <c r="AK45" s="117">
        <f>IF(SFG!AH$124=0,0,SFG!AH167)</f>
        <v>0</v>
      </c>
      <c r="AL45" s="117">
        <f>IF(SFG!AI$124=0,0,SFG!AI167)</f>
        <v>0</v>
      </c>
      <c r="AM45" s="117">
        <f>IF(SFG!AJ$124=0,0,SFG!AJ167)</f>
        <v>0</v>
      </c>
      <c r="AN45" s="117">
        <f>IF(SFG!AK$124=0,0,SFG!AK167)</f>
        <v>0</v>
      </c>
      <c r="AO45" s="117">
        <f>IF(SFG!AL$124=0,0,SFG!AL167)</f>
        <v>0</v>
      </c>
      <c r="AP45" s="117">
        <f>IF(SFG!AM$124=0,0,SFG!AM167)</f>
        <v>0</v>
      </c>
      <c r="AQ45" s="117">
        <f>IF(SFG!AN$124=0,0,SFG!AN167)</f>
        <v>0</v>
      </c>
      <c r="AR45" s="117">
        <f>IF(SFG!AO$124=0,0,SFG!AO167)</f>
        <v>0</v>
      </c>
      <c r="AS45" s="117">
        <f>IF(SFG!AP$124=0,0,SFG!AP167)</f>
        <v>0</v>
      </c>
      <c r="AT45" s="117">
        <f>IF(SFG!AQ$124=0,0,SFG!AQ167)</f>
        <v>0</v>
      </c>
      <c r="AU45" s="117">
        <f>IF(SFG!AR$124=0,0,SFG!AR167)</f>
        <v>0</v>
      </c>
      <c r="AV45" s="117">
        <f>IF(SFG!AS$124=0,0,SFG!AS167)</f>
        <v>1</v>
      </c>
      <c r="AW45" s="117">
        <f>IF(SFG!AT$124=0,0,SFG!AT167)</f>
        <v>0</v>
      </c>
      <c r="AX45" s="117">
        <f>IF(SFG!AU$124=0,0,SFG!AU167)</f>
        <v>0</v>
      </c>
      <c r="AY45" s="117">
        <f>IF(SFG!AV$124=0,0,SFG!AV167)</f>
        <v>0</v>
      </c>
      <c r="AZ45" s="117">
        <f>IF(SFG!AW$124=0,0,SFG!AW167)</f>
        <v>0</v>
      </c>
      <c r="BA45" s="117">
        <f>IF(SFG!AX$124=0,0,SFG!AX167)</f>
        <v>0</v>
      </c>
      <c r="BB45" s="117">
        <f>IF(SFG!AY$124=0,0,SFG!AY167)</f>
        <v>0</v>
      </c>
      <c r="BC45" s="117">
        <f>IF(SFG!AZ$124=0,0,SFG!AZ167)</f>
        <v>1</v>
      </c>
      <c r="BD45" s="117">
        <f>IF(SFG!BA$124=0,0,SFG!BA167)</f>
        <v>0</v>
      </c>
      <c r="BE45" s="117">
        <f>IF(SFG!BB$124=0,0,SFG!BB167)</f>
        <v>0</v>
      </c>
      <c r="BF45" s="117">
        <f>IF(SFG!BC$124=0,0,SFG!BC167)</f>
        <v>0</v>
      </c>
      <c r="BG45" s="117">
        <f>IF(SFG!BD$124=0,0,SFG!BD167)</f>
        <v>1</v>
      </c>
      <c r="BH45" s="117">
        <f>IF(SFG!BE$124=0,0,SFG!BE167)</f>
        <v>0</v>
      </c>
      <c r="BI45" s="117">
        <f>IF(SFG!BF$124=0,0,SFG!BF167)</f>
        <v>0</v>
      </c>
      <c r="BJ45" s="117">
        <f>IF(SFG!BG$124=0,0,SFG!BG167)</f>
        <v>0</v>
      </c>
      <c r="BK45" s="117">
        <f>IF(SFG!BH$124=0,0,SFG!BH167)</f>
        <v>0</v>
      </c>
      <c r="BL45" s="117">
        <f>IF(SFG!BI$124=0,0,SFG!BI167)</f>
        <v>0</v>
      </c>
      <c r="BM45" s="117">
        <f>IF(SFG!BJ$124=0,0,SFG!BJ167)</f>
        <v>0</v>
      </c>
      <c r="BN45" s="117">
        <f>IF(SFG!BK$124=0,0,SFG!BK167)</f>
        <v>0</v>
      </c>
      <c r="BO45" s="117">
        <f>IF(SFG!BL$124=0,0,SFG!BL167)</f>
        <v>1</v>
      </c>
      <c r="BP45" s="117">
        <f>IF(SFG!BM$124=0,0,SFG!BM167)</f>
        <v>0</v>
      </c>
      <c r="BQ45" s="117">
        <f>IF(SFG!BN$124=0,0,SFG!BN167)</f>
        <v>0</v>
      </c>
      <c r="BR45" s="117">
        <f>IF(SFG!BO$124=0,0,SFG!BO167)</f>
        <v>0</v>
      </c>
      <c r="BS45" s="117">
        <f>IF(SFG!BP$124=0,0,SFG!BP167)</f>
        <v>0</v>
      </c>
      <c r="BT45" s="117">
        <f>IF(SFG!BQ$124=0,0,SFG!BQ167)</f>
        <v>0</v>
      </c>
      <c r="BU45" s="117">
        <f>IF(SFG!BR$124=0,0,SFG!BR167)</f>
        <v>0</v>
      </c>
      <c r="BV45" s="117">
        <f>IF(SFG!BS$124=0,0,SFG!BS167)</f>
        <v>0</v>
      </c>
      <c r="BW45" s="117">
        <f>IF(SFG!BT$124=0,0,SFG!BT167)</f>
        <v>1</v>
      </c>
      <c r="BX45" s="117">
        <f>IF(SFG!BU$124=0,0,SFG!BU167)</f>
        <v>0</v>
      </c>
      <c r="BY45" s="117">
        <f>IF(SFG!BV$124=0,0,SFG!BV167)</f>
        <v>0</v>
      </c>
      <c r="BZ45" s="117">
        <f>IF(SFG!BW$124=0,0,SFG!BW167)</f>
        <v>0</v>
      </c>
      <c r="CA45" s="117">
        <f>IF(SFG!BX$124=0,0,SFG!BX167)</f>
        <v>0</v>
      </c>
      <c r="CB45" s="117">
        <f>IF(SFG!BY$124=0,0,SFG!BY167)</f>
        <v>0</v>
      </c>
      <c r="CC45" s="117">
        <f>IF(SFG!BZ$124=0,0,SFG!BZ167)</f>
        <v>0</v>
      </c>
      <c r="CD45" s="117">
        <f>IF(SFG!CA$124=0,0,SFG!CA167)</f>
        <v>0</v>
      </c>
      <c r="CE45" s="117">
        <f>IF(SFG!CB$124=0,0,SFG!CB167)</f>
        <v>0</v>
      </c>
      <c r="CF45" s="117">
        <f>IF(SFG!CC$124=0,0,SFG!CC167)</f>
        <v>1</v>
      </c>
      <c r="CG45" s="117">
        <f>IF(SFG!CD$124=0,0,SFG!CD167)</f>
        <v>0</v>
      </c>
      <c r="CH45" s="117">
        <f>IF(SFG!CE$124=0,0,SFG!CE167)</f>
        <v>1</v>
      </c>
      <c r="CI45" s="117">
        <f>IF(SFG!CF$124=0,0,SFG!CF167)</f>
        <v>0</v>
      </c>
      <c r="CJ45" s="117">
        <f>IF(SFG!CG$124=0,0,SFG!CG167)</f>
        <v>0</v>
      </c>
      <c r="CK45" s="117">
        <f>IF(SFG!CH$124=0,0,SFG!CH167)</f>
        <v>0</v>
      </c>
      <c r="CL45" s="117">
        <f>IF(SFG!CI$124=0,0,SFG!CI167)</f>
        <v>0</v>
      </c>
      <c r="CM45" s="117">
        <f>IF(SFG!CJ$124=0,0,SFG!CJ167)</f>
        <v>0</v>
      </c>
      <c r="CN45" s="117">
        <f>IF(SFG!CK$124=0,0,SFG!CK167)</f>
        <v>1</v>
      </c>
      <c r="CO45" s="117">
        <f>IF(SFG!CL$124=0,0,SFG!CL167)</f>
        <v>0</v>
      </c>
      <c r="CP45" s="117">
        <f>IF(SFG!CM$124=0,0,SFG!CM167)</f>
        <v>0</v>
      </c>
      <c r="CQ45" s="117">
        <f>IF(SFG!CN$124=0,0,SFG!CN167)</f>
        <v>0</v>
      </c>
      <c r="CR45" s="117">
        <f>IF(SFG!CO$124=0,0,SFG!CO167)</f>
        <v>0</v>
      </c>
      <c r="CS45" s="117">
        <f>IF(SFG!CP$124=0,0,SFG!CP167)</f>
        <v>0</v>
      </c>
      <c r="CT45" s="117">
        <f>IF(SFG!CQ$124=0,0,SFG!CQ167)</f>
        <v>1</v>
      </c>
      <c r="CU45" s="117">
        <f>IF(SFG!CR$124=0,0,SFG!CR167)</f>
        <v>0</v>
      </c>
      <c r="CV45" s="117">
        <f>IF(SFG!CS$124=0,0,SFG!CS167)</f>
        <v>0</v>
      </c>
      <c r="CW45" s="117">
        <f>IF(SFG!CT$124=0,0,SFG!CT167)</f>
        <v>1</v>
      </c>
      <c r="CX45" s="117">
        <f>IF(SFG!CU$124=0,0,SFG!CU167)</f>
        <v>0</v>
      </c>
      <c r="CY45" s="117">
        <f>IF(SFG!CV$124=0,0,SFG!CV167)</f>
        <v>0</v>
      </c>
      <c r="CZ45" s="117">
        <f>IF(SFG!CW$124=0,0,SFG!CW167)</f>
        <v>0</v>
      </c>
      <c r="DA45" s="117">
        <f>IF(SFG!CX$124=0,0,SFG!CX167)</f>
        <v>0</v>
      </c>
      <c r="DB45" s="117">
        <f>IF(SFG!CY$124=0,0,SFG!CY167)</f>
        <v>0</v>
      </c>
      <c r="DC45" s="117">
        <f>IF(SFG!CZ$124=0,0,SFG!CZ167)</f>
        <v>0</v>
      </c>
      <c r="DD45" s="117">
        <f>IF(SFG!DA$124=0,0,SFG!DA167)</f>
        <v>0</v>
      </c>
      <c r="DE45" s="117">
        <f>IF(SFG!DB$124=0,0,SFG!DB167)</f>
        <v>0</v>
      </c>
      <c r="DF45" s="117">
        <f>IF(SFG!DC$124=0,0,SFG!DC167)</f>
        <v>1</v>
      </c>
      <c r="DG45" s="117">
        <f>IF(SFG!DD$124=0,0,SFG!DD167)</f>
        <v>0</v>
      </c>
      <c r="DH45" s="117">
        <f>IF(SFG!DE$124=0,0,SFG!DE167)</f>
        <v>0</v>
      </c>
      <c r="DI45" s="117">
        <f>IF(SFG!DF$124=0,0,SFG!DF167)</f>
        <v>0</v>
      </c>
      <c r="DJ45" s="117">
        <f>IF(SFG!DG$124=0,0,SFG!DG167)</f>
        <v>0</v>
      </c>
      <c r="DK45" s="117">
        <f>IF(SFG!DH$124=0,0,SFG!DH167)</f>
        <v>0</v>
      </c>
      <c r="DL45" s="117">
        <f>IF(SFG!DI$124=0,0,SFG!DI167)</f>
        <v>1</v>
      </c>
      <c r="DM45" s="117">
        <f>IF(SFG!DJ$124=0,0,SFG!DJ167)</f>
        <v>0</v>
      </c>
      <c r="DN45" s="117">
        <f>IF(SFG!DK$124=0,0,SFG!DK167)</f>
        <v>0</v>
      </c>
      <c r="DO45" s="117">
        <f>IF(SFG!DL$124=0,0,SFG!DL167)</f>
        <v>0</v>
      </c>
      <c r="DP45" s="117">
        <f>IF(SFG!DM$124=0,0,SFG!DM167)</f>
        <v>0</v>
      </c>
      <c r="DQ45" s="117">
        <f>IF(SFG!DN$124=0,0,SFG!DN167)</f>
        <v>0</v>
      </c>
      <c r="DR45" s="117">
        <f>IF(SFG!DO$124=0,0,SFG!DO167)</f>
        <v>0</v>
      </c>
      <c r="DS45" s="117">
        <f>IF(SFG!DP$124=0,0,SFG!DP167)</f>
        <v>0</v>
      </c>
    </row>
    <row r="46" spans="1:123" ht="15" customHeight="1" thickBot="1" x14ac:dyDescent="0.35">
      <c r="A46" s="120" t="s">
        <v>196</v>
      </c>
      <c r="B46" s="121" t="s">
        <v>197</v>
      </c>
      <c r="C46" s="121" t="s">
        <v>200</v>
      </c>
      <c r="D46" s="124" t="s">
        <v>1</v>
      </c>
      <c r="E46" s="117">
        <f>IF(SFG!B$124=0,0,SFG!B168)</f>
        <v>0</v>
      </c>
      <c r="F46" s="117">
        <f>IF(SFG!C$124=0,0,SFG!C168)</f>
        <v>0</v>
      </c>
      <c r="G46" s="117">
        <f>IF(SFG!D$124=0,0,SFG!D168)</f>
        <v>0</v>
      </c>
      <c r="H46" s="117">
        <f>IF(SFG!E$124=0,0,SFG!E168)</f>
        <v>0</v>
      </c>
      <c r="I46" s="117">
        <f>IF(SFG!F$124=0,0,SFG!F168)</f>
        <v>0</v>
      </c>
      <c r="J46" s="117">
        <f>IF(SFG!G$124=0,0,SFG!G168)</f>
        <v>0</v>
      </c>
      <c r="K46" s="117">
        <f>IF(SFG!H$124=0,0,SFG!H168)</f>
        <v>0</v>
      </c>
      <c r="L46" s="117">
        <f>IF(SFG!I$124=0,0,SFG!I168)</f>
        <v>0</v>
      </c>
      <c r="M46" s="117">
        <f>IF(SFG!J$124=0,0,SFG!J168)</f>
        <v>0</v>
      </c>
      <c r="N46" s="117">
        <f>IF(SFG!K$124=0,0,SFG!K168)</f>
        <v>0</v>
      </c>
      <c r="O46" s="117">
        <f>IF(SFG!L$124=0,0,SFG!L168)</f>
        <v>0</v>
      </c>
      <c r="P46" s="117">
        <f>IF(SFG!M$124=0,0,SFG!M168)</f>
        <v>0</v>
      </c>
      <c r="Q46" s="117">
        <f>IF(SFG!N$124=0,0,SFG!N168)</f>
        <v>0</v>
      </c>
      <c r="R46" s="117">
        <f>IF(SFG!O$124=0,0,SFG!O168)</f>
        <v>0</v>
      </c>
      <c r="S46" s="117">
        <f>IF(SFG!P$124=0,0,SFG!P168)</f>
        <v>0</v>
      </c>
      <c r="T46" s="117">
        <f>IF(SFG!Q$124=0,0,SFG!Q168)</f>
        <v>1</v>
      </c>
      <c r="U46" s="117">
        <f>IF(SFG!R$124=0,0,SFG!R168)</f>
        <v>0</v>
      </c>
      <c r="V46" s="117">
        <f>IF(SFG!S$124=0,0,SFG!S168)</f>
        <v>0</v>
      </c>
      <c r="W46" s="117">
        <f>IF(SFG!T$124=0,0,SFG!T168)</f>
        <v>0</v>
      </c>
      <c r="X46" s="117">
        <f>IF(SFG!U$124=0,0,SFG!U168)</f>
        <v>0</v>
      </c>
      <c r="Y46" s="117">
        <f>IF(SFG!V$124=0,0,SFG!V168)</f>
        <v>1</v>
      </c>
      <c r="Z46" s="117">
        <f>IF(SFG!W$124=0,0,SFG!W168)</f>
        <v>0</v>
      </c>
      <c r="AA46" s="117">
        <f>IF(SFG!X$124=0,0,SFG!X168)</f>
        <v>0</v>
      </c>
      <c r="AB46" s="117">
        <f>IF(SFG!Y$124=0,0,SFG!Y168)</f>
        <v>0</v>
      </c>
      <c r="AC46" s="117">
        <f>IF(SFG!Z$124=0,0,SFG!Z168)</f>
        <v>1</v>
      </c>
      <c r="AD46" s="117">
        <f>IF(SFG!AA$124=0,0,SFG!AA168)</f>
        <v>0</v>
      </c>
      <c r="AE46" s="117">
        <f>IF(SFG!AB$124=0,0,SFG!AB168)</f>
        <v>0</v>
      </c>
      <c r="AF46" s="117">
        <f>IF(SFG!AC$124=0,0,SFG!AC168)</f>
        <v>0</v>
      </c>
      <c r="AG46" s="117">
        <f>IF(SFG!AD$124=0,0,SFG!AD168)</f>
        <v>0</v>
      </c>
      <c r="AH46" s="117">
        <f>IF(SFG!AE$124=0,0,SFG!AE168)</f>
        <v>0</v>
      </c>
      <c r="AI46" s="117">
        <f>IF(SFG!AF$124=0,0,SFG!AF168)</f>
        <v>0</v>
      </c>
      <c r="AJ46" s="117">
        <f>IF(SFG!AG$124=0,0,SFG!AG168)</f>
        <v>0</v>
      </c>
      <c r="AK46" s="117">
        <f>IF(SFG!AH$124=0,0,SFG!AH168)</f>
        <v>0</v>
      </c>
      <c r="AL46" s="117">
        <f>IF(SFG!AI$124=0,0,SFG!AI168)</f>
        <v>0</v>
      </c>
      <c r="AM46" s="117">
        <f>IF(SFG!AJ$124=0,0,SFG!AJ168)</f>
        <v>0</v>
      </c>
      <c r="AN46" s="117">
        <f>IF(SFG!AK$124=0,0,SFG!AK168)</f>
        <v>0</v>
      </c>
      <c r="AO46" s="117">
        <f>IF(SFG!AL$124=0,0,SFG!AL168)</f>
        <v>0</v>
      </c>
      <c r="AP46" s="117">
        <f>IF(SFG!AM$124=0,0,SFG!AM168)</f>
        <v>0</v>
      </c>
      <c r="AQ46" s="117">
        <f>IF(SFG!AN$124=0,0,SFG!AN168)</f>
        <v>0</v>
      </c>
      <c r="AR46" s="117">
        <f>IF(SFG!AO$124=0,0,SFG!AO168)</f>
        <v>0</v>
      </c>
      <c r="AS46" s="117">
        <f>IF(SFG!AP$124=0,0,SFG!AP168)</f>
        <v>0</v>
      </c>
      <c r="AT46" s="117">
        <f>IF(SFG!AQ$124=0,0,SFG!AQ168)</f>
        <v>0</v>
      </c>
      <c r="AU46" s="117">
        <f>IF(SFG!AR$124=0,0,SFG!AR168)</f>
        <v>1</v>
      </c>
      <c r="AV46" s="117">
        <f>IF(SFG!AS$124=0,0,SFG!AS168)</f>
        <v>0</v>
      </c>
      <c r="AW46" s="117">
        <f>IF(SFG!AT$124=0,0,SFG!AT168)</f>
        <v>0</v>
      </c>
      <c r="AX46" s="117">
        <f>IF(SFG!AU$124=0,0,SFG!AU168)</f>
        <v>0</v>
      </c>
      <c r="AY46" s="117">
        <f>IF(SFG!AV$124=0,0,SFG!AV168)</f>
        <v>0</v>
      </c>
      <c r="AZ46" s="117">
        <f>IF(SFG!AW$124=0,0,SFG!AW168)</f>
        <v>0</v>
      </c>
      <c r="BA46" s="117">
        <f>IF(SFG!AX$124=0,0,SFG!AX168)</f>
        <v>0</v>
      </c>
      <c r="BB46" s="117">
        <f>IF(SFG!AY$124=0,0,SFG!AY168)</f>
        <v>1</v>
      </c>
      <c r="BC46" s="117">
        <f>IF(SFG!AZ$124=0,0,SFG!AZ168)</f>
        <v>0</v>
      </c>
      <c r="BD46" s="117">
        <f>IF(SFG!BA$124=0,0,SFG!BA168)</f>
        <v>0</v>
      </c>
      <c r="BE46" s="117">
        <f>IF(SFG!BB$124=0,0,SFG!BB168)</f>
        <v>0</v>
      </c>
      <c r="BF46" s="117">
        <f>IF(SFG!BC$124=0,0,SFG!BC168)</f>
        <v>0</v>
      </c>
      <c r="BG46" s="117">
        <f>IF(SFG!BD$124=0,0,SFG!BD168)</f>
        <v>0</v>
      </c>
      <c r="BH46" s="117">
        <f>IF(SFG!BE$124=0,0,SFG!BE168)</f>
        <v>0</v>
      </c>
      <c r="BI46" s="117">
        <f>IF(SFG!BF$124=0,0,SFG!BF168)</f>
        <v>0</v>
      </c>
      <c r="BJ46" s="117">
        <f>IF(SFG!BG$124=0,0,SFG!BG168)</f>
        <v>0</v>
      </c>
      <c r="BK46" s="117">
        <f>IF(SFG!BH$124=0,0,SFG!BH168)</f>
        <v>0</v>
      </c>
      <c r="BL46" s="117">
        <f>IF(SFG!BI$124=0,0,SFG!BI168)</f>
        <v>0</v>
      </c>
      <c r="BM46" s="117">
        <f>IF(SFG!BJ$124=0,0,SFG!BJ168)</f>
        <v>0</v>
      </c>
      <c r="BN46" s="117">
        <f>IF(SFG!BK$124=0,0,SFG!BK168)</f>
        <v>0</v>
      </c>
      <c r="BO46" s="117">
        <f>IF(SFG!BL$124=0,0,SFG!BL168)</f>
        <v>0</v>
      </c>
      <c r="BP46" s="117">
        <f>IF(SFG!BM$124=0,0,SFG!BM168)</f>
        <v>0</v>
      </c>
      <c r="BQ46" s="117">
        <f>IF(SFG!BN$124=0,0,SFG!BN168)</f>
        <v>0</v>
      </c>
      <c r="BR46" s="117">
        <f>IF(SFG!BO$124=0,0,SFG!BO168)</f>
        <v>0</v>
      </c>
      <c r="BS46" s="117">
        <f>IF(SFG!BP$124=0,0,SFG!BP168)</f>
        <v>0</v>
      </c>
      <c r="BT46" s="117">
        <f>IF(SFG!BQ$124=0,0,SFG!BQ168)</f>
        <v>0</v>
      </c>
      <c r="BU46" s="117">
        <f>IF(SFG!BR$124=0,0,SFG!BR168)</f>
        <v>0</v>
      </c>
      <c r="BV46" s="117">
        <f>IF(SFG!BS$124=0,0,SFG!BS168)</f>
        <v>0</v>
      </c>
      <c r="BW46" s="117">
        <f>IF(SFG!BT$124=0,0,SFG!BT168)</f>
        <v>1</v>
      </c>
      <c r="BX46" s="117">
        <f>IF(SFG!BU$124=0,0,SFG!BU168)</f>
        <v>0</v>
      </c>
      <c r="BY46" s="117">
        <f>IF(SFG!BV$124=0,0,SFG!BV168)</f>
        <v>0</v>
      </c>
      <c r="BZ46" s="117">
        <f>IF(SFG!BW$124=0,0,SFG!BW168)</f>
        <v>0</v>
      </c>
      <c r="CA46" s="117">
        <f>IF(SFG!BX$124=0,0,SFG!BX168)</f>
        <v>0</v>
      </c>
      <c r="CB46" s="117">
        <f>IF(SFG!BY$124=0,0,SFG!BY168)</f>
        <v>0</v>
      </c>
      <c r="CC46" s="117">
        <f>IF(SFG!BZ$124=0,0,SFG!BZ168)</f>
        <v>0</v>
      </c>
      <c r="CD46" s="117">
        <f>IF(SFG!CA$124=0,0,SFG!CA168)</f>
        <v>0</v>
      </c>
      <c r="CE46" s="117">
        <f>IF(SFG!CB$124=0,0,SFG!CB168)</f>
        <v>0</v>
      </c>
      <c r="CF46" s="117">
        <f>IF(SFG!CC$124=0,0,SFG!CC168)</f>
        <v>0</v>
      </c>
      <c r="CG46" s="117">
        <f>IF(SFG!CD$124=0,0,SFG!CD168)</f>
        <v>0</v>
      </c>
      <c r="CH46" s="117">
        <f>IF(SFG!CE$124=0,0,SFG!CE168)</f>
        <v>0</v>
      </c>
      <c r="CI46" s="117">
        <f>IF(SFG!CF$124=0,0,SFG!CF168)</f>
        <v>0</v>
      </c>
      <c r="CJ46" s="117">
        <f>IF(SFG!CG$124=0,0,SFG!CG168)</f>
        <v>0</v>
      </c>
      <c r="CK46" s="117">
        <f>IF(SFG!CH$124=0,0,SFG!CH168)</f>
        <v>0</v>
      </c>
      <c r="CL46" s="117">
        <f>IF(SFG!CI$124=0,0,SFG!CI168)</f>
        <v>0</v>
      </c>
      <c r="CM46" s="117">
        <f>IF(SFG!CJ$124=0,0,SFG!CJ168)</f>
        <v>0</v>
      </c>
      <c r="CN46" s="117">
        <f>IF(SFG!CK$124=0,0,SFG!CK168)</f>
        <v>0</v>
      </c>
      <c r="CO46" s="117">
        <f>IF(SFG!CL$124=0,0,SFG!CL168)</f>
        <v>0</v>
      </c>
      <c r="CP46" s="117">
        <f>IF(SFG!CM$124=0,0,SFG!CM168)</f>
        <v>0</v>
      </c>
      <c r="CQ46" s="117">
        <f>IF(SFG!CN$124=0,0,SFG!CN168)</f>
        <v>0</v>
      </c>
      <c r="CR46" s="117">
        <f>IF(SFG!CO$124=0,0,SFG!CO168)</f>
        <v>1</v>
      </c>
      <c r="CS46" s="117">
        <f>IF(SFG!CP$124=0,0,SFG!CP168)</f>
        <v>0</v>
      </c>
      <c r="CT46" s="117">
        <f>IF(SFG!CQ$124=0,0,SFG!CQ168)</f>
        <v>0</v>
      </c>
      <c r="CU46" s="117">
        <f>IF(SFG!CR$124=0,0,SFG!CR168)</f>
        <v>0</v>
      </c>
      <c r="CV46" s="117">
        <f>IF(SFG!CS$124=0,0,SFG!CS168)</f>
        <v>0</v>
      </c>
      <c r="CW46" s="117">
        <f>IF(SFG!CT$124=0,0,SFG!CT168)</f>
        <v>0</v>
      </c>
      <c r="CX46" s="117">
        <f>IF(SFG!CU$124=0,0,SFG!CU168)</f>
        <v>0</v>
      </c>
      <c r="CY46" s="117">
        <f>IF(SFG!CV$124=0,0,SFG!CV168)</f>
        <v>0</v>
      </c>
      <c r="CZ46" s="117">
        <f>IF(SFG!CW$124=0,0,SFG!CW168)</f>
        <v>0</v>
      </c>
      <c r="DA46" s="117">
        <f>IF(SFG!CX$124=0,0,SFG!CX168)</f>
        <v>0</v>
      </c>
      <c r="DB46" s="117">
        <f>IF(SFG!CY$124=0,0,SFG!CY168)</f>
        <v>0</v>
      </c>
      <c r="DC46" s="117">
        <f>IF(SFG!CZ$124=0,0,SFG!CZ168)</f>
        <v>0</v>
      </c>
      <c r="DD46" s="117">
        <f>IF(SFG!DA$124=0,0,SFG!DA168)</f>
        <v>0</v>
      </c>
      <c r="DE46" s="117">
        <f>IF(SFG!DB$124=0,0,SFG!DB168)</f>
        <v>0</v>
      </c>
      <c r="DF46" s="117">
        <f>IF(SFG!DC$124=0,0,SFG!DC168)</f>
        <v>0</v>
      </c>
      <c r="DG46" s="117">
        <f>IF(SFG!DD$124=0,0,SFG!DD168)</f>
        <v>0</v>
      </c>
      <c r="DH46" s="117">
        <f>IF(SFG!DE$124=0,0,SFG!DE168)</f>
        <v>0</v>
      </c>
      <c r="DI46" s="117">
        <f>IF(SFG!DF$124=0,0,SFG!DF168)</f>
        <v>0</v>
      </c>
      <c r="DJ46" s="117">
        <f>IF(SFG!DG$124=0,0,SFG!DG168)</f>
        <v>0</v>
      </c>
      <c r="DK46" s="117">
        <f>IF(SFG!DH$124=0,0,SFG!DH168)</f>
        <v>0</v>
      </c>
      <c r="DL46" s="117">
        <f>IF(SFG!DI$124=0,0,SFG!DI168)</f>
        <v>0</v>
      </c>
      <c r="DM46" s="117">
        <f>IF(SFG!DJ$124=0,0,SFG!DJ168)</f>
        <v>1</v>
      </c>
      <c r="DN46" s="117">
        <f>IF(SFG!DK$124=0,0,SFG!DK168)</f>
        <v>0</v>
      </c>
      <c r="DO46" s="117">
        <f>IF(SFG!DL$124=0,0,SFG!DL168)</f>
        <v>0</v>
      </c>
      <c r="DP46" s="117">
        <f>IF(SFG!DM$124=0,0,SFG!DM168)</f>
        <v>0</v>
      </c>
      <c r="DQ46" s="117">
        <f>IF(SFG!DN$124=0,0,SFG!DN168)</f>
        <v>0</v>
      </c>
      <c r="DR46" s="117">
        <f>IF(SFG!DO$124=0,0,SFG!DO168)</f>
        <v>0</v>
      </c>
      <c r="DS46" s="117">
        <f>IF(SFG!DP$124=0,0,SFG!DP168)</f>
        <v>0</v>
      </c>
    </row>
    <row r="47" spans="1:123" ht="15" customHeight="1" thickBot="1" x14ac:dyDescent="0.35">
      <c r="A47" s="120" t="s">
        <v>196</v>
      </c>
      <c r="B47" s="121" t="s">
        <v>197</v>
      </c>
      <c r="C47" s="121" t="s">
        <v>201</v>
      </c>
      <c r="D47" s="124" t="s">
        <v>1</v>
      </c>
      <c r="E47" s="117">
        <f>IF(SFG!B$124=0,0,SFG!B169)</f>
        <v>0</v>
      </c>
      <c r="F47" s="117">
        <f>IF(SFG!C$124=0,0,SFG!C169)</f>
        <v>0</v>
      </c>
      <c r="G47" s="117">
        <f>IF(SFG!D$124=0,0,SFG!D169)</f>
        <v>0</v>
      </c>
      <c r="H47" s="117">
        <f>IF(SFG!E$124=0,0,SFG!E169)</f>
        <v>0</v>
      </c>
      <c r="I47" s="117">
        <f>IF(SFG!F$124=0,0,SFG!F169)</f>
        <v>0</v>
      </c>
      <c r="J47" s="117">
        <f>IF(SFG!G$124=0,0,SFG!G169)</f>
        <v>0</v>
      </c>
      <c r="K47" s="117">
        <f>IF(SFG!H$124=0,0,SFG!H169)</f>
        <v>0</v>
      </c>
      <c r="L47" s="117">
        <f>IF(SFG!I$124=0,0,SFG!I169)</f>
        <v>1</v>
      </c>
      <c r="M47" s="117">
        <f>IF(SFG!J$124=0,0,SFG!J169)</f>
        <v>0</v>
      </c>
      <c r="N47" s="117">
        <f>IF(SFG!K$124=0,0,SFG!K169)</f>
        <v>0</v>
      </c>
      <c r="O47" s="117">
        <f>IF(SFG!L$124=0,0,SFG!L169)</f>
        <v>0</v>
      </c>
      <c r="P47" s="117">
        <f>IF(SFG!M$124=0,0,SFG!M169)</f>
        <v>0</v>
      </c>
      <c r="Q47" s="117">
        <f>IF(SFG!N$124=0,0,SFG!N169)</f>
        <v>0</v>
      </c>
      <c r="R47" s="117">
        <f>IF(SFG!O$124=0,0,SFG!O169)</f>
        <v>1</v>
      </c>
      <c r="S47" s="117">
        <f>IF(SFG!P$124=0,0,SFG!P169)</f>
        <v>0</v>
      </c>
      <c r="T47" s="117">
        <f>IF(SFG!Q$124=0,0,SFG!Q169)</f>
        <v>0</v>
      </c>
      <c r="U47" s="117">
        <f>IF(SFG!R$124=0,0,SFG!R169)</f>
        <v>0</v>
      </c>
      <c r="V47" s="117">
        <f>IF(SFG!S$124=0,0,SFG!S169)</f>
        <v>0</v>
      </c>
      <c r="W47" s="117">
        <f>IF(SFG!T$124=0,0,SFG!T169)</f>
        <v>0</v>
      </c>
      <c r="X47" s="117">
        <f>IF(SFG!U$124=0,0,SFG!U169)</f>
        <v>0</v>
      </c>
      <c r="Y47" s="117">
        <f>IF(SFG!V$124=0,0,SFG!V169)</f>
        <v>0</v>
      </c>
      <c r="Z47" s="117">
        <f>IF(SFG!W$124=0,0,SFG!W169)</f>
        <v>0</v>
      </c>
      <c r="AA47" s="117">
        <f>IF(SFG!X$124=0,0,SFG!X169)</f>
        <v>0</v>
      </c>
      <c r="AB47" s="117">
        <f>IF(SFG!Y$124=0,0,SFG!Y169)</f>
        <v>0</v>
      </c>
      <c r="AC47" s="117">
        <f>IF(SFG!Z$124=0,0,SFG!Z169)</f>
        <v>1</v>
      </c>
      <c r="AD47" s="117">
        <f>IF(SFG!AA$124=0,0,SFG!AA169)</f>
        <v>1</v>
      </c>
      <c r="AE47" s="117">
        <f>IF(SFG!AB$124=0,0,SFG!AB169)</f>
        <v>0</v>
      </c>
      <c r="AF47" s="117">
        <f>IF(SFG!AC$124=0,0,SFG!AC169)</f>
        <v>0</v>
      </c>
      <c r="AG47" s="117">
        <f>IF(SFG!AD$124=0,0,SFG!AD169)</f>
        <v>0</v>
      </c>
      <c r="AH47" s="117">
        <f>IF(SFG!AE$124=0,0,SFG!AE169)</f>
        <v>0</v>
      </c>
      <c r="AI47" s="117">
        <f>IF(SFG!AF$124=0,0,SFG!AF169)</f>
        <v>0</v>
      </c>
      <c r="AJ47" s="117">
        <f>IF(SFG!AG$124=0,0,SFG!AG169)</f>
        <v>0</v>
      </c>
      <c r="AK47" s="117">
        <f>IF(SFG!AH$124=0,0,SFG!AH169)</f>
        <v>0</v>
      </c>
      <c r="AL47" s="117">
        <f>IF(SFG!AI$124=0,0,SFG!AI169)</f>
        <v>0</v>
      </c>
      <c r="AM47" s="117">
        <f>IF(SFG!AJ$124=0,0,SFG!AJ169)</f>
        <v>0</v>
      </c>
      <c r="AN47" s="117">
        <f>IF(SFG!AK$124=0,0,SFG!AK169)</f>
        <v>0</v>
      </c>
      <c r="AO47" s="117">
        <f>IF(SFG!AL$124=0,0,SFG!AL169)</f>
        <v>0</v>
      </c>
      <c r="AP47" s="117">
        <f>IF(SFG!AM$124=0,0,SFG!AM169)</f>
        <v>0</v>
      </c>
      <c r="AQ47" s="117">
        <f>IF(SFG!AN$124=0,0,SFG!AN169)</f>
        <v>0</v>
      </c>
      <c r="AR47" s="117">
        <f>IF(SFG!AO$124=0,0,SFG!AO169)</f>
        <v>0</v>
      </c>
      <c r="AS47" s="117">
        <f>IF(SFG!AP$124=0,0,SFG!AP169)</f>
        <v>0</v>
      </c>
      <c r="AT47" s="117">
        <f>IF(SFG!AQ$124=0,0,SFG!AQ169)</f>
        <v>0</v>
      </c>
      <c r="AU47" s="117">
        <f>IF(SFG!AR$124=0,0,SFG!AR169)</f>
        <v>0</v>
      </c>
      <c r="AV47" s="117">
        <f>IF(SFG!AS$124=0,0,SFG!AS169)</f>
        <v>0</v>
      </c>
      <c r="AW47" s="117">
        <f>IF(SFG!AT$124=0,0,SFG!AT169)</f>
        <v>0</v>
      </c>
      <c r="AX47" s="117">
        <f>IF(SFG!AU$124=0,0,SFG!AU169)</f>
        <v>0</v>
      </c>
      <c r="AY47" s="117">
        <f>IF(SFG!AV$124=0,0,SFG!AV169)</f>
        <v>0</v>
      </c>
      <c r="AZ47" s="117">
        <f>IF(SFG!AW$124=0,0,SFG!AW169)</f>
        <v>0</v>
      </c>
      <c r="BA47" s="117">
        <f>IF(SFG!AX$124=0,0,SFG!AX169)</f>
        <v>0</v>
      </c>
      <c r="BB47" s="117">
        <f>IF(SFG!AY$124=0,0,SFG!AY169)</f>
        <v>0</v>
      </c>
      <c r="BC47" s="117">
        <f>IF(SFG!AZ$124=0,0,SFG!AZ169)</f>
        <v>0</v>
      </c>
      <c r="BD47" s="117">
        <f>IF(SFG!BA$124=0,0,SFG!BA169)</f>
        <v>0</v>
      </c>
      <c r="BE47" s="117">
        <f>IF(SFG!BB$124=0,0,SFG!BB169)</f>
        <v>0</v>
      </c>
      <c r="BF47" s="117">
        <f>IF(SFG!BC$124=0,0,SFG!BC169)</f>
        <v>0</v>
      </c>
      <c r="BG47" s="117">
        <f>IF(SFG!BD$124=0,0,SFG!BD169)</f>
        <v>1</v>
      </c>
      <c r="BH47" s="117">
        <f>IF(SFG!BE$124=0,0,SFG!BE169)</f>
        <v>0</v>
      </c>
      <c r="BI47" s="117">
        <f>IF(SFG!BF$124=0,0,SFG!BF169)</f>
        <v>0</v>
      </c>
      <c r="BJ47" s="117">
        <f>IF(SFG!BG$124=0,0,SFG!BG169)</f>
        <v>0</v>
      </c>
      <c r="BK47" s="117">
        <f>IF(SFG!BH$124=0,0,SFG!BH169)</f>
        <v>0</v>
      </c>
      <c r="BL47" s="117">
        <f>IF(SFG!BI$124=0,0,SFG!BI169)</f>
        <v>0</v>
      </c>
      <c r="BM47" s="117">
        <f>IF(SFG!BJ$124=0,0,SFG!BJ169)</f>
        <v>0</v>
      </c>
      <c r="BN47" s="117">
        <f>IF(SFG!BK$124=0,0,SFG!BK169)</f>
        <v>0</v>
      </c>
      <c r="BO47" s="117">
        <f>IF(SFG!BL$124=0,0,SFG!BL169)</f>
        <v>0</v>
      </c>
      <c r="BP47" s="117">
        <f>IF(SFG!BM$124=0,0,SFG!BM169)</f>
        <v>0</v>
      </c>
      <c r="BQ47" s="117">
        <f>IF(SFG!BN$124=0,0,SFG!BN169)</f>
        <v>0</v>
      </c>
      <c r="BR47" s="117">
        <f>IF(SFG!BO$124=0,0,SFG!BO169)</f>
        <v>0</v>
      </c>
      <c r="BS47" s="117">
        <f>IF(SFG!BP$124=0,0,SFG!BP169)</f>
        <v>0</v>
      </c>
      <c r="BT47" s="117">
        <f>IF(SFG!BQ$124=0,0,SFG!BQ169)</f>
        <v>0</v>
      </c>
      <c r="BU47" s="117">
        <f>IF(SFG!BR$124=0,0,SFG!BR169)</f>
        <v>0</v>
      </c>
      <c r="BV47" s="117">
        <f>IF(SFG!BS$124=0,0,SFG!BS169)</f>
        <v>0</v>
      </c>
      <c r="BW47" s="117">
        <f>IF(SFG!BT$124=0,0,SFG!BT169)</f>
        <v>1</v>
      </c>
      <c r="BX47" s="117">
        <f>IF(SFG!BU$124=0,0,SFG!BU169)</f>
        <v>0</v>
      </c>
      <c r="BY47" s="117">
        <f>IF(SFG!BV$124=0,0,SFG!BV169)</f>
        <v>0</v>
      </c>
      <c r="BZ47" s="117">
        <f>IF(SFG!BW$124=0,0,SFG!BW169)</f>
        <v>0</v>
      </c>
      <c r="CA47" s="117">
        <f>IF(SFG!BX$124=0,0,SFG!BX169)</f>
        <v>0</v>
      </c>
      <c r="CB47" s="117">
        <f>IF(SFG!BY$124=0,0,SFG!BY169)</f>
        <v>0</v>
      </c>
      <c r="CC47" s="117">
        <f>IF(SFG!BZ$124=0,0,SFG!BZ169)</f>
        <v>0</v>
      </c>
      <c r="CD47" s="117">
        <f>IF(SFG!CA$124=0,0,SFG!CA169)</f>
        <v>0</v>
      </c>
      <c r="CE47" s="117">
        <f>IF(SFG!CB$124=0,0,SFG!CB169)</f>
        <v>0</v>
      </c>
      <c r="CF47" s="117">
        <f>IF(SFG!CC$124=0,0,SFG!CC169)</f>
        <v>0</v>
      </c>
      <c r="CG47" s="117">
        <f>IF(SFG!CD$124=0,0,SFG!CD169)</f>
        <v>0</v>
      </c>
      <c r="CH47" s="117">
        <f>IF(SFG!CE$124=0,0,SFG!CE169)</f>
        <v>0</v>
      </c>
      <c r="CI47" s="117">
        <f>IF(SFG!CF$124=0,0,SFG!CF169)</f>
        <v>0</v>
      </c>
      <c r="CJ47" s="117">
        <f>IF(SFG!CG$124=0,0,SFG!CG169)</f>
        <v>0</v>
      </c>
      <c r="CK47" s="117">
        <f>IF(SFG!CH$124=0,0,SFG!CH169)</f>
        <v>0</v>
      </c>
      <c r="CL47" s="117">
        <f>IF(SFG!CI$124=0,0,SFG!CI169)</f>
        <v>0</v>
      </c>
      <c r="CM47" s="117">
        <f>IF(SFG!CJ$124=0,0,SFG!CJ169)</f>
        <v>0</v>
      </c>
      <c r="CN47" s="117">
        <f>IF(SFG!CK$124=0,0,SFG!CK169)</f>
        <v>1</v>
      </c>
      <c r="CO47" s="117">
        <f>IF(SFG!CL$124=0,0,SFG!CL169)</f>
        <v>0</v>
      </c>
      <c r="CP47" s="117">
        <f>IF(SFG!CM$124=0,0,SFG!CM169)</f>
        <v>0</v>
      </c>
      <c r="CQ47" s="117">
        <f>IF(SFG!CN$124=0,0,SFG!CN169)</f>
        <v>0</v>
      </c>
      <c r="CR47" s="117">
        <f>IF(SFG!CO$124=0,0,SFG!CO169)</f>
        <v>0</v>
      </c>
      <c r="CS47" s="117">
        <f>IF(SFG!CP$124=0,0,SFG!CP169)</f>
        <v>0</v>
      </c>
      <c r="CT47" s="117">
        <f>IF(SFG!CQ$124=0,0,SFG!CQ169)</f>
        <v>0</v>
      </c>
      <c r="CU47" s="117">
        <f>IF(SFG!CR$124=0,0,SFG!CR169)</f>
        <v>0</v>
      </c>
      <c r="CV47" s="117">
        <f>IF(SFG!CS$124=0,0,SFG!CS169)</f>
        <v>0</v>
      </c>
      <c r="CW47" s="117">
        <f>IF(SFG!CT$124=0,0,SFG!CT169)</f>
        <v>0</v>
      </c>
      <c r="CX47" s="117">
        <f>IF(SFG!CU$124=0,0,SFG!CU169)</f>
        <v>0</v>
      </c>
      <c r="CY47" s="117">
        <f>IF(SFG!CV$124=0,0,SFG!CV169)</f>
        <v>0</v>
      </c>
      <c r="CZ47" s="117">
        <f>IF(SFG!CW$124=0,0,SFG!CW169)</f>
        <v>0</v>
      </c>
      <c r="DA47" s="117">
        <f>IF(SFG!CX$124=0,0,SFG!CX169)</f>
        <v>0</v>
      </c>
      <c r="DB47" s="117">
        <f>IF(SFG!CY$124=0,0,SFG!CY169)</f>
        <v>0</v>
      </c>
      <c r="DC47" s="117">
        <f>IF(SFG!CZ$124=0,0,SFG!CZ169)</f>
        <v>0</v>
      </c>
      <c r="DD47" s="117">
        <f>IF(SFG!DA$124=0,0,SFG!DA169)</f>
        <v>0</v>
      </c>
      <c r="DE47" s="117">
        <f>IF(SFG!DB$124=0,0,SFG!DB169)</f>
        <v>0</v>
      </c>
      <c r="DF47" s="117">
        <f>IF(SFG!DC$124=0,0,SFG!DC169)</f>
        <v>0</v>
      </c>
      <c r="DG47" s="117">
        <f>IF(SFG!DD$124=0,0,SFG!DD169)</f>
        <v>0</v>
      </c>
      <c r="DH47" s="117">
        <f>IF(SFG!DE$124=0,0,SFG!DE169)</f>
        <v>0</v>
      </c>
      <c r="DI47" s="117">
        <f>IF(SFG!DF$124=0,0,SFG!DF169)</f>
        <v>0</v>
      </c>
      <c r="DJ47" s="117">
        <f>IF(SFG!DG$124=0,0,SFG!DG169)</f>
        <v>0</v>
      </c>
      <c r="DK47" s="117">
        <f>IF(SFG!DH$124=0,0,SFG!DH169)</f>
        <v>0</v>
      </c>
      <c r="DL47" s="117">
        <f>IF(SFG!DI$124=0,0,SFG!DI169)</f>
        <v>0</v>
      </c>
      <c r="DM47" s="117">
        <f>IF(SFG!DJ$124=0,0,SFG!DJ169)</f>
        <v>0</v>
      </c>
      <c r="DN47" s="117">
        <f>IF(SFG!DK$124=0,0,SFG!DK169)</f>
        <v>0</v>
      </c>
      <c r="DO47" s="117">
        <f>IF(SFG!DL$124=0,0,SFG!DL169)</f>
        <v>0</v>
      </c>
      <c r="DP47" s="117">
        <f>IF(SFG!DM$124=0,0,SFG!DM169)</f>
        <v>0</v>
      </c>
      <c r="DQ47" s="117">
        <f>IF(SFG!DN$124=0,0,SFG!DN169)</f>
        <v>0</v>
      </c>
      <c r="DR47" s="117">
        <f>IF(SFG!DO$124=0,0,SFG!DO169)</f>
        <v>0</v>
      </c>
      <c r="DS47" s="117">
        <f>IF(SFG!DP$124=0,0,SFG!DP169)</f>
        <v>0</v>
      </c>
    </row>
    <row r="48" spans="1:123" ht="15" customHeight="1" thickBot="1" x14ac:dyDescent="0.35">
      <c r="A48" s="120" t="s">
        <v>196</v>
      </c>
      <c r="B48" s="121" t="s">
        <v>197</v>
      </c>
      <c r="C48" s="121" t="s">
        <v>202</v>
      </c>
      <c r="D48" s="124" t="s">
        <v>1</v>
      </c>
      <c r="E48" s="117">
        <f>IF(SFG!B$124=0,0,SFG!B170)</f>
        <v>0</v>
      </c>
      <c r="F48" s="117">
        <f>IF(SFG!C$124=0,0,SFG!C170)</f>
        <v>0</v>
      </c>
      <c r="G48" s="117">
        <f>IF(SFG!D$124=0,0,SFG!D170)</f>
        <v>0</v>
      </c>
      <c r="H48" s="117">
        <f>IF(SFG!E$124=0,0,SFG!E170)</f>
        <v>0</v>
      </c>
      <c r="I48" s="117">
        <f>IF(SFG!F$124=0,0,SFG!F170)</f>
        <v>0</v>
      </c>
      <c r="J48" s="117">
        <f>IF(SFG!G$124=0,0,SFG!G170)</f>
        <v>0</v>
      </c>
      <c r="K48" s="117">
        <f>IF(SFG!H$124=0,0,SFG!H170)</f>
        <v>0</v>
      </c>
      <c r="L48" s="117">
        <f>IF(SFG!I$124=0,0,SFG!I170)</f>
        <v>0</v>
      </c>
      <c r="M48" s="117">
        <f>IF(SFG!J$124=0,0,SFG!J170)</f>
        <v>0</v>
      </c>
      <c r="N48" s="117">
        <f>IF(SFG!K$124=0,0,SFG!K170)</f>
        <v>0</v>
      </c>
      <c r="O48" s="117">
        <f>IF(SFG!L$124=0,0,SFG!L170)</f>
        <v>0</v>
      </c>
      <c r="P48" s="117">
        <f>IF(SFG!M$124=0,0,SFG!M170)</f>
        <v>0</v>
      </c>
      <c r="Q48" s="117">
        <f>IF(SFG!N$124=0,0,SFG!N170)</f>
        <v>0</v>
      </c>
      <c r="R48" s="117">
        <f>IF(SFG!O$124=0,0,SFG!O170)</f>
        <v>0</v>
      </c>
      <c r="S48" s="117">
        <f>IF(SFG!P$124=0,0,SFG!P170)</f>
        <v>0</v>
      </c>
      <c r="T48" s="117">
        <f>IF(SFG!Q$124=0,0,SFG!Q170)</f>
        <v>0</v>
      </c>
      <c r="U48" s="117">
        <f>IF(SFG!R$124=0,0,SFG!R170)</f>
        <v>0</v>
      </c>
      <c r="V48" s="117">
        <f>IF(SFG!S$124=0,0,SFG!S170)</f>
        <v>0</v>
      </c>
      <c r="W48" s="117">
        <f>IF(SFG!T$124=0,0,SFG!T170)</f>
        <v>0</v>
      </c>
      <c r="X48" s="117">
        <f>IF(SFG!U$124=0,0,SFG!U170)</f>
        <v>0</v>
      </c>
      <c r="Y48" s="117">
        <f>IF(SFG!V$124=0,0,SFG!V170)</f>
        <v>0</v>
      </c>
      <c r="Z48" s="117">
        <f>IF(SFG!W$124=0,0,SFG!W170)</f>
        <v>0</v>
      </c>
      <c r="AA48" s="117">
        <f>IF(SFG!X$124=0,0,SFG!X170)</f>
        <v>0</v>
      </c>
      <c r="AB48" s="117">
        <f>IF(SFG!Y$124=0,0,SFG!Y170)</f>
        <v>0</v>
      </c>
      <c r="AC48" s="117">
        <f>IF(SFG!Z$124=0,0,SFG!Z170)</f>
        <v>1</v>
      </c>
      <c r="AD48" s="117">
        <f>IF(SFG!AA$124=0,0,SFG!AA170)</f>
        <v>0</v>
      </c>
      <c r="AE48" s="117">
        <f>IF(SFG!AB$124=0,0,SFG!AB170)</f>
        <v>0</v>
      </c>
      <c r="AF48" s="117">
        <f>IF(SFG!AC$124=0,0,SFG!AC170)</f>
        <v>0</v>
      </c>
      <c r="AG48" s="117">
        <f>IF(SFG!AD$124=0,0,SFG!AD170)</f>
        <v>0</v>
      </c>
      <c r="AH48" s="117">
        <f>IF(SFG!AE$124=0,0,SFG!AE170)</f>
        <v>0</v>
      </c>
      <c r="AI48" s="117">
        <f>IF(SFG!AF$124=0,0,SFG!AF170)</f>
        <v>0</v>
      </c>
      <c r="AJ48" s="117">
        <f>IF(SFG!AG$124=0,0,SFG!AG170)</f>
        <v>0</v>
      </c>
      <c r="AK48" s="117">
        <f>IF(SFG!AH$124=0,0,SFG!AH170)</f>
        <v>0</v>
      </c>
      <c r="AL48" s="117">
        <f>IF(SFG!AI$124=0,0,SFG!AI170)</f>
        <v>0</v>
      </c>
      <c r="AM48" s="117">
        <f>IF(SFG!AJ$124=0,0,SFG!AJ170)</f>
        <v>0</v>
      </c>
      <c r="AN48" s="117">
        <f>IF(SFG!AK$124=0,0,SFG!AK170)</f>
        <v>0</v>
      </c>
      <c r="AO48" s="117">
        <f>IF(SFG!AL$124=0,0,SFG!AL170)</f>
        <v>0</v>
      </c>
      <c r="AP48" s="117">
        <f>IF(SFG!AM$124=0,0,SFG!AM170)</f>
        <v>0</v>
      </c>
      <c r="AQ48" s="117">
        <f>IF(SFG!AN$124=0,0,SFG!AN170)</f>
        <v>0</v>
      </c>
      <c r="AR48" s="117">
        <f>IF(SFG!AO$124=0,0,SFG!AO170)</f>
        <v>0</v>
      </c>
      <c r="AS48" s="117">
        <f>IF(SFG!AP$124=0,0,SFG!AP170)</f>
        <v>0</v>
      </c>
      <c r="AT48" s="117">
        <f>IF(SFG!AQ$124=0,0,SFG!AQ170)</f>
        <v>0</v>
      </c>
      <c r="AU48" s="117">
        <f>IF(SFG!AR$124=0,0,SFG!AR170)</f>
        <v>0</v>
      </c>
      <c r="AV48" s="117">
        <f>IF(SFG!AS$124=0,0,SFG!AS170)</f>
        <v>0</v>
      </c>
      <c r="AW48" s="117">
        <f>IF(SFG!AT$124=0,0,SFG!AT170)</f>
        <v>0</v>
      </c>
      <c r="AX48" s="117">
        <f>IF(SFG!AU$124=0,0,SFG!AU170)</f>
        <v>0</v>
      </c>
      <c r="AY48" s="117">
        <f>IF(SFG!AV$124=0,0,SFG!AV170)</f>
        <v>0</v>
      </c>
      <c r="AZ48" s="117">
        <f>IF(SFG!AW$124=0,0,SFG!AW170)</f>
        <v>0</v>
      </c>
      <c r="BA48" s="117">
        <f>IF(SFG!AX$124=0,0,SFG!AX170)</f>
        <v>0</v>
      </c>
      <c r="BB48" s="117">
        <f>IF(SFG!AY$124=0,0,SFG!AY170)</f>
        <v>0</v>
      </c>
      <c r="BC48" s="117">
        <f>IF(SFG!AZ$124=0,0,SFG!AZ170)</f>
        <v>1</v>
      </c>
      <c r="BD48" s="117">
        <f>IF(SFG!BA$124=0,0,SFG!BA170)</f>
        <v>0</v>
      </c>
      <c r="BE48" s="117">
        <f>IF(SFG!BB$124=0,0,SFG!BB170)</f>
        <v>0</v>
      </c>
      <c r="BF48" s="117">
        <f>IF(SFG!BC$124=0,0,SFG!BC170)</f>
        <v>0</v>
      </c>
      <c r="BG48" s="117">
        <f>IF(SFG!BD$124=0,0,SFG!BD170)</f>
        <v>0</v>
      </c>
      <c r="BH48" s="117">
        <f>IF(SFG!BE$124=0,0,SFG!BE170)</f>
        <v>0</v>
      </c>
      <c r="BI48" s="117">
        <f>IF(SFG!BF$124=0,0,SFG!BF170)</f>
        <v>0</v>
      </c>
      <c r="BJ48" s="117">
        <f>IF(SFG!BG$124=0,0,SFG!BG170)</f>
        <v>0</v>
      </c>
      <c r="BK48" s="117">
        <f>IF(SFG!BH$124=0,0,SFG!BH170)</f>
        <v>0</v>
      </c>
      <c r="BL48" s="117">
        <f>IF(SFG!BI$124=0,0,SFG!BI170)</f>
        <v>0</v>
      </c>
      <c r="BM48" s="117">
        <f>IF(SFG!BJ$124=0,0,SFG!BJ170)</f>
        <v>0</v>
      </c>
      <c r="BN48" s="117">
        <f>IF(SFG!BK$124=0,0,SFG!BK170)</f>
        <v>0</v>
      </c>
      <c r="BO48" s="117">
        <f>IF(SFG!BL$124=0,0,SFG!BL170)</f>
        <v>0</v>
      </c>
      <c r="BP48" s="117">
        <f>IF(SFG!BM$124=0,0,SFG!BM170)</f>
        <v>0</v>
      </c>
      <c r="BQ48" s="117">
        <f>IF(SFG!BN$124=0,0,SFG!BN170)</f>
        <v>0</v>
      </c>
      <c r="BR48" s="117">
        <f>IF(SFG!BO$124=0,0,SFG!BO170)</f>
        <v>0</v>
      </c>
      <c r="BS48" s="117">
        <f>IF(SFG!BP$124=0,0,SFG!BP170)</f>
        <v>0</v>
      </c>
      <c r="BT48" s="117">
        <f>IF(SFG!BQ$124=0,0,SFG!BQ170)</f>
        <v>0</v>
      </c>
      <c r="BU48" s="117">
        <f>IF(SFG!BR$124=0,0,SFG!BR170)</f>
        <v>0</v>
      </c>
      <c r="BV48" s="117">
        <f>IF(SFG!BS$124=0,0,SFG!BS170)</f>
        <v>0</v>
      </c>
      <c r="BW48" s="117">
        <f>IF(SFG!BT$124=0,0,SFG!BT170)</f>
        <v>0</v>
      </c>
      <c r="BX48" s="117">
        <f>IF(SFG!BU$124=0,0,SFG!BU170)</f>
        <v>0</v>
      </c>
      <c r="BY48" s="117">
        <f>IF(SFG!BV$124=0,0,SFG!BV170)</f>
        <v>0</v>
      </c>
      <c r="BZ48" s="117">
        <f>IF(SFG!BW$124=0,0,SFG!BW170)</f>
        <v>0</v>
      </c>
      <c r="CA48" s="117">
        <f>IF(SFG!BX$124=0,0,SFG!BX170)</f>
        <v>0</v>
      </c>
      <c r="CB48" s="117">
        <f>IF(SFG!BY$124=0,0,SFG!BY170)</f>
        <v>0</v>
      </c>
      <c r="CC48" s="117">
        <f>IF(SFG!BZ$124=0,0,SFG!BZ170)</f>
        <v>0</v>
      </c>
      <c r="CD48" s="117">
        <f>IF(SFG!CA$124=0,0,SFG!CA170)</f>
        <v>0</v>
      </c>
      <c r="CE48" s="117">
        <f>IF(SFG!CB$124=0,0,SFG!CB170)</f>
        <v>0</v>
      </c>
      <c r="CF48" s="117">
        <f>IF(SFG!CC$124=0,0,SFG!CC170)</f>
        <v>0</v>
      </c>
      <c r="CG48" s="117">
        <f>IF(SFG!CD$124=0,0,SFG!CD170)</f>
        <v>0</v>
      </c>
      <c r="CH48" s="117">
        <f>IF(SFG!CE$124=0,0,SFG!CE170)</f>
        <v>0</v>
      </c>
      <c r="CI48" s="117">
        <f>IF(SFG!CF$124=0,0,SFG!CF170)</f>
        <v>0</v>
      </c>
      <c r="CJ48" s="117">
        <f>IF(SFG!CG$124=0,0,SFG!CG170)</f>
        <v>0</v>
      </c>
      <c r="CK48" s="117">
        <f>IF(SFG!CH$124=0,0,SFG!CH170)</f>
        <v>0</v>
      </c>
      <c r="CL48" s="117">
        <f>IF(SFG!CI$124=0,0,SFG!CI170)</f>
        <v>0</v>
      </c>
      <c r="CM48" s="117">
        <f>IF(SFG!CJ$124=0,0,SFG!CJ170)</f>
        <v>0</v>
      </c>
      <c r="CN48" s="117">
        <f>IF(SFG!CK$124=0,0,SFG!CK170)</f>
        <v>0</v>
      </c>
      <c r="CO48" s="117">
        <f>IF(SFG!CL$124=0,0,SFG!CL170)</f>
        <v>0</v>
      </c>
      <c r="CP48" s="117">
        <f>IF(SFG!CM$124=0,0,SFG!CM170)</f>
        <v>0</v>
      </c>
      <c r="CQ48" s="117">
        <f>IF(SFG!CN$124=0,0,SFG!CN170)</f>
        <v>0</v>
      </c>
      <c r="CR48" s="117">
        <f>IF(SFG!CO$124=0,0,SFG!CO170)</f>
        <v>1</v>
      </c>
      <c r="CS48" s="117">
        <f>IF(SFG!CP$124=0,0,SFG!CP170)</f>
        <v>0</v>
      </c>
      <c r="CT48" s="117">
        <f>IF(SFG!CQ$124=0,0,SFG!CQ170)</f>
        <v>0</v>
      </c>
      <c r="CU48" s="117">
        <f>IF(SFG!CR$124=0,0,SFG!CR170)</f>
        <v>0</v>
      </c>
      <c r="CV48" s="117">
        <f>IF(SFG!CS$124=0,0,SFG!CS170)</f>
        <v>0</v>
      </c>
      <c r="CW48" s="117">
        <f>IF(SFG!CT$124=0,0,SFG!CT170)</f>
        <v>1</v>
      </c>
      <c r="CX48" s="117">
        <f>IF(SFG!CU$124=0,0,SFG!CU170)</f>
        <v>0</v>
      </c>
      <c r="CY48" s="117">
        <f>IF(SFG!CV$124=0,0,SFG!CV170)</f>
        <v>0</v>
      </c>
      <c r="CZ48" s="117">
        <f>IF(SFG!CW$124=0,0,SFG!CW170)</f>
        <v>0</v>
      </c>
      <c r="DA48" s="117">
        <f>IF(SFG!CX$124=0,0,SFG!CX170)</f>
        <v>0</v>
      </c>
      <c r="DB48" s="117">
        <f>IF(SFG!CY$124=0,0,SFG!CY170)</f>
        <v>0</v>
      </c>
      <c r="DC48" s="117">
        <f>IF(SFG!CZ$124=0,0,SFG!CZ170)</f>
        <v>0</v>
      </c>
      <c r="DD48" s="117">
        <f>IF(SFG!DA$124=0,0,SFG!DA170)</f>
        <v>0</v>
      </c>
      <c r="DE48" s="117">
        <f>IF(SFG!DB$124=0,0,SFG!DB170)</f>
        <v>0</v>
      </c>
      <c r="DF48" s="117">
        <f>IF(SFG!DC$124=0,0,SFG!DC170)</f>
        <v>1</v>
      </c>
      <c r="DG48" s="117">
        <f>IF(SFG!DD$124=0,0,SFG!DD170)</f>
        <v>0</v>
      </c>
      <c r="DH48" s="117">
        <f>IF(SFG!DE$124=0,0,SFG!DE170)</f>
        <v>0</v>
      </c>
      <c r="DI48" s="117">
        <f>IF(SFG!DF$124=0,0,SFG!DF170)</f>
        <v>0</v>
      </c>
      <c r="DJ48" s="117">
        <f>IF(SFG!DG$124=0,0,SFG!DG170)</f>
        <v>0</v>
      </c>
      <c r="DK48" s="117">
        <f>IF(SFG!DH$124=0,0,SFG!DH170)</f>
        <v>0</v>
      </c>
      <c r="DL48" s="117">
        <f>IF(SFG!DI$124=0,0,SFG!DI170)</f>
        <v>0</v>
      </c>
      <c r="DM48" s="117">
        <f>IF(SFG!DJ$124=0,0,SFG!DJ170)</f>
        <v>0</v>
      </c>
      <c r="DN48" s="117">
        <f>IF(SFG!DK$124=0,0,SFG!DK170)</f>
        <v>0</v>
      </c>
      <c r="DO48" s="117">
        <f>IF(SFG!DL$124=0,0,SFG!DL170)</f>
        <v>0</v>
      </c>
      <c r="DP48" s="117">
        <f>IF(SFG!DM$124=0,0,SFG!DM170)</f>
        <v>0</v>
      </c>
      <c r="DQ48" s="117">
        <f>IF(SFG!DN$124=0,0,SFG!DN170)</f>
        <v>0</v>
      </c>
      <c r="DR48" s="117">
        <f>IF(SFG!DO$124=0,0,SFG!DO170)</f>
        <v>0</v>
      </c>
      <c r="DS48" s="117">
        <f>IF(SFG!DP$124=0,0,SFG!DP170)</f>
        <v>0</v>
      </c>
    </row>
    <row r="49" spans="1:123" ht="15" customHeight="1" thickBot="1" x14ac:dyDescent="0.35">
      <c r="A49" s="120" t="s">
        <v>196</v>
      </c>
      <c r="B49" s="121" t="s">
        <v>197</v>
      </c>
      <c r="C49" s="121" t="s">
        <v>203</v>
      </c>
      <c r="D49" s="124" t="s">
        <v>1</v>
      </c>
      <c r="E49" s="117">
        <f>IF(SFG!B$124=0,0,SFG!B171)</f>
        <v>0</v>
      </c>
      <c r="F49" s="117">
        <f>IF(SFG!C$124=0,0,SFG!C171)</f>
        <v>0</v>
      </c>
      <c r="G49" s="117">
        <f>IF(SFG!D$124=0,0,SFG!D171)</f>
        <v>0</v>
      </c>
      <c r="H49" s="117">
        <f>IF(SFG!E$124=0,0,SFG!E171)</f>
        <v>0</v>
      </c>
      <c r="I49" s="117">
        <f>IF(SFG!F$124=0,0,SFG!F171)</f>
        <v>0</v>
      </c>
      <c r="J49" s="117">
        <f>IF(SFG!G$124=0,0,SFG!G171)</f>
        <v>0</v>
      </c>
      <c r="K49" s="117">
        <f>IF(SFG!H$124=0,0,SFG!H171)</f>
        <v>0</v>
      </c>
      <c r="L49" s="117">
        <f>IF(SFG!I$124=0,0,SFG!I171)</f>
        <v>1</v>
      </c>
      <c r="M49" s="117">
        <f>IF(SFG!J$124=0,0,SFG!J171)</f>
        <v>0</v>
      </c>
      <c r="N49" s="117">
        <f>IF(SFG!K$124=0,0,SFG!K171)</f>
        <v>0</v>
      </c>
      <c r="O49" s="117">
        <f>IF(SFG!L$124=0,0,SFG!L171)</f>
        <v>0</v>
      </c>
      <c r="P49" s="117">
        <f>IF(SFG!M$124=0,0,SFG!M171)</f>
        <v>0</v>
      </c>
      <c r="Q49" s="117">
        <f>IF(SFG!N$124=0,0,SFG!N171)</f>
        <v>0</v>
      </c>
      <c r="R49" s="117">
        <f>IF(SFG!O$124=0,0,SFG!O171)</f>
        <v>1</v>
      </c>
      <c r="S49" s="117">
        <f>IF(SFG!P$124=0,0,SFG!P171)</f>
        <v>0</v>
      </c>
      <c r="T49" s="117">
        <f>IF(SFG!Q$124=0,0,SFG!Q171)</f>
        <v>0</v>
      </c>
      <c r="U49" s="117">
        <f>IF(SFG!R$124=0,0,SFG!R171)</f>
        <v>0</v>
      </c>
      <c r="V49" s="117">
        <f>IF(SFG!S$124=0,0,SFG!S171)</f>
        <v>0</v>
      </c>
      <c r="W49" s="117">
        <f>IF(SFG!T$124=0,0,SFG!T171)</f>
        <v>0</v>
      </c>
      <c r="X49" s="117">
        <f>IF(SFG!U$124=0,0,SFG!U171)</f>
        <v>0</v>
      </c>
      <c r="Y49" s="117">
        <f>IF(SFG!V$124=0,0,SFG!V171)</f>
        <v>0</v>
      </c>
      <c r="Z49" s="117">
        <f>IF(SFG!W$124=0,0,SFG!W171)</f>
        <v>0</v>
      </c>
      <c r="AA49" s="117">
        <f>IF(SFG!X$124=0,0,SFG!X171)</f>
        <v>0</v>
      </c>
      <c r="AB49" s="117">
        <f>IF(SFG!Y$124=0,0,SFG!Y171)</f>
        <v>0</v>
      </c>
      <c r="AC49" s="117">
        <f>IF(SFG!Z$124=0,0,SFG!Z171)</f>
        <v>0</v>
      </c>
      <c r="AD49" s="117">
        <f>IF(SFG!AA$124=0,0,SFG!AA171)</f>
        <v>0</v>
      </c>
      <c r="AE49" s="117">
        <f>IF(SFG!AB$124=0,0,SFG!AB171)</f>
        <v>0</v>
      </c>
      <c r="AF49" s="117">
        <f>IF(SFG!AC$124=0,0,SFG!AC171)</f>
        <v>0</v>
      </c>
      <c r="AG49" s="117">
        <f>IF(SFG!AD$124=0,0,SFG!AD171)</f>
        <v>0</v>
      </c>
      <c r="AH49" s="117">
        <f>IF(SFG!AE$124=0,0,SFG!AE171)</f>
        <v>0</v>
      </c>
      <c r="AI49" s="117">
        <f>IF(SFG!AF$124=0,0,SFG!AF171)</f>
        <v>0</v>
      </c>
      <c r="AJ49" s="117">
        <f>IF(SFG!AG$124=0,0,SFG!AG171)</f>
        <v>0</v>
      </c>
      <c r="AK49" s="117">
        <f>IF(SFG!AH$124=0,0,SFG!AH171)</f>
        <v>0</v>
      </c>
      <c r="AL49" s="117">
        <f>IF(SFG!AI$124=0,0,SFG!AI171)</f>
        <v>0</v>
      </c>
      <c r="AM49" s="117">
        <f>IF(SFG!AJ$124=0,0,SFG!AJ171)</f>
        <v>0</v>
      </c>
      <c r="AN49" s="117">
        <f>IF(SFG!AK$124=0,0,SFG!AK171)</f>
        <v>0</v>
      </c>
      <c r="AO49" s="117">
        <f>IF(SFG!AL$124=0,0,SFG!AL171)</f>
        <v>0</v>
      </c>
      <c r="AP49" s="117">
        <f>IF(SFG!AM$124=0,0,SFG!AM171)</f>
        <v>0</v>
      </c>
      <c r="AQ49" s="117">
        <f>IF(SFG!AN$124=0,0,SFG!AN171)</f>
        <v>0</v>
      </c>
      <c r="AR49" s="117">
        <f>IF(SFG!AO$124=0,0,SFG!AO171)</f>
        <v>0</v>
      </c>
      <c r="AS49" s="117">
        <f>IF(SFG!AP$124=0,0,SFG!AP171)</f>
        <v>0</v>
      </c>
      <c r="AT49" s="117">
        <f>IF(SFG!AQ$124=0,0,SFG!AQ171)</f>
        <v>0</v>
      </c>
      <c r="AU49" s="117">
        <f>IF(SFG!AR$124=0,0,SFG!AR171)</f>
        <v>0</v>
      </c>
      <c r="AV49" s="117">
        <f>IF(SFG!AS$124=0,0,SFG!AS171)</f>
        <v>0</v>
      </c>
      <c r="AW49" s="117">
        <f>IF(SFG!AT$124=0,0,SFG!AT171)</f>
        <v>0</v>
      </c>
      <c r="AX49" s="117">
        <f>IF(SFG!AU$124=0,0,SFG!AU171)</f>
        <v>0</v>
      </c>
      <c r="AY49" s="117">
        <f>IF(SFG!AV$124=0,0,SFG!AV171)</f>
        <v>0</v>
      </c>
      <c r="AZ49" s="117">
        <f>IF(SFG!AW$124=0,0,SFG!AW171)</f>
        <v>0</v>
      </c>
      <c r="BA49" s="117">
        <f>IF(SFG!AX$124=0,0,SFG!AX171)</f>
        <v>0</v>
      </c>
      <c r="BB49" s="117">
        <f>IF(SFG!AY$124=0,0,SFG!AY171)</f>
        <v>0</v>
      </c>
      <c r="BC49" s="117">
        <f>IF(SFG!AZ$124=0,0,SFG!AZ171)</f>
        <v>1</v>
      </c>
      <c r="BD49" s="117">
        <f>IF(SFG!BA$124=0,0,SFG!BA171)</f>
        <v>0</v>
      </c>
      <c r="BE49" s="117">
        <f>IF(SFG!BB$124=0,0,SFG!BB171)</f>
        <v>0</v>
      </c>
      <c r="BF49" s="117">
        <f>IF(SFG!BC$124=0,0,SFG!BC171)</f>
        <v>0</v>
      </c>
      <c r="BG49" s="117">
        <f>IF(SFG!BD$124=0,0,SFG!BD171)</f>
        <v>0</v>
      </c>
      <c r="BH49" s="117">
        <f>IF(SFG!BE$124=0,0,SFG!BE171)</f>
        <v>0</v>
      </c>
      <c r="BI49" s="117">
        <f>IF(SFG!BF$124=0,0,SFG!BF171)</f>
        <v>0</v>
      </c>
      <c r="BJ49" s="117">
        <f>IF(SFG!BG$124=0,0,SFG!BG171)</f>
        <v>0</v>
      </c>
      <c r="BK49" s="117">
        <f>IF(SFG!BH$124=0,0,SFG!BH171)</f>
        <v>0</v>
      </c>
      <c r="BL49" s="117">
        <f>IF(SFG!BI$124=0,0,SFG!BI171)</f>
        <v>0</v>
      </c>
      <c r="BM49" s="117">
        <f>IF(SFG!BJ$124=0,0,SFG!BJ171)</f>
        <v>0</v>
      </c>
      <c r="BN49" s="117">
        <f>IF(SFG!BK$124=0,0,SFG!BK171)</f>
        <v>0</v>
      </c>
      <c r="BO49" s="117">
        <f>IF(SFG!BL$124=0,0,SFG!BL171)</f>
        <v>0</v>
      </c>
      <c r="BP49" s="117">
        <f>IF(SFG!BM$124=0,0,SFG!BM171)</f>
        <v>0</v>
      </c>
      <c r="BQ49" s="117">
        <f>IF(SFG!BN$124=0,0,SFG!BN171)</f>
        <v>0</v>
      </c>
      <c r="BR49" s="117">
        <f>IF(SFG!BO$124=0,0,SFG!BO171)</f>
        <v>0</v>
      </c>
      <c r="BS49" s="117">
        <f>IF(SFG!BP$124=0,0,SFG!BP171)</f>
        <v>0</v>
      </c>
      <c r="BT49" s="117">
        <f>IF(SFG!BQ$124=0,0,SFG!BQ171)</f>
        <v>0</v>
      </c>
      <c r="BU49" s="117">
        <f>IF(SFG!BR$124=0,0,SFG!BR171)</f>
        <v>0</v>
      </c>
      <c r="BV49" s="117">
        <f>IF(SFG!BS$124=0,0,SFG!BS171)</f>
        <v>0</v>
      </c>
      <c r="BW49" s="117">
        <f>IF(SFG!BT$124=0,0,SFG!BT171)</f>
        <v>1</v>
      </c>
      <c r="BX49" s="117">
        <f>IF(SFG!BU$124=0,0,SFG!BU171)</f>
        <v>0</v>
      </c>
      <c r="BY49" s="117">
        <f>IF(SFG!BV$124=0,0,SFG!BV171)</f>
        <v>0</v>
      </c>
      <c r="BZ49" s="117">
        <f>IF(SFG!BW$124=0,0,SFG!BW171)</f>
        <v>0</v>
      </c>
      <c r="CA49" s="117">
        <f>IF(SFG!BX$124=0,0,SFG!BX171)</f>
        <v>0</v>
      </c>
      <c r="CB49" s="117">
        <f>IF(SFG!BY$124=0,0,SFG!BY171)</f>
        <v>0</v>
      </c>
      <c r="CC49" s="117">
        <f>IF(SFG!BZ$124=0,0,SFG!BZ171)</f>
        <v>0</v>
      </c>
      <c r="CD49" s="117">
        <f>IF(SFG!CA$124=0,0,SFG!CA171)</f>
        <v>0</v>
      </c>
      <c r="CE49" s="117">
        <f>IF(SFG!CB$124=0,0,SFG!CB171)</f>
        <v>0</v>
      </c>
      <c r="CF49" s="117">
        <f>IF(SFG!CC$124=0,0,SFG!CC171)</f>
        <v>0</v>
      </c>
      <c r="CG49" s="117">
        <f>IF(SFG!CD$124=0,0,SFG!CD171)</f>
        <v>0</v>
      </c>
      <c r="CH49" s="117">
        <f>IF(SFG!CE$124=0,0,SFG!CE171)</f>
        <v>0</v>
      </c>
      <c r="CI49" s="117">
        <f>IF(SFG!CF$124=0,0,SFG!CF171)</f>
        <v>0</v>
      </c>
      <c r="CJ49" s="117">
        <f>IF(SFG!CG$124=0,0,SFG!CG171)</f>
        <v>0</v>
      </c>
      <c r="CK49" s="117">
        <f>IF(SFG!CH$124=0,0,SFG!CH171)</f>
        <v>0</v>
      </c>
      <c r="CL49" s="117">
        <f>IF(SFG!CI$124=0,0,SFG!CI171)</f>
        <v>0</v>
      </c>
      <c r="CM49" s="117">
        <f>IF(SFG!CJ$124=0,0,SFG!CJ171)</f>
        <v>0</v>
      </c>
      <c r="CN49" s="117">
        <f>IF(SFG!CK$124=0,0,SFG!CK171)</f>
        <v>0</v>
      </c>
      <c r="CO49" s="117">
        <f>IF(SFG!CL$124=0,0,SFG!CL171)</f>
        <v>0</v>
      </c>
      <c r="CP49" s="117">
        <f>IF(SFG!CM$124=0,0,SFG!CM171)</f>
        <v>0</v>
      </c>
      <c r="CQ49" s="117">
        <f>IF(SFG!CN$124=0,0,SFG!CN171)</f>
        <v>1</v>
      </c>
      <c r="CR49" s="117">
        <f>IF(SFG!CO$124=0,0,SFG!CO171)</f>
        <v>0</v>
      </c>
      <c r="CS49" s="117">
        <f>IF(SFG!CP$124=0,0,SFG!CP171)</f>
        <v>0</v>
      </c>
      <c r="CT49" s="117">
        <f>IF(SFG!CQ$124=0,0,SFG!CQ171)</f>
        <v>0</v>
      </c>
      <c r="CU49" s="117">
        <f>IF(SFG!CR$124=0,0,SFG!CR171)</f>
        <v>0</v>
      </c>
      <c r="CV49" s="117">
        <f>IF(SFG!CS$124=0,0,SFG!CS171)</f>
        <v>0</v>
      </c>
      <c r="CW49" s="117">
        <f>IF(SFG!CT$124=0,0,SFG!CT171)</f>
        <v>0</v>
      </c>
      <c r="CX49" s="117">
        <f>IF(SFG!CU$124=0,0,SFG!CU171)</f>
        <v>0</v>
      </c>
      <c r="CY49" s="117">
        <f>IF(SFG!CV$124=0,0,SFG!CV171)</f>
        <v>0</v>
      </c>
      <c r="CZ49" s="117">
        <f>IF(SFG!CW$124=0,0,SFG!CW171)</f>
        <v>0</v>
      </c>
      <c r="DA49" s="117">
        <f>IF(SFG!CX$124=0,0,SFG!CX171)</f>
        <v>0</v>
      </c>
      <c r="DB49" s="117">
        <f>IF(SFG!CY$124=0,0,SFG!CY171)</f>
        <v>0</v>
      </c>
      <c r="DC49" s="117">
        <f>IF(SFG!CZ$124=0,0,SFG!CZ171)</f>
        <v>0</v>
      </c>
      <c r="DD49" s="117">
        <f>IF(SFG!DA$124=0,0,SFG!DA171)</f>
        <v>0</v>
      </c>
      <c r="DE49" s="117">
        <f>IF(SFG!DB$124=0,0,SFG!DB171)</f>
        <v>0</v>
      </c>
      <c r="DF49" s="117">
        <f>IF(SFG!DC$124=0,0,SFG!DC171)</f>
        <v>0</v>
      </c>
      <c r="DG49" s="117">
        <f>IF(SFG!DD$124=0,0,SFG!DD171)</f>
        <v>0</v>
      </c>
      <c r="DH49" s="117">
        <f>IF(SFG!DE$124=0,0,SFG!DE171)</f>
        <v>0</v>
      </c>
      <c r="DI49" s="117">
        <f>IF(SFG!DF$124=0,0,SFG!DF171)</f>
        <v>0</v>
      </c>
      <c r="DJ49" s="117">
        <f>IF(SFG!DG$124=0,0,SFG!DG171)</f>
        <v>0</v>
      </c>
      <c r="DK49" s="117">
        <f>IF(SFG!DH$124=0,0,SFG!DH171)</f>
        <v>0</v>
      </c>
      <c r="DL49" s="117">
        <f>IF(SFG!DI$124=0,0,SFG!DI171)</f>
        <v>0</v>
      </c>
      <c r="DM49" s="117">
        <f>IF(SFG!DJ$124=0,0,SFG!DJ171)</f>
        <v>0</v>
      </c>
      <c r="DN49" s="117">
        <f>IF(SFG!DK$124=0,0,SFG!DK171)</f>
        <v>0</v>
      </c>
      <c r="DO49" s="117">
        <f>IF(SFG!DL$124=0,0,SFG!DL171)</f>
        <v>1</v>
      </c>
      <c r="DP49" s="117">
        <f>IF(SFG!DM$124=0,0,SFG!DM171)</f>
        <v>0</v>
      </c>
      <c r="DQ49" s="117">
        <f>IF(SFG!DN$124=0,0,SFG!DN171)</f>
        <v>0</v>
      </c>
      <c r="DR49" s="117">
        <f>IF(SFG!DO$124=0,0,SFG!DO171)</f>
        <v>0</v>
      </c>
      <c r="DS49" s="117">
        <f>IF(SFG!DP$124=0,0,SFG!DP171)</f>
        <v>0</v>
      </c>
    </row>
    <row r="50" spans="1:123" ht="15" customHeight="1" thickBot="1" x14ac:dyDescent="0.35">
      <c r="A50" s="120" t="s">
        <v>196</v>
      </c>
      <c r="B50" s="121" t="s">
        <v>197</v>
      </c>
      <c r="C50" s="121" t="s">
        <v>204</v>
      </c>
      <c r="D50" s="124" t="s">
        <v>1</v>
      </c>
      <c r="E50" s="117">
        <f>IF(SFG!B$124=0,0,SFG!B172)</f>
        <v>0</v>
      </c>
      <c r="F50" s="117">
        <f>IF(SFG!C$124=0,0,SFG!C172)</f>
        <v>0</v>
      </c>
      <c r="G50" s="117">
        <f>IF(SFG!D$124=0,0,SFG!D172)</f>
        <v>0</v>
      </c>
      <c r="H50" s="117">
        <f>IF(SFG!E$124=0,0,SFG!E172)</f>
        <v>0</v>
      </c>
      <c r="I50" s="117">
        <f>IF(SFG!F$124=0,0,SFG!F172)</f>
        <v>0</v>
      </c>
      <c r="J50" s="117">
        <f>IF(SFG!G$124=0,0,SFG!G172)</f>
        <v>0</v>
      </c>
      <c r="K50" s="117">
        <f>IF(SFG!H$124=0,0,SFG!H172)</f>
        <v>0</v>
      </c>
      <c r="L50" s="117">
        <f>IF(SFG!I$124=0,0,SFG!I172)</f>
        <v>1</v>
      </c>
      <c r="M50" s="117">
        <f>IF(SFG!J$124=0,0,SFG!J172)</f>
        <v>0</v>
      </c>
      <c r="N50" s="117">
        <f>IF(SFG!K$124=0,0,SFG!K172)</f>
        <v>0</v>
      </c>
      <c r="O50" s="117">
        <f>IF(SFG!L$124=0,0,SFG!L172)</f>
        <v>0</v>
      </c>
      <c r="P50" s="117">
        <f>IF(SFG!M$124=0,0,SFG!M172)</f>
        <v>0</v>
      </c>
      <c r="Q50" s="117">
        <f>IF(SFG!N$124=0,0,SFG!N172)</f>
        <v>0</v>
      </c>
      <c r="R50" s="117">
        <f>IF(SFG!O$124=0,0,SFG!O172)</f>
        <v>1</v>
      </c>
      <c r="S50" s="117">
        <f>IF(SFG!P$124=0,0,SFG!P172)</f>
        <v>0</v>
      </c>
      <c r="T50" s="117">
        <f>IF(SFG!Q$124=0,0,SFG!Q172)</f>
        <v>1</v>
      </c>
      <c r="U50" s="117">
        <f>IF(SFG!R$124=0,0,SFG!R172)</f>
        <v>1</v>
      </c>
      <c r="V50" s="117">
        <f>IF(SFG!S$124=0,0,SFG!S172)</f>
        <v>0</v>
      </c>
      <c r="W50" s="117">
        <f>IF(SFG!T$124=0,0,SFG!T172)</f>
        <v>0</v>
      </c>
      <c r="X50" s="117">
        <f>IF(SFG!U$124=0,0,SFG!U172)</f>
        <v>0</v>
      </c>
      <c r="Y50" s="117">
        <f>IF(SFG!V$124=0,0,SFG!V172)</f>
        <v>1</v>
      </c>
      <c r="Z50" s="117">
        <f>IF(SFG!W$124=0,0,SFG!W172)</f>
        <v>0</v>
      </c>
      <c r="AA50" s="117">
        <f>IF(SFG!X$124=0,0,SFG!X172)</f>
        <v>0</v>
      </c>
      <c r="AB50" s="117">
        <f>IF(SFG!Y$124=0,0,SFG!Y172)</f>
        <v>1</v>
      </c>
      <c r="AC50" s="117">
        <f>IF(SFG!Z$124=0,0,SFG!Z172)</f>
        <v>1</v>
      </c>
      <c r="AD50" s="117">
        <f>IF(SFG!AA$124=0,0,SFG!AA172)</f>
        <v>1</v>
      </c>
      <c r="AE50" s="117">
        <f>IF(SFG!AB$124=0,0,SFG!AB172)</f>
        <v>0</v>
      </c>
      <c r="AF50" s="117">
        <f>IF(SFG!AC$124=0,0,SFG!AC172)</f>
        <v>0</v>
      </c>
      <c r="AG50" s="117">
        <f>IF(SFG!AD$124=0,0,SFG!AD172)</f>
        <v>0</v>
      </c>
      <c r="AH50" s="117">
        <f>IF(SFG!AE$124=0,0,SFG!AE172)</f>
        <v>0</v>
      </c>
      <c r="AI50" s="117">
        <f>IF(SFG!AF$124=0,0,SFG!AF172)</f>
        <v>0</v>
      </c>
      <c r="AJ50" s="117">
        <f>IF(SFG!AG$124=0,0,SFG!AG172)</f>
        <v>0</v>
      </c>
      <c r="AK50" s="117">
        <f>IF(SFG!AH$124=0,0,SFG!AH172)</f>
        <v>0</v>
      </c>
      <c r="AL50" s="117">
        <f>IF(SFG!AI$124=0,0,SFG!AI172)</f>
        <v>0</v>
      </c>
      <c r="AM50" s="117">
        <f>IF(SFG!AJ$124=0,0,SFG!AJ172)</f>
        <v>0</v>
      </c>
      <c r="AN50" s="117">
        <f>IF(SFG!AK$124=0,0,SFG!AK172)</f>
        <v>0</v>
      </c>
      <c r="AO50" s="117">
        <f>IF(SFG!AL$124=0,0,SFG!AL172)</f>
        <v>0</v>
      </c>
      <c r="AP50" s="117">
        <f>IF(SFG!AM$124=0,0,SFG!AM172)</f>
        <v>0</v>
      </c>
      <c r="AQ50" s="117">
        <f>IF(SFG!AN$124=0,0,SFG!AN172)</f>
        <v>0</v>
      </c>
      <c r="AR50" s="117">
        <f>IF(SFG!AO$124=0,0,SFG!AO172)</f>
        <v>0</v>
      </c>
      <c r="AS50" s="117">
        <f>IF(SFG!AP$124=0,0,SFG!AP172)</f>
        <v>0</v>
      </c>
      <c r="AT50" s="117">
        <f>IF(SFG!AQ$124=0,0,SFG!AQ172)</f>
        <v>1</v>
      </c>
      <c r="AU50" s="117">
        <f>IF(SFG!AR$124=0,0,SFG!AR172)</f>
        <v>0</v>
      </c>
      <c r="AV50" s="117">
        <f>IF(SFG!AS$124=0,0,SFG!AS172)</f>
        <v>0</v>
      </c>
      <c r="AW50" s="117">
        <f>IF(SFG!AT$124=0,0,SFG!AT172)</f>
        <v>0</v>
      </c>
      <c r="AX50" s="117">
        <f>IF(SFG!AU$124=0,0,SFG!AU172)</f>
        <v>0</v>
      </c>
      <c r="AY50" s="117">
        <f>IF(SFG!AV$124=0,0,SFG!AV172)</f>
        <v>0</v>
      </c>
      <c r="AZ50" s="117">
        <f>IF(SFG!AW$124=0,0,SFG!AW172)</f>
        <v>0</v>
      </c>
      <c r="BA50" s="117">
        <f>IF(SFG!AX$124=0,0,SFG!AX172)</f>
        <v>0</v>
      </c>
      <c r="BB50" s="117">
        <f>IF(SFG!AY$124=0,0,SFG!AY172)</f>
        <v>1</v>
      </c>
      <c r="BC50" s="117">
        <f>IF(SFG!AZ$124=0,0,SFG!AZ172)</f>
        <v>1</v>
      </c>
      <c r="BD50" s="117">
        <f>IF(SFG!BA$124=0,0,SFG!BA172)</f>
        <v>0</v>
      </c>
      <c r="BE50" s="117">
        <f>IF(SFG!BB$124=0,0,SFG!BB172)</f>
        <v>0</v>
      </c>
      <c r="BF50" s="117">
        <f>IF(SFG!BC$124=0,0,SFG!BC172)</f>
        <v>0</v>
      </c>
      <c r="BG50" s="117">
        <f>IF(SFG!BD$124=0,0,SFG!BD172)</f>
        <v>0</v>
      </c>
      <c r="BH50" s="117">
        <f>IF(SFG!BE$124=0,0,SFG!BE172)</f>
        <v>0</v>
      </c>
      <c r="BI50" s="117">
        <f>IF(SFG!BF$124=0,0,SFG!BF172)</f>
        <v>0</v>
      </c>
      <c r="BJ50" s="117">
        <f>IF(SFG!BG$124=0,0,SFG!BG172)</f>
        <v>0</v>
      </c>
      <c r="BK50" s="117">
        <f>IF(SFG!BH$124=0,0,SFG!BH172)</f>
        <v>0</v>
      </c>
      <c r="BL50" s="117">
        <f>IF(SFG!BI$124=0,0,SFG!BI172)</f>
        <v>0</v>
      </c>
      <c r="BM50" s="117">
        <f>IF(SFG!BJ$124=0,0,SFG!BJ172)</f>
        <v>0</v>
      </c>
      <c r="BN50" s="117">
        <f>IF(SFG!BK$124=0,0,SFG!BK172)</f>
        <v>0</v>
      </c>
      <c r="BO50" s="117">
        <f>IF(SFG!BL$124=0,0,SFG!BL172)</f>
        <v>1</v>
      </c>
      <c r="BP50" s="117">
        <f>IF(SFG!BM$124=0,0,SFG!BM172)</f>
        <v>0</v>
      </c>
      <c r="BQ50" s="117">
        <f>IF(SFG!BN$124=0,0,SFG!BN172)</f>
        <v>0</v>
      </c>
      <c r="BR50" s="117">
        <f>IF(SFG!BO$124=0,0,SFG!BO172)</f>
        <v>0</v>
      </c>
      <c r="BS50" s="117">
        <f>IF(SFG!BP$124=0,0,SFG!BP172)</f>
        <v>0</v>
      </c>
      <c r="BT50" s="117">
        <f>IF(SFG!BQ$124=0,0,SFG!BQ172)</f>
        <v>0</v>
      </c>
      <c r="BU50" s="117">
        <f>IF(SFG!BR$124=0,0,SFG!BR172)</f>
        <v>0</v>
      </c>
      <c r="BV50" s="117">
        <f>IF(SFG!BS$124=0,0,SFG!BS172)</f>
        <v>0</v>
      </c>
      <c r="BW50" s="117">
        <f>IF(SFG!BT$124=0,0,SFG!BT172)</f>
        <v>1</v>
      </c>
      <c r="BX50" s="117">
        <f>IF(SFG!BU$124=0,0,SFG!BU172)</f>
        <v>1</v>
      </c>
      <c r="BY50" s="117">
        <f>IF(SFG!BV$124=0,0,SFG!BV172)</f>
        <v>0</v>
      </c>
      <c r="BZ50" s="117">
        <f>IF(SFG!BW$124=0,0,SFG!BW172)</f>
        <v>0</v>
      </c>
      <c r="CA50" s="117">
        <f>IF(SFG!BX$124=0,0,SFG!BX172)</f>
        <v>1</v>
      </c>
      <c r="CB50" s="117">
        <f>IF(SFG!BY$124=0,0,SFG!BY172)</f>
        <v>0</v>
      </c>
      <c r="CC50" s="117">
        <f>IF(SFG!BZ$124=0,0,SFG!BZ172)</f>
        <v>0</v>
      </c>
      <c r="CD50" s="117">
        <f>IF(SFG!CA$124=0,0,SFG!CA172)</f>
        <v>0</v>
      </c>
      <c r="CE50" s="117">
        <f>IF(SFG!CB$124=0,0,SFG!CB172)</f>
        <v>0</v>
      </c>
      <c r="CF50" s="117">
        <f>IF(SFG!CC$124=0,0,SFG!CC172)</f>
        <v>0</v>
      </c>
      <c r="CG50" s="117">
        <f>IF(SFG!CD$124=0,0,SFG!CD172)</f>
        <v>0</v>
      </c>
      <c r="CH50" s="117">
        <f>IF(SFG!CE$124=0,0,SFG!CE172)</f>
        <v>1</v>
      </c>
      <c r="CI50" s="117">
        <f>IF(SFG!CF$124=0,0,SFG!CF172)</f>
        <v>0</v>
      </c>
      <c r="CJ50" s="117">
        <f>IF(SFG!CG$124=0,0,SFG!CG172)</f>
        <v>0</v>
      </c>
      <c r="CK50" s="117">
        <f>IF(SFG!CH$124=0,0,SFG!CH172)</f>
        <v>0</v>
      </c>
      <c r="CL50" s="117">
        <f>IF(SFG!CI$124=0,0,SFG!CI172)</f>
        <v>0</v>
      </c>
      <c r="CM50" s="117">
        <f>IF(SFG!CJ$124=0,0,SFG!CJ172)</f>
        <v>0</v>
      </c>
      <c r="CN50" s="117">
        <f>IF(SFG!CK$124=0,0,SFG!CK172)</f>
        <v>0</v>
      </c>
      <c r="CO50" s="117">
        <f>IF(SFG!CL$124=0,0,SFG!CL172)</f>
        <v>0</v>
      </c>
      <c r="CP50" s="117">
        <f>IF(SFG!CM$124=0,0,SFG!CM172)</f>
        <v>0</v>
      </c>
      <c r="CQ50" s="117">
        <f>IF(SFG!CN$124=0,0,SFG!CN172)</f>
        <v>1</v>
      </c>
      <c r="CR50" s="117">
        <f>IF(SFG!CO$124=0,0,SFG!CO172)</f>
        <v>1</v>
      </c>
      <c r="CS50" s="117">
        <f>IF(SFG!CP$124=0,0,SFG!CP172)</f>
        <v>0</v>
      </c>
      <c r="CT50" s="117">
        <f>IF(SFG!CQ$124=0,0,SFG!CQ172)</f>
        <v>0</v>
      </c>
      <c r="CU50" s="117">
        <f>IF(SFG!CR$124=0,0,SFG!CR172)</f>
        <v>0</v>
      </c>
      <c r="CV50" s="117">
        <f>IF(SFG!CS$124=0,0,SFG!CS172)</f>
        <v>0</v>
      </c>
      <c r="CW50" s="117">
        <f>IF(SFG!CT$124=0,0,SFG!CT172)</f>
        <v>1</v>
      </c>
      <c r="CX50" s="117">
        <f>IF(SFG!CU$124=0,0,SFG!CU172)</f>
        <v>1</v>
      </c>
      <c r="CY50" s="117">
        <f>IF(SFG!CV$124=0,0,SFG!CV172)</f>
        <v>0</v>
      </c>
      <c r="CZ50" s="117">
        <f>IF(SFG!CW$124=0,0,SFG!CW172)</f>
        <v>0</v>
      </c>
      <c r="DA50" s="117">
        <f>IF(SFG!CX$124=0,0,SFG!CX172)</f>
        <v>0</v>
      </c>
      <c r="DB50" s="117">
        <f>IF(SFG!CY$124=0,0,SFG!CY172)</f>
        <v>0</v>
      </c>
      <c r="DC50" s="117">
        <f>IF(SFG!CZ$124=0,0,SFG!CZ172)</f>
        <v>0</v>
      </c>
      <c r="DD50" s="117">
        <f>IF(SFG!DA$124=0,0,SFG!DA172)</f>
        <v>0</v>
      </c>
      <c r="DE50" s="117">
        <f>IF(SFG!DB$124=0,0,SFG!DB172)</f>
        <v>1</v>
      </c>
      <c r="DF50" s="117">
        <f>IF(SFG!DC$124=0,0,SFG!DC172)</f>
        <v>0</v>
      </c>
      <c r="DG50" s="117">
        <f>IF(SFG!DD$124=0,0,SFG!DD172)</f>
        <v>0</v>
      </c>
      <c r="DH50" s="117">
        <f>IF(SFG!DE$124=0,0,SFG!DE172)</f>
        <v>0</v>
      </c>
      <c r="DI50" s="117">
        <f>IF(SFG!DF$124=0,0,SFG!DF172)</f>
        <v>0</v>
      </c>
      <c r="DJ50" s="117">
        <f>IF(SFG!DG$124=0,0,SFG!DG172)</f>
        <v>0</v>
      </c>
      <c r="DK50" s="117">
        <f>IF(SFG!DH$124=0,0,SFG!DH172)</f>
        <v>0</v>
      </c>
      <c r="DL50" s="117">
        <f>IF(SFG!DI$124=0,0,SFG!DI172)</f>
        <v>1</v>
      </c>
      <c r="DM50" s="117">
        <f>IF(SFG!DJ$124=0,0,SFG!DJ172)</f>
        <v>0</v>
      </c>
      <c r="DN50" s="117">
        <f>IF(SFG!DK$124=0,0,SFG!DK172)</f>
        <v>0</v>
      </c>
      <c r="DO50" s="117">
        <f>IF(SFG!DL$124=0,0,SFG!DL172)</f>
        <v>0</v>
      </c>
      <c r="DP50" s="117">
        <f>IF(SFG!DM$124=0,0,SFG!DM172)</f>
        <v>0</v>
      </c>
      <c r="DQ50" s="117">
        <f>IF(SFG!DN$124=0,0,SFG!DN172)</f>
        <v>0</v>
      </c>
      <c r="DR50" s="117">
        <f>IF(SFG!DO$124=0,0,SFG!DO172)</f>
        <v>0</v>
      </c>
      <c r="DS50" s="117">
        <f>IF(SFG!DP$124=0,0,SFG!DP172)</f>
        <v>0</v>
      </c>
    </row>
    <row r="51" spans="1:123" ht="15" customHeight="1" thickBot="1" x14ac:dyDescent="0.35">
      <c r="A51" s="120" t="s">
        <v>196</v>
      </c>
      <c r="B51" s="121" t="s">
        <v>197</v>
      </c>
      <c r="C51" s="121" t="s">
        <v>205</v>
      </c>
      <c r="D51" s="124" t="s">
        <v>1</v>
      </c>
      <c r="E51" s="117">
        <f>IF(SFG!B$124=0,0,SFG!B173)</f>
        <v>0</v>
      </c>
      <c r="F51" s="117">
        <f>IF(SFG!C$124=0,0,SFG!C173)</f>
        <v>0</v>
      </c>
      <c r="G51" s="117">
        <f>IF(SFG!D$124=0,0,SFG!D173)</f>
        <v>0</v>
      </c>
      <c r="H51" s="117">
        <f>IF(SFG!E$124=0,0,SFG!E173)</f>
        <v>0</v>
      </c>
      <c r="I51" s="117">
        <f>IF(SFG!F$124=0,0,SFG!F173)</f>
        <v>0</v>
      </c>
      <c r="J51" s="117">
        <f>IF(SFG!G$124=0,0,SFG!G173)</f>
        <v>0</v>
      </c>
      <c r="K51" s="117">
        <f>IF(SFG!H$124=0,0,SFG!H173)</f>
        <v>0</v>
      </c>
      <c r="L51" s="117">
        <f>IF(SFG!I$124=0,0,SFG!I173)</f>
        <v>1</v>
      </c>
      <c r="M51" s="117">
        <f>IF(SFG!J$124=0,0,SFG!J173)</f>
        <v>0</v>
      </c>
      <c r="N51" s="117">
        <f>IF(SFG!K$124=0,0,SFG!K173)</f>
        <v>0</v>
      </c>
      <c r="O51" s="117">
        <f>IF(SFG!L$124=0,0,SFG!L173)</f>
        <v>0</v>
      </c>
      <c r="P51" s="117">
        <f>IF(SFG!M$124=0,0,SFG!M173)</f>
        <v>0</v>
      </c>
      <c r="Q51" s="117">
        <f>IF(SFG!N$124=0,0,SFG!N173)</f>
        <v>0</v>
      </c>
      <c r="R51" s="117">
        <f>IF(SFG!O$124=0,0,SFG!O173)</f>
        <v>0</v>
      </c>
      <c r="S51" s="117">
        <f>IF(SFG!P$124=0,0,SFG!P173)</f>
        <v>0</v>
      </c>
      <c r="T51" s="117">
        <f>IF(SFG!Q$124=0,0,SFG!Q173)</f>
        <v>0</v>
      </c>
      <c r="U51" s="117">
        <f>IF(SFG!R$124=0,0,SFG!R173)</f>
        <v>0</v>
      </c>
      <c r="V51" s="117">
        <f>IF(SFG!S$124=0,0,SFG!S173)</f>
        <v>0</v>
      </c>
      <c r="W51" s="117">
        <f>IF(SFG!T$124=0,0,SFG!T173)</f>
        <v>0</v>
      </c>
      <c r="X51" s="117">
        <f>IF(SFG!U$124=0,0,SFG!U173)</f>
        <v>0</v>
      </c>
      <c r="Y51" s="117">
        <f>IF(SFG!V$124=0,0,SFG!V173)</f>
        <v>1</v>
      </c>
      <c r="Z51" s="117">
        <f>IF(SFG!W$124=0,0,SFG!W173)</f>
        <v>0</v>
      </c>
      <c r="AA51" s="117">
        <f>IF(SFG!X$124=0,0,SFG!X173)</f>
        <v>0</v>
      </c>
      <c r="AB51" s="117">
        <f>IF(SFG!Y$124=0,0,SFG!Y173)</f>
        <v>0</v>
      </c>
      <c r="AC51" s="117">
        <f>IF(SFG!Z$124=0,0,SFG!Z173)</f>
        <v>1</v>
      </c>
      <c r="AD51" s="117">
        <f>IF(SFG!AA$124=0,0,SFG!AA173)</f>
        <v>1</v>
      </c>
      <c r="AE51" s="117">
        <f>IF(SFG!AB$124=0,0,SFG!AB173)</f>
        <v>0</v>
      </c>
      <c r="AF51" s="117">
        <f>IF(SFG!AC$124=0,0,SFG!AC173)</f>
        <v>0</v>
      </c>
      <c r="AG51" s="117">
        <f>IF(SFG!AD$124=0,0,SFG!AD173)</f>
        <v>0</v>
      </c>
      <c r="AH51" s="117">
        <f>IF(SFG!AE$124=0,0,SFG!AE173)</f>
        <v>0</v>
      </c>
      <c r="AI51" s="117">
        <f>IF(SFG!AF$124=0,0,SFG!AF173)</f>
        <v>0</v>
      </c>
      <c r="AJ51" s="117">
        <f>IF(SFG!AG$124=0,0,SFG!AG173)</f>
        <v>0</v>
      </c>
      <c r="AK51" s="117">
        <f>IF(SFG!AH$124=0,0,SFG!AH173)</f>
        <v>0</v>
      </c>
      <c r="AL51" s="117">
        <f>IF(SFG!AI$124=0,0,SFG!AI173)</f>
        <v>0</v>
      </c>
      <c r="AM51" s="117">
        <f>IF(SFG!AJ$124=0,0,SFG!AJ173)</f>
        <v>0</v>
      </c>
      <c r="AN51" s="117">
        <f>IF(SFG!AK$124=0,0,SFG!AK173)</f>
        <v>0</v>
      </c>
      <c r="AO51" s="117">
        <f>IF(SFG!AL$124=0,0,SFG!AL173)</f>
        <v>0</v>
      </c>
      <c r="AP51" s="117">
        <f>IF(SFG!AM$124=0,0,SFG!AM173)</f>
        <v>0</v>
      </c>
      <c r="AQ51" s="117">
        <f>IF(SFG!AN$124=0,0,SFG!AN173)</f>
        <v>0</v>
      </c>
      <c r="AR51" s="117">
        <f>IF(SFG!AO$124=0,0,SFG!AO173)</f>
        <v>0</v>
      </c>
      <c r="AS51" s="117">
        <f>IF(SFG!AP$124=0,0,SFG!AP173)</f>
        <v>0</v>
      </c>
      <c r="AT51" s="117">
        <f>IF(SFG!AQ$124=0,0,SFG!AQ173)</f>
        <v>0</v>
      </c>
      <c r="AU51" s="117">
        <f>IF(SFG!AR$124=0,0,SFG!AR173)</f>
        <v>0</v>
      </c>
      <c r="AV51" s="117">
        <f>IF(SFG!AS$124=0,0,SFG!AS173)</f>
        <v>0</v>
      </c>
      <c r="AW51" s="117">
        <f>IF(SFG!AT$124=0,0,SFG!AT173)</f>
        <v>0</v>
      </c>
      <c r="AX51" s="117">
        <f>IF(SFG!AU$124=0,0,SFG!AU173)</f>
        <v>0</v>
      </c>
      <c r="AY51" s="117">
        <f>IF(SFG!AV$124=0,0,SFG!AV173)</f>
        <v>0</v>
      </c>
      <c r="AZ51" s="117">
        <f>IF(SFG!AW$124=0,0,SFG!AW173)</f>
        <v>0</v>
      </c>
      <c r="BA51" s="117">
        <f>IF(SFG!AX$124=0,0,SFG!AX173)</f>
        <v>0</v>
      </c>
      <c r="BB51" s="117">
        <f>IF(SFG!AY$124=0,0,SFG!AY173)</f>
        <v>0</v>
      </c>
      <c r="BC51" s="117">
        <f>IF(SFG!AZ$124=0,0,SFG!AZ173)</f>
        <v>1</v>
      </c>
      <c r="BD51" s="117">
        <f>IF(SFG!BA$124=0,0,SFG!BA173)</f>
        <v>0</v>
      </c>
      <c r="BE51" s="117">
        <f>IF(SFG!BB$124=0,0,SFG!BB173)</f>
        <v>0</v>
      </c>
      <c r="BF51" s="117">
        <f>IF(SFG!BC$124=0,0,SFG!BC173)</f>
        <v>0</v>
      </c>
      <c r="BG51" s="117">
        <f>IF(SFG!BD$124=0,0,SFG!BD173)</f>
        <v>1</v>
      </c>
      <c r="BH51" s="117">
        <f>IF(SFG!BE$124=0,0,SFG!BE173)</f>
        <v>0</v>
      </c>
      <c r="BI51" s="117">
        <f>IF(SFG!BF$124=0,0,SFG!BF173)</f>
        <v>0</v>
      </c>
      <c r="BJ51" s="117">
        <f>IF(SFG!BG$124=0,0,SFG!BG173)</f>
        <v>0</v>
      </c>
      <c r="BK51" s="117">
        <f>IF(SFG!BH$124=0,0,SFG!BH173)</f>
        <v>0</v>
      </c>
      <c r="BL51" s="117">
        <f>IF(SFG!BI$124=0,0,SFG!BI173)</f>
        <v>0</v>
      </c>
      <c r="BM51" s="117">
        <f>IF(SFG!BJ$124=0,0,SFG!BJ173)</f>
        <v>0</v>
      </c>
      <c r="BN51" s="117">
        <f>IF(SFG!BK$124=0,0,SFG!BK173)</f>
        <v>0</v>
      </c>
      <c r="BO51" s="117">
        <f>IF(SFG!BL$124=0,0,SFG!BL173)</f>
        <v>0</v>
      </c>
      <c r="BP51" s="117">
        <f>IF(SFG!BM$124=0,0,SFG!BM173)</f>
        <v>0</v>
      </c>
      <c r="BQ51" s="117">
        <f>IF(SFG!BN$124=0,0,SFG!BN173)</f>
        <v>0</v>
      </c>
      <c r="BR51" s="117">
        <f>IF(SFG!BO$124=0,0,SFG!BO173)</f>
        <v>0</v>
      </c>
      <c r="BS51" s="117">
        <f>IF(SFG!BP$124=0,0,SFG!BP173)</f>
        <v>0</v>
      </c>
      <c r="BT51" s="117">
        <f>IF(SFG!BQ$124=0,0,SFG!BQ173)</f>
        <v>0</v>
      </c>
      <c r="BU51" s="117">
        <f>IF(SFG!BR$124=0,0,SFG!BR173)</f>
        <v>0</v>
      </c>
      <c r="BV51" s="117">
        <f>IF(SFG!BS$124=0,0,SFG!BS173)</f>
        <v>0</v>
      </c>
      <c r="BW51" s="117">
        <f>IF(SFG!BT$124=0,0,SFG!BT173)</f>
        <v>0</v>
      </c>
      <c r="BX51" s="117">
        <f>IF(SFG!BU$124=0,0,SFG!BU173)</f>
        <v>1</v>
      </c>
      <c r="BY51" s="117">
        <f>IF(SFG!BV$124=0,0,SFG!BV173)</f>
        <v>0</v>
      </c>
      <c r="BZ51" s="117">
        <f>IF(SFG!BW$124=0,0,SFG!BW173)</f>
        <v>0</v>
      </c>
      <c r="CA51" s="117">
        <f>IF(SFG!BX$124=0,0,SFG!BX173)</f>
        <v>1</v>
      </c>
      <c r="CB51" s="117">
        <f>IF(SFG!BY$124=0,0,SFG!BY173)</f>
        <v>0</v>
      </c>
      <c r="CC51" s="117">
        <f>IF(SFG!BZ$124=0,0,SFG!BZ173)</f>
        <v>0</v>
      </c>
      <c r="CD51" s="117">
        <f>IF(SFG!CA$124=0,0,SFG!CA173)</f>
        <v>0</v>
      </c>
      <c r="CE51" s="117">
        <f>IF(SFG!CB$124=0,0,SFG!CB173)</f>
        <v>0</v>
      </c>
      <c r="CF51" s="117">
        <f>IF(SFG!CC$124=0,0,SFG!CC173)</f>
        <v>0</v>
      </c>
      <c r="CG51" s="117">
        <f>IF(SFG!CD$124=0,0,SFG!CD173)</f>
        <v>0</v>
      </c>
      <c r="CH51" s="117">
        <f>IF(SFG!CE$124=0,0,SFG!CE173)</f>
        <v>0</v>
      </c>
      <c r="CI51" s="117">
        <f>IF(SFG!CF$124=0,0,SFG!CF173)</f>
        <v>0</v>
      </c>
      <c r="CJ51" s="117">
        <f>IF(SFG!CG$124=0,0,SFG!CG173)</f>
        <v>0</v>
      </c>
      <c r="CK51" s="117">
        <f>IF(SFG!CH$124=0,0,SFG!CH173)</f>
        <v>0</v>
      </c>
      <c r="CL51" s="117">
        <f>IF(SFG!CI$124=0,0,SFG!CI173)</f>
        <v>0</v>
      </c>
      <c r="CM51" s="117">
        <f>IF(SFG!CJ$124=0,0,SFG!CJ173)</f>
        <v>0</v>
      </c>
      <c r="CN51" s="117">
        <f>IF(SFG!CK$124=0,0,SFG!CK173)</f>
        <v>0</v>
      </c>
      <c r="CO51" s="117">
        <f>IF(SFG!CL$124=0,0,SFG!CL173)</f>
        <v>0</v>
      </c>
      <c r="CP51" s="117">
        <f>IF(SFG!CM$124=0,0,SFG!CM173)</f>
        <v>0</v>
      </c>
      <c r="CQ51" s="117">
        <f>IF(SFG!CN$124=0,0,SFG!CN173)</f>
        <v>0</v>
      </c>
      <c r="CR51" s="117">
        <f>IF(SFG!CO$124=0,0,SFG!CO173)</f>
        <v>0</v>
      </c>
      <c r="CS51" s="117">
        <f>IF(SFG!CP$124=0,0,SFG!CP173)</f>
        <v>0</v>
      </c>
      <c r="CT51" s="117">
        <f>IF(SFG!CQ$124=0,0,SFG!CQ173)</f>
        <v>0</v>
      </c>
      <c r="CU51" s="117">
        <f>IF(SFG!CR$124=0,0,SFG!CR173)</f>
        <v>0</v>
      </c>
      <c r="CV51" s="117">
        <f>IF(SFG!CS$124=0,0,SFG!CS173)</f>
        <v>0</v>
      </c>
      <c r="CW51" s="117">
        <f>IF(SFG!CT$124=0,0,SFG!CT173)</f>
        <v>1</v>
      </c>
      <c r="CX51" s="117">
        <f>IF(SFG!CU$124=0,0,SFG!CU173)</f>
        <v>0</v>
      </c>
      <c r="CY51" s="117">
        <f>IF(SFG!CV$124=0,0,SFG!CV173)</f>
        <v>0</v>
      </c>
      <c r="CZ51" s="117">
        <f>IF(SFG!CW$124=0,0,SFG!CW173)</f>
        <v>0</v>
      </c>
      <c r="DA51" s="117">
        <f>IF(SFG!CX$124=0,0,SFG!CX173)</f>
        <v>0</v>
      </c>
      <c r="DB51" s="117">
        <f>IF(SFG!CY$124=0,0,SFG!CY173)</f>
        <v>0</v>
      </c>
      <c r="DC51" s="117">
        <f>IF(SFG!CZ$124=0,0,SFG!CZ173)</f>
        <v>0</v>
      </c>
      <c r="DD51" s="117">
        <f>IF(SFG!DA$124=0,0,SFG!DA173)</f>
        <v>0</v>
      </c>
      <c r="DE51" s="117">
        <f>IF(SFG!DB$124=0,0,SFG!DB173)</f>
        <v>0</v>
      </c>
      <c r="DF51" s="117">
        <f>IF(SFG!DC$124=0,0,SFG!DC173)</f>
        <v>1</v>
      </c>
      <c r="DG51" s="117">
        <f>IF(SFG!DD$124=0,0,SFG!DD173)</f>
        <v>0</v>
      </c>
      <c r="DH51" s="117">
        <f>IF(SFG!DE$124=0,0,SFG!DE173)</f>
        <v>0</v>
      </c>
      <c r="DI51" s="117">
        <f>IF(SFG!DF$124=0,0,SFG!DF173)</f>
        <v>0</v>
      </c>
      <c r="DJ51" s="117">
        <f>IF(SFG!DG$124=0,0,SFG!DG173)</f>
        <v>0</v>
      </c>
      <c r="DK51" s="117">
        <f>IF(SFG!DH$124=0,0,SFG!DH173)</f>
        <v>0</v>
      </c>
      <c r="DL51" s="117">
        <f>IF(SFG!DI$124=0,0,SFG!DI173)</f>
        <v>0</v>
      </c>
      <c r="DM51" s="117">
        <f>IF(SFG!DJ$124=0,0,SFG!DJ173)</f>
        <v>0</v>
      </c>
      <c r="DN51" s="117">
        <f>IF(SFG!DK$124=0,0,SFG!DK173)</f>
        <v>0</v>
      </c>
      <c r="DO51" s="117">
        <f>IF(SFG!DL$124=0,0,SFG!DL173)</f>
        <v>0</v>
      </c>
      <c r="DP51" s="117">
        <f>IF(SFG!DM$124=0,0,SFG!DM173)</f>
        <v>0</v>
      </c>
      <c r="DQ51" s="117">
        <f>IF(SFG!DN$124=0,0,SFG!DN173)</f>
        <v>0</v>
      </c>
      <c r="DR51" s="117">
        <f>IF(SFG!DO$124=0,0,SFG!DO173)</f>
        <v>1</v>
      </c>
      <c r="DS51" s="117">
        <f>IF(SFG!DP$124=0,0,SFG!DP173)</f>
        <v>0</v>
      </c>
    </row>
    <row r="52" spans="1:123" ht="15" customHeight="1" thickBot="1" x14ac:dyDescent="0.35">
      <c r="A52" s="120" t="s">
        <v>196</v>
      </c>
      <c r="B52" s="121" t="s">
        <v>197</v>
      </c>
      <c r="C52" s="121" t="s">
        <v>206</v>
      </c>
      <c r="D52" s="124" t="s">
        <v>1</v>
      </c>
      <c r="E52" s="117">
        <f>IF(SFG!B$124=0,0,SFG!B174)</f>
        <v>0</v>
      </c>
      <c r="F52" s="117">
        <f>IF(SFG!C$124=0,0,SFG!C174)</f>
        <v>0</v>
      </c>
      <c r="G52" s="117">
        <f>IF(SFG!D$124=0,0,SFG!D174)</f>
        <v>0</v>
      </c>
      <c r="H52" s="117">
        <f>IF(SFG!E$124=0,0,SFG!E174)</f>
        <v>0</v>
      </c>
      <c r="I52" s="117">
        <f>IF(SFG!F$124=0,0,SFG!F174)</f>
        <v>0</v>
      </c>
      <c r="J52" s="117">
        <f>IF(SFG!G$124=0,0,SFG!G174)</f>
        <v>0</v>
      </c>
      <c r="K52" s="117">
        <f>IF(SFG!H$124=0,0,SFG!H174)</f>
        <v>0</v>
      </c>
      <c r="L52" s="117">
        <f>IF(SFG!I$124=0,0,SFG!I174)</f>
        <v>1</v>
      </c>
      <c r="M52" s="117">
        <f>IF(SFG!J$124=0,0,SFG!J174)</f>
        <v>0</v>
      </c>
      <c r="N52" s="117">
        <f>IF(SFG!K$124=0,0,SFG!K174)</f>
        <v>0</v>
      </c>
      <c r="O52" s="117">
        <f>IF(SFG!L$124=0,0,SFG!L174)</f>
        <v>0</v>
      </c>
      <c r="P52" s="117">
        <f>IF(SFG!M$124=0,0,SFG!M174)</f>
        <v>0</v>
      </c>
      <c r="Q52" s="117">
        <f>IF(SFG!N$124=0,0,SFG!N174)</f>
        <v>0</v>
      </c>
      <c r="R52" s="117">
        <f>IF(SFG!O$124=0,0,SFG!O174)</f>
        <v>0</v>
      </c>
      <c r="S52" s="117">
        <f>IF(SFG!P$124=0,0,SFG!P174)</f>
        <v>0</v>
      </c>
      <c r="T52" s="117">
        <f>IF(SFG!Q$124=0,0,SFG!Q174)</f>
        <v>0</v>
      </c>
      <c r="U52" s="117">
        <f>IF(SFG!R$124=0,0,SFG!R174)</f>
        <v>0</v>
      </c>
      <c r="V52" s="117">
        <f>IF(SFG!S$124=0,0,SFG!S174)</f>
        <v>0</v>
      </c>
      <c r="W52" s="117">
        <f>IF(SFG!T$124=0,0,SFG!T174)</f>
        <v>0</v>
      </c>
      <c r="X52" s="117">
        <f>IF(SFG!U$124=0,0,SFG!U174)</f>
        <v>0</v>
      </c>
      <c r="Y52" s="117">
        <f>IF(SFG!V$124=0,0,SFG!V174)</f>
        <v>0</v>
      </c>
      <c r="Z52" s="117">
        <f>IF(SFG!W$124=0,0,SFG!W174)</f>
        <v>0</v>
      </c>
      <c r="AA52" s="117">
        <f>IF(SFG!X$124=0,0,SFG!X174)</f>
        <v>0</v>
      </c>
      <c r="AB52" s="117">
        <f>IF(SFG!Y$124=0,0,SFG!Y174)</f>
        <v>0</v>
      </c>
      <c r="AC52" s="117">
        <f>IF(SFG!Z$124=0,0,SFG!Z174)</f>
        <v>1</v>
      </c>
      <c r="AD52" s="117">
        <f>IF(SFG!AA$124=0,0,SFG!AA174)</f>
        <v>1</v>
      </c>
      <c r="AE52" s="117">
        <f>IF(SFG!AB$124=0,0,SFG!AB174)</f>
        <v>0</v>
      </c>
      <c r="AF52" s="117">
        <f>IF(SFG!AC$124=0,0,SFG!AC174)</f>
        <v>0</v>
      </c>
      <c r="AG52" s="117">
        <f>IF(SFG!AD$124=0,0,SFG!AD174)</f>
        <v>0</v>
      </c>
      <c r="AH52" s="117">
        <f>IF(SFG!AE$124=0,0,SFG!AE174)</f>
        <v>0</v>
      </c>
      <c r="AI52" s="117">
        <f>IF(SFG!AF$124=0,0,SFG!AF174)</f>
        <v>0</v>
      </c>
      <c r="AJ52" s="117">
        <f>IF(SFG!AG$124=0,0,SFG!AG174)</f>
        <v>0</v>
      </c>
      <c r="AK52" s="117">
        <f>IF(SFG!AH$124=0,0,SFG!AH174)</f>
        <v>0</v>
      </c>
      <c r="AL52" s="117">
        <f>IF(SFG!AI$124=0,0,SFG!AI174)</f>
        <v>0</v>
      </c>
      <c r="AM52" s="117">
        <f>IF(SFG!AJ$124=0,0,SFG!AJ174)</f>
        <v>0</v>
      </c>
      <c r="AN52" s="117">
        <f>IF(SFG!AK$124=0,0,SFG!AK174)</f>
        <v>0</v>
      </c>
      <c r="AO52" s="117">
        <f>IF(SFG!AL$124=0,0,SFG!AL174)</f>
        <v>0</v>
      </c>
      <c r="AP52" s="117">
        <f>IF(SFG!AM$124=0,0,SFG!AM174)</f>
        <v>0</v>
      </c>
      <c r="AQ52" s="117">
        <f>IF(SFG!AN$124=0,0,SFG!AN174)</f>
        <v>0</v>
      </c>
      <c r="AR52" s="117">
        <f>IF(SFG!AO$124=0,0,SFG!AO174)</f>
        <v>0</v>
      </c>
      <c r="AS52" s="117">
        <f>IF(SFG!AP$124=0,0,SFG!AP174)</f>
        <v>0</v>
      </c>
      <c r="AT52" s="117">
        <f>IF(SFG!AQ$124=0,0,SFG!AQ174)</f>
        <v>0</v>
      </c>
      <c r="AU52" s="117">
        <f>IF(SFG!AR$124=0,0,SFG!AR174)</f>
        <v>0</v>
      </c>
      <c r="AV52" s="117">
        <f>IF(SFG!AS$124=0,0,SFG!AS174)</f>
        <v>0</v>
      </c>
      <c r="AW52" s="117">
        <f>IF(SFG!AT$124=0,0,SFG!AT174)</f>
        <v>0</v>
      </c>
      <c r="AX52" s="117">
        <f>IF(SFG!AU$124=0,0,SFG!AU174)</f>
        <v>0</v>
      </c>
      <c r="AY52" s="117">
        <f>IF(SFG!AV$124=0,0,SFG!AV174)</f>
        <v>0</v>
      </c>
      <c r="AZ52" s="117">
        <f>IF(SFG!AW$124=0,0,SFG!AW174)</f>
        <v>0</v>
      </c>
      <c r="BA52" s="117">
        <f>IF(SFG!AX$124=0,0,SFG!AX174)</f>
        <v>1</v>
      </c>
      <c r="BB52" s="117">
        <f>IF(SFG!AY$124=0,0,SFG!AY174)</f>
        <v>0</v>
      </c>
      <c r="BC52" s="117">
        <f>IF(SFG!AZ$124=0,0,SFG!AZ174)</f>
        <v>0</v>
      </c>
      <c r="BD52" s="117">
        <f>IF(SFG!BA$124=0,0,SFG!BA174)</f>
        <v>1</v>
      </c>
      <c r="BE52" s="117">
        <f>IF(SFG!BB$124=0,0,SFG!BB174)</f>
        <v>0</v>
      </c>
      <c r="BF52" s="117">
        <f>IF(SFG!BC$124=0,0,SFG!BC174)</f>
        <v>0</v>
      </c>
      <c r="BG52" s="117">
        <f>IF(SFG!BD$124=0,0,SFG!BD174)</f>
        <v>0</v>
      </c>
      <c r="BH52" s="117">
        <f>IF(SFG!BE$124=0,0,SFG!BE174)</f>
        <v>0</v>
      </c>
      <c r="BI52" s="117">
        <f>IF(SFG!BF$124=0,0,SFG!BF174)</f>
        <v>0</v>
      </c>
      <c r="BJ52" s="117">
        <f>IF(SFG!BG$124=0,0,SFG!BG174)</f>
        <v>0</v>
      </c>
      <c r="BK52" s="117">
        <f>IF(SFG!BH$124=0,0,SFG!BH174)</f>
        <v>0</v>
      </c>
      <c r="BL52" s="117">
        <f>IF(SFG!BI$124=0,0,SFG!BI174)</f>
        <v>0</v>
      </c>
      <c r="BM52" s="117">
        <f>IF(SFG!BJ$124=0,0,SFG!BJ174)</f>
        <v>0</v>
      </c>
      <c r="BN52" s="117">
        <f>IF(SFG!BK$124=0,0,SFG!BK174)</f>
        <v>0</v>
      </c>
      <c r="BO52" s="117">
        <f>IF(SFG!BL$124=0,0,SFG!BL174)</f>
        <v>0</v>
      </c>
      <c r="BP52" s="117">
        <f>IF(SFG!BM$124=0,0,SFG!BM174)</f>
        <v>0</v>
      </c>
      <c r="BQ52" s="117">
        <f>IF(SFG!BN$124=0,0,SFG!BN174)</f>
        <v>0</v>
      </c>
      <c r="BR52" s="117">
        <f>IF(SFG!BO$124=0,0,SFG!BO174)</f>
        <v>0</v>
      </c>
      <c r="BS52" s="117">
        <f>IF(SFG!BP$124=0,0,SFG!BP174)</f>
        <v>0</v>
      </c>
      <c r="BT52" s="117">
        <f>IF(SFG!BQ$124=0,0,SFG!BQ174)</f>
        <v>0</v>
      </c>
      <c r="BU52" s="117">
        <f>IF(SFG!BR$124=0,0,SFG!BR174)</f>
        <v>0</v>
      </c>
      <c r="BV52" s="117">
        <f>IF(SFG!BS$124=0,0,SFG!BS174)</f>
        <v>0</v>
      </c>
      <c r="BW52" s="117">
        <f>IF(SFG!BT$124=0,0,SFG!BT174)</f>
        <v>0</v>
      </c>
      <c r="BX52" s="117">
        <f>IF(SFG!BU$124=0,0,SFG!BU174)</f>
        <v>0</v>
      </c>
      <c r="BY52" s="117">
        <f>IF(SFG!BV$124=0,0,SFG!BV174)</f>
        <v>0</v>
      </c>
      <c r="BZ52" s="117">
        <f>IF(SFG!BW$124=0,0,SFG!BW174)</f>
        <v>0</v>
      </c>
      <c r="CA52" s="117">
        <f>IF(SFG!BX$124=0,0,SFG!BX174)</f>
        <v>1</v>
      </c>
      <c r="CB52" s="117">
        <f>IF(SFG!BY$124=0,0,SFG!BY174)</f>
        <v>0</v>
      </c>
      <c r="CC52" s="117">
        <f>IF(SFG!BZ$124=0,0,SFG!BZ174)</f>
        <v>0</v>
      </c>
      <c r="CD52" s="117">
        <f>IF(SFG!CA$124=0,0,SFG!CA174)</f>
        <v>0</v>
      </c>
      <c r="CE52" s="117">
        <f>IF(SFG!CB$124=0,0,SFG!CB174)</f>
        <v>0</v>
      </c>
      <c r="CF52" s="117">
        <f>IF(SFG!CC$124=0,0,SFG!CC174)</f>
        <v>0</v>
      </c>
      <c r="CG52" s="117">
        <f>IF(SFG!CD$124=0,0,SFG!CD174)</f>
        <v>0</v>
      </c>
      <c r="CH52" s="117">
        <f>IF(SFG!CE$124=0,0,SFG!CE174)</f>
        <v>0</v>
      </c>
      <c r="CI52" s="117">
        <f>IF(SFG!CF$124=0,0,SFG!CF174)</f>
        <v>0</v>
      </c>
      <c r="CJ52" s="117">
        <f>IF(SFG!CG$124=0,0,SFG!CG174)</f>
        <v>0</v>
      </c>
      <c r="CK52" s="117">
        <f>IF(SFG!CH$124=0,0,SFG!CH174)</f>
        <v>0</v>
      </c>
      <c r="CL52" s="117">
        <f>IF(SFG!CI$124=0,0,SFG!CI174)</f>
        <v>0</v>
      </c>
      <c r="CM52" s="117">
        <f>IF(SFG!CJ$124=0,0,SFG!CJ174)</f>
        <v>0</v>
      </c>
      <c r="CN52" s="117">
        <f>IF(SFG!CK$124=0,0,SFG!CK174)</f>
        <v>0</v>
      </c>
      <c r="CO52" s="117">
        <f>IF(SFG!CL$124=0,0,SFG!CL174)</f>
        <v>0</v>
      </c>
      <c r="CP52" s="117">
        <f>IF(SFG!CM$124=0,0,SFG!CM174)</f>
        <v>0</v>
      </c>
      <c r="CQ52" s="117">
        <f>IF(SFG!CN$124=0,0,SFG!CN174)</f>
        <v>0</v>
      </c>
      <c r="CR52" s="117">
        <f>IF(SFG!CO$124=0,0,SFG!CO174)</f>
        <v>0</v>
      </c>
      <c r="CS52" s="117">
        <f>IF(SFG!CP$124=0,0,SFG!CP174)</f>
        <v>0</v>
      </c>
      <c r="CT52" s="117">
        <f>IF(SFG!CQ$124=0,0,SFG!CQ174)</f>
        <v>0</v>
      </c>
      <c r="CU52" s="117">
        <f>IF(SFG!CR$124=0,0,SFG!CR174)</f>
        <v>0</v>
      </c>
      <c r="CV52" s="117">
        <f>IF(SFG!CS$124=0,0,SFG!CS174)</f>
        <v>0</v>
      </c>
      <c r="CW52" s="117">
        <f>IF(SFG!CT$124=0,0,SFG!CT174)</f>
        <v>0</v>
      </c>
      <c r="CX52" s="117">
        <f>IF(SFG!CU$124=0,0,SFG!CU174)</f>
        <v>0</v>
      </c>
      <c r="CY52" s="117">
        <f>IF(SFG!CV$124=0,0,SFG!CV174)</f>
        <v>0</v>
      </c>
      <c r="CZ52" s="117">
        <f>IF(SFG!CW$124=0,0,SFG!CW174)</f>
        <v>0</v>
      </c>
      <c r="DA52" s="117">
        <f>IF(SFG!CX$124=0,0,SFG!CX174)</f>
        <v>0</v>
      </c>
      <c r="DB52" s="117">
        <f>IF(SFG!CY$124=0,0,SFG!CY174)</f>
        <v>0</v>
      </c>
      <c r="DC52" s="117">
        <f>IF(SFG!CZ$124=0,0,SFG!CZ174)</f>
        <v>0</v>
      </c>
      <c r="DD52" s="117">
        <f>IF(SFG!DA$124=0,0,SFG!DA174)</f>
        <v>0</v>
      </c>
      <c r="DE52" s="117">
        <f>IF(SFG!DB$124=0,0,SFG!DB174)</f>
        <v>0</v>
      </c>
      <c r="DF52" s="117">
        <f>IF(SFG!DC$124=0,0,SFG!DC174)</f>
        <v>1</v>
      </c>
      <c r="DG52" s="117">
        <f>IF(SFG!DD$124=0,0,SFG!DD174)</f>
        <v>0</v>
      </c>
      <c r="DH52" s="117">
        <f>IF(SFG!DE$124=0,0,SFG!DE174)</f>
        <v>0</v>
      </c>
      <c r="DI52" s="117">
        <f>IF(SFG!DF$124=0,0,SFG!DF174)</f>
        <v>0</v>
      </c>
      <c r="DJ52" s="117">
        <f>IF(SFG!DG$124=0,0,SFG!DG174)</f>
        <v>1</v>
      </c>
      <c r="DK52" s="117">
        <f>IF(SFG!DH$124=0,0,SFG!DH174)</f>
        <v>0</v>
      </c>
      <c r="DL52" s="117">
        <f>IF(SFG!DI$124=0,0,SFG!DI174)</f>
        <v>0</v>
      </c>
      <c r="DM52" s="117">
        <f>IF(SFG!DJ$124=0,0,SFG!DJ174)</f>
        <v>0</v>
      </c>
      <c r="DN52" s="117">
        <f>IF(SFG!DK$124=0,0,SFG!DK174)</f>
        <v>0</v>
      </c>
      <c r="DO52" s="117">
        <f>IF(SFG!DL$124=0,0,SFG!DL174)</f>
        <v>0</v>
      </c>
      <c r="DP52" s="117">
        <f>IF(SFG!DM$124=0,0,SFG!DM174)</f>
        <v>0</v>
      </c>
      <c r="DQ52" s="117">
        <f>IF(SFG!DN$124=0,0,SFG!DN174)</f>
        <v>0</v>
      </c>
      <c r="DR52" s="117">
        <f>IF(SFG!DO$124=0,0,SFG!DO174)</f>
        <v>0</v>
      </c>
      <c r="DS52" s="117">
        <f>IF(SFG!DP$124=0,0,SFG!DP174)</f>
        <v>0</v>
      </c>
    </row>
    <row r="53" spans="1:123" ht="15" customHeight="1" thickBot="1" x14ac:dyDescent="0.35">
      <c r="A53" s="120" t="s">
        <v>196</v>
      </c>
      <c r="B53" s="121" t="s">
        <v>197</v>
      </c>
      <c r="C53" s="121" t="s">
        <v>207</v>
      </c>
      <c r="D53" s="124" t="s">
        <v>1</v>
      </c>
      <c r="E53" s="117">
        <f>IF(SFG!B$124=0,0,SFG!B175)</f>
        <v>0</v>
      </c>
      <c r="F53" s="117">
        <f>IF(SFG!C$124=0,0,SFG!C175)</f>
        <v>0</v>
      </c>
      <c r="G53" s="117">
        <f>IF(SFG!D$124=0,0,SFG!D175)</f>
        <v>0</v>
      </c>
      <c r="H53" s="117">
        <f>IF(SFG!E$124=0,0,SFG!E175)</f>
        <v>0</v>
      </c>
      <c r="I53" s="117">
        <f>IF(SFG!F$124=0,0,SFG!F175)</f>
        <v>0</v>
      </c>
      <c r="J53" s="117">
        <f>IF(SFG!G$124=0,0,SFG!G175)</f>
        <v>0</v>
      </c>
      <c r="K53" s="117">
        <f>IF(SFG!H$124=0,0,SFG!H175)</f>
        <v>0</v>
      </c>
      <c r="L53" s="117">
        <f>IF(SFG!I$124=0,0,SFG!I175)</f>
        <v>1</v>
      </c>
      <c r="M53" s="117">
        <f>IF(SFG!J$124=0,0,SFG!J175)</f>
        <v>0</v>
      </c>
      <c r="N53" s="117">
        <f>IF(SFG!K$124=0,0,SFG!K175)</f>
        <v>0</v>
      </c>
      <c r="O53" s="117">
        <f>IF(SFG!L$124=0,0,SFG!L175)</f>
        <v>0</v>
      </c>
      <c r="P53" s="117">
        <f>IF(SFG!M$124=0,0,SFG!M175)</f>
        <v>0</v>
      </c>
      <c r="Q53" s="117">
        <f>IF(SFG!N$124=0,0,SFG!N175)</f>
        <v>0</v>
      </c>
      <c r="R53" s="117">
        <f>IF(SFG!O$124=0,0,SFG!O175)</f>
        <v>1</v>
      </c>
      <c r="S53" s="117">
        <f>IF(SFG!P$124=0,0,SFG!P175)</f>
        <v>0</v>
      </c>
      <c r="T53" s="117">
        <f>IF(SFG!Q$124=0,0,SFG!Q175)</f>
        <v>0</v>
      </c>
      <c r="U53" s="117">
        <f>IF(SFG!R$124=0,0,SFG!R175)</f>
        <v>0</v>
      </c>
      <c r="V53" s="117">
        <f>IF(SFG!S$124=0,0,SFG!S175)</f>
        <v>0</v>
      </c>
      <c r="W53" s="117">
        <f>IF(SFG!T$124=0,0,SFG!T175)</f>
        <v>0</v>
      </c>
      <c r="X53" s="117">
        <f>IF(SFG!U$124=0,0,SFG!U175)</f>
        <v>0</v>
      </c>
      <c r="Y53" s="117">
        <f>IF(SFG!V$124=0,0,SFG!V175)</f>
        <v>1</v>
      </c>
      <c r="Z53" s="117">
        <f>IF(SFG!W$124=0,0,SFG!W175)</f>
        <v>0</v>
      </c>
      <c r="AA53" s="117">
        <f>IF(SFG!X$124=0,0,SFG!X175)</f>
        <v>0</v>
      </c>
      <c r="AB53" s="117">
        <f>IF(SFG!Y$124=0,0,SFG!Y175)</f>
        <v>0</v>
      </c>
      <c r="AC53" s="117">
        <f>IF(SFG!Z$124=0,0,SFG!Z175)</f>
        <v>1</v>
      </c>
      <c r="AD53" s="117">
        <f>IF(SFG!AA$124=0,0,SFG!AA175)</f>
        <v>0</v>
      </c>
      <c r="AE53" s="117">
        <f>IF(SFG!AB$124=0,0,SFG!AB175)</f>
        <v>0</v>
      </c>
      <c r="AF53" s="117">
        <f>IF(SFG!AC$124=0,0,SFG!AC175)</f>
        <v>0</v>
      </c>
      <c r="AG53" s="117">
        <f>IF(SFG!AD$124=0,0,SFG!AD175)</f>
        <v>0</v>
      </c>
      <c r="AH53" s="117">
        <f>IF(SFG!AE$124=0,0,SFG!AE175)</f>
        <v>0</v>
      </c>
      <c r="AI53" s="117">
        <f>IF(SFG!AF$124=0,0,SFG!AF175)</f>
        <v>0</v>
      </c>
      <c r="AJ53" s="117">
        <f>IF(SFG!AG$124=0,0,SFG!AG175)</f>
        <v>0</v>
      </c>
      <c r="AK53" s="117">
        <f>IF(SFG!AH$124=0,0,SFG!AH175)</f>
        <v>0</v>
      </c>
      <c r="AL53" s="117">
        <f>IF(SFG!AI$124=0,0,SFG!AI175)</f>
        <v>0</v>
      </c>
      <c r="AM53" s="117">
        <f>IF(SFG!AJ$124=0,0,SFG!AJ175)</f>
        <v>0</v>
      </c>
      <c r="AN53" s="117">
        <f>IF(SFG!AK$124=0,0,SFG!AK175)</f>
        <v>0</v>
      </c>
      <c r="AO53" s="117">
        <f>IF(SFG!AL$124=0,0,SFG!AL175)</f>
        <v>0</v>
      </c>
      <c r="AP53" s="117">
        <f>IF(SFG!AM$124=0,0,SFG!AM175)</f>
        <v>0</v>
      </c>
      <c r="AQ53" s="117">
        <f>IF(SFG!AN$124=0,0,SFG!AN175)</f>
        <v>0</v>
      </c>
      <c r="AR53" s="117">
        <f>IF(SFG!AO$124=0,0,SFG!AO175)</f>
        <v>1</v>
      </c>
      <c r="AS53" s="117">
        <f>IF(SFG!AP$124=0,0,SFG!AP175)</f>
        <v>0</v>
      </c>
      <c r="AT53" s="117">
        <f>IF(SFG!AQ$124=0,0,SFG!AQ175)</f>
        <v>0</v>
      </c>
      <c r="AU53" s="117">
        <f>IF(SFG!AR$124=0,0,SFG!AR175)</f>
        <v>0</v>
      </c>
      <c r="AV53" s="117">
        <f>IF(SFG!AS$124=0,0,SFG!AS175)</f>
        <v>0</v>
      </c>
      <c r="AW53" s="117">
        <f>IF(SFG!AT$124=0,0,SFG!AT175)</f>
        <v>0</v>
      </c>
      <c r="AX53" s="117">
        <f>IF(SFG!AU$124=0,0,SFG!AU175)</f>
        <v>0</v>
      </c>
      <c r="AY53" s="117">
        <f>IF(SFG!AV$124=0,0,SFG!AV175)</f>
        <v>0</v>
      </c>
      <c r="AZ53" s="117">
        <f>IF(SFG!AW$124=0,0,SFG!AW175)</f>
        <v>0</v>
      </c>
      <c r="BA53" s="117">
        <f>IF(SFG!AX$124=0,0,SFG!AX175)</f>
        <v>0</v>
      </c>
      <c r="BB53" s="117">
        <f>IF(SFG!AY$124=0,0,SFG!AY175)</f>
        <v>0</v>
      </c>
      <c r="BC53" s="117">
        <f>IF(SFG!AZ$124=0,0,SFG!AZ175)</f>
        <v>1</v>
      </c>
      <c r="BD53" s="117">
        <f>IF(SFG!BA$124=0,0,SFG!BA175)</f>
        <v>0</v>
      </c>
      <c r="BE53" s="117">
        <f>IF(SFG!BB$124=0,0,SFG!BB175)</f>
        <v>0</v>
      </c>
      <c r="BF53" s="117">
        <f>IF(SFG!BC$124=0,0,SFG!BC175)</f>
        <v>0</v>
      </c>
      <c r="BG53" s="117">
        <f>IF(SFG!BD$124=0,0,SFG!BD175)</f>
        <v>1</v>
      </c>
      <c r="BH53" s="117">
        <f>IF(SFG!BE$124=0,0,SFG!BE175)</f>
        <v>0</v>
      </c>
      <c r="BI53" s="117">
        <f>IF(SFG!BF$124=0,0,SFG!BF175)</f>
        <v>0</v>
      </c>
      <c r="BJ53" s="117">
        <f>IF(SFG!BG$124=0,0,SFG!BG175)</f>
        <v>0</v>
      </c>
      <c r="BK53" s="117">
        <f>IF(SFG!BH$124=0,0,SFG!BH175)</f>
        <v>0</v>
      </c>
      <c r="BL53" s="117">
        <f>IF(SFG!BI$124=0,0,SFG!BI175)</f>
        <v>0</v>
      </c>
      <c r="BM53" s="117">
        <f>IF(SFG!BJ$124=0,0,SFG!BJ175)</f>
        <v>0</v>
      </c>
      <c r="BN53" s="117">
        <f>IF(SFG!BK$124=0,0,SFG!BK175)</f>
        <v>0</v>
      </c>
      <c r="BO53" s="117">
        <f>IF(SFG!BL$124=0,0,SFG!BL175)</f>
        <v>0</v>
      </c>
      <c r="BP53" s="117">
        <f>IF(SFG!BM$124=0,0,SFG!BM175)</f>
        <v>0</v>
      </c>
      <c r="BQ53" s="117">
        <f>IF(SFG!BN$124=0,0,SFG!BN175)</f>
        <v>0</v>
      </c>
      <c r="BR53" s="117">
        <f>IF(SFG!BO$124=0,0,SFG!BO175)</f>
        <v>0</v>
      </c>
      <c r="BS53" s="117">
        <f>IF(SFG!BP$124=0,0,SFG!BP175)</f>
        <v>0</v>
      </c>
      <c r="BT53" s="117">
        <f>IF(SFG!BQ$124=0,0,SFG!BQ175)</f>
        <v>0</v>
      </c>
      <c r="BU53" s="117">
        <f>IF(SFG!BR$124=0,0,SFG!BR175)</f>
        <v>0</v>
      </c>
      <c r="BV53" s="117">
        <f>IF(SFG!BS$124=0,0,SFG!BS175)</f>
        <v>0</v>
      </c>
      <c r="BW53" s="117">
        <f>IF(SFG!BT$124=0,0,SFG!BT175)</f>
        <v>1</v>
      </c>
      <c r="BX53" s="117">
        <f>IF(SFG!BU$124=0,0,SFG!BU175)</f>
        <v>0</v>
      </c>
      <c r="BY53" s="117">
        <f>IF(SFG!BV$124=0,0,SFG!BV175)</f>
        <v>0</v>
      </c>
      <c r="BZ53" s="117">
        <f>IF(SFG!BW$124=0,0,SFG!BW175)</f>
        <v>0</v>
      </c>
      <c r="CA53" s="117">
        <f>IF(SFG!BX$124=0,0,SFG!BX175)</f>
        <v>1</v>
      </c>
      <c r="CB53" s="117">
        <f>IF(SFG!BY$124=0,0,SFG!BY175)</f>
        <v>0</v>
      </c>
      <c r="CC53" s="117">
        <f>IF(SFG!BZ$124=0,0,SFG!BZ175)</f>
        <v>0</v>
      </c>
      <c r="CD53" s="117">
        <f>IF(SFG!CA$124=0,0,SFG!CA175)</f>
        <v>0</v>
      </c>
      <c r="CE53" s="117">
        <f>IF(SFG!CB$124=0,0,SFG!CB175)</f>
        <v>0</v>
      </c>
      <c r="CF53" s="117">
        <f>IF(SFG!CC$124=0,0,SFG!CC175)</f>
        <v>0</v>
      </c>
      <c r="CG53" s="117">
        <f>IF(SFG!CD$124=0,0,SFG!CD175)</f>
        <v>0</v>
      </c>
      <c r="CH53" s="117">
        <f>IF(SFG!CE$124=0,0,SFG!CE175)</f>
        <v>0</v>
      </c>
      <c r="CI53" s="117">
        <f>IF(SFG!CF$124=0,0,SFG!CF175)</f>
        <v>0</v>
      </c>
      <c r="CJ53" s="117">
        <f>IF(SFG!CG$124=0,0,SFG!CG175)</f>
        <v>0</v>
      </c>
      <c r="CK53" s="117">
        <f>IF(SFG!CH$124=0,0,SFG!CH175)</f>
        <v>0</v>
      </c>
      <c r="CL53" s="117">
        <f>IF(SFG!CI$124=0,0,SFG!CI175)</f>
        <v>0</v>
      </c>
      <c r="CM53" s="117">
        <f>IF(SFG!CJ$124=0,0,SFG!CJ175)</f>
        <v>0</v>
      </c>
      <c r="CN53" s="117">
        <f>IF(SFG!CK$124=0,0,SFG!CK175)</f>
        <v>0</v>
      </c>
      <c r="CO53" s="117">
        <f>IF(SFG!CL$124=0,0,SFG!CL175)</f>
        <v>0</v>
      </c>
      <c r="CP53" s="117">
        <f>IF(SFG!CM$124=0,0,SFG!CM175)</f>
        <v>0</v>
      </c>
      <c r="CQ53" s="117">
        <f>IF(SFG!CN$124=0,0,SFG!CN175)</f>
        <v>0</v>
      </c>
      <c r="CR53" s="117">
        <f>IF(SFG!CO$124=0,0,SFG!CO175)</f>
        <v>0</v>
      </c>
      <c r="CS53" s="117">
        <f>IF(SFG!CP$124=0,0,SFG!CP175)</f>
        <v>0</v>
      </c>
      <c r="CT53" s="117">
        <f>IF(SFG!CQ$124=0,0,SFG!CQ175)</f>
        <v>0</v>
      </c>
      <c r="CU53" s="117">
        <f>IF(SFG!CR$124=0,0,SFG!CR175)</f>
        <v>0</v>
      </c>
      <c r="CV53" s="117">
        <f>IF(SFG!CS$124=0,0,SFG!CS175)</f>
        <v>0</v>
      </c>
      <c r="CW53" s="117">
        <f>IF(SFG!CT$124=0,0,SFG!CT175)</f>
        <v>1</v>
      </c>
      <c r="CX53" s="117">
        <f>IF(SFG!CU$124=0,0,SFG!CU175)</f>
        <v>0</v>
      </c>
      <c r="CY53" s="117">
        <f>IF(SFG!CV$124=0,0,SFG!CV175)</f>
        <v>0</v>
      </c>
      <c r="CZ53" s="117">
        <f>IF(SFG!CW$124=0,0,SFG!CW175)</f>
        <v>0</v>
      </c>
      <c r="DA53" s="117">
        <f>IF(SFG!CX$124=0,0,SFG!CX175)</f>
        <v>0</v>
      </c>
      <c r="DB53" s="117">
        <f>IF(SFG!CY$124=0,0,SFG!CY175)</f>
        <v>0</v>
      </c>
      <c r="DC53" s="117">
        <f>IF(SFG!CZ$124=0,0,SFG!CZ175)</f>
        <v>0</v>
      </c>
      <c r="DD53" s="117">
        <f>IF(SFG!DA$124=0,0,SFG!DA175)</f>
        <v>0</v>
      </c>
      <c r="DE53" s="117">
        <f>IF(SFG!DB$124=0,0,SFG!DB175)</f>
        <v>0</v>
      </c>
      <c r="DF53" s="117">
        <f>IF(SFG!DC$124=0,0,SFG!DC175)</f>
        <v>0</v>
      </c>
      <c r="DG53" s="117">
        <f>IF(SFG!DD$124=0,0,SFG!DD175)</f>
        <v>0</v>
      </c>
      <c r="DH53" s="117">
        <f>IF(SFG!DE$124=0,0,SFG!DE175)</f>
        <v>0</v>
      </c>
      <c r="DI53" s="117">
        <f>IF(SFG!DF$124=0,0,SFG!DF175)</f>
        <v>0</v>
      </c>
      <c r="DJ53" s="117">
        <f>IF(SFG!DG$124=0,0,SFG!DG175)</f>
        <v>0</v>
      </c>
      <c r="DK53" s="117">
        <f>IF(SFG!DH$124=0,0,SFG!DH175)</f>
        <v>0</v>
      </c>
      <c r="DL53" s="117">
        <f>IF(SFG!DI$124=0,0,SFG!DI175)</f>
        <v>0</v>
      </c>
      <c r="DM53" s="117">
        <f>IF(SFG!DJ$124=0,0,SFG!DJ175)</f>
        <v>0</v>
      </c>
      <c r="DN53" s="117">
        <f>IF(SFG!DK$124=0,0,SFG!DK175)</f>
        <v>0</v>
      </c>
      <c r="DO53" s="117">
        <f>IF(SFG!DL$124=0,0,SFG!DL175)</f>
        <v>0</v>
      </c>
      <c r="DP53" s="117">
        <f>IF(SFG!DM$124=0,0,SFG!DM175)</f>
        <v>0</v>
      </c>
      <c r="DQ53" s="117">
        <f>IF(SFG!DN$124=0,0,SFG!DN175)</f>
        <v>0</v>
      </c>
      <c r="DR53" s="117">
        <f>IF(SFG!DO$124=0,0,SFG!DO175)</f>
        <v>0</v>
      </c>
      <c r="DS53" s="117">
        <f>IF(SFG!DP$124=0,0,SFG!DP175)</f>
        <v>0</v>
      </c>
    </row>
    <row r="54" spans="1:123" ht="15" customHeight="1" thickBot="1" x14ac:dyDescent="0.35">
      <c r="A54" s="120" t="s">
        <v>196</v>
      </c>
      <c r="B54" s="121" t="s">
        <v>197</v>
      </c>
      <c r="C54" s="121" t="s">
        <v>208</v>
      </c>
      <c r="D54" s="124" t="s">
        <v>1</v>
      </c>
      <c r="E54" s="117">
        <f>IF(SFG!B$124=0,0,SFG!B176)</f>
        <v>0</v>
      </c>
      <c r="F54" s="117">
        <f>IF(SFG!C$124=0,0,SFG!C176)</f>
        <v>0</v>
      </c>
      <c r="G54" s="117">
        <f>IF(SFG!D$124=0,0,SFG!D176)</f>
        <v>0</v>
      </c>
      <c r="H54" s="117">
        <f>IF(SFG!E$124=0,0,SFG!E176)</f>
        <v>0</v>
      </c>
      <c r="I54" s="117">
        <f>IF(SFG!F$124=0,0,SFG!F176)</f>
        <v>0</v>
      </c>
      <c r="J54" s="117">
        <f>IF(SFG!G$124=0,0,SFG!G176)</f>
        <v>0</v>
      </c>
      <c r="K54" s="117">
        <f>IF(SFG!H$124=0,0,SFG!H176)</f>
        <v>0</v>
      </c>
      <c r="L54" s="117">
        <f>IF(SFG!I$124=0,0,SFG!I176)</f>
        <v>1</v>
      </c>
      <c r="M54" s="117">
        <f>IF(SFG!J$124=0,0,SFG!J176)</f>
        <v>0</v>
      </c>
      <c r="N54" s="117">
        <f>IF(SFG!K$124=0,0,SFG!K176)</f>
        <v>0</v>
      </c>
      <c r="O54" s="117">
        <f>IF(SFG!L$124=0,0,SFG!L176)</f>
        <v>0</v>
      </c>
      <c r="P54" s="117">
        <f>IF(SFG!M$124=0,0,SFG!M176)</f>
        <v>0</v>
      </c>
      <c r="Q54" s="117">
        <f>IF(SFG!N$124=0,0,SFG!N176)</f>
        <v>0</v>
      </c>
      <c r="R54" s="117">
        <f>IF(SFG!O$124=0,0,SFG!O176)</f>
        <v>1</v>
      </c>
      <c r="S54" s="117">
        <f>IF(SFG!P$124=0,0,SFG!P176)</f>
        <v>0</v>
      </c>
      <c r="T54" s="117">
        <f>IF(SFG!Q$124=0,0,SFG!Q176)</f>
        <v>1</v>
      </c>
      <c r="U54" s="117">
        <f>IF(SFG!R$124=0,0,SFG!R176)</f>
        <v>0</v>
      </c>
      <c r="V54" s="117">
        <f>IF(SFG!S$124=0,0,SFG!S176)</f>
        <v>0</v>
      </c>
      <c r="W54" s="117">
        <f>IF(SFG!T$124=0,0,SFG!T176)</f>
        <v>0</v>
      </c>
      <c r="X54" s="117">
        <f>IF(SFG!U$124=0,0,SFG!U176)</f>
        <v>0</v>
      </c>
      <c r="Y54" s="117">
        <f>IF(SFG!V$124=0,0,SFG!V176)</f>
        <v>0</v>
      </c>
      <c r="Z54" s="117">
        <f>IF(SFG!W$124=0,0,SFG!W176)</f>
        <v>0</v>
      </c>
      <c r="AA54" s="117">
        <f>IF(SFG!X$124=0,0,SFG!X176)</f>
        <v>0</v>
      </c>
      <c r="AB54" s="117">
        <f>IF(SFG!Y$124=0,0,SFG!Y176)</f>
        <v>1</v>
      </c>
      <c r="AC54" s="117">
        <f>IF(SFG!Z$124=0,0,SFG!Z176)</f>
        <v>1</v>
      </c>
      <c r="AD54" s="117">
        <f>IF(SFG!AA$124=0,0,SFG!AA176)</f>
        <v>1</v>
      </c>
      <c r="AE54" s="117">
        <f>IF(SFG!AB$124=0,0,SFG!AB176)</f>
        <v>0</v>
      </c>
      <c r="AF54" s="117">
        <f>IF(SFG!AC$124=0,0,SFG!AC176)</f>
        <v>0</v>
      </c>
      <c r="AG54" s="117">
        <f>IF(SFG!AD$124=0,0,SFG!AD176)</f>
        <v>0</v>
      </c>
      <c r="AH54" s="117">
        <f>IF(SFG!AE$124=0,0,SFG!AE176)</f>
        <v>0</v>
      </c>
      <c r="AI54" s="117">
        <f>IF(SFG!AF$124=0,0,SFG!AF176)</f>
        <v>0</v>
      </c>
      <c r="AJ54" s="117">
        <f>IF(SFG!AG$124=0,0,SFG!AG176)</f>
        <v>0</v>
      </c>
      <c r="AK54" s="117">
        <f>IF(SFG!AH$124=0,0,SFG!AH176)</f>
        <v>0</v>
      </c>
      <c r="AL54" s="117">
        <f>IF(SFG!AI$124=0,0,SFG!AI176)</f>
        <v>0</v>
      </c>
      <c r="AM54" s="117">
        <f>IF(SFG!AJ$124=0,0,SFG!AJ176)</f>
        <v>0</v>
      </c>
      <c r="AN54" s="117">
        <f>IF(SFG!AK$124=0,0,SFG!AK176)</f>
        <v>0</v>
      </c>
      <c r="AO54" s="117">
        <f>IF(SFG!AL$124=0,0,SFG!AL176)</f>
        <v>0</v>
      </c>
      <c r="AP54" s="117">
        <f>IF(SFG!AM$124=0,0,SFG!AM176)</f>
        <v>0</v>
      </c>
      <c r="AQ54" s="117">
        <f>IF(SFG!AN$124=0,0,SFG!AN176)</f>
        <v>0</v>
      </c>
      <c r="AR54" s="117">
        <f>IF(SFG!AO$124=0,0,SFG!AO176)</f>
        <v>0</v>
      </c>
      <c r="AS54" s="117">
        <f>IF(SFG!AP$124=0,0,SFG!AP176)</f>
        <v>0</v>
      </c>
      <c r="AT54" s="117">
        <f>IF(SFG!AQ$124=0,0,SFG!AQ176)</f>
        <v>0</v>
      </c>
      <c r="AU54" s="117">
        <f>IF(SFG!AR$124=0,0,SFG!AR176)</f>
        <v>0</v>
      </c>
      <c r="AV54" s="117">
        <f>IF(SFG!AS$124=0,0,SFG!AS176)</f>
        <v>0</v>
      </c>
      <c r="AW54" s="117">
        <f>IF(SFG!AT$124=0,0,SFG!AT176)</f>
        <v>0</v>
      </c>
      <c r="AX54" s="117">
        <f>IF(SFG!AU$124=0,0,SFG!AU176)</f>
        <v>0</v>
      </c>
      <c r="AY54" s="117">
        <f>IF(SFG!AV$124=0,0,SFG!AV176)</f>
        <v>0</v>
      </c>
      <c r="AZ54" s="117">
        <f>IF(SFG!AW$124=0,0,SFG!AW176)</f>
        <v>0</v>
      </c>
      <c r="BA54" s="117">
        <f>IF(SFG!AX$124=0,0,SFG!AX176)</f>
        <v>0</v>
      </c>
      <c r="BB54" s="117">
        <f>IF(SFG!AY$124=0,0,SFG!AY176)</f>
        <v>1</v>
      </c>
      <c r="BC54" s="117">
        <f>IF(SFG!AZ$124=0,0,SFG!AZ176)</f>
        <v>0</v>
      </c>
      <c r="BD54" s="117">
        <f>IF(SFG!BA$124=0,0,SFG!BA176)</f>
        <v>1</v>
      </c>
      <c r="BE54" s="117">
        <f>IF(SFG!BB$124=0,0,SFG!BB176)</f>
        <v>0</v>
      </c>
      <c r="BF54" s="117">
        <f>IF(SFG!BC$124=0,0,SFG!BC176)</f>
        <v>0</v>
      </c>
      <c r="BG54" s="117">
        <f>IF(SFG!BD$124=0,0,SFG!BD176)</f>
        <v>0</v>
      </c>
      <c r="BH54" s="117">
        <f>IF(SFG!BE$124=0,0,SFG!BE176)</f>
        <v>0</v>
      </c>
      <c r="BI54" s="117">
        <f>IF(SFG!BF$124=0,0,SFG!BF176)</f>
        <v>0</v>
      </c>
      <c r="BJ54" s="117">
        <f>IF(SFG!BG$124=0,0,SFG!BG176)</f>
        <v>0</v>
      </c>
      <c r="BK54" s="117">
        <f>IF(SFG!BH$124=0,0,SFG!BH176)</f>
        <v>0</v>
      </c>
      <c r="BL54" s="117">
        <f>IF(SFG!BI$124=0,0,SFG!BI176)</f>
        <v>0</v>
      </c>
      <c r="BM54" s="117">
        <f>IF(SFG!BJ$124=0,0,SFG!BJ176)</f>
        <v>0</v>
      </c>
      <c r="BN54" s="117">
        <f>IF(SFG!BK$124=0,0,SFG!BK176)</f>
        <v>0</v>
      </c>
      <c r="BO54" s="117">
        <f>IF(SFG!BL$124=0,0,SFG!BL176)</f>
        <v>0</v>
      </c>
      <c r="BP54" s="117">
        <f>IF(SFG!BM$124=0,0,SFG!BM176)</f>
        <v>0</v>
      </c>
      <c r="BQ54" s="117">
        <f>IF(SFG!BN$124=0,0,SFG!BN176)</f>
        <v>0</v>
      </c>
      <c r="BR54" s="117">
        <f>IF(SFG!BO$124=0,0,SFG!BO176)</f>
        <v>0</v>
      </c>
      <c r="BS54" s="117">
        <f>IF(SFG!BP$124=0,0,SFG!BP176)</f>
        <v>0</v>
      </c>
      <c r="BT54" s="117">
        <f>IF(SFG!BQ$124=0,0,SFG!BQ176)</f>
        <v>0</v>
      </c>
      <c r="BU54" s="117">
        <f>IF(SFG!BR$124=0,0,SFG!BR176)</f>
        <v>0</v>
      </c>
      <c r="BV54" s="117">
        <f>IF(SFG!BS$124=0,0,SFG!BS176)</f>
        <v>0</v>
      </c>
      <c r="BW54" s="117">
        <f>IF(SFG!BT$124=0,0,SFG!BT176)</f>
        <v>0</v>
      </c>
      <c r="BX54" s="117">
        <f>IF(SFG!BU$124=0,0,SFG!BU176)</f>
        <v>0</v>
      </c>
      <c r="BY54" s="117">
        <f>IF(SFG!BV$124=0,0,SFG!BV176)</f>
        <v>0</v>
      </c>
      <c r="BZ54" s="117">
        <f>IF(SFG!BW$124=0,0,SFG!BW176)</f>
        <v>0</v>
      </c>
      <c r="CA54" s="117">
        <f>IF(SFG!BX$124=0,0,SFG!BX176)</f>
        <v>0</v>
      </c>
      <c r="CB54" s="117">
        <f>IF(SFG!BY$124=0,0,SFG!BY176)</f>
        <v>0</v>
      </c>
      <c r="CC54" s="117">
        <f>IF(SFG!BZ$124=0,0,SFG!BZ176)</f>
        <v>0</v>
      </c>
      <c r="CD54" s="117">
        <f>IF(SFG!CA$124=0,0,SFG!CA176)</f>
        <v>0</v>
      </c>
      <c r="CE54" s="117">
        <f>IF(SFG!CB$124=0,0,SFG!CB176)</f>
        <v>0</v>
      </c>
      <c r="CF54" s="117">
        <f>IF(SFG!CC$124=0,0,SFG!CC176)</f>
        <v>0</v>
      </c>
      <c r="CG54" s="117">
        <f>IF(SFG!CD$124=0,0,SFG!CD176)</f>
        <v>0</v>
      </c>
      <c r="CH54" s="117">
        <f>IF(SFG!CE$124=0,0,SFG!CE176)</f>
        <v>0</v>
      </c>
      <c r="CI54" s="117">
        <f>IF(SFG!CF$124=0,0,SFG!CF176)</f>
        <v>0</v>
      </c>
      <c r="CJ54" s="117">
        <f>IF(SFG!CG$124=0,0,SFG!CG176)</f>
        <v>0</v>
      </c>
      <c r="CK54" s="117">
        <f>IF(SFG!CH$124=0,0,SFG!CH176)</f>
        <v>0</v>
      </c>
      <c r="CL54" s="117">
        <f>IF(SFG!CI$124=0,0,SFG!CI176)</f>
        <v>0</v>
      </c>
      <c r="CM54" s="117">
        <f>IF(SFG!CJ$124=0,0,SFG!CJ176)</f>
        <v>0</v>
      </c>
      <c r="CN54" s="117">
        <f>IF(SFG!CK$124=0,0,SFG!CK176)</f>
        <v>0</v>
      </c>
      <c r="CO54" s="117">
        <f>IF(SFG!CL$124=0,0,SFG!CL176)</f>
        <v>0</v>
      </c>
      <c r="CP54" s="117">
        <f>IF(SFG!CM$124=0,0,SFG!CM176)</f>
        <v>0</v>
      </c>
      <c r="CQ54" s="117">
        <f>IF(SFG!CN$124=0,0,SFG!CN176)</f>
        <v>0</v>
      </c>
      <c r="CR54" s="117">
        <f>IF(SFG!CO$124=0,0,SFG!CO176)</f>
        <v>0</v>
      </c>
      <c r="CS54" s="117">
        <f>IF(SFG!CP$124=0,0,SFG!CP176)</f>
        <v>0</v>
      </c>
      <c r="CT54" s="117">
        <f>IF(SFG!CQ$124=0,0,SFG!CQ176)</f>
        <v>0</v>
      </c>
      <c r="CU54" s="117">
        <f>IF(SFG!CR$124=0,0,SFG!CR176)</f>
        <v>0</v>
      </c>
      <c r="CV54" s="117">
        <f>IF(SFG!CS$124=0,0,SFG!CS176)</f>
        <v>0</v>
      </c>
      <c r="CW54" s="117">
        <f>IF(SFG!CT$124=0,0,SFG!CT176)</f>
        <v>1</v>
      </c>
      <c r="CX54" s="117">
        <f>IF(SFG!CU$124=0,0,SFG!CU176)</f>
        <v>0</v>
      </c>
      <c r="CY54" s="117">
        <f>IF(SFG!CV$124=0,0,SFG!CV176)</f>
        <v>0</v>
      </c>
      <c r="CZ54" s="117">
        <f>IF(SFG!CW$124=0,0,SFG!CW176)</f>
        <v>0</v>
      </c>
      <c r="DA54" s="117">
        <f>IF(SFG!CX$124=0,0,SFG!CX176)</f>
        <v>0</v>
      </c>
      <c r="DB54" s="117">
        <f>IF(SFG!CY$124=0,0,SFG!CY176)</f>
        <v>0</v>
      </c>
      <c r="DC54" s="117">
        <f>IF(SFG!CZ$124=0,0,SFG!CZ176)</f>
        <v>0</v>
      </c>
      <c r="DD54" s="117">
        <f>IF(SFG!DA$124=0,0,SFG!DA176)</f>
        <v>0</v>
      </c>
      <c r="DE54" s="117">
        <f>IF(SFG!DB$124=0,0,SFG!DB176)</f>
        <v>0</v>
      </c>
      <c r="DF54" s="117">
        <f>IF(SFG!DC$124=0,0,SFG!DC176)</f>
        <v>0</v>
      </c>
      <c r="DG54" s="117">
        <f>IF(SFG!DD$124=0,0,SFG!DD176)</f>
        <v>0</v>
      </c>
      <c r="DH54" s="117">
        <f>IF(SFG!DE$124=0,0,SFG!DE176)</f>
        <v>0</v>
      </c>
      <c r="DI54" s="117">
        <f>IF(SFG!DF$124=0,0,SFG!DF176)</f>
        <v>0</v>
      </c>
      <c r="DJ54" s="117">
        <f>IF(SFG!DG$124=0,0,SFG!DG176)</f>
        <v>0</v>
      </c>
      <c r="DK54" s="117">
        <f>IF(SFG!DH$124=0,0,SFG!DH176)</f>
        <v>0</v>
      </c>
      <c r="DL54" s="117">
        <f>IF(SFG!DI$124=0,0,SFG!DI176)</f>
        <v>1</v>
      </c>
      <c r="DM54" s="117">
        <f>IF(SFG!DJ$124=0,0,SFG!DJ176)</f>
        <v>1</v>
      </c>
      <c r="DN54" s="117">
        <f>IF(SFG!DK$124=0,0,SFG!DK176)</f>
        <v>0</v>
      </c>
      <c r="DO54" s="117">
        <f>IF(SFG!DL$124=0,0,SFG!DL176)</f>
        <v>0</v>
      </c>
      <c r="DP54" s="117">
        <f>IF(SFG!DM$124=0,0,SFG!DM176)</f>
        <v>0</v>
      </c>
      <c r="DQ54" s="117">
        <f>IF(SFG!DN$124=0,0,SFG!DN176)</f>
        <v>0</v>
      </c>
      <c r="DR54" s="117">
        <f>IF(SFG!DO$124=0,0,SFG!DO176)</f>
        <v>0</v>
      </c>
      <c r="DS54" s="117">
        <f>IF(SFG!DP$124=0,0,SFG!DP176)</f>
        <v>0</v>
      </c>
    </row>
    <row r="55" spans="1:123" ht="15" customHeight="1" thickBot="1" x14ac:dyDescent="0.35">
      <c r="A55" s="120" t="s">
        <v>196</v>
      </c>
      <c r="B55" s="121" t="s">
        <v>197</v>
      </c>
      <c r="C55" s="121" t="s">
        <v>209</v>
      </c>
      <c r="D55" s="124" t="s">
        <v>1</v>
      </c>
      <c r="E55" s="117">
        <f>IF(SFG!B$124=0,0,SFG!B177)</f>
        <v>0</v>
      </c>
      <c r="F55" s="117">
        <f>IF(SFG!C$124=0,0,SFG!C177)</f>
        <v>0</v>
      </c>
      <c r="G55" s="117">
        <f>IF(SFG!D$124=0,0,SFG!D177)</f>
        <v>0</v>
      </c>
      <c r="H55" s="117">
        <f>IF(SFG!E$124=0,0,SFG!E177)</f>
        <v>0</v>
      </c>
      <c r="I55" s="117">
        <f>IF(SFG!F$124=0,0,SFG!F177)</f>
        <v>0</v>
      </c>
      <c r="J55" s="117">
        <f>IF(SFG!G$124=0,0,SFG!G177)</f>
        <v>0</v>
      </c>
      <c r="K55" s="117">
        <f>IF(SFG!H$124=0,0,SFG!H177)</f>
        <v>0</v>
      </c>
      <c r="L55" s="117">
        <f>IF(SFG!I$124=0,0,SFG!I177)</f>
        <v>1</v>
      </c>
      <c r="M55" s="117">
        <f>IF(SFG!J$124=0,0,SFG!J177)</f>
        <v>0</v>
      </c>
      <c r="N55" s="117">
        <f>IF(SFG!K$124=0,0,SFG!K177)</f>
        <v>0</v>
      </c>
      <c r="O55" s="117">
        <f>IF(SFG!L$124=0,0,SFG!L177)</f>
        <v>0</v>
      </c>
      <c r="P55" s="117">
        <f>IF(SFG!M$124=0,0,SFG!M177)</f>
        <v>0</v>
      </c>
      <c r="Q55" s="117">
        <f>IF(SFG!N$124=0,0,SFG!N177)</f>
        <v>0</v>
      </c>
      <c r="R55" s="117">
        <f>IF(SFG!O$124=0,0,SFG!O177)</f>
        <v>1</v>
      </c>
      <c r="S55" s="117">
        <f>IF(SFG!P$124=0,0,SFG!P177)</f>
        <v>0</v>
      </c>
      <c r="T55" s="117">
        <f>IF(SFG!Q$124=0,0,SFG!Q177)</f>
        <v>1</v>
      </c>
      <c r="U55" s="117">
        <f>IF(SFG!R$124=0,0,SFG!R177)</f>
        <v>0</v>
      </c>
      <c r="V55" s="117">
        <f>IF(SFG!S$124=0,0,SFG!S177)</f>
        <v>0</v>
      </c>
      <c r="W55" s="117">
        <f>IF(SFG!T$124=0,0,SFG!T177)</f>
        <v>0</v>
      </c>
      <c r="X55" s="117">
        <f>IF(SFG!U$124=0,0,SFG!U177)</f>
        <v>0</v>
      </c>
      <c r="Y55" s="117">
        <f>IF(SFG!V$124=0,0,SFG!V177)</f>
        <v>0</v>
      </c>
      <c r="Z55" s="117">
        <f>IF(SFG!W$124=0,0,SFG!W177)</f>
        <v>0</v>
      </c>
      <c r="AA55" s="117">
        <f>IF(SFG!X$124=0,0,SFG!X177)</f>
        <v>0</v>
      </c>
      <c r="AB55" s="117">
        <f>IF(SFG!Y$124=0,0,SFG!Y177)</f>
        <v>0</v>
      </c>
      <c r="AC55" s="117">
        <f>IF(SFG!Z$124=0,0,SFG!Z177)</f>
        <v>1</v>
      </c>
      <c r="AD55" s="117">
        <f>IF(SFG!AA$124=0,0,SFG!AA177)</f>
        <v>1</v>
      </c>
      <c r="AE55" s="117">
        <f>IF(SFG!AB$124=0,0,SFG!AB177)</f>
        <v>0</v>
      </c>
      <c r="AF55" s="117">
        <f>IF(SFG!AC$124=0,0,SFG!AC177)</f>
        <v>0</v>
      </c>
      <c r="AG55" s="117">
        <f>IF(SFG!AD$124=0,0,SFG!AD177)</f>
        <v>0</v>
      </c>
      <c r="AH55" s="117">
        <f>IF(SFG!AE$124=0,0,SFG!AE177)</f>
        <v>0</v>
      </c>
      <c r="AI55" s="117">
        <f>IF(SFG!AF$124=0,0,SFG!AF177)</f>
        <v>0</v>
      </c>
      <c r="AJ55" s="117">
        <f>IF(SFG!AG$124=0,0,SFG!AG177)</f>
        <v>0</v>
      </c>
      <c r="AK55" s="117">
        <f>IF(SFG!AH$124=0,0,SFG!AH177)</f>
        <v>0</v>
      </c>
      <c r="AL55" s="117">
        <f>IF(SFG!AI$124=0,0,SFG!AI177)</f>
        <v>0</v>
      </c>
      <c r="AM55" s="117">
        <f>IF(SFG!AJ$124=0,0,SFG!AJ177)</f>
        <v>0</v>
      </c>
      <c r="AN55" s="117">
        <f>IF(SFG!AK$124=0,0,SFG!AK177)</f>
        <v>0</v>
      </c>
      <c r="AO55" s="117">
        <f>IF(SFG!AL$124=0,0,SFG!AL177)</f>
        <v>0</v>
      </c>
      <c r="AP55" s="117">
        <f>IF(SFG!AM$124=0,0,SFG!AM177)</f>
        <v>0</v>
      </c>
      <c r="AQ55" s="117">
        <f>IF(SFG!AN$124=0,0,SFG!AN177)</f>
        <v>0</v>
      </c>
      <c r="AR55" s="117">
        <f>IF(SFG!AO$124=0,0,SFG!AO177)</f>
        <v>0</v>
      </c>
      <c r="AS55" s="117">
        <f>IF(SFG!AP$124=0,0,SFG!AP177)</f>
        <v>0</v>
      </c>
      <c r="AT55" s="117">
        <f>IF(SFG!AQ$124=0,0,SFG!AQ177)</f>
        <v>0</v>
      </c>
      <c r="AU55" s="117">
        <f>IF(SFG!AR$124=0,0,SFG!AR177)</f>
        <v>0</v>
      </c>
      <c r="AV55" s="117">
        <f>IF(SFG!AS$124=0,0,SFG!AS177)</f>
        <v>0</v>
      </c>
      <c r="AW55" s="117">
        <f>IF(SFG!AT$124=0,0,SFG!AT177)</f>
        <v>0</v>
      </c>
      <c r="AX55" s="117">
        <f>IF(SFG!AU$124=0,0,SFG!AU177)</f>
        <v>0</v>
      </c>
      <c r="AY55" s="117">
        <f>IF(SFG!AV$124=0,0,SFG!AV177)</f>
        <v>0</v>
      </c>
      <c r="AZ55" s="117">
        <f>IF(SFG!AW$124=0,0,SFG!AW177)</f>
        <v>0</v>
      </c>
      <c r="BA55" s="117">
        <f>IF(SFG!AX$124=0,0,SFG!AX177)</f>
        <v>0</v>
      </c>
      <c r="BB55" s="117">
        <f>IF(SFG!AY$124=0,0,SFG!AY177)</f>
        <v>0</v>
      </c>
      <c r="BC55" s="117">
        <f>IF(SFG!AZ$124=0,0,SFG!AZ177)</f>
        <v>0</v>
      </c>
      <c r="BD55" s="117">
        <f>IF(SFG!BA$124=0,0,SFG!BA177)</f>
        <v>0</v>
      </c>
      <c r="BE55" s="117">
        <f>IF(SFG!BB$124=0,0,SFG!BB177)</f>
        <v>0</v>
      </c>
      <c r="BF55" s="117">
        <f>IF(SFG!BC$124=0,0,SFG!BC177)</f>
        <v>0</v>
      </c>
      <c r="BG55" s="117">
        <f>IF(SFG!BD$124=0,0,SFG!BD177)</f>
        <v>0</v>
      </c>
      <c r="BH55" s="117">
        <f>IF(SFG!BE$124=0,0,SFG!BE177)</f>
        <v>0</v>
      </c>
      <c r="BI55" s="117">
        <f>IF(SFG!BF$124=0,0,SFG!BF177)</f>
        <v>0</v>
      </c>
      <c r="BJ55" s="117">
        <f>IF(SFG!BG$124=0,0,SFG!BG177)</f>
        <v>0</v>
      </c>
      <c r="BK55" s="117">
        <f>IF(SFG!BH$124=0,0,SFG!BH177)</f>
        <v>0</v>
      </c>
      <c r="BL55" s="117">
        <f>IF(SFG!BI$124=0,0,SFG!BI177)</f>
        <v>0</v>
      </c>
      <c r="BM55" s="117">
        <f>IF(SFG!BJ$124=0,0,SFG!BJ177)</f>
        <v>0</v>
      </c>
      <c r="BN55" s="117">
        <f>IF(SFG!BK$124=0,0,SFG!BK177)</f>
        <v>0</v>
      </c>
      <c r="BO55" s="117">
        <f>IF(SFG!BL$124=0,0,SFG!BL177)</f>
        <v>0</v>
      </c>
      <c r="BP55" s="117">
        <f>IF(SFG!BM$124=0,0,SFG!BM177)</f>
        <v>0</v>
      </c>
      <c r="BQ55" s="117">
        <f>IF(SFG!BN$124=0,0,SFG!BN177)</f>
        <v>0</v>
      </c>
      <c r="BR55" s="117">
        <f>IF(SFG!BO$124=0,0,SFG!BO177)</f>
        <v>0</v>
      </c>
      <c r="BS55" s="117">
        <f>IF(SFG!BP$124=0,0,SFG!BP177)</f>
        <v>1</v>
      </c>
      <c r="BT55" s="117">
        <f>IF(SFG!BQ$124=0,0,SFG!BQ177)</f>
        <v>0</v>
      </c>
      <c r="BU55" s="117">
        <f>IF(SFG!BR$124=0,0,SFG!BR177)</f>
        <v>0</v>
      </c>
      <c r="BV55" s="117">
        <f>IF(SFG!BS$124=0,0,SFG!BS177)</f>
        <v>0</v>
      </c>
      <c r="BW55" s="117">
        <f>IF(SFG!BT$124=0,0,SFG!BT177)</f>
        <v>1</v>
      </c>
      <c r="BX55" s="117">
        <f>IF(SFG!BU$124=0,0,SFG!BU177)</f>
        <v>0</v>
      </c>
      <c r="BY55" s="117">
        <f>IF(SFG!BV$124=0,0,SFG!BV177)</f>
        <v>0</v>
      </c>
      <c r="BZ55" s="117">
        <f>IF(SFG!BW$124=0,0,SFG!BW177)</f>
        <v>0</v>
      </c>
      <c r="CA55" s="117">
        <f>IF(SFG!BX$124=0,0,SFG!BX177)</f>
        <v>0</v>
      </c>
      <c r="CB55" s="117">
        <f>IF(SFG!BY$124=0,0,SFG!BY177)</f>
        <v>0</v>
      </c>
      <c r="CC55" s="117">
        <f>IF(SFG!BZ$124=0,0,SFG!BZ177)</f>
        <v>0</v>
      </c>
      <c r="CD55" s="117">
        <f>IF(SFG!CA$124=0,0,SFG!CA177)</f>
        <v>0</v>
      </c>
      <c r="CE55" s="117">
        <f>IF(SFG!CB$124=0,0,SFG!CB177)</f>
        <v>0</v>
      </c>
      <c r="CF55" s="117">
        <f>IF(SFG!CC$124=0,0,SFG!CC177)</f>
        <v>0</v>
      </c>
      <c r="CG55" s="117">
        <f>IF(SFG!CD$124=0,0,SFG!CD177)</f>
        <v>0</v>
      </c>
      <c r="CH55" s="117">
        <f>IF(SFG!CE$124=0,0,SFG!CE177)</f>
        <v>0</v>
      </c>
      <c r="CI55" s="117">
        <f>IF(SFG!CF$124=0,0,SFG!CF177)</f>
        <v>0</v>
      </c>
      <c r="CJ55" s="117">
        <f>IF(SFG!CG$124=0,0,SFG!CG177)</f>
        <v>0</v>
      </c>
      <c r="CK55" s="117">
        <f>IF(SFG!CH$124=0,0,SFG!CH177)</f>
        <v>0</v>
      </c>
      <c r="CL55" s="117">
        <f>IF(SFG!CI$124=0,0,SFG!CI177)</f>
        <v>0</v>
      </c>
      <c r="CM55" s="117">
        <f>IF(SFG!CJ$124=0,0,SFG!CJ177)</f>
        <v>0</v>
      </c>
      <c r="CN55" s="117">
        <f>IF(SFG!CK$124=0,0,SFG!CK177)</f>
        <v>0</v>
      </c>
      <c r="CO55" s="117">
        <f>IF(SFG!CL$124=0,0,SFG!CL177)</f>
        <v>0</v>
      </c>
      <c r="CP55" s="117">
        <f>IF(SFG!CM$124=0,0,SFG!CM177)</f>
        <v>0</v>
      </c>
      <c r="CQ55" s="117">
        <f>IF(SFG!CN$124=0,0,SFG!CN177)</f>
        <v>0</v>
      </c>
      <c r="CR55" s="117">
        <f>IF(SFG!CO$124=0,0,SFG!CO177)</f>
        <v>1</v>
      </c>
      <c r="CS55" s="117">
        <f>IF(SFG!CP$124=0,0,SFG!CP177)</f>
        <v>0</v>
      </c>
      <c r="CT55" s="117">
        <f>IF(SFG!CQ$124=0,0,SFG!CQ177)</f>
        <v>0</v>
      </c>
      <c r="CU55" s="117">
        <f>IF(SFG!CR$124=0,0,SFG!CR177)</f>
        <v>0</v>
      </c>
      <c r="CV55" s="117">
        <f>IF(SFG!CS$124=0,0,SFG!CS177)</f>
        <v>0</v>
      </c>
      <c r="CW55" s="117">
        <f>IF(SFG!CT$124=0,0,SFG!CT177)</f>
        <v>1</v>
      </c>
      <c r="CX55" s="117">
        <f>IF(SFG!CU$124=0,0,SFG!CU177)</f>
        <v>0</v>
      </c>
      <c r="CY55" s="117">
        <f>IF(SFG!CV$124=0,0,SFG!CV177)</f>
        <v>0</v>
      </c>
      <c r="CZ55" s="117">
        <f>IF(SFG!CW$124=0,0,SFG!CW177)</f>
        <v>0</v>
      </c>
      <c r="DA55" s="117">
        <f>IF(SFG!CX$124=0,0,SFG!CX177)</f>
        <v>0</v>
      </c>
      <c r="DB55" s="117">
        <f>IF(SFG!CY$124=0,0,SFG!CY177)</f>
        <v>0</v>
      </c>
      <c r="DC55" s="117">
        <f>IF(SFG!CZ$124=0,0,SFG!CZ177)</f>
        <v>0</v>
      </c>
      <c r="DD55" s="117">
        <f>IF(SFG!DA$124=0,0,SFG!DA177)</f>
        <v>0</v>
      </c>
      <c r="DE55" s="117">
        <f>IF(SFG!DB$124=0,0,SFG!DB177)</f>
        <v>0</v>
      </c>
      <c r="DF55" s="117">
        <f>IF(SFG!DC$124=0,0,SFG!DC177)</f>
        <v>0</v>
      </c>
      <c r="DG55" s="117">
        <f>IF(SFG!DD$124=0,0,SFG!DD177)</f>
        <v>0</v>
      </c>
      <c r="DH55" s="117">
        <f>IF(SFG!DE$124=0,0,SFG!DE177)</f>
        <v>0</v>
      </c>
      <c r="DI55" s="117">
        <f>IF(SFG!DF$124=0,0,SFG!DF177)</f>
        <v>0</v>
      </c>
      <c r="DJ55" s="117">
        <f>IF(SFG!DG$124=0,0,SFG!DG177)</f>
        <v>0</v>
      </c>
      <c r="DK55" s="117">
        <f>IF(SFG!DH$124=0,0,SFG!DH177)</f>
        <v>0</v>
      </c>
      <c r="DL55" s="117">
        <f>IF(SFG!DI$124=0,0,SFG!DI177)</f>
        <v>0</v>
      </c>
      <c r="DM55" s="117">
        <f>IF(SFG!DJ$124=0,0,SFG!DJ177)</f>
        <v>0</v>
      </c>
      <c r="DN55" s="117">
        <f>IF(SFG!DK$124=0,0,SFG!DK177)</f>
        <v>0</v>
      </c>
      <c r="DO55" s="117">
        <f>IF(SFG!DL$124=0,0,SFG!DL177)</f>
        <v>0</v>
      </c>
      <c r="DP55" s="117">
        <f>IF(SFG!DM$124=0,0,SFG!DM177)</f>
        <v>0</v>
      </c>
      <c r="DQ55" s="117">
        <f>IF(SFG!DN$124=0,0,SFG!DN177)</f>
        <v>0</v>
      </c>
      <c r="DR55" s="117">
        <f>IF(SFG!DO$124=0,0,SFG!DO177)</f>
        <v>1</v>
      </c>
      <c r="DS55" s="117">
        <f>IF(SFG!DP$124=0,0,SFG!DP177)</f>
        <v>1</v>
      </c>
    </row>
    <row r="56" spans="1:123" ht="15" customHeight="1" thickBot="1" x14ac:dyDescent="0.35">
      <c r="A56" s="120" t="s">
        <v>196</v>
      </c>
      <c r="B56" s="121" t="s">
        <v>197</v>
      </c>
      <c r="C56" s="121" t="s">
        <v>210</v>
      </c>
      <c r="D56" s="124" t="s">
        <v>1</v>
      </c>
      <c r="E56" s="117">
        <f>IF(SFG!B$124=0,0,SFG!B178)</f>
        <v>0</v>
      </c>
      <c r="F56" s="117">
        <f>IF(SFG!C$124=0,0,SFG!C178)</f>
        <v>0</v>
      </c>
      <c r="G56" s="117">
        <f>IF(SFG!D$124=0,0,SFG!D178)</f>
        <v>0</v>
      </c>
      <c r="H56" s="117">
        <f>IF(SFG!E$124=0,0,SFG!E178)</f>
        <v>0</v>
      </c>
      <c r="I56" s="117">
        <f>IF(SFG!F$124=0,0,SFG!F178)</f>
        <v>0</v>
      </c>
      <c r="J56" s="117">
        <f>IF(SFG!G$124=0,0,SFG!G178)</f>
        <v>0</v>
      </c>
      <c r="K56" s="117">
        <f>IF(SFG!H$124=0,0,SFG!H178)</f>
        <v>0</v>
      </c>
      <c r="L56" s="117">
        <f>IF(SFG!I$124=0,0,SFG!I178)</f>
        <v>0</v>
      </c>
      <c r="M56" s="117">
        <f>IF(SFG!J$124=0,0,SFG!J178)</f>
        <v>0</v>
      </c>
      <c r="N56" s="117">
        <f>IF(SFG!K$124=0,0,SFG!K178)</f>
        <v>0</v>
      </c>
      <c r="O56" s="117">
        <f>IF(SFG!L$124=0,0,SFG!L178)</f>
        <v>0</v>
      </c>
      <c r="P56" s="117">
        <f>IF(SFG!M$124=0,0,SFG!M178)</f>
        <v>0</v>
      </c>
      <c r="Q56" s="117">
        <f>IF(SFG!N$124=0,0,SFG!N178)</f>
        <v>0</v>
      </c>
      <c r="R56" s="117">
        <f>IF(SFG!O$124=0,0,SFG!O178)</f>
        <v>0</v>
      </c>
      <c r="S56" s="117">
        <f>IF(SFG!P$124=0,0,SFG!P178)</f>
        <v>0</v>
      </c>
      <c r="T56" s="117">
        <f>IF(SFG!Q$124=0,0,SFG!Q178)</f>
        <v>0</v>
      </c>
      <c r="U56" s="117">
        <f>IF(SFG!R$124=0,0,SFG!R178)</f>
        <v>0</v>
      </c>
      <c r="V56" s="117">
        <f>IF(SFG!S$124=0,0,SFG!S178)</f>
        <v>0</v>
      </c>
      <c r="W56" s="117">
        <f>IF(SFG!T$124=0,0,SFG!T178)</f>
        <v>0</v>
      </c>
      <c r="X56" s="117">
        <f>IF(SFG!U$124=0,0,SFG!U178)</f>
        <v>0</v>
      </c>
      <c r="Y56" s="117">
        <f>IF(SFG!V$124=0,0,SFG!V178)</f>
        <v>0</v>
      </c>
      <c r="Z56" s="117">
        <f>IF(SFG!W$124=0,0,SFG!W178)</f>
        <v>0</v>
      </c>
      <c r="AA56" s="117">
        <f>IF(SFG!X$124=0,0,SFG!X178)</f>
        <v>0</v>
      </c>
      <c r="AB56" s="117">
        <f>IF(SFG!Y$124=0,0,SFG!Y178)</f>
        <v>0</v>
      </c>
      <c r="AC56" s="117">
        <f>IF(SFG!Z$124=0,0,SFG!Z178)</f>
        <v>0</v>
      </c>
      <c r="AD56" s="117">
        <f>IF(SFG!AA$124=0,0,SFG!AA178)</f>
        <v>0</v>
      </c>
      <c r="AE56" s="117">
        <f>IF(SFG!AB$124=0,0,SFG!AB178)</f>
        <v>0</v>
      </c>
      <c r="AF56" s="117">
        <f>IF(SFG!AC$124=0,0,SFG!AC178)</f>
        <v>0</v>
      </c>
      <c r="AG56" s="117">
        <f>IF(SFG!AD$124=0,0,SFG!AD178)</f>
        <v>0</v>
      </c>
      <c r="AH56" s="117">
        <f>IF(SFG!AE$124=0,0,SFG!AE178)</f>
        <v>0</v>
      </c>
      <c r="AI56" s="117">
        <f>IF(SFG!AF$124=0,0,SFG!AF178)</f>
        <v>0</v>
      </c>
      <c r="AJ56" s="117">
        <f>IF(SFG!AG$124=0,0,SFG!AG178)</f>
        <v>0</v>
      </c>
      <c r="AK56" s="117">
        <f>IF(SFG!AH$124=0,0,SFG!AH178)</f>
        <v>0</v>
      </c>
      <c r="AL56" s="117">
        <f>IF(SFG!AI$124=0,0,SFG!AI178)</f>
        <v>0</v>
      </c>
      <c r="AM56" s="117">
        <f>IF(SFG!AJ$124=0,0,SFG!AJ178)</f>
        <v>0</v>
      </c>
      <c r="AN56" s="117">
        <f>IF(SFG!AK$124=0,0,SFG!AK178)</f>
        <v>0</v>
      </c>
      <c r="AO56" s="117">
        <f>IF(SFG!AL$124=0,0,SFG!AL178)</f>
        <v>0</v>
      </c>
      <c r="AP56" s="117">
        <f>IF(SFG!AM$124=0,0,SFG!AM178)</f>
        <v>0</v>
      </c>
      <c r="AQ56" s="117">
        <f>IF(SFG!AN$124=0,0,SFG!AN178)</f>
        <v>0</v>
      </c>
      <c r="AR56" s="117">
        <f>IF(SFG!AO$124=0,0,SFG!AO178)</f>
        <v>0</v>
      </c>
      <c r="AS56" s="117">
        <f>IF(SFG!AP$124=0,0,SFG!AP178)</f>
        <v>0</v>
      </c>
      <c r="AT56" s="117">
        <f>IF(SFG!AQ$124=0,0,SFG!AQ178)</f>
        <v>0</v>
      </c>
      <c r="AU56" s="117">
        <f>IF(SFG!AR$124=0,0,SFG!AR178)</f>
        <v>0</v>
      </c>
      <c r="AV56" s="117">
        <f>IF(SFG!AS$124=0,0,SFG!AS178)</f>
        <v>0</v>
      </c>
      <c r="AW56" s="117">
        <f>IF(SFG!AT$124=0,0,SFG!AT178)</f>
        <v>0</v>
      </c>
      <c r="AX56" s="117">
        <f>IF(SFG!AU$124=0,0,SFG!AU178)</f>
        <v>0</v>
      </c>
      <c r="AY56" s="117">
        <f>IF(SFG!AV$124=0,0,SFG!AV178)</f>
        <v>0</v>
      </c>
      <c r="AZ56" s="117">
        <f>IF(SFG!AW$124=0,0,SFG!AW178)</f>
        <v>0</v>
      </c>
      <c r="BA56" s="117">
        <f>IF(SFG!AX$124=0,0,SFG!AX178)</f>
        <v>0</v>
      </c>
      <c r="BB56" s="117">
        <f>IF(SFG!AY$124=0,0,SFG!AY178)</f>
        <v>0</v>
      </c>
      <c r="BC56" s="117">
        <f>IF(SFG!AZ$124=0,0,SFG!AZ178)</f>
        <v>0</v>
      </c>
      <c r="BD56" s="117">
        <f>IF(SFG!BA$124=0,0,SFG!BA178)</f>
        <v>0</v>
      </c>
      <c r="BE56" s="117">
        <f>IF(SFG!BB$124=0,0,SFG!BB178)</f>
        <v>0</v>
      </c>
      <c r="BF56" s="117">
        <f>IF(SFG!BC$124=0,0,SFG!BC178)</f>
        <v>0</v>
      </c>
      <c r="BG56" s="117">
        <f>IF(SFG!BD$124=0,0,SFG!BD178)</f>
        <v>0</v>
      </c>
      <c r="BH56" s="117">
        <f>IF(SFG!BE$124=0,0,SFG!BE178)</f>
        <v>0</v>
      </c>
      <c r="BI56" s="117">
        <f>IF(SFG!BF$124=0,0,SFG!BF178)</f>
        <v>0</v>
      </c>
      <c r="BJ56" s="117">
        <f>IF(SFG!BG$124=0,0,SFG!BG178)</f>
        <v>0</v>
      </c>
      <c r="BK56" s="117">
        <f>IF(SFG!BH$124=0,0,SFG!BH178)</f>
        <v>0</v>
      </c>
      <c r="BL56" s="117">
        <f>IF(SFG!BI$124=0,0,SFG!BI178)</f>
        <v>0</v>
      </c>
      <c r="BM56" s="117">
        <f>IF(SFG!BJ$124=0,0,SFG!BJ178)</f>
        <v>0</v>
      </c>
      <c r="BN56" s="117">
        <f>IF(SFG!BK$124=0,0,SFG!BK178)</f>
        <v>0</v>
      </c>
      <c r="BO56" s="117">
        <f>IF(SFG!BL$124=0,0,SFG!BL178)</f>
        <v>0</v>
      </c>
      <c r="BP56" s="117">
        <f>IF(SFG!BM$124=0,0,SFG!BM178)</f>
        <v>0</v>
      </c>
      <c r="BQ56" s="117">
        <f>IF(SFG!BN$124=0,0,SFG!BN178)</f>
        <v>0</v>
      </c>
      <c r="BR56" s="117">
        <f>IF(SFG!BO$124=0,0,SFG!BO178)</f>
        <v>0</v>
      </c>
      <c r="BS56" s="117">
        <f>IF(SFG!BP$124=0,0,SFG!BP178)</f>
        <v>0</v>
      </c>
      <c r="BT56" s="117">
        <f>IF(SFG!BQ$124=0,0,SFG!BQ178)</f>
        <v>0</v>
      </c>
      <c r="BU56" s="117">
        <f>IF(SFG!BR$124=0,0,SFG!BR178)</f>
        <v>0</v>
      </c>
      <c r="BV56" s="117">
        <f>IF(SFG!BS$124=0,0,SFG!BS178)</f>
        <v>0</v>
      </c>
      <c r="BW56" s="117">
        <f>IF(SFG!BT$124=0,0,SFG!BT178)</f>
        <v>0</v>
      </c>
      <c r="BX56" s="117">
        <f>IF(SFG!BU$124=0,0,SFG!BU178)</f>
        <v>1</v>
      </c>
      <c r="BY56" s="117">
        <f>IF(SFG!BV$124=0,0,SFG!BV178)</f>
        <v>0</v>
      </c>
      <c r="BZ56" s="117">
        <f>IF(SFG!BW$124=0,0,SFG!BW178)</f>
        <v>0</v>
      </c>
      <c r="CA56" s="117">
        <f>IF(SFG!BX$124=0,0,SFG!BX178)</f>
        <v>0</v>
      </c>
      <c r="CB56" s="117">
        <f>IF(SFG!BY$124=0,0,SFG!BY178)</f>
        <v>0</v>
      </c>
      <c r="CC56" s="117">
        <f>IF(SFG!BZ$124=0,0,SFG!BZ178)</f>
        <v>0</v>
      </c>
      <c r="CD56" s="117">
        <f>IF(SFG!CA$124=0,0,SFG!CA178)</f>
        <v>0</v>
      </c>
      <c r="CE56" s="117">
        <f>IF(SFG!CB$124=0,0,SFG!CB178)</f>
        <v>0</v>
      </c>
      <c r="CF56" s="117">
        <f>IF(SFG!CC$124=0,0,SFG!CC178)</f>
        <v>0</v>
      </c>
      <c r="CG56" s="117">
        <f>IF(SFG!CD$124=0,0,SFG!CD178)</f>
        <v>0</v>
      </c>
      <c r="CH56" s="117">
        <f>IF(SFG!CE$124=0,0,SFG!CE178)</f>
        <v>0</v>
      </c>
      <c r="CI56" s="117">
        <f>IF(SFG!CF$124=0,0,SFG!CF178)</f>
        <v>0</v>
      </c>
      <c r="CJ56" s="117">
        <f>IF(SFG!CG$124=0,0,SFG!CG178)</f>
        <v>0</v>
      </c>
      <c r="CK56" s="117">
        <f>IF(SFG!CH$124=0,0,SFG!CH178)</f>
        <v>0</v>
      </c>
      <c r="CL56" s="117">
        <f>IF(SFG!CI$124=0,0,SFG!CI178)</f>
        <v>0</v>
      </c>
      <c r="CM56" s="117">
        <f>IF(SFG!CJ$124=0,0,SFG!CJ178)</f>
        <v>0</v>
      </c>
      <c r="CN56" s="117">
        <f>IF(SFG!CK$124=0,0,SFG!CK178)</f>
        <v>1</v>
      </c>
      <c r="CO56" s="117">
        <f>IF(SFG!CL$124=0,0,SFG!CL178)</f>
        <v>0</v>
      </c>
      <c r="CP56" s="117">
        <f>IF(SFG!CM$124=0,0,SFG!CM178)</f>
        <v>0</v>
      </c>
      <c r="CQ56" s="117">
        <f>IF(SFG!CN$124=0,0,SFG!CN178)</f>
        <v>0</v>
      </c>
      <c r="CR56" s="117">
        <f>IF(SFG!CO$124=0,0,SFG!CO178)</f>
        <v>0</v>
      </c>
      <c r="CS56" s="117">
        <f>IF(SFG!CP$124=0,0,SFG!CP178)</f>
        <v>0</v>
      </c>
      <c r="CT56" s="117">
        <f>IF(SFG!CQ$124=0,0,SFG!CQ178)</f>
        <v>0</v>
      </c>
      <c r="CU56" s="117">
        <f>IF(SFG!CR$124=0,0,SFG!CR178)</f>
        <v>0</v>
      </c>
      <c r="CV56" s="117">
        <f>IF(SFG!CS$124=0,0,SFG!CS178)</f>
        <v>0</v>
      </c>
      <c r="CW56" s="117">
        <f>IF(SFG!CT$124=0,0,SFG!CT178)</f>
        <v>0</v>
      </c>
      <c r="CX56" s="117">
        <f>IF(SFG!CU$124=0,0,SFG!CU178)</f>
        <v>0</v>
      </c>
      <c r="CY56" s="117">
        <f>IF(SFG!CV$124=0,0,SFG!CV178)</f>
        <v>0</v>
      </c>
      <c r="CZ56" s="117">
        <f>IF(SFG!CW$124=0,0,SFG!CW178)</f>
        <v>0</v>
      </c>
      <c r="DA56" s="117">
        <f>IF(SFG!CX$124=0,0,SFG!CX178)</f>
        <v>0</v>
      </c>
      <c r="DB56" s="117">
        <f>IF(SFG!CY$124=0,0,SFG!CY178)</f>
        <v>0</v>
      </c>
      <c r="DC56" s="117">
        <f>IF(SFG!CZ$124=0,0,SFG!CZ178)</f>
        <v>0</v>
      </c>
      <c r="DD56" s="117">
        <f>IF(SFG!DA$124=0,0,SFG!DA178)</f>
        <v>0</v>
      </c>
      <c r="DE56" s="117">
        <f>IF(SFG!DB$124=0,0,SFG!DB178)</f>
        <v>0</v>
      </c>
      <c r="DF56" s="117">
        <f>IF(SFG!DC$124=0,0,SFG!DC178)</f>
        <v>0</v>
      </c>
      <c r="DG56" s="117">
        <f>IF(SFG!DD$124=0,0,SFG!DD178)</f>
        <v>0</v>
      </c>
      <c r="DH56" s="117">
        <f>IF(SFG!DE$124=0,0,SFG!DE178)</f>
        <v>0</v>
      </c>
      <c r="DI56" s="117">
        <f>IF(SFG!DF$124=0,0,SFG!DF178)</f>
        <v>0</v>
      </c>
      <c r="DJ56" s="117">
        <f>IF(SFG!DG$124=0,0,SFG!DG178)</f>
        <v>0</v>
      </c>
      <c r="DK56" s="117">
        <f>IF(SFG!DH$124=0,0,SFG!DH178)</f>
        <v>0</v>
      </c>
      <c r="DL56" s="117">
        <f>IF(SFG!DI$124=0,0,SFG!DI178)</f>
        <v>0</v>
      </c>
      <c r="DM56" s="117">
        <f>IF(SFG!DJ$124=0,0,SFG!DJ178)</f>
        <v>0</v>
      </c>
      <c r="DN56" s="117">
        <f>IF(SFG!DK$124=0,0,SFG!DK178)</f>
        <v>0</v>
      </c>
      <c r="DO56" s="117">
        <f>IF(SFG!DL$124=0,0,SFG!DL178)</f>
        <v>0</v>
      </c>
      <c r="DP56" s="117">
        <f>IF(SFG!DM$124=0,0,SFG!DM178)</f>
        <v>0</v>
      </c>
      <c r="DQ56" s="117">
        <f>IF(SFG!DN$124=0,0,SFG!DN178)</f>
        <v>0</v>
      </c>
      <c r="DR56" s="117">
        <f>IF(SFG!DO$124=0,0,SFG!DO178)</f>
        <v>0</v>
      </c>
      <c r="DS56" s="117">
        <f>IF(SFG!DP$124=0,0,SFG!DP178)</f>
        <v>0</v>
      </c>
    </row>
    <row r="57" spans="1:123" ht="15" customHeight="1" thickBot="1" x14ac:dyDescent="0.35">
      <c r="A57" s="120" t="s">
        <v>196</v>
      </c>
      <c r="B57" s="121" t="s">
        <v>197</v>
      </c>
      <c r="C57" s="121" t="s">
        <v>211</v>
      </c>
      <c r="D57" s="124" t="s">
        <v>1</v>
      </c>
      <c r="E57" s="117">
        <f>IF(SFG!B$124=0,0,SFG!B179)</f>
        <v>0</v>
      </c>
      <c r="F57" s="117">
        <f>IF(SFG!C$124=0,0,SFG!C179)</f>
        <v>0</v>
      </c>
      <c r="G57" s="117">
        <f>IF(SFG!D$124=0,0,SFG!D179)</f>
        <v>0</v>
      </c>
      <c r="H57" s="117">
        <f>IF(SFG!E$124=0,0,SFG!E179)</f>
        <v>0</v>
      </c>
      <c r="I57" s="117">
        <f>IF(SFG!F$124=0,0,SFG!F179)</f>
        <v>0</v>
      </c>
      <c r="J57" s="117">
        <f>IF(SFG!G$124=0,0,SFG!G179)</f>
        <v>0</v>
      </c>
      <c r="K57" s="117">
        <f>IF(SFG!H$124=0,0,SFG!H179)</f>
        <v>0</v>
      </c>
      <c r="L57" s="117">
        <f>IF(SFG!I$124=0,0,SFG!I179)</f>
        <v>1</v>
      </c>
      <c r="M57" s="117">
        <f>IF(SFG!J$124=0,0,SFG!J179)</f>
        <v>0</v>
      </c>
      <c r="N57" s="117">
        <f>IF(SFG!K$124=0,0,SFG!K179)</f>
        <v>0</v>
      </c>
      <c r="O57" s="117">
        <f>IF(SFG!L$124=0,0,SFG!L179)</f>
        <v>0</v>
      </c>
      <c r="P57" s="117">
        <f>IF(SFG!M$124=0,0,SFG!M179)</f>
        <v>0</v>
      </c>
      <c r="Q57" s="117">
        <f>IF(SFG!N$124=0,0,SFG!N179)</f>
        <v>0</v>
      </c>
      <c r="R57" s="117">
        <f>IF(SFG!O$124=0,0,SFG!O179)</f>
        <v>0</v>
      </c>
      <c r="S57" s="117">
        <f>IF(SFG!P$124=0,0,SFG!P179)</f>
        <v>0</v>
      </c>
      <c r="T57" s="117">
        <f>IF(SFG!Q$124=0,0,SFG!Q179)</f>
        <v>0</v>
      </c>
      <c r="U57" s="117">
        <f>IF(SFG!R$124=0,0,SFG!R179)</f>
        <v>1</v>
      </c>
      <c r="V57" s="117">
        <f>IF(SFG!S$124=0,0,SFG!S179)</f>
        <v>0</v>
      </c>
      <c r="W57" s="117">
        <f>IF(SFG!T$124=0,0,SFG!T179)</f>
        <v>0</v>
      </c>
      <c r="X57" s="117">
        <f>IF(SFG!U$124=0,0,SFG!U179)</f>
        <v>0</v>
      </c>
      <c r="Y57" s="117">
        <f>IF(SFG!V$124=0,0,SFG!V179)</f>
        <v>0</v>
      </c>
      <c r="Z57" s="117">
        <f>IF(SFG!W$124=0,0,SFG!W179)</f>
        <v>0</v>
      </c>
      <c r="AA57" s="117">
        <f>IF(SFG!X$124=0,0,SFG!X179)</f>
        <v>0</v>
      </c>
      <c r="AB57" s="117">
        <f>IF(SFG!Y$124=0,0,SFG!Y179)</f>
        <v>0</v>
      </c>
      <c r="AC57" s="117">
        <f>IF(SFG!Z$124=0,0,SFG!Z179)</f>
        <v>0</v>
      </c>
      <c r="AD57" s="117">
        <f>IF(SFG!AA$124=0,0,SFG!AA179)</f>
        <v>1</v>
      </c>
      <c r="AE57" s="117">
        <f>IF(SFG!AB$124=0,0,SFG!AB179)</f>
        <v>0</v>
      </c>
      <c r="AF57" s="117">
        <f>IF(SFG!AC$124=0,0,SFG!AC179)</f>
        <v>0</v>
      </c>
      <c r="AG57" s="117">
        <f>IF(SFG!AD$124=0,0,SFG!AD179)</f>
        <v>0</v>
      </c>
      <c r="AH57" s="117">
        <f>IF(SFG!AE$124=0,0,SFG!AE179)</f>
        <v>0</v>
      </c>
      <c r="AI57" s="117">
        <f>IF(SFG!AF$124=0,0,SFG!AF179)</f>
        <v>0</v>
      </c>
      <c r="AJ57" s="117">
        <f>IF(SFG!AG$124=0,0,SFG!AG179)</f>
        <v>0</v>
      </c>
      <c r="AK57" s="117">
        <f>IF(SFG!AH$124=0,0,SFG!AH179)</f>
        <v>0</v>
      </c>
      <c r="AL57" s="117">
        <f>IF(SFG!AI$124=0,0,SFG!AI179)</f>
        <v>0</v>
      </c>
      <c r="AM57" s="117">
        <f>IF(SFG!AJ$124=0,0,SFG!AJ179)</f>
        <v>0</v>
      </c>
      <c r="AN57" s="117">
        <f>IF(SFG!AK$124=0,0,SFG!AK179)</f>
        <v>0</v>
      </c>
      <c r="AO57" s="117">
        <f>IF(SFG!AL$124=0,0,SFG!AL179)</f>
        <v>0</v>
      </c>
      <c r="AP57" s="117">
        <f>IF(SFG!AM$124=0,0,SFG!AM179)</f>
        <v>0</v>
      </c>
      <c r="AQ57" s="117">
        <f>IF(SFG!AN$124=0,0,SFG!AN179)</f>
        <v>0</v>
      </c>
      <c r="AR57" s="117">
        <f>IF(SFG!AO$124=0,0,SFG!AO179)</f>
        <v>0</v>
      </c>
      <c r="AS57" s="117">
        <f>IF(SFG!AP$124=0,0,SFG!AP179)</f>
        <v>0</v>
      </c>
      <c r="AT57" s="117">
        <f>IF(SFG!AQ$124=0,0,SFG!AQ179)</f>
        <v>0</v>
      </c>
      <c r="AU57" s="117">
        <f>IF(SFG!AR$124=0,0,SFG!AR179)</f>
        <v>0</v>
      </c>
      <c r="AV57" s="117">
        <f>IF(SFG!AS$124=0,0,SFG!AS179)</f>
        <v>0</v>
      </c>
      <c r="AW57" s="117">
        <f>IF(SFG!AT$124=0,0,SFG!AT179)</f>
        <v>0</v>
      </c>
      <c r="AX57" s="117">
        <f>IF(SFG!AU$124=0,0,SFG!AU179)</f>
        <v>0</v>
      </c>
      <c r="AY57" s="117">
        <f>IF(SFG!AV$124=0,0,SFG!AV179)</f>
        <v>0</v>
      </c>
      <c r="AZ57" s="117">
        <f>IF(SFG!AW$124=0,0,SFG!AW179)</f>
        <v>0</v>
      </c>
      <c r="BA57" s="117">
        <f>IF(SFG!AX$124=0,0,SFG!AX179)</f>
        <v>0</v>
      </c>
      <c r="BB57" s="117">
        <f>IF(SFG!AY$124=0,0,SFG!AY179)</f>
        <v>0</v>
      </c>
      <c r="BC57" s="117">
        <f>IF(SFG!AZ$124=0,0,SFG!AZ179)</f>
        <v>0</v>
      </c>
      <c r="BD57" s="117">
        <f>IF(SFG!BA$124=0,0,SFG!BA179)</f>
        <v>0</v>
      </c>
      <c r="BE57" s="117">
        <f>IF(SFG!BB$124=0,0,SFG!BB179)</f>
        <v>0</v>
      </c>
      <c r="BF57" s="117">
        <f>IF(SFG!BC$124=0,0,SFG!BC179)</f>
        <v>0</v>
      </c>
      <c r="BG57" s="117">
        <f>IF(SFG!BD$124=0,0,SFG!BD179)</f>
        <v>0</v>
      </c>
      <c r="BH57" s="117">
        <f>IF(SFG!BE$124=0,0,SFG!BE179)</f>
        <v>0</v>
      </c>
      <c r="BI57" s="117">
        <f>IF(SFG!BF$124=0,0,SFG!BF179)</f>
        <v>0</v>
      </c>
      <c r="BJ57" s="117">
        <f>IF(SFG!BG$124=0,0,SFG!BG179)</f>
        <v>0</v>
      </c>
      <c r="BK57" s="117">
        <f>IF(SFG!BH$124=0,0,SFG!BH179)</f>
        <v>0</v>
      </c>
      <c r="BL57" s="117">
        <f>IF(SFG!BI$124=0,0,SFG!BI179)</f>
        <v>0</v>
      </c>
      <c r="BM57" s="117">
        <f>IF(SFG!BJ$124=0,0,SFG!BJ179)</f>
        <v>0</v>
      </c>
      <c r="BN57" s="117">
        <f>IF(SFG!BK$124=0,0,SFG!BK179)</f>
        <v>0</v>
      </c>
      <c r="BO57" s="117">
        <f>IF(SFG!BL$124=0,0,SFG!BL179)</f>
        <v>0</v>
      </c>
      <c r="BP57" s="117">
        <f>IF(SFG!BM$124=0,0,SFG!BM179)</f>
        <v>0</v>
      </c>
      <c r="BQ57" s="117">
        <f>IF(SFG!BN$124=0,0,SFG!BN179)</f>
        <v>0</v>
      </c>
      <c r="BR57" s="117">
        <f>IF(SFG!BO$124=0,0,SFG!BO179)</f>
        <v>0</v>
      </c>
      <c r="BS57" s="117">
        <f>IF(SFG!BP$124=0,0,SFG!BP179)</f>
        <v>0</v>
      </c>
      <c r="BT57" s="117">
        <f>IF(SFG!BQ$124=0,0,SFG!BQ179)</f>
        <v>0</v>
      </c>
      <c r="BU57" s="117">
        <f>IF(SFG!BR$124=0,0,SFG!BR179)</f>
        <v>0</v>
      </c>
      <c r="BV57" s="117">
        <f>IF(SFG!BS$124=0,0,SFG!BS179)</f>
        <v>0</v>
      </c>
      <c r="BW57" s="117">
        <f>IF(SFG!BT$124=0,0,SFG!BT179)</f>
        <v>0</v>
      </c>
      <c r="BX57" s="117">
        <f>IF(SFG!BU$124=0,0,SFG!BU179)</f>
        <v>0</v>
      </c>
      <c r="BY57" s="117">
        <f>IF(SFG!BV$124=0,0,SFG!BV179)</f>
        <v>0</v>
      </c>
      <c r="BZ57" s="117">
        <f>IF(SFG!BW$124=0,0,SFG!BW179)</f>
        <v>0</v>
      </c>
      <c r="CA57" s="117">
        <f>IF(SFG!BX$124=0,0,SFG!BX179)</f>
        <v>0</v>
      </c>
      <c r="CB57" s="117">
        <f>IF(SFG!BY$124=0,0,SFG!BY179)</f>
        <v>0</v>
      </c>
      <c r="CC57" s="117">
        <f>IF(SFG!BZ$124=0,0,SFG!BZ179)</f>
        <v>0</v>
      </c>
      <c r="CD57" s="117">
        <f>IF(SFG!CA$124=0,0,SFG!CA179)</f>
        <v>0</v>
      </c>
      <c r="CE57" s="117">
        <f>IF(SFG!CB$124=0,0,SFG!CB179)</f>
        <v>0</v>
      </c>
      <c r="CF57" s="117">
        <f>IF(SFG!CC$124=0,0,SFG!CC179)</f>
        <v>0</v>
      </c>
      <c r="CG57" s="117">
        <f>IF(SFG!CD$124=0,0,SFG!CD179)</f>
        <v>0</v>
      </c>
      <c r="CH57" s="117">
        <f>IF(SFG!CE$124=0,0,SFG!CE179)</f>
        <v>0</v>
      </c>
      <c r="CI57" s="117">
        <f>IF(SFG!CF$124=0,0,SFG!CF179)</f>
        <v>0</v>
      </c>
      <c r="CJ57" s="117">
        <f>IF(SFG!CG$124=0,0,SFG!CG179)</f>
        <v>0</v>
      </c>
      <c r="CK57" s="117">
        <f>IF(SFG!CH$124=0,0,SFG!CH179)</f>
        <v>0</v>
      </c>
      <c r="CL57" s="117">
        <f>IF(SFG!CI$124=0,0,SFG!CI179)</f>
        <v>0</v>
      </c>
      <c r="CM57" s="117">
        <f>IF(SFG!CJ$124=0,0,SFG!CJ179)</f>
        <v>0</v>
      </c>
      <c r="CN57" s="117">
        <f>IF(SFG!CK$124=0,0,SFG!CK179)</f>
        <v>0</v>
      </c>
      <c r="CO57" s="117">
        <f>IF(SFG!CL$124=0,0,SFG!CL179)</f>
        <v>0</v>
      </c>
      <c r="CP57" s="117">
        <f>IF(SFG!CM$124=0,0,SFG!CM179)</f>
        <v>0</v>
      </c>
      <c r="CQ57" s="117">
        <f>IF(SFG!CN$124=0,0,SFG!CN179)</f>
        <v>0</v>
      </c>
      <c r="CR57" s="117">
        <f>IF(SFG!CO$124=0,0,SFG!CO179)</f>
        <v>0</v>
      </c>
      <c r="CS57" s="117">
        <f>IF(SFG!CP$124=0,0,SFG!CP179)</f>
        <v>0</v>
      </c>
      <c r="CT57" s="117">
        <f>IF(SFG!CQ$124=0,0,SFG!CQ179)</f>
        <v>0</v>
      </c>
      <c r="CU57" s="117">
        <f>IF(SFG!CR$124=0,0,SFG!CR179)</f>
        <v>0</v>
      </c>
      <c r="CV57" s="117">
        <f>IF(SFG!CS$124=0,0,SFG!CS179)</f>
        <v>0</v>
      </c>
      <c r="CW57" s="117">
        <f>IF(SFG!CT$124=0,0,SFG!CT179)</f>
        <v>0</v>
      </c>
      <c r="CX57" s="117">
        <f>IF(SFG!CU$124=0,0,SFG!CU179)</f>
        <v>0</v>
      </c>
      <c r="CY57" s="117">
        <f>IF(SFG!CV$124=0,0,SFG!CV179)</f>
        <v>0</v>
      </c>
      <c r="CZ57" s="117">
        <f>IF(SFG!CW$124=0,0,SFG!CW179)</f>
        <v>0</v>
      </c>
      <c r="DA57" s="117">
        <f>IF(SFG!CX$124=0,0,SFG!CX179)</f>
        <v>0</v>
      </c>
      <c r="DB57" s="117">
        <f>IF(SFG!CY$124=0,0,SFG!CY179)</f>
        <v>0</v>
      </c>
      <c r="DC57" s="117">
        <f>IF(SFG!CZ$124=0,0,SFG!CZ179)</f>
        <v>0</v>
      </c>
      <c r="DD57" s="117">
        <f>IF(SFG!DA$124=0,0,SFG!DA179)</f>
        <v>0</v>
      </c>
      <c r="DE57" s="117">
        <f>IF(SFG!DB$124=0,0,SFG!DB179)</f>
        <v>0</v>
      </c>
      <c r="DF57" s="117">
        <f>IF(SFG!DC$124=0,0,SFG!DC179)</f>
        <v>0</v>
      </c>
      <c r="DG57" s="117">
        <f>IF(SFG!DD$124=0,0,SFG!DD179)</f>
        <v>0</v>
      </c>
      <c r="DH57" s="117">
        <f>IF(SFG!DE$124=0,0,SFG!DE179)</f>
        <v>0</v>
      </c>
      <c r="DI57" s="117">
        <f>IF(SFG!DF$124=0,0,SFG!DF179)</f>
        <v>0</v>
      </c>
      <c r="DJ57" s="117">
        <f>IF(SFG!DG$124=0,0,SFG!DG179)</f>
        <v>0</v>
      </c>
      <c r="DK57" s="117">
        <f>IF(SFG!DH$124=0,0,SFG!DH179)</f>
        <v>0</v>
      </c>
      <c r="DL57" s="117">
        <f>IF(SFG!DI$124=0,0,SFG!DI179)</f>
        <v>0</v>
      </c>
      <c r="DM57" s="117">
        <f>IF(SFG!DJ$124=0,0,SFG!DJ179)</f>
        <v>0</v>
      </c>
      <c r="DN57" s="117">
        <f>IF(SFG!DK$124=0,0,SFG!DK179)</f>
        <v>0</v>
      </c>
      <c r="DO57" s="117">
        <f>IF(SFG!DL$124=0,0,SFG!DL179)</f>
        <v>0</v>
      </c>
      <c r="DP57" s="117">
        <f>IF(SFG!DM$124=0,0,SFG!DM179)</f>
        <v>0</v>
      </c>
      <c r="DQ57" s="117">
        <f>IF(SFG!DN$124=0,0,SFG!DN179)</f>
        <v>0</v>
      </c>
      <c r="DR57" s="117">
        <f>IF(SFG!DO$124=0,0,SFG!DO179)</f>
        <v>0</v>
      </c>
      <c r="DS57" s="117">
        <f>IF(SFG!DP$124=0,0,SFG!DP179)</f>
        <v>0</v>
      </c>
    </row>
    <row r="58" spans="1:123" ht="15" customHeight="1" thickBot="1" x14ac:dyDescent="0.35">
      <c r="A58" s="120" t="s">
        <v>196</v>
      </c>
      <c r="B58" s="121" t="s">
        <v>197</v>
      </c>
      <c r="C58" s="121" t="s">
        <v>212</v>
      </c>
      <c r="D58" s="124" t="s">
        <v>1</v>
      </c>
      <c r="E58" s="117">
        <f>IF(SFG!B$124=0,0,SFG!B180)</f>
        <v>0</v>
      </c>
      <c r="F58" s="117">
        <f>IF(SFG!C$124=0,0,SFG!C180)</f>
        <v>0</v>
      </c>
      <c r="G58" s="117">
        <f>IF(SFG!D$124=0,0,SFG!D180)</f>
        <v>0</v>
      </c>
      <c r="H58" s="117">
        <f>IF(SFG!E$124=0,0,SFG!E180)</f>
        <v>0</v>
      </c>
      <c r="I58" s="117">
        <f>IF(SFG!F$124=0,0,SFG!F180)</f>
        <v>0</v>
      </c>
      <c r="J58" s="117">
        <f>IF(SFG!G$124=0,0,SFG!G180)</f>
        <v>0</v>
      </c>
      <c r="K58" s="117">
        <f>IF(SFG!H$124=0,0,SFG!H180)</f>
        <v>0</v>
      </c>
      <c r="L58" s="117">
        <f>IF(SFG!I$124=0,0,SFG!I180)</f>
        <v>0</v>
      </c>
      <c r="M58" s="117">
        <f>IF(SFG!J$124=0,0,SFG!J180)</f>
        <v>0</v>
      </c>
      <c r="N58" s="117">
        <f>IF(SFG!K$124=0,0,SFG!K180)</f>
        <v>0</v>
      </c>
      <c r="O58" s="117">
        <f>IF(SFG!L$124=0,0,SFG!L180)</f>
        <v>0</v>
      </c>
      <c r="P58" s="117">
        <f>IF(SFG!M$124=0,0,SFG!M180)</f>
        <v>0</v>
      </c>
      <c r="Q58" s="117">
        <f>IF(SFG!N$124=0,0,SFG!N180)</f>
        <v>0</v>
      </c>
      <c r="R58" s="117">
        <f>IF(SFG!O$124=0,0,SFG!O180)</f>
        <v>0</v>
      </c>
      <c r="S58" s="117">
        <f>IF(SFG!P$124=0,0,SFG!P180)</f>
        <v>0</v>
      </c>
      <c r="T58" s="117">
        <f>IF(SFG!Q$124=0,0,SFG!Q180)</f>
        <v>0</v>
      </c>
      <c r="U58" s="117">
        <f>IF(SFG!R$124=0,0,SFG!R180)</f>
        <v>0</v>
      </c>
      <c r="V58" s="117">
        <f>IF(SFG!S$124=0,0,SFG!S180)</f>
        <v>0</v>
      </c>
      <c r="W58" s="117">
        <f>IF(SFG!T$124=0,0,SFG!T180)</f>
        <v>0</v>
      </c>
      <c r="X58" s="117">
        <f>IF(SFG!U$124=0,0,SFG!U180)</f>
        <v>0</v>
      </c>
      <c r="Y58" s="117">
        <f>IF(SFG!V$124=0,0,SFG!V180)</f>
        <v>1</v>
      </c>
      <c r="Z58" s="117">
        <f>IF(SFG!W$124=0,0,SFG!W180)</f>
        <v>0</v>
      </c>
      <c r="AA58" s="117">
        <f>IF(SFG!X$124=0,0,SFG!X180)</f>
        <v>0</v>
      </c>
      <c r="AB58" s="117">
        <f>IF(SFG!Y$124=0,0,SFG!Y180)</f>
        <v>0</v>
      </c>
      <c r="AC58" s="117">
        <f>IF(SFG!Z$124=0,0,SFG!Z180)</f>
        <v>1</v>
      </c>
      <c r="AD58" s="117">
        <f>IF(SFG!AA$124=0,0,SFG!AA180)</f>
        <v>0</v>
      </c>
      <c r="AE58" s="117">
        <f>IF(SFG!AB$124=0,0,SFG!AB180)</f>
        <v>0</v>
      </c>
      <c r="AF58" s="117">
        <f>IF(SFG!AC$124=0,0,SFG!AC180)</f>
        <v>0</v>
      </c>
      <c r="AG58" s="117">
        <f>IF(SFG!AD$124=0,0,SFG!AD180)</f>
        <v>0</v>
      </c>
      <c r="AH58" s="117">
        <f>IF(SFG!AE$124=0,0,SFG!AE180)</f>
        <v>0</v>
      </c>
      <c r="AI58" s="117">
        <f>IF(SFG!AF$124=0,0,SFG!AF180)</f>
        <v>0</v>
      </c>
      <c r="AJ58" s="117">
        <f>IF(SFG!AG$124=0,0,SFG!AG180)</f>
        <v>0</v>
      </c>
      <c r="AK58" s="117">
        <f>IF(SFG!AH$124=0,0,SFG!AH180)</f>
        <v>0</v>
      </c>
      <c r="AL58" s="117">
        <f>IF(SFG!AI$124=0,0,SFG!AI180)</f>
        <v>0</v>
      </c>
      <c r="AM58" s="117">
        <f>IF(SFG!AJ$124=0,0,SFG!AJ180)</f>
        <v>0</v>
      </c>
      <c r="AN58" s="117">
        <f>IF(SFG!AK$124=0,0,SFG!AK180)</f>
        <v>0</v>
      </c>
      <c r="AO58" s="117">
        <f>IF(SFG!AL$124=0,0,SFG!AL180)</f>
        <v>0</v>
      </c>
      <c r="AP58" s="117">
        <f>IF(SFG!AM$124=0,0,SFG!AM180)</f>
        <v>0</v>
      </c>
      <c r="AQ58" s="117">
        <f>IF(SFG!AN$124=0,0,SFG!AN180)</f>
        <v>0</v>
      </c>
      <c r="AR58" s="117">
        <f>IF(SFG!AO$124=0,0,SFG!AO180)</f>
        <v>0</v>
      </c>
      <c r="AS58" s="117">
        <f>IF(SFG!AP$124=0,0,SFG!AP180)</f>
        <v>0</v>
      </c>
      <c r="AT58" s="117">
        <f>IF(SFG!AQ$124=0,0,SFG!AQ180)</f>
        <v>0</v>
      </c>
      <c r="AU58" s="117">
        <f>IF(SFG!AR$124=0,0,SFG!AR180)</f>
        <v>0</v>
      </c>
      <c r="AV58" s="117">
        <f>IF(SFG!AS$124=0,0,SFG!AS180)</f>
        <v>0</v>
      </c>
      <c r="AW58" s="117">
        <f>IF(SFG!AT$124=0,0,SFG!AT180)</f>
        <v>0</v>
      </c>
      <c r="AX58" s="117">
        <f>IF(SFG!AU$124=0,0,SFG!AU180)</f>
        <v>0</v>
      </c>
      <c r="AY58" s="117">
        <f>IF(SFG!AV$124=0,0,SFG!AV180)</f>
        <v>0</v>
      </c>
      <c r="AZ58" s="117">
        <f>IF(SFG!AW$124=0,0,SFG!AW180)</f>
        <v>0</v>
      </c>
      <c r="BA58" s="117">
        <f>IF(SFG!AX$124=0,0,SFG!AX180)</f>
        <v>0</v>
      </c>
      <c r="BB58" s="117">
        <f>IF(SFG!AY$124=0,0,SFG!AY180)</f>
        <v>1</v>
      </c>
      <c r="BC58" s="117">
        <f>IF(SFG!AZ$124=0,0,SFG!AZ180)</f>
        <v>0</v>
      </c>
      <c r="BD58" s="117">
        <f>IF(SFG!BA$124=0,0,SFG!BA180)</f>
        <v>0</v>
      </c>
      <c r="BE58" s="117">
        <f>IF(SFG!BB$124=0,0,SFG!BB180)</f>
        <v>0</v>
      </c>
      <c r="BF58" s="117">
        <f>IF(SFG!BC$124=0,0,SFG!BC180)</f>
        <v>0</v>
      </c>
      <c r="BG58" s="117">
        <f>IF(SFG!BD$124=0,0,SFG!BD180)</f>
        <v>0</v>
      </c>
      <c r="BH58" s="117">
        <f>IF(SFG!BE$124=0,0,SFG!BE180)</f>
        <v>0</v>
      </c>
      <c r="BI58" s="117">
        <f>IF(SFG!BF$124=0,0,SFG!BF180)</f>
        <v>1</v>
      </c>
      <c r="BJ58" s="117">
        <f>IF(SFG!BG$124=0,0,SFG!BG180)</f>
        <v>0</v>
      </c>
      <c r="BK58" s="117">
        <f>IF(SFG!BH$124=0,0,SFG!BH180)</f>
        <v>0</v>
      </c>
      <c r="BL58" s="117">
        <f>IF(SFG!BI$124=0,0,SFG!BI180)</f>
        <v>0</v>
      </c>
      <c r="BM58" s="117">
        <f>IF(SFG!BJ$124=0,0,SFG!BJ180)</f>
        <v>0</v>
      </c>
      <c r="BN58" s="117">
        <f>IF(SFG!BK$124=0,0,SFG!BK180)</f>
        <v>0</v>
      </c>
      <c r="BO58" s="117">
        <f>IF(SFG!BL$124=0,0,SFG!BL180)</f>
        <v>1</v>
      </c>
      <c r="BP58" s="117">
        <f>IF(SFG!BM$124=0,0,SFG!BM180)</f>
        <v>0</v>
      </c>
      <c r="BQ58" s="117">
        <f>IF(SFG!BN$124=0,0,SFG!BN180)</f>
        <v>0</v>
      </c>
      <c r="BR58" s="117">
        <f>IF(SFG!BO$124=0,0,SFG!BO180)</f>
        <v>0</v>
      </c>
      <c r="BS58" s="117">
        <f>IF(SFG!BP$124=0,0,SFG!BP180)</f>
        <v>0</v>
      </c>
      <c r="BT58" s="117">
        <f>IF(SFG!BQ$124=0,0,SFG!BQ180)</f>
        <v>0</v>
      </c>
      <c r="BU58" s="117">
        <f>IF(SFG!BR$124=0,0,SFG!BR180)</f>
        <v>0</v>
      </c>
      <c r="BV58" s="117">
        <f>IF(SFG!BS$124=0,0,SFG!BS180)</f>
        <v>0</v>
      </c>
      <c r="BW58" s="117">
        <f>IF(SFG!BT$124=0,0,SFG!BT180)</f>
        <v>0</v>
      </c>
      <c r="BX58" s="117">
        <f>IF(SFG!BU$124=0,0,SFG!BU180)</f>
        <v>0</v>
      </c>
      <c r="BY58" s="117">
        <f>IF(SFG!BV$124=0,0,SFG!BV180)</f>
        <v>0</v>
      </c>
      <c r="BZ58" s="117">
        <f>IF(SFG!BW$124=0,0,SFG!BW180)</f>
        <v>0</v>
      </c>
      <c r="CA58" s="117">
        <f>IF(SFG!BX$124=0,0,SFG!BX180)</f>
        <v>0</v>
      </c>
      <c r="CB58" s="117">
        <f>IF(SFG!BY$124=0,0,SFG!BY180)</f>
        <v>0</v>
      </c>
      <c r="CC58" s="117">
        <f>IF(SFG!BZ$124=0,0,SFG!BZ180)</f>
        <v>0</v>
      </c>
      <c r="CD58" s="117">
        <f>IF(SFG!CA$124=0,0,SFG!CA180)</f>
        <v>0</v>
      </c>
      <c r="CE58" s="117">
        <f>IF(SFG!CB$124=0,0,SFG!CB180)</f>
        <v>0</v>
      </c>
      <c r="CF58" s="117">
        <f>IF(SFG!CC$124=0,0,SFG!CC180)</f>
        <v>0</v>
      </c>
      <c r="CG58" s="117">
        <f>IF(SFG!CD$124=0,0,SFG!CD180)</f>
        <v>0</v>
      </c>
      <c r="CH58" s="117">
        <f>IF(SFG!CE$124=0,0,SFG!CE180)</f>
        <v>0</v>
      </c>
      <c r="CI58" s="117">
        <f>IF(SFG!CF$124=0,0,SFG!CF180)</f>
        <v>0</v>
      </c>
      <c r="CJ58" s="117">
        <f>IF(SFG!CG$124=0,0,SFG!CG180)</f>
        <v>0</v>
      </c>
      <c r="CK58" s="117">
        <f>IF(SFG!CH$124=0,0,SFG!CH180)</f>
        <v>0</v>
      </c>
      <c r="CL58" s="117">
        <f>IF(SFG!CI$124=0,0,SFG!CI180)</f>
        <v>0</v>
      </c>
      <c r="CM58" s="117">
        <f>IF(SFG!CJ$124=0,0,SFG!CJ180)</f>
        <v>0</v>
      </c>
      <c r="CN58" s="117">
        <f>IF(SFG!CK$124=0,0,SFG!CK180)</f>
        <v>0</v>
      </c>
      <c r="CO58" s="117">
        <f>IF(SFG!CL$124=0,0,SFG!CL180)</f>
        <v>0</v>
      </c>
      <c r="CP58" s="117">
        <f>IF(SFG!CM$124=0,0,SFG!CM180)</f>
        <v>0</v>
      </c>
      <c r="CQ58" s="117">
        <f>IF(SFG!CN$124=0,0,SFG!CN180)</f>
        <v>1</v>
      </c>
      <c r="CR58" s="117">
        <f>IF(SFG!CO$124=0,0,SFG!CO180)</f>
        <v>0</v>
      </c>
      <c r="CS58" s="117">
        <f>IF(SFG!CP$124=0,0,SFG!CP180)</f>
        <v>0</v>
      </c>
      <c r="CT58" s="117">
        <f>IF(SFG!CQ$124=0,0,SFG!CQ180)</f>
        <v>0</v>
      </c>
      <c r="CU58" s="117">
        <f>IF(SFG!CR$124=0,0,SFG!CR180)</f>
        <v>0</v>
      </c>
      <c r="CV58" s="117">
        <f>IF(SFG!CS$124=0,0,SFG!CS180)</f>
        <v>0</v>
      </c>
      <c r="CW58" s="117">
        <f>IF(SFG!CT$124=0,0,SFG!CT180)</f>
        <v>0</v>
      </c>
      <c r="CX58" s="117">
        <f>IF(SFG!CU$124=0,0,SFG!CU180)</f>
        <v>0</v>
      </c>
      <c r="CY58" s="117">
        <f>IF(SFG!CV$124=0,0,SFG!CV180)</f>
        <v>0</v>
      </c>
      <c r="CZ58" s="117">
        <f>IF(SFG!CW$124=0,0,SFG!CW180)</f>
        <v>0</v>
      </c>
      <c r="DA58" s="117">
        <f>IF(SFG!CX$124=0,0,SFG!CX180)</f>
        <v>0</v>
      </c>
      <c r="DB58" s="117">
        <f>IF(SFG!CY$124=0,0,SFG!CY180)</f>
        <v>0</v>
      </c>
      <c r="DC58" s="117">
        <f>IF(SFG!CZ$124=0,0,SFG!CZ180)</f>
        <v>0</v>
      </c>
      <c r="DD58" s="117">
        <f>IF(SFG!DA$124=0,0,SFG!DA180)</f>
        <v>0</v>
      </c>
      <c r="DE58" s="117">
        <f>IF(SFG!DB$124=0,0,SFG!DB180)</f>
        <v>0</v>
      </c>
      <c r="DF58" s="117">
        <f>IF(SFG!DC$124=0,0,SFG!DC180)</f>
        <v>0</v>
      </c>
      <c r="DG58" s="117">
        <f>IF(SFG!DD$124=0,0,SFG!DD180)</f>
        <v>0</v>
      </c>
      <c r="DH58" s="117">
        <f>IF(SFG!DE$124=0,0,SFG!DE180)</f>
        <v>0</v>
      </c>
      <c r="DI58" s="117">
        <f>IF(SFG!DF$124=0,0,SFG!DF180)</f>
        <v>0</v>
      </c>
      <c r="DJ58" s="117">
        <f>IF(SFG!DG$124=0,0,SFG!DG180)</f>
        <v>0</v>
      </c>
      <c r="DK58" s="117">
        <f>IF(SFG!DH$124=0,0,SFG!DH180)</f>
        <v>0</v>
      </c>
      <c r="DL58" s="117">
        <f>IF(SFG!DI$124=0,0,SFG!DI180)</f>
        <v>0</v>
      </c>
      <c r="DM58" s="117">
        <f>IF(SFG!DJ$124=0,0,SFG!DJ180)</f>
        <v>0</v>
      </c>
      <c r="DN58" s="117">
        <f>IF(SFG!DK$124=0,0,SFG!DK180)</f>
        <v>0</v>
      </c>
      <c r="DO58" s="117">
        <f>IF(SFG!DL$124=0,0,SFG!DL180)</f>
        <v>0</v>
      </c>
      <c r="DP58" s="117">
        <f>IF(SFG!DM$124=0,0,SFG!DM180)</f>
        <v>0</v>
      </c>
      <c r="DQ58" s="117">
        <f>IF(SFG!DN$124=0,0,SFG!DN180)</f>
        <v>0</v>
      </c>
      <c r="DR58" s="117">
        <f>IF(SFG!DO$124=0,0,SFG!DO180)</f>
        <v>0</v>
      </c>
      <c r="DS58" s="117">
        <f>IF(SFG!DP$124=0,0,SFG!DP180)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7785-8428-4C54-8C93-02956D84E876}">
  <dimension ref="A1:AM58"/>
  <sheetViews>
    <sheetView zoomScale="80" zoomScaleNormal="80" workbookViewId="0">
      <selection sqref="A1:XF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</cols>
  <sheetData>
    <row r="1" spans="1:39" s="125" customFormat="1" x14ac:dyDescent="0.3">
      <c r="A1" s="125" t="s">
        <v>213</v>
      </c>
      <c r="D1" s="125" t="s">
        <v>214</v>
      </c>
      <c r="E1" s="127" t="s">
        <v>215</v>
      </c>
      <c r="F1" s="127" t="s">
        <v>215</v>
      </c>
      <c r="G1" s="127" t="s">
        <v>215</v>
      </c>
      <c r="H1" s="127" t="s">
        <v>215</v>
      </c>
      <c r="I1" s="127" t="s">
        <v>215</v>
      </c>
      <c r="J1" s="127" t="s">
        <v>215</v>
      </c>
      <c r="K1" s="127" t="s">
        <v>215</v>
      </c>
      <c r="L1" s="127" t="s">
        <v>215</v>
      </c>
      <c r="M1" s="127" t="s">
        <v>215</v>
      </c>
      <c r="N1" s="127" t="s">
        <v>215</v>
      </c>
      <c r="O1" s="127" t="s">
        <v>215</v>
      </c>
      <c r="P1" s="127" t="s">
        <v>215</v>
      </c>
      <c r="Q1" s="127" t="s">
        <v>215</v>
      </c>
      <c r="R1" s="127" t="s">
        <v>215</v>
      </c>
      <c r="S1" s="127" t="s">
        <v>215</v>
      </c>
      <c r="T1" s="127" t="s">
        <v>215</v>
      </c>
      <c r="U1" s="127" t="s">
        <v>215</v>
      </c>
      <c r="V1" s="127" t="s">
        <v>215</v>
      </c>
      <c r="W1" s="127" t="s">
        <v>215</v>
      </c>
      <c r="X1" s="127" t="s">
        <v>215</v>
      </c>
      <c r="Y1" s="127" t="s">
        <v>215</v>
      </c>
      <c r="Z1" s="127" t="s">
        <v>215</v>
      </c>
      <c r="AA1" s="127" t="s">
        <v>215</v>
      </c>
      <c r="AB1" s="127" t="s">
        <v>215</v>
      </c>
      <c r="AC1" s="127" t="s">
        <v>215</v>
      </c>
      <c r="AD1" s="127" t="s">
        <v>215</v>
      </c>
      <c r="AE1" s="127" t="s">
        <v>215</v>
      </c>
      <c r="AF1" s="127" t="s">
        <v>215</v>
      </c>
      <c r="AG1" s="127" t="s">
        <v>215</v>
      </c>
      <c r="AH1" s="127" t="s">
        <v>215</v>
      </c>
      <c r="AI1" s="127" t="s">
        <v>215</v>
      </c>
      <c r="AJ1" s="127" t="s">
        <v>215</v>
      </c>
      <c r="AK1" s="127" t="s">
        <v>215</v>
      </c>
      <c r="AL1" s="127" t="s">
        <v>215</v>
      </c>
      <c r="AM1" s="127" t="s">
        <v>215</v>
      </c>
    </row>
    <row r="2" spans="1:39" s="125" customFormat="1" x14ac:dyDescent="0.3">
      <c r="D2" s="125" t="s">
        <v>216</v>
      </c>
      <c r="E2" s="125" t="s">
        <v>217</v>
      </c>
      <c r="F2" s="125" t="s">
        <v>218</v>
      </c>
      <c r="G2" s="125" t="s">
        <v>219</v>
      </c>
      <c r="H2" s="125" t="s">
        <v>220</v>
      </c>
      <c r="I2" s="125" t="s">
        <v>221</v>
      </c>
      <c r="J2" s="125" t="s">
        <v>222</v>
      </c>
      <c r="K2" s="125" t="s">
        <v>223</v>
      </c>
      <c r="L2" s="125" t="s">
        <v>224</v>
      </c>
      <c r="M2" s="125" t="s">
        <v>225</v>
      </c>
      <c r="N2" s="125" t="s">
        <v>226</v>
      </c>
      <c r="O2" s="125" t="s">
        <v>227</v>
      </c>
      <c r="P2" s="125" t="s">
        <v>228</v>
      </c>
      <c r="Q2" s="125" t="s">
        <v>229</v>
      </c>
      <c r="R2" s="125" t="s">
        <v>230</v>
      </c>
      <c r="S2" s="125" t="s">
        <v>231</v>
      </c>
      <c r="T2" s="125" t="s">
        <v>232</v>
      </c>
      <c r="U2" s="125" t="s">
        <v>233</v>
      </c>
      <c r="V2" s="125" t="s">
        <v>234</v>
      </c>
      <c r="W2" s="125" t="s">
        <v>235</v>
      </c>
      <c r="X2" s="125" t="s">
        <v>236</v>
      </c>
      <c r="Y2" s="125" t="s">
        <v>237</v>
      </c>
      <c r="Z2" s="125" t="s">
        <v>238</v>
      </c>
      <c r="AA2" s="125" t="s">
        <v>239</v>
      </c>
      <c r="AB2" s="125" t="s">
        <v>240</v>
      </c>
      <c r="AC2" s="125" t="s">
        <v>241</v>
      </c>
      <c r="AD2" s="125" t="s">
        <v>242</v>
      </c>
      <c r="AE2" s="125" t="s">
        <v>243</v>
      </c>
      <c r="AF2" s="125" t="s">
        <v>244</v>
      </c>
      <c r="AG2" s="125" t="s">
        <v>245</v>
      </c>
      <c r="AH2" s="125" t="s">
        <v>261</v>
      </c>
      <c r="AI2" s="125" t="s">
        <v>262</v>
      </c>
      <c r="AJ2" s="125" t="s">
        <v>263</v>
      </c>
      <c r="AK2" s="125" t="s">
        <v>264</v>
      </c>
      <c r="AL2" s="125" t="s">
        <v>265</v>
      </c>
      <c r="AM2" s="125" t="s">
        <v>266</v>
      </c>
    </row>
    <row r="3" spans="1:39" ht="15" customHeight="1" x14ac:dyDescent="0.3">
      <c r="A3" s="122" t="s">
        <v>149</v>
      </c>
      <c r="B3" s="122" t="s">
        <v>150</v>
      </c>
      <c r="C3" s="122" t="s">
        <v>151</v>
      </c>
      <c r="D3" s="124" t="s">
        <v>0</v>
      </c>
      <c r="E3" t="s">
        <v>3133</v>
      </c>
      <c r="F3" t="s">
        <v>3134</v>
      </c>
      <c r="G3" t="s">
        <v>3135</v>
      </c>
      <c r="H3" t="s">
        <v>3136</v>
      </c>
      <c r="I3" t="s">
        <v>3137</v>
      </c>
      <c r="J3" t="s">
        <v>3138</v>
      </c>
      <c r="K3" t="s">
        <v>3139</v>
      </c>
      <c r="L3" t="s">
        <v>3140</v>
      </c>
      <c r="M3" t="s">
        <v>3141</v>
      </c>
      <c r="N3" t="s">
        <v>3142</v>
      </c>
      <c r="O3" t="s">
        <v>3143</v>
      </c>
      <c r="P3" t="s">
        <v>3144</v>
      </c>
      <c r="Q3" t="s">
        <v>3145</v>
      </c>
      <c r="R3" t="s">
        <v>3146</v>
      </c>
      <c r="S3" t="s">
        <v>3147</v>
      </c>
      <c r="T3" t="s">
        <v>3148</v>
      </c>
      <c r="U3" t="s">
        <v>3149</v>
      </c>
      <c r="V3" t="s">
        <v>3150</v>
      </c>
      <c r="W3" t="s">
        <v>3151</v>
      </c>
      <c r="X3" t="s">
        <v>3152</v>
      </c>
      <c r="Y3" t="s">
        <v>3153</v>
      </c>
      <c r="Z3" t="s">
        <v>3154</v>
      </c>
      <c r="AA3" t="s">
        <v>3155</v>
      </c>
      <c r="AB3" t="s">
        <v>3156</v>
      </c>
      <c r="AC3" t="s">
        <v>3157</v>
      </c>
      <c r="AD3" t="s">
        <v>3158</v>
      </c>
      <c r="AE3" t="s">
        <v>3159</v>
      </c>
      <c r="AF3" t="s">
        <v>3160</v>
      </c>
      <c r="AG3" t="s">
        <v>3161</v>
      </c>
      <c r="AH3" t="s">
        <v>3162</v>
      </c>
      <c r="AI3" t="s">
        <v>3163</v>
      </c>
      <c r="AJ3" t="s">
        <v>3164</v>
      </c>
      <c r="AK3" t="s">
        <v>3165</v>
      </c>
      <c r="AL3" t="s">
        <v>3166</v>
      </c>
      <c r="AM3">
        <v>0</v>
      </c>
    </row>
    <row r="4" spans="1:39" ht="15" customHeight="1" x14ac:dyDescent="0.3">
      <c r="A4" s="122" t="s">
        <v>149</v>
      </c>
      <c r="B4" s="122" t="s">
        <v>150</v>
      </c>
      <c r="C4" s="122" t="s">
        <v>152</v>
      </c>
      <c r="D4" s="124" t="s">
        <v>0</v>
      </c>
      <c r="E4" t="s">
        <v>3167</v>
      </c>
      <c r="F4" t="s">
        <v>3168</v>
      </c>
      <c r="G4" t="s">
        <v>3169</v>
      </c>
      <c r="H4" t="s">
        <v>3170</v>
      </c>
      <c r="I4" t="s">
        <v>3171</v>
      </c>
      <c r="J4" t="s">
        <v>3172</v>
      </c>
      <c r="K4" t="s">
        <v>3173</v>
      </c>
      <c r="L4" t="s">
        <v>3174</v>
      </c>
      <c r="M4" t="s">
        <v>3175</v>
      </c>
      <c r="N4" t="s">
        <v>3176</v>
      </c>
      <c r="O4" t="s">
        <v>3177</v>
      </c>
      <c r="P4" t="s">
        <v>3178</v>
      </c>
      <c r="Q4" t="s">
        <v>3179</v>
      </c>
      <c r="R4" t="s">
        <v>294</v>
      </c>
      <c r="S4" t="s">
        <v>3180</v>
      </c>
      <c r="T4" t="s">
        <v>3181</v>
      </c>
      <c r="U4" t="s">
        <v>3182</v>
      </c>
      <c r="V4" t="s">
        <v>280</v>
      </c>
      <c r="W4" t="s">
        <v>3183</v>
      </c>
      <c r="X4" t="s">
        <v>3184</v>
      </c>
      <c r="Y4" t="s">
        <v>3185</v>
      </c>
      <c r="Z4" t="s">
        <v>3186</v>
      </c>
      <c r="AA4" t="s">
        <v>3187</v>
      </c>
      <c r="AB4" t="s">
        <v>3188</v>
      </c>
      <c r="AC4" t="s">
        <v>3189</v>
      </c>
      <c r="AD4" t="s">
        <v>3190</v>
      </c>
      <c r="AE4" t="s">
        <v>3191</v>
      </c>
      <c r="AF4" t="s">
        <v>3192</v>
      </c>
      <c r="AG4" t="s">
        <v>3193</v>
      </c>
      <c r="AH4" t="s">
        <v>3194</v>
      </c>
      <c r="AI4" t="s">
        <v>300</v>
      </c>
      <c r="AJ4" t="s">
        <v>3195</v>
      </c>
      <c r="AK4" t="s">
        <v>3196</v>
      </c>
      <c r="AL4" t="s">
        <v>3197</v>
      </c>
      <c r="AM4">
        <v>0</v>
      </c>
    </row>
    <row r="5" spans="1:39" ht="15" customHeight="1" x14ac:dyDescent="0.3">
      <c r="A5" s="122" t="s">
        <v>149</v>
      </c>
      <c r="B5" s="122" t="s">
        <v>150</v>
      </c>
      <c r="C5" s="122" t="s">
        <v>153</v>
      </c>
      <c r="D5" s="124" t="s">
        <v>0</v>
      </c>
      <c r="E5" t="s">
        <v>3198</v>
      </c>
      <c r="F5" t="s">
        <v>3199</v>
      </c>
      <c r="G5" t="s">
        <v>3200</v>
      </c>
      <c r="H5" t="s">
        <v>3201</v>
      </c>
      <c r="I5" t="s">
        <v>3202</v>
      </c>
      <c r="J5" t="s">
        <v>3203</v>
      </c>
      <c r="K5" t="s">
        <v>3204</v>
      </c>
      <c r="L5" t="s">
        <v>3205</v>
      </c>
      <c r="M5" t="s">
        <v>3206</v>
      </c>
      <c r="N5" t="s">
        <v>3207</v>
      </c>
      <c r="O5" t="s">
        <v>3208</v>
      </c>
      <c r="P5" t="s">
        <v>3209</v>
      </c>
      <c r="Q5" t="s">
        <v>3210</v>
      </c>
      <c r="R5" t="s">
        <v>3211</v>
      </c>
      <c r="S5" t="s">
        <v>3212</v>
      </c>
      <c r="T5" t="s">
        <v>3213</v>
      </c>
      <c r="U5" t="s">
        <v>3214</v>
      </c>
      <c r="V5" t="s">
        <v>3215</v>
      </c>
      <c r="W5" t="s">
        <v>3216</v>
      </c>
      <c r="X5" t="s">
        <v>3217</v>
      </c>
      <c r="Y5" t="s">
        <v>3218</v>
      </c>
      <c r="Z5" t="s">
        <v>3219</v>
      </c>
      <c r="AA5" t="s">
        <v>3220</v>
      </c>
      <c r="AB5" t="s">
        <v>3221</v>
      </c>
      <c r="AC5" t="s">
        <v>3222</v>
      </c>
      <c r="AD5" t="s">
        <v>3223</v>
      </c>
      <c r="AE5" t="s">
        <v>3224</v>
      </c>
      <c r="AF5" t="s">
        <v>3225</v>
      </c>
      <c r="AG5" t="s">
        <v>3226</v>
      </c>
      <c r="AH5" t="s">
        <v>3227</v>
      </c>
      <c r="AI5" t="s">
        <v>3228</v>
      </c>
      <c r="AJ5" t="s">
        <v>3229</v>
      </c>
      <c r="AK5" t="s">
        <v>3230</v>
      </c>
      <c r="AL5" t="s">
        <v>3231</v>
      </c>
      <c r="AM5">
        <v>0</v>
      </c>
    </row>
    <row r="6" spans="1:39" ht="15" customHeight="1" x14ac:dyDescent="0.3">
      <c r="A6" s="122" t="s">
        <v>149</v>
      </c>
      <c r="B6" s="122" t="s">
        <v>150</v>
      </c>
      <c r="C6" s="122" t="s">
        <v>154</v>
      </c>
      <c r="D6" s="124" t="s">
        <v>0</v>
      </c>
      <c r="E6" t="s">
        <v>3232</v>
      </c>
      <c r="F6" t="s">
        <v>3233</v>
      </c>
      <c r="G6" t="s">
        <v>3234</v>
      </c>
      <c r="H6" t="s">
        <v>3235</v>
      </c>
      <c r="I6" t="s">
        <v>3236</v>
      </c>
      <c r="J6" t="s">
        <v>3237</v>
      </c>
      <c r="K6" t="s">
        <v>3238</v>
      </c>
      <c r="L6" t="s">
        <v>3239</v>
      </c>
      <c r="M6" t="s">
        <v>3240</v>
      </c>
      <c r="N6" t="s">
        <v>3241</v>
      </c>
      <c r="O6" t="s">
        <v>3242</v>
      </c>
      <c r="P6" t="s">
        <v>3243</v>
      </c>
      <c r="Q6" t="s">
        <v>3244</v>
      </c>
      <c r="R6" t="s">
        <v>3245</v>
      </c>
      <c r="S6" t="s">
        <v>3246</v>
      </c>
      <c r="T6" t="s">
        <v>3247</v>
      </c>
      <c r="U6" t="s">
        <v>3248</v>
      </c>
      <c r="V6" t="s">
        <v>3249</v>
      </c>
      <c r="W6" t="s">
        <v>3250</v>
      </c>
      <c r="X6" t="s">
        <v>3251</v>
      </c>
      <c r="Y6" t="s">
        <v>3252</v>
      </c>
      <c r="Z6" t="s">
        <v>3253</v>
      </c>
      <c r="AA6" t="s">
        <v>3254</v>
      </c>
      <c r="AB6" t="s">
        <v>3255</v>
      </c>
      <c r="AC6" t="s">
        <v>3256</v>
      </c>
      <c r="AD6" t="s">
        <v>3257</v>
      </c>
      <c r="AE6" t="s">
        <v>3258</v>
      </c>
      <c r="AF6" t="s">
        <v>3259</v>
      </c>
      <c r="AG6" t="s">
        <v>3260</v>
      </c>
      <c r="AH6" t="s">
        <v>3261</v>
      </c>
      <c r="AI6" t="s">
        <v>3262</v>
      </c>
      <c r="AJ6" t="s">
        <v>3263</v>
      </c>
      <c r="AK6" t="s">
        <v>3264</v>
      </c>
      <c r="AL6" t="s">
        <v>3265</v>
      </c>
      <c r="AM6">
        <v>0</v>
      </c>
    </row>
    <row r="7" spans="1:39" ht="15" customHeight="1" x14ac:dyDescent="0.3">
      <c r="A7" s="122" t="s">
        <v>149</v>
      </c>
      <c r="B7" s="122" t="s">
        <v>150</v>
      </c>
      <c r="C7" s="122" t="s">
        <v>155</v>
      </c>
      <c r="D7" s="124" t="s">
        <v>0</v>
      </c>
      <c r="E7" t="s">
        <v>3266</v>
      </c>
      <c r="F7" t="s">
        <v>3267</v>
      </c>
      <c r="G7" t="s">
        <v>3268</v>
      </c>
      <c r="H7" t="s">
        <v>3269</v>
      </c>
      <c r="I7" t="s">
        <v>3270</v>
      </c>
      <c r="J7" t="s">
        <v>3271</v>
      </c>
      <c r="K7" t="s">
        <v>3272</v>
      </c>
      <c r="L7" t="s">
        <v>3273</v>
      </c>
      <c r="M7" t="s">
        <v>3274</v>
      </c>
      <c r="N7" t="s">
        <v>3275</v>
      </c>
      <c r="O7" t="s">
        <v>3276</v>
      </c>
      <c r="P7" t="s">
        <v>3277</v>
      </c>
      <c r="Q7" t="s">
        <v>3278</v>
      </c>
      <c r="R7" t="s">
        <v>3279</v>
      </c>
      <c r="S7" t="s">
        <v>3280</v>
      </c>
      <c r="T7" t="s">
        <v>3281</v>
      </c>
      <c r="U7" t="s">
        <v>3282</v>
      </c>
      <c r="V7" t="s">
        <v>3283</v>
      </c>
      <c r="W7" t="s">
        <v>3284</v>
      </c>
      <c r="X7" t="s">
        <v>3285</v>
      </c>
      <c r="Y7" t="s">
        <v>3286</v>
      </c>
      <c r="Z7" t="s">
        <v>3287</v>
      </c>
      <c r="AA7" t="s">
        <v>3288</v>
      </c>
      <c r="AB7" t="s">
        <v>3289</v>
      </c>
      <c r="AC7" t="s">
        <v>3290</v>
      </c>
      <c r="AD7" t="s">
        <v>3291</v>
      </c>
      <c r="AE7" t="s">
        <v>3292</v>
      </c>
      <c r="AF7" t="s">
        <v>3293</v>
      </c>
      <c r="AG7" t="s">
        <v>3294</v>
      </c>
      <c r="AH7" t="s">
        <v>3295</v>
      </c>
      <c r="AI7" t="s">
        <v>3296</v>
      </c>
      <c r="AJ7" t="s">
        <v>3297</v>
      </c>
      <c r="AK7" t="s">
        <v>3298</v>
      </c>
      <c r="AL7" t="s">
        <v>3299</v>
      </c>
      <c r="AM7">
        <v>0</v>
      </c>
    </row>
    <row r="8" spans="1:39" ht="15" customHeight="1" x14ac:dyDescent="0.3">
      <c r="A8" s="122" t="s">
        <v>149</v>
      </c>
      <c r="B8" s="122" t="s">
        <v>150</v>
      </c>
      <c r="C8" s="122" t="s">
        <v>156</v>
      </c>
      <c r="D8" s="124" t="s">
        <v>0</v>
      </c>
      <c r="E8" t="s">
        <v>3300</v>
      </c>
      <c r="F8" t="s">
        <v>3301</v>
      </c>
      <c r="G8" t="s">
        <v>3302</v>
      </c>
      <c r="H8" t="s">
        <v>3303</v>
      </c>
      <c r="I8" t="s">
        <v>3304</v>
      </c>
      <c r="J8" t="s">
        <v>3305</v>
      </c>
      <c r="K8" t="s">
        <v>3306</v>
      </c>
      <c r="L8" t="s">
        <v>3307</v>
      </c>
      <c r="M8" t="s">
        <v>3308</v>
      </c>
      <c r="N8" t="s">
        <v>3309</v>
      </c>
      <c r="O8" t="s">
        <v>3310</v>
      </c>
      <c r="P8" t="s">
        <v>3311</v>
      </c>
      <c r="Q8" t="s">
        <v>3312</v>
      </c>
      <c r="R8" t="s">
        <v>3313</v>
      </c>
      <c r="S8" t="s">
        <v>3314</v>
      </c>
      <c r="T8" t="s">
        <v>3315</v>
      </c>
      <c r="U8" t="s">
        <v>3316</v>
      </c>
      <c r="V8" t="s">
        <v>3317</v>
      </c>
      <c r="W8" t="s">
        <v>3318</v>
      </c>
      <c r="X8" t="s">
        <v>3319</v>
      </c>
      <c r="Y8" t="s">
        <v>3320</v>
      </c>
      <c r="Z8" t="s">
        <v>3321</v>
      </c>
      <c r="AA8" t="s">
        <v>3322</v>
      </c>
      <c r="AB8" t="s">
        <v>3323</v>
      </c>
      <c r="AC8" t="s">
        <v>3324</v>
      </c>
      <c r="AD8" t="s">
        <v>3325</v>
      </c>
      <c r="AE8" t="s">
        <v>292</v>
      </c>
      <c r="AF8" t="s">
        <v>3326</v>
      </c>
      <c r="AG8" t="s">
        <v>3327</v>
      </c>
      <c r="AH8" t="s">
        <v>3328</v>
      </c>
      <c r="AI8" t="s">
        <v>3329</v>
      </c>
      <c r="AJ8" t="s">
        <v>3330</v>
      </c>
      <c r="AK8" t="s">
        <v>3331</v>
      </c>
      <c r="AL8" t="s">
        <v>3332</v>
      </c>
      <c r="AM8">
        <v>0</v>
      </c>
    </row>
    <row r="9" spans="1:39" ht="15" customHeight="1" x14ac:dyDescent="0.3">
      <c r="A9" s="122" t="s">
        <v>149</v>
      </c>
      <c r="B9" s="122" t="s">
        <v>150</v>
      </c>
      <c r="C9" s="122" t="s">
        <v>157</v>
      </c>
      <c r="D9" s="124" t="s">
        <v>0</v>
      </c>
      <c r="E9" t="s">
        <v>3333</v>
      </c>
      <c r="F9" t="s">
        <v>3334</v>
      </c>
      <c r="G9" t="s">
        <v>3335</v>
      </c>
      <c r="H9" t="s">
        <v>3336</v>
      </c>
      <c r="I9" t="s">
        <v>3337</v>
      </c>
      <c r="J9" t="s">
        <v>3338</v>
      </c>
      <c r="K9" t="s">
        <v>3339</v>
      </c>
      <c r="L9" t="s">
        <v>3340</v>
      </c>
      <c r="M9" t="s">
        <v>3341</v>
      </c>
      <c r="N9" t="s">
        <v>3342</v>
      </c>
      <c r="O9" t="s">
        <v>3343</v>
      </c>
      <c r="P9" t="s">
        <v>3344</v>
      </c>
      <c r="Q9" t="s">
        <v>3345</v>
      </c>
      <c r="R9" t="s">
        <v>3346</v>
      </c>
      <c r="S9" t="s">
        <v>3347</v>
      </c>
      <c r="T9" t="s">
        <v>3348</v>
      </c>
      <c r="U9" t="s">
        <v>3349</v>
      </c>
      <c r="V9" t="s">
        <v>3350</v>
      </c>
      <c r="W9" t="s">
        <v>3351</v>
      </c>
      <c r="X9" t="s">
        <v>3352</v>
      </c>
      <c r="Y9" t="s">
        <v>3353</v>
      </c>
      <c r="Z9" t="s">
        <v>3354</v>
      </c>
      <c r="AA9" t="s">
        <v>3355</v>
      </c>
      <c r="AB9" t="s">
        <v>3356</v>
      </c>
      <c r="AC9" t="s">
        <v>3357</v>
      </c>
      <c r="AD9" t="s">
        <v>3358</v>
      </c>
      <c r="AE9" t="s">
        <v>3359</v>
      </c>
      <c r="AF9" t="s">
        <v>3360</v>
      </c>
      <c r="AG9" t="s">
        <v>3361</v>
      </c>
      <c r="AH9" t="s">
        <v>3362</v>
      </c>
      <c r="AI9" t="s">
        <v>3363</v>
      </c>
      <c r="AJ9" t="s">
        <v>3364</v>
      </c>
      <c r="AK9" t="s">
        <v>3365</v>
      </c>
      <c r="AL9" t="s">
        <v>3366</v>
      </c>
      <c r="AM9">
        <v>0</v>
      </c>
    </row>
    <row r="10" spans="1:39" ht="15" customHeight="1" x14ac:dyDescent="0.3">
      <c r="A10" s="122" t="s">
        <v>149</v>
      </c>
      <c r="B10" s="122" t="s">
        <v>150</v>
      </c>
      <c r="C10" s="122" t="s">
        <v>158</v>
      </c>
      <c r="D10" s="124" t="s">
        <v>0</v>
      </c>
      <c r="E10" t="s">
        <v>3367</v>
      </c>
      <c r="F10" t="s">
        <v>3368</v>
      </c>
      <c r="G10" t="s">
        <v>3369</v>
      </c>
      <c r="H10" t="s">
        <v>274</v>
      </c>
      <c r="I10" t="s">
        <v>3370</v>
      </c>
      <c r="J10" t="s">
        <v>3371</v>
      </c>
      <c r="K10" t="s">
        <v>3372</v>
      </c>
      <c r="L10" t="s">
        <v>3373</v>
      </c>
      <c r="M10" t="s">
        <v>3374</v>
      </c>
      <c r="N10" t="s">
        <v>3375</v>
      </c>
      <c r="O10" t="s">
        <v>3376</v>
      </c>
      <c r="P10" t="s">
        <v>3377</v>
      </c>
      <c r="Q10" t="s">
        <v>3378</v>
      </c>
      <c r="R10" t="s">
        <v>3379</v>
      </c>
      <c r="S10" t="s">
        <v>3380</v>
      </c>
      <c r="T10" t="s">
        <v>3381</v>
      </c>
      <c r="U10" t="s">
        <v>3382</v>
      </c>
      <c r="V10" t="s">
        <v>3383</v>
      </c>
      <c r="W10" t="s">
        <v>3384</v>
      </c>
      <c r="X10" t="s">
        <v>3385</v>
      </c>
      <c r="Y10" t="s">
        <v>3386</v>
      </c>
      <c r="Z10" t="s">
        <v>3387</v>
      </c>
      <c r="AA10" t="s">
        <v>3388</v>
      </c>
      <c r="AB10" t="s">
        <v>3389</v>
      </c>
      <c r="AC10" t="s">
        <v>3390</v>
      </c>
      <c r="AD10" t="s">
        <v>3391</v>
      </c>
      <c r="AE10" t="s">
        <v>3392</v>
      </c>
      <c r="AF10" t="s">
        <v>3393</v>
      </c>
      <c r="AG10" t="s">
        <v>3394</v>
      </c>
      <c r="AH10" t="s">
        <v>3395</v>
      </c>
      <c r="AI10" t="s">
        <v>3396</v>
      </c>
      <c r="AJ10" t="s">
        <v>3397</v>
      </c>
      <c r="AK10" t="s">
        <v>3398</v>
      </c>
      <c r="AL10" t="s">
        <v>3399</v>
      </c>
      <c r="AM10">
        <v>0</v>
      </c>
    </row>
    <row r="11" spans="1:39" ht="15" customHeight="1" x14ac:dyDescent="0.3">
      <c r="A11" s="122" t="s">
        <v>149</v>
      </c>
      <c r="B11" s="122" t="s">
        <v>150</v>
      </c>
      <c r="C11" s="122" t="s">
        <v>159</v>
      </c>
      <c r="D11" s="124" t="s">
        <v>0</v>
      </c>
      <c r="E11" t="s">
        <v>3400</v>
      </c>
      <c r="F11" t="s">
        <v>3401</v>
      </c>
      <c r="G11" t="s">
        <v>3402</v>
      </c>
      <c r="H11" t="s">
        <v>3403</v>
      </c>
      <c r="I11" t="s">
        <v>3404</v>
      </c>
      <c r="J11" t="s">
        <v>3405</v>
      </c>
      <c r="K11" t="s">
        <v>3406</v>
      </c>
      <c r="L11" t="s">
        <v>3407</v>
      </c>
      <c r="M11" t="s">
        <v>3408</v>
      </c>
      <c r="N11" t="s">
        <v>3409</v>
      </c>
      <c r="O11" t="s">
        <v>3410</v>
      </c>
      <c r="P11" t="s">
        <v>3411</v>
      </c>
      <c r="Q11" t="s">
        <v>3412</v>
      </c>
      <c r="R11" t="s">
        <v>3413</v>
      </c>
      <c r="S11" t="s">
        <v>3414</v>
      </c>
      <c r="T11" t="s">
        <v>3415</v>
      </c>
      <c r="U11" t="s">
        <v>3416</v>
      </c>
      <c r="V11" t="s">
        <v>3417</v>
      </c>
      <c r="W11" t="s">
        <v>3418</v>
      </c>
      <c r="X11" t="s">
        <v>3419</v>
      </c>
      <c r="Y11" t="s">
        <v>3420</v>
      </c>
      <c r="Z11" t="s">
        <v>3421</v>
      </c>
      <c r="AA11" t="s">
        <v>3422</v>
      </c>
      <c r="AB11" t="s">
        <v>3423</v>
      </c>
      <c r="AC11" t="s">
        <v>276</v>
      </c>
      <c r="AD11" t="s">
        <v>3424</v>
      </c>
      <c r="AE11" t="s">
        <v>3425</v>
      </c>
      <c r="AF11" t="s">
        <v>3426</v>
      </c>
      <c r="AG11" t="s">
        <v>3427</v>
      </c>
      <c r="AH11" t="s">
        <v>3428</v>
      </c>
      <c r="AI11" t="s">
        <v>3429</v>
      </c>
      <c r="AJ11" t="s">
        <v>3430</v>
      </c>
      <c r="AK11" t="s">
        <v>3431</v>
      </c>
      <c r="AL11" t="s">
        <v>3432</v>
      </c>
      <c r="AM11">
        <v>0</v>
      </c>
    </row>
    <row r="12" spans="1:39" ht="15" customHeight="1" x14ac:dyDescent="0.3">
      <c r="A12" s="122" t="s">
        <v>149</v>
      </c>
      <c r="B12" s="122" t="s">
        <v>150</v>
      </c>
      <c r="C12" s="122" t="s">
        <v>160</v>
      </c>
      <c r="D12" s="124" t="s">
        <v>0</v>
      </c>
      <c r="E12" t="s">
        <v>3433</v>
      </c>
      <c r="F12" t="s">
        <v>3434</v>
      </c>
      <c r="G12" t="s">
        <v>3435</v>
      </c>
      <c r="H12" t="s">
        <v>2263</v>
      </c>
      <c r="I12" t="s">
        <v>3436</v>
      </c>
      <c r="J12" t="s">
        <v>3437</v>
      </c>
      <c r="K12" t="s">
        <v>3438</v>
      </c>
      <c r="L12" t="s">
        <v>3439</v>
      </c>
      <c r="M12" t="s">
        <v>3440</v>
      </c>
      <c r="N12" t="s">
        <v>3441</v>
      </c>
      <c r="O12" t="s">
        <v>3442</v>
      </c>
      <c r="P12" t="s">
        <v>3443</v>
      </c>
      <c r="Q12" t="s">
        <v>3444</v>
      </c>
      <c r="R12" t="s">
        <v>3445</v>
      </c>
      <c r="S12" t="s">
        <v>3446</v>
      </c>
      <c r="T12" t="s">
        <v>3447</v>
      </c>
      <c r="U12" t="s">
        <v>3448</v>
      </c>
      <c r="V12" t="s">
        <v>3449</v>
      </c>
      <c r="W12" t="s">
        <v>3450</v>
      </c>
      <c r="X12" t="s">
        <v>3451</v>
      </c>
      <c r="Y12" t="s">
        <v>3452</v>
      </c>
      <c r="Z12" t="s">
        <v>3453</v>
      </c>
      <c r="AA12" t="s">
        <v>3454</v>
      </c>
      <c r="AB12" t="s">
        <v>3455</v>
      </c>
      <c r="AC12" t="s">
        <v>3456</v>
      </c>
      <c r="AD12" t="s">
        <v>3457</v>
      </c>
      <c r="AE12" t="s">
        <v>3458</v>
      </c>
      <c r="AF12" t="s">
        <v>3459</v>
      </c>
      <c r="AG12" t="s">
        <v>3460</v>
      </c>
      <c r="AH12" t="s">
        <v>3461</v>
      </c>
      <c r="AI12" t="s">
        <v>3462</v>
      </c>
      <c r="AJ12" t="s">
        <v>3463</v>
      </c>
      <c r="AK12" t="s">
        <v>3464</v>
      </c>
      <c r="AL12" t="s">
        <v>3465</v>
      </c>
      <c r="AM12">
        <v>0</v>
      </c>
    </row>
    <row r="13" spans="1:39" ht="15" customHeight="1" x14ac:dyDescent="0.3">
      <c r="A13" s="122" t="s">
        <v>149</v>
      </c>
      <c r="B13" s="122" t="s">
        <v>150</v>
      </c>
      <c r="C13" s="122" t="s">
        <v>161</v>
      </c>
      <c r="D13" s="124" t="s">
        <v>0</v>
      </c>
      <c r="E13" t="s">
        <v>3466</v>
      </c>
      <c r="F13" t="s">
        <v>3467</v>
      </c>
      <c r="G13" t="s">
        <v>3468</v>
      </c>
      <c r="H13" t="s">
        <v>3469</v>
      </c>
      <c r="I13" t="s">
        <v>3470</v>
      </c>
      <c r="J13" t="s">
        <v>3471</v>
      </c>
      <c r="K13" t="s">
        <v>3472</v>
      </c>
      <c r="L13" t="s">
        <v>3473</v>
      </c>
      <c r="M13" t="s">
        <v>3474</v>
      </c>
      <c r="N13" t="s">
        <v>678</v>
      </c>
      <c r="O13" t="s">
        <v>3475</v>
      </c>
      <c r="P13" t="s">
        <v>3476</v>
      </c>
      <c r="Q13" t="s">
        <v>3477</v>
      </c>
      <c r="R13" t="s">
        <v>3478</v>
      </c>
      <c r="S13" t="s">
        <v>3479</v>
      </c>
      <c r="T13" t="s">
        <v>3480</v>
      </c>
      <c r="U13" t="s">
        <v>3481</v>
      </c>
      <c r="V13" t="s">
        <v>3482</v>
      </c>
      <c r="W13" t="s">
        <v>3483</v>
      </c>
      <c r="X13" t="s">
        <v>3484</v>
      </c>
      <c r="Y13" t="s">
        <v>3485</v>
      </c>
      <c r="Z13" t="s">
        <v>3486</v>
      </c>
      <c r="AA13" t="s">
        <v>3487</v>
      </c>
      <c r="AB13" t="s">
        <v>3488</v>
      </c>
      <c r="AC13" t="s">
        <v>3489</v>
      </c>
      <c r="AD13" t="s">
        <v>3490</v>
      </c>
      <c r="AE13" t="s">
        <v>3491</v>
      </c>
      <c r="AF13" t="s">
        <v>3492</v>
      </c>
      <c r="AG13" t="s">
        <v>3493</v>
      </c>
      <c r="AH13" t="s">
        <v>3494</v>
      </c>
      <c r="AI13" t="s">
        <v>3495</v>
      </c>
      <c r="AJ13" t="s">
        <v>3496</v>
      </c>
      <c r="AK13" t="s">
        <v>3497</v>
      </c>
      <c r="AL13" t="s">
        <v>3498</v>
      </c>
      <c r="AM13">
        <v>0</v>
      </c>
    </row>
    <row r="14" spans="1:39" ht="15" customHeight="1" x14ac:dyDescent="0.3">
      <c r="A14" s="122" t="s">
        <v>149</v>
      </c>
      <c r="B14" s="122" t="s">
        <v>150</v>
      </c>
      <c r="C14" s="122" t="s">
        <v>162</v>
      </c>
      <c r="D14" s="124" t="s">
        <v>0</v>
      </c>
      <c r="E14" t="s">
        <v>3499</v>
      </c>
      <c r="F14" t="s">
        <v>3500</v>
      </c>
      <c r="G14" t="s">
        <v>3501</v>
      </c>
      <c r="H14" t="s">
        <v>3502</v>
      </c>
      <c r="I14" t="s">
        <v>3503</v>
      </c>
      <c r="J14" t="s">
        <v>3504</v>
      </c>
      <c r="K14" t="s">
        <v>3505</v>
      </c>
      <c r="L14" t="s">
        <v>3506</v>
      </c>
      <c r="M14" t="s">
        <v>3507</v>
      </c>
      <c r="N14" t="s">
        <v>3508</v>
      </c>
      <c r="O14" t="s">
        <v>3509</v>
      </c>
      <c r="P14" t="s">
        <v>3510</v>
      </c>
      <c r="Q14" t="s">
        <v>3511</v>
      </c>
      <c r="R14" t="s">
        <v>3512</v>
      </c>
      <c r="S14" t="s">
        <v>3513</v>
      </c>
      <c r="T14" t="s">
        <v>3514</v>
      </c>
      <c r="U14" t="s">
        <v>3515</v>
      </c>
      <c r="V14" t="s">
        <v>3516</v>
      </c>
      <c r="W14" t="s">
        <v>3517</v>
      </c>
      <c r="X14" t="s">
        <v>3518</v>
      </c>
      <c r="Y14" t="s">
        <v>3519</v>
      </c>
      <c r="Z14" t="s">
        <v>3520</v>
      </c>
      <c r="AA14" t="s">
        <v>3521</v>
      </c>
      <c r="AB14" t="s">
        <v>3522</v>
      </c>
      <c r="AC14" t="s">
        <v>3523</v>
      </c>
      <c r="AD14" t="s">
        <v>3524</v>
      </c>
      <c r="AE14" t="s">
        <v>3525</v>
      </c>
      <c r="AF14" t="s">
        <v>3526</v>
      </c>
      <c r="AG14" t="s">
        <v>3527</v>
      </c>
      <c r="AH14" t="s">
        <v>3528</v>
      </c>
      <c r="AI14" t="s">
        <v>3529</v>
      </c>
      <c r="AJ14" t="s">
        <v>3530</v>
      </c>
      <c r="AK14" t="s">
        <v>3531</v>
      </c>
      <c r="AL14" t="s">
        <v>3532</v>
      </c>
      <c r="AM14">
        <v>0</v>
      </c>
    </row>
    <row r="15" spans="1:39" ht="15" customHeight="1" x14ac:dyDescent="0.3">
      <c r="A15" s="122" t="s">
        <v>149</v>
      </c>
      <c r="B15" s="122" t="s">
        <v>150</v>
      </c>
      <c r="C15" s="122" t="s">
        <v>163</v>
      </c>
      <c r="D15" s="124" t="s">
        <v>0</v>
      </c>
      <c r="E15" t="s">
        <v>3533</v>
      </c>
      <c r="F15" t="s">
        <v>3534</v>
      </c>
      <c r="G15" t="s">
        <v>3535</v>
      </c>
      <c r="H15" t="s">
        <v>275</v>
      </c>
      <c r="I15" t="s">
        <v>3536</v>
      </c>
      <c r="J15" t="s">
        <v>3537</v>
      </c>
      <c r="K15" t="s">
        <v>3538</v>
      </c>
      <c r="L15" t="s">
        <v>3539</v>
      </c>
      <c r="M15" t="s">
        <v>3540</v>
      </c>
      <c r="N15" t="s">
        <v>3541</v>
      </c>
      <c r="O15" t="s">
        <v>3542</v>
      </c>
      <c r="P15" t="s">
        <v>3543</v>
      </c>
      <c r="Q15" t="s">
        <v>3544</v>
      </c>
      <c r="R15" t="s">
        <v>3545</v>
      </c>
      <c r="S15" t="s">
        <v>3546</v>
      </c>
      <c r="T15" t="s">
        <v>3547</v>
      </c>
      <c r="U15" t="s">
        <v>3548</v>
      </c>
      <c r="V15" t="s">
        <v>3549</v>
      </c>
      <c r="W15" t="s">
        <v>3550</v>
      </c>
      <c r="X15" t="s">
        <v>3551</v>
      </c>
      <c r="Y15" t="s">
        <v>3552</v>
      </c>
      <c r="Z15" t="s">
        <v>3553</v>
      </c>
      <c r="AA15" t="s">
        <v>3554</v>
      </c>
      <c r="AB15" t="s">
        <v>3555</v>
      </c>
      <c r="AC15" t="s">
        <v>3556</v>
      </c>
      <c r="AD15" t="s">
        <v>295</v>
      </c>
      <c r="AE15" t="s">
        <v>3557</v>
      </c>
      <c r="AF15" t="s">
        <v>3558</v>
      </c>
      <c r="AG15" t="s">
        <v>3559</v>
      </c>
      <c r="AH15" t="s">
        <v>3560</v>
      </c>
      <c r="AI15" t="s">
        <v>3561</v>
      </c>
      <c r="AJ15" t="s">
        <v>3562</v>
      </c>
      <c r="AK15" t="s">
        <v>3563</v>
      </c>
      <c r="AL15" t="s">
        <v>3564</v>
      </c>
      <c r="AM15">
        <v>0</v>
      </c>
    </row>
    <row r="16" spans="1:39" ht="15" customHeight="1" x14ac:dyDescent="0.3">
      <c r="A16" s="122" t="s">
        <v>149</v>
      </c>
      <c r="B16" s="122" t="s">
        <v>150</v>
      </c>
      <c r="C16" s="122" t="s">
        <v>164</v>
      </c>
      <c r="D16" s="124" t="s">
        <v>0</v>
      </c>
      <c r="E16" t="s">
        <v>3565</v>
      </c>
      <c r="F16" t="s">
        <v>3566</v>
      </c>
      <c r="G16" t="s">
        <v>3567</v>
      </c>
      <c r="H16" t="s">
        <v>3568</v>
      </c>
      <c r="I16" t="s">
        <v>3569</v>
      </c>
      <c r="J16" t="s">
        <v>3570</v>
      </c>
      <c r="K16" t="s">
        <v>3571</v>
      </c>
      <c r="L16" t="s">
        <v>3572</v>
      </c>
      <c r="M16" t="s">
        <v>3573</v>
      </c>
      <c r="N16" t="s">
        <v>3574</v>
      </c>
      <c r="O16" t="s">
        <v>3575</v>
      </c>
      <c r="P16" t="s">
        <v>3576</v>
      </c>
      <c r="Q16" t="s">
        <v>3577</v>
      </c>
      <c r="R16" t="s">
        <v>3578</v>
      </c>
      <c r="S16" t="s">
        <v>3579</v>
      </c>
      <c r="T16" t="s">
        <v>3580</v>
      </c>
      <c r="U16" t="s">
        <v>3581</v>
      </c>
      <c r="V16" t="s">
        <v>3582</v>
      </c>
      <c r="W16" t="s">
        <v>3583</v>
      </c>
      <c r="X16" t="s">
        <v>3584</v>
      </c>
      <c r="Y16" t="s">
        <v>3585</v>
      </c>
      <c r="Z16" t="s">
        <v>3586</v>
      </c>
      <c r="AA16" t="s">
        <v>3587</v>
      </c>
      <c r="AB16" t="s">
        <v>3588</v>
      </c>
      <c r="AC16" t="s">
        <v>3589</v>
      </c>
      <c r="AD16" t="s">
        <v>3590</v>
      </c>
      <c r="AE16" t="s">
        <v>3591</v>
      </c>
      <c r="AF16" t="s">
        <v>3592</v>
      </c>
      <c r="AG16" t="s">
        <v>3593</v>
      </c>
      <c r="AH16" t="s">
        <v>3594</v>
      </c>
      <c r="AI16" t="s">
        <v>3595</v>
      </c>
      <c r="AJ16" t="s">
        <v>3596</v>
      </c>
      <c r="AK16" t="s">
        <v>3597</v>
      </c>
      <c r="AL16" t="s">
        <v>3598</v>
      </c>
      <c r="AM16">
        <v>0</v>
      </c>
    </row>
    <row r="17" spans="1:39" ht="15" customHeight="1" x14ac:dyDescent="0.3">
      <c r="A17" s="122" t="s">
        <v>149</v>
      </c>
      <c r="B17" s="122" t="s">
        <v>150</v>
      </c>
      <c r="C17" s="122" t="s">
        <v>165</v>
      </c>
      <c r="D17" s="124" t="s">
        <v>0</v>
      </c>
      <c r="E17" t="s">
        <v>3599</v>
      </c>
      <c r="F17" t="s">
        <v>3600</v>
      </c>
      <c r="G17" t="s">
        <v>3601</v>
      </c>
      <c r="H17" t="s">
        <v>3602</v>
      </c>
      <c r="I17" t="s">
        <v>3603</v>
      </c>
      <c r="J17" t="s">
        <v>3604</v>
      </c>
      <c r="K17" t="s">
        <v>3605</v>
      </c>
      <c r="L17" t="s">
        <v>3606</v>
      </c>
      <c r="M17" t="s">
        <v>3607</v>
      </c>
      <c r="N17" t="s">
        <v>3608</v>
      </c>
      <c r="O17" t="s">
        <v>3609</v>
      </c>
      <c r="P17" t="s">
        <v>3610</v>
      </c>
      <c r="Q17" t="s">
        <v>3611</v>
      </c>
      <c r="R17" t="s">
        <v>660</v>
      </c>
      <c r="S17" t="s">
        <v>3612</v>
      </c>
      <c r="T17" t="s">
        <v>3613</v>
      </c>
      <c r="U17" t="s">
        <v>3614</v>
      </c>
      <c r="V17" t="s">
        <v>3615</v>
      </c>
      <c r="W17" t="s">
        <v>3616</v>
      </c>
      <c r="X17" t="s">
        <v>3617</v>
      </c>
      <c r="Y17" t="s">
        <v>3618</v>
      </c>
      <c r="Z17" t="s">
        <v>3619</v>
      </c>
      <c r="AA17" t="s">
        <v>3620</v>
      </c>
      <c r="AB17" t="s">
        <v>3621</v>
      </c>
      <c r="AC17" t="s">
        <v>3622</v>
      </c>
      <c r="AD17" t="s">
        <v>3623</v>
      </c>
      <c r="AE17" t="s">
        <v>3624</v>
      </c>
      <c r="AF17" t="s">
        <v>3625</v>
      </c>
      <c r="AG17" t="s">
        <v>3626</v>
      </c>
      <c r="AH17" t="s">
        <v>3627</v>
      </c>
      <c r="AI17" t="s">
        <v>3628</v>
      </c>
      <c r="AJ17" t="s">
        <v>3629</v>
      </c>
      <c r="AK17" t="s">
        <v>3630</v>
      </c>
      <c r="AL17" t="s">
        <v>3631</v>
      </c>
      <c r="AM17">
        <v>0</v>
      </c>
    </row>
    <row r="18" spans="1:39" ht="15" customHeight="1" x14ac:dyDescent="0.3">
      <c r="A18" s="122" t="s">
        <v>149</v>
      </c>
      <c r="B18" s="122" t="s">
        <v>150</v>
      </c>
      <c r="C18" s="122" t="s">
        <v>166</v>
      </c>
      <c r="D18" s="124" t="s">
        <v>0</v>
      </c>
      <c r="E18" t="s">
        <v>3632</v>
      </c>
      <c r="F18" t="s">
        <v>3633</v>
      </c>
      <c r="G18" t="s">
        <v>3634</v>
      </c>
      <c r="H18" t="s">
        <v>3635</v>
      </c>
      <c r="I18" t="s">
        <v>3636</v>
      </c>
      <c r="J18" t="s">
        <v>273</v>
      </c>
      <c r="K18" t="s">
        <v>3637</v>
      </c>
      <c r="L18" t="s">
        <v>3638</v>
      </c>
      <c r="M18" t="s">
        <v>3639</v>
      </c>
      <c r="N18" t="s">
        <v>3640</v>
      </c>
      <c r="O18" t="s">
        <v>3641</v>
      </c>
      <c r="P18" t="s">
        <v>3642</v>
      </c>
      <c r="Q18" t="s">
        <v>3643</v>
      </c>
      <c r="R18" t="s">
        <v>3644</v>
      </c>
      <c r="S18" t="s">
        <v>3645</v>
      </c>
      <c r="T18" t="s">
        <v>3646</v>
      </c>
      <c r="U18" t="s">
        <v>3647</v>
      </c>
      <c r="V18" t="s">
        <v>3648</v>
      </c>
      <c r="W18" t="s">
        <v>3649</v>
      </c>
      <c r="X18" t="s">
        <v>3650</v>
      </c>
      <c r="Y18" t="s">
        <v>3651</v>
      </c>
      <c r="Z18" t="s">
        <v>3652</v>
      </c>
      <c r="AA18" t="s">
        <v>3653</v>
      </c>
      <c r="AB18" t="s">
        <v>3654</v>
      </c>
      <c r="AC18" t="s">
        <v>3655</v>
      </c>
      <c r="AD18" t="s">
        <v>3656</v>
      </c>
      <c r="AE18" t="s">
        <v>3657</v>
      </c>
      <c r="AF18" t="s">
        <v>3658</v>
      </c>
      <c r="AG18" t="s">
        <v>3659</v>
      </c>
      <c r="AH18" t="s">
        <v>3660</v>
      </c>
      <c r="AI18" t="s">
        <v>3661</v>
      </c>
      <c r="AJ18" t="s">
        <v>3662</v>
      </c>
      <c r="AK18" t="s">
        <v>3663</v>
      </c>
      <c r="AL18" t="s">
        <v>3664</v>
      </c>
      <c r="AM18">
        <v>0</v>
      </c>
    </row>
    <row r="19" spans="1:39" ht="15" customHeight="1" x14ac:dyDescent="0.3">
      <c r="A19" s="122" t="s">
        <v>167</v>
      </c>
      <c r="B19" s="122" t="s">
        <v>168</v>
      </c>
      <c r="C19" s="122" t="s">
        <v>169</v>
      </c>
      <c r="D19" s="124" t="s">
        <v>2</v>
      </c>
      <c r="E19" t="s">
        <v>3665</v>
      </c>
      <c r="F19" t="s">
        <v>3666</v>
      </c>
      <c r="G19" t="s">
        <v>3667</v>
      </c>
      <c r="H19" t="s">
        <v>3668</v>
      </c>
      <c r="I19" t="s">
        <v>279</v>
      </c>
      <c r="J19" t="s">
        <v>281</v>
      </c>
      <c r="K19" t="s">
        <v>3669</v>
      </c>
      <c r="L19" t="s">
        <v>3670</v>
      </c>
      <c r="M19" t="s">
        <v>3671</v>
      </c>
      <c r="N19" t="s">
        <v>3672</v>
      </c>
      <c r="O19" t="s">
        <v>3673</v>
      </c>
      <c r="P19" t="s">
        <v>3674</v>
      </c>
      <c r="Q19" t="s">
        <v>3675</v>
      </c>
      <c r="R19" t="s">
        <v>3676</v>
      </c>
      <c r="S19" t="s">
        <v>3677</v>
      </c>
      <c r="T19" t="s">
        <v>3678</v>
      </c>
      <c r="U19" t="s">
        <v>3679</v>
      </c>
      <c r="V19" t="s">
        <v>3680</v>
      </c>
      <c r="W19" t="s">
        <v>3681</v>
      </c>
      <c r="X19" t="s">
        <v>3682</v>
      </c>
      <c r="Y19" t="s">
        <v>3683</v>
      </c>
      <c r="Z19" t="s">
        <v>3684</v>
      </c>
      <c r="AA19" t="s">
        <v>2305</v>
      </c>
      <c r="AB19" t="s">
        <v>3685</v>
      </c>
      <c r="AC19" t="s">
        <v>3686</v>
      </c>
      <c r="AD19" t="s">
        <v>3687</v>
      </c>
      <c r="AE19" t="s">
        <v>3688</v>
      </c>
      <c r="AF19" t="s">
        <v>3689</v>
      </c>
      <c r="AG19" t="s">
        <v>3690</v>
      </c>
      <c r="AH19" t="s">
        <v>3691</v>
      </c>
      <c r="AI19" t="s">
        <v>3692</v>
      </c>
      <c r="AJ19" t="s">
        <v>3693</v>
      </c>
      <c r="AK19" t="s">
        <v>3694</v>
      </c>
      <c r="AL19" t="s">
        <v>3695</v>
      </c>
      <c r="AM19">
        <v>0</v>
      </c>
    </row>
    <row r="20" spans="1:39" ht="15" customHeight="1" x14ac:dyDescent="0.3">
      <c r="A20" s="122" t="s">
        <v>167</v>
      </c>
      <c r="B20" s="122" t="s">
        <v>168</v>
      </c>
      <c r="C20" s="122" t="s">
        <v>170</v>
      </c>
      <c r="D20" s="124" t="s">
        <v>2</v>
      </c>
      <c r="E20" t="s">
        <v>3696</v>
      </c>
      <c r="F20" t="s">
        <v>3697</v>
      </c>
      <c r="G20" t="s">
        <v>3698</v>
      </c>
      <c r="H20" t="s">
        <v>3699</v>
      </c>
      <c r="I20" t="s">
        <v>3700</v>
      </c>
      <c r="J20" t="s">
        <v>3701</v>
      </c>
      <c r="K20" t="s">
        <v>3702</v>
      </c>
      <c r="L20" t="s">
        <v>3703</v>
      </c>
      <c r="M20" t="s">
        <v>3704</v>
      </c>
      <c r="N20" t="s">
        <v>3705</v>
      </c>
      <c r="O20" t="s">
        <v>3706</v>
      </c>
      <c r="P20" t="s">
        <v>3707</v>
      </c>
      <c r="Q20" t="s">
        <v>3708</v>
      </c>
      <c r="R20" t="s">
        <v>3709</v>
      </c>
      <c r="S20" t="s">
        <v>3710</v>
      </c>
      <c r="T20" t="s">
        <v>3711</v>
      </c>
      <c r="U20" t="s">
        <v>3712</v>
      </c>
      <c r="V20" t="s">
        <v>3713</v>
      </c>
      <c r="W20" t="s">
        <v>3714</v>
      </c>
      <c r="X20" t="s">
        <v>3715</v>
      </c>
      <c r="Y20" t="s">
        <v>3716</v>
      </c>
      <c r="Z20" t="s">
        <v>3717</v>
      </c>
      <c r="AA20" t="s">
        <v>3718</v>
      </c>
      <c r="AB20" t="s">
        <v>3719</v>
      </c>
      <c r="AC20" t="s">
        <v>3720</v>
      </c>
      <c r="AD20" t="s">
        <v>3721</v>
      </c>
      <c r="AE20" t="s">
        <v>3722</v>
      </c>
      <c r="AF20" t="s">
        <v>3723</v>
      </c>
      <c r="AG20" t="s">
        <v>3724</v>
      </c>
      <c r="AH20" t="s">
        <v>3725</v>
      </c>
      <c r="AI20" t="s">
        <v>3726</v>
      </c>
      <c r="AJ20" t="s">
        <v>3727</v>
      </c>
      <c r="AK20" t="s">
        <v>3728</v>
      </c>
      <c r="AL20" t="s">
        <v>3729</v>
      </c>
      <c r="AM20">
        <v>0</v>
      </c>
    </row>
    <row r="21" spans="1:39" ht="15" customHeight="1" x14ac:dyDescent="0.3">
      <c r="A21" s="122" t="s">
        <v>167</v>
      </c>
      <c r="B21" s="122" t="s">
        <v>168</v>
      </c>
      <c r="C21" s="122" t="s">
        <v>171</v>
      </c>
      <c r="D21" s="124" t="s">
        <v>2</v>
      </c>
      <c r="E21" t="s">
        <v>3730</v>
      </c>
      <c r="F21" t="s">
        <v>3731</v>
      </c>
      <c r="G21" t="s">
        <v>3732</v>
      </c>
      <c r="H21" t="s">
        <v>3733</v>
      </c>
      <c r="I21" t="s">
        <v>3734</v>
      </c>
      <c r="J21" t="s">
        <v>3735</v>
      </c>
      <c r="K21" t="s">
        <v>3736</v>
      </c>
      <c r="L21" t="s">
        <v>3737</v>
      </c>
      <c r="M21" t="s">
        <v>3738</v>
      </c>
      <c r="N21" t="s">
        <v>3739</v>
      </c>
      <c r="O21" t="s">
        <v>3740</v>
      </c>
      <c r="P21" t="s">
        <v>3741</v>
      </c>
      <c r="Q21" t="s">
        <v>3742</v>
      </c>
      <c r="R21" t="s">
        <v>3743</v>
      </c>
      <c r="S21" t="s">
        <v>3744</v>
      </c>
      <c r="T21" t="s">
        <v>3745</v>
      </c>
      <c r="U21" t="s">
        <v>3746</v>
      </c>
      <c r="V21" t="s">
        <v>3747</v>
      </c>
      <c r="W21" t="s">
        <v>3748</v>
      </c>
      <c r="X21" t="s">
        <v>3749</v>
      </c>
      <c r="Y21" t="s">
        <v>3750</v>
      </c>
      <c r="Z21" t="s">
        <v>3751</v>
      </c>
      <c r="AA21" t="s">
        <v>3752</v>
      </c>
      <c r="AB21" t="s">
        <v>3753</v>
      </c>
      <c r="AC21" t="s">
        <v>3754</v>
      </c>
      <c r="AD21" t="s">
        <v>3755</v>
      </c>
      <c r="AE21" t="s">
        <v>3756</v>
      </c>
      <c r="AF21" t="s">
        <v>3757</v>
      </c>
      <c r="AG21" t="s">
        <v>3758</v>
      </c>
      <c r="AH21" t="s">
        <v>3759</v>
      </c>
      <c r="AI21" t="s">
        <v>3760</v>
      </c>
      <c r="AJ21" t="s">
        <v>3761</v>
      </c>
      <c r="AK21" t="s">
        <v>3762</v>
      </c>
      <c r="AL21" t="s">
        <v>3763</v>
      </c>
      <c r="AM21">
        <v>0</v>
      </c>
    </row>
    <row r="22" spans="1:39" ht="15" customHeight="1" x14ac:dyDescent="0.3">
      <c r="A22" s="122" t="s">
        <v>167</v>
      </c>
      <c r="B22" s="122" t="s">
        <v>168</v>
      </c>
      <c r="C22" s="122" t="s">
        <v>172</v>
      </c>
      <c r="D22" s="124" t="s">
        <v>2</v>
      </c>
      <c r="E22" t="s">
        <v>3764</v>
      </c>
      <c r="F22" t="s">
        <v>3765</v>
      </c>
      <c r="G22" t="s">
        <v>3766</v>
      </c>
      <c r="H22" t="s">
        <v>3767</v>
      </c>
      <c r="I22" t="s">
        <v>3768</v>
      </c>
      <c r="J22" t="s">
        <v>3769</v>
      </c>
      <c r="K22" t="s">
        <v>3770</v>
      </c>
      <c r="L22" t="s">
        <v>3771</v>
      </c>
      <c r="M22" t="s">
        <v>3772</v>
      </c>
      <c r="N22" t="s">
        <v>3773</v>
      </c>
      <c r="O22" t="s">
        <v>3774</v>
      </c>
      <c r="P22" t="s">
        <v>3775</v>
      </c>
      <c r="Q22" t="s">
        <v>3776</v>
      </c>
      <c r="R22" t="s">
        <v>3777</v>
      </c>
      <c r="S22" t="s">
        <v>3778</v>
      </c>
      <c r="T22" t="s">
        <v>3779</v>
      </c>
      <c r="U22" t="s">
        <v>3780</v>
      </c>
      <c r="V22" t="s">
        <v>3781</v>
      </c>
      <c r="W22" t="s">
        <v>3782</v>
      </c>
      <c r="X22" t="s">
        <v>3783</v>
      </c>
      <c r="Y22" t="s">
        <v>3784</v>
      </c>
      <c r="Z22" t="s">
        <v>3785</v>
      </c>
      <c r="AA22" t="s">
        <v>3786</v>
      </c>
      <c r="AB22" t="s">
        <v>3787</v>
      </c>
      <c r="AC22" t="s">
        <v>3788</v>
      </c>
      <c r="AD22" t="s">
        <v>3789</v>
      </c>
      <c r="AE22" t="s">
        <v>3790</v>
      </c>
      <c r="AF22" t="s">
        <v>3791</v>
      </c>
      <c r="AG22" t="s">
        <v>3792</v>
      </c>
      <c r="AH22" t="s">
        <v>3793</v>
      </c>
      <c r="AI22" t="s">
        <v>3794</v>
      </c>
      <c r="AJ22" t="s">
        <v>3795</v>
      </c>
      <c r="AK22" t="s">
        <v>3796</v>
      </c>
      <c r="AL22" t="s">
        <v>3797</v>
      </c>
      <c r="AM22">
        <v>0</v>
      </c>
    </row>
    <row r="23" spans="1:39" ht="15" customHeight="1" x14ac:dyDescent="0.3">
      <c r="A23" s="122" t="s">
        <v>167</v>
      </c>
      <c r="B23" s="122" t="s">
        <v>168</v>
      </c>
      <c r="C23" s="122" t="s">
        <v>173</v>
      </c>
      <c r="D23" s="124" t="s">
        <v>2</v>
      </c>
      <c r="E23" t="s">
        <v>3798</v>
      </c>
      <c r="F23" t="s">
        <v>3799</v>
      </c>
      <c r="G23" t="s">
        <v>3800</v>
      </c>
      <c r="H23" t="s">
        <v>3801</v>
      </c>
      <c r="I23" t="s">
        <v>3802</v>
      </c>
      <c r="J23" t="s">
        <v>3803</v>
      </c>
      <c r="K23" t="s">
        <v>3804</v>
      </c>
      <c r="L23" t="s">
        <v>3805</v>
      </c>
      <c r="M23" t="s">
        <v>3806</v>
      </c>
      <c r="N23" t="s">
        <v>3807</v>
      </c>
      <c r="O23" t="s">
        <v>3808</v>
      </c>
      <c r="P23" t="s">
        <v>3809</v>
      </c>
      <c r="Q23" t="s">
        <v>3810</v>
      </c>
      <c r="R23" t="s">
        <v>3811</v>
      </c>
      <c r="S23" t="s">
        <v>3812</v>
      </c>
      <c r="T23" t="s">
        <v>3813</v>
      </c>
      <c r="U23" t="s">
        <v>3814</v>
      </c>
      <c r="V23" t="s">
        <v>3815</v>
      </c>
      <c r="W23" t="s">
        <v>3816</v>
      </c>
      <c r="X23" t="s">
        <v>3817</v>
      </c>
      <c r="Y23" t="s">
        <v>3818</v>
      </c>
      <c r="Z23" t="s">
        <v>3819</v>
      </c>
      <c r="AA23" t="s">
        <v>3820</v>
      </c>
      <c r="AB23" t="s">
        <v>3821</v>
      </c>
      <c r="AC23" t="s">
        <v>3822</v>
      </c>
      <c r="AD23" t="s">
        <v>3823</v>
      </c>
      <c r="AE23" t="s">
        <v>3824</v>
      </c>
      <c r="AF23" t="s">
        <v>3825</v>
      </c>
      <c r="AG23" t="s">
        <v>3826</v>
      </c>
      <c r="AH23" t="s">
        <v>3827</v>
      </c>
      <c r="AI23" t="s">
        <v>3828</v>
      </c>
      <c r="AJ23" t="s">
        <v>3829</v>
      </c>
      <c r="AK23" t="s">
        <v>3830</v>
      </c>
      <c r="AL23" t="s">
        <v>3831</v>
      </c>
      <c r="AM23">
        <v>0</v>
      </c>
    </row>
    <row r="24" spans="1:39" ht="15" customHeight="1" x14ac:dyDescent="0.3">
      <c r="A24" s="122" t="s">
        <v>167</v>
      </c>
      <c r="B24" s="122" t="s">
        <v>168</v>
      </c>
      <c r="C24" s="122" t="s">
        <v>174</v>
      </c>
      <c r="D24" s="124" t="s">
        <v>2</v>
      </c>
      <c r="E24" t="s">
        <v>3832</v>
      </c>
      <c r="F24" t="s">
        <v>1381</v>
      </c>
      <c r="G24" t="s">
        <v>3833</v>
      </c>
      <c r="H24" t="s">
        <v>3834</v>
      </c>
      <c r="I24" t="s">
        <v>3835</v>
      </c>
      <c r="J24" t="s">
        <v>3836</v>
      </c>
      <c r="K24" t="s">
        <v>3837</v>
      </c>
      <c r="L24" t="s">
        <v>3838</v>
      </c>
      <c r="M24" t="s">
        <v>3839</v>
      </c>
      <c r="N24" t="s">
        <v>3840</v>
      </c>
      <c r="O24" t="s">
        <v>3841</v>
      </c>
      <c r="P24" t="s">
        <v>3842</v>
      </c>
      <c r="Q24" t="s">
        <v>271</v>
      </c>
      <c r="R24" t="s">
        <v>3843</v>
      </c>
      <c r="S24" t="s">
        <v>3844</v>
      </c>
      <c r="T24" t="s">
        <v>3845</v>
      </c>
      <c r="U24" t="s">
        <v>3846</v>
      </c>
      <c r="V24" t="s">
        <v>3847</v>
      </c>
      <c r="W24" t="s">
        <v>3848</v>
      </c>
      <c r="X24" t="s">
        <v>3849</v>
      </c>
      <c r="Y24" t="s">
        <v>3850</v>
      </c>
      <c r="Z24" t="s">
        <v>3851</v>
      </c>
      <c r="AA24" t="s">
        <v>3852</v>
      </c>
      <c r="AB24" t="s">
        <v>3853</v>
      </c>
      <c r="AC24" t="s">
        <v>3854</v>
      </c>
      <c r="AD24" t="s">
        <v>3855</v>
      </c>
      <c r="AE24" t="s">
        <v>3856</v>
      </c>
      <c r="AF24" t="s">
        <v>3857</v>
      </c>
      <c r="AG24" t="s">
        <v>3858</v>
      </c>
      <c r="AH24" t="s">
        <v>3859</v>
      </c>
      <c r="AI24" t="s">
        <v>3860</v>
      </c>
      <c r="AJ24" t="s">
        <v>3861</v>
      </c>
      <c r="AK24" t="s">
        <v>3862</v>
      </c>
      <c r="AL24" t="s">
        <v>3863</v>
      </c>
      <c r="AM24">
        <v>0</v>
      </c>
    </row>
    <row r="25" spans="1:39" ht="15" customHeight="1" x14ac:dyDescent="0.3">
      <c r="A25" s="122" t="s">
        <v>167</v>
      </c>
      <c r="B25" s="122" t="s">
        <v>168</v>
      </c>
      <c r="C25" s="122" t="s">
        <v>175</v>
      </c>
      <c r="D25" s="124" t="s">
        <v>2</v>
      </c>
      <c r="E25" t="s">
        <v>3864</v>
      </c>
      <c r="F25" t="s">
        <v>3865</v>
      </c>
      <c r="G25" t="s">
        <v>3866</v>
      </c>
      <c r="H25" t="s">
        <v>3867</v>
      </c>
      <c r="I25" t="s">
        <v>3868</v>
      </c>
      <c r="J25" t="s">
        <v>3869</v>
      </c>
      <c r="K25" t="s">
        <v>3870</v>
      </c>
      <c r="L25" t="s">
        <v>3871</v>
      </c>
      <c r="M25" t="s">
        <v>3872</v>
      </c>
      <c r="N25" t="s">
        <v>3873</v>
      </c>
      <c r="O25" t="s">
        <v>3874</v>
      </c>
      <c r="P25" t="s">
        <v>3875</v>
      </c>
      <c r="Q25" t="s">
        <v>3876</v>
      </c>
      <c r="R25" t="s">
        <v>3877</v>
      </c>
      <c r="S25" t="s">
        <v>3878</v>
      </c>
      <c r="T25" t="s">
        <v>3879</v>
      </c>
      <c r="U25" t="s">
        <v>3880</v>
      </c>
      <c r="V25" t="s">
        <v>3881</v>
      </c>
      <c r="W25" t="s">
        <v>3882</v>
      </c>
      <c r="X25" t="s">
        <v>3883</v>
      </c>
      <c r="Y25" t="s">
        <v>3884</v>
      </c>
      <c r="Z25" t="s">
        <v>3885</v>
      </c>
      <c r="AA25" t="s">
        <v>3886</v>
      </c>
      <c r="AB25" t="s">
        <v>3887</v>
      </c>
      <c r="AC25" t="s">
        <v>3888</v>
      </c>
      <c r="AD25" t="s">
        <v>3889</v>
      </c>
      <c r="AE25" t="s">
        <v>3890</v>
      </c>
      <c r="AF25" t="s">
        <v>3891</v>
      </c>
      <c r="AG25" t="s">
        <v>3892</v>
      </c>
      <c r="AH25" t="s">
        <v>3893</v>
      </c>
      <c r="AI25" t="s">
        <v>3894</v>
      </c>
      <c r="AJ25" t="s">
        <v>3895</v>
      </c>
      <c r="AK25" t="s">
        <v>3896</v>
      </c>
      <c r="AL25" t="s">
        <v>3897</v>
      </c>
      <c r="AM25">
        <v>0</v>
      </c>
    </row>
    <row r="26" spans="1:39" ht="15" customHeight="1" x14ac:dyDescent="0.3">
      <c r="A26" s="122" t="s">
        <v>167</v>
      </c>
      <c r="B26" s="122" t="s">
        <v>168</v>
      </c>
      <c r="C26" s="122" t="s">
        <v>176</v>
      </c>
      <c r="D26" s="124" t="s">
        <v>2</v>
      </c>
      <c r="E26" t="s">
        <v>3898</v>
      </c>
      <c r="F26" t="s">
        <v>3899</v>
      </c>
      <c r="G26" t="s">
        <v>3900</v>
      </c>
      <c r="H26" t="s">
        <v>3901</v>
      </c>
      <c r="I26" t="s">
        <v>3902</v>
      </c>
      <c r="J26" t="s">
        <v>3903</v>
      </c>
      <c r="K26" t="s">
        <v>3904</v>
      </c>
      <c r="L26" t="s">
        <v>3905</v>
      </c>
      <c r="M26" t="s">
        <v>3906</v>
      </c>
      <c r="N26" t="s">
        <v>3907</v>
      </c>
      <c r="O26" t="s">
        <v>3908</v>
      </c>
      <c r="P26" t="s">
        <v>3909</v>
      </c>
      <c r="Q26" t="s">
        <v>3910</v>
      </c>
      <c r="R26" t="s">
        <v>3911</v>
      </c>
      <c r="S26" t="s">
        <v>3912</v>
      </c>
      <c r="T26" t="s">
        <v>3913</v>
      </c>
      <c r="U26" t="s">
        <v>3914</v>
      </c>
      <c r="V26" t="s">
        <v>3915</v>
      </c>
      <c r="W26" t="s">
        <v>3916</v>
      </c>
      <c r="X26" t="s">
        <v>3917</v>
      </c>
      <c r="Y26" t="s">
        <v>3918</v>
      </c>
      <c r="Z26" t="s">
        <v>3919</v>
      </c>
      <c r="AA26" t="s">
        <v>3920</v>
      </c>
      <c r="AB26" t="s">
        <v>3921</v>
      </c>
      <c r="AC26" t="s">
        <v>3922</v>
      </c>
      <c r="AD26" t="s">
        <v>3923</v>
      </c>
      <c r="AE26" t="s">
        <v>3924</v>
      </c>
      <c r="AF26" t="s">
        <v>3925</v>
      </c>
      <c r="AG26" t="s">
        <v>3926</v>
      </c>
      <c r="AH26" t="s">
        <v>3927</v>
      </c>
      <c r="AI26" t="s">
        <v>3928</v>
      </c>
      <c r="AJ26" t="s">
        <v>3929</v>
      </c>
      <c r="AK26" t="s">
        <v>3930</v>
      </c>
      <c r="AL26" t="s">
        <v>3931</v>
      </c>
      <c r="AM26">
        <v>0</v>
      </c>
    </row>
    <row r="27" spans="1:39" ht="15" customHeight="1" x14ac:dyDescent="0.3">
      <c r="A27" s="122" t="s">
        <v>167</v>
      </c>
      <c r="B27" s="122" t="s">
        <v>168</v>
      </c>
      <c r="C27" s="122" t="s">
        <v>177</v>
      </c>
      <c r="D27" s="124" t="s">
        <v>2</v>
      </c>
      <c r="E27" t="s">
        <v>3932</v>
      </c>
      <c r="F27" t="s">
        <v>3933</v>
      </c>
      <c r="G27" t="s">
        <v>3934</v>
      </c>
      <c r="H27" t="s">
        <v>3935</v>
      </c>
      <c r="I27" t="s">
        <v>3936</v>
      </c>
      <c r="J27" t="s">
        <v>3937</v>
      </c>
      <c r="K27" t="s">
        <v>3938</v>
      </c>
      <c r="L27" t="s">
        <v>3939</v>
      </c>
      <c r="M27" t="s">
        <v>3940</v>
      </c>
      <c r="N27" t="s">
        <v>3941</v>
      </c>
      <c r="O27" t="s">
        <v>3942</v>
      </c>
      <c r="P27" t="s">
        <v>3943</v>
      </c>
      <c r="Q27" t="s">
        <v>3944</v>
      </c>
      <c r="R27" t="s">
        <v>3945</v>
      </c>
      <c r="S27" t="s">
        <v>3946</v>
      </c>
      <c r="T27" t="s">
        <v>3947</v>
      </c>
      <c r="U27" t="s">
        <v>3948</v>
      </c>
      <c r="V27" t="s">
        <v>3949</v>
      </c>
      <c r="W27" t="s">
        <v>3950</v>
      </c>
      <c r="X27" t="s">
        <v>3951</v>
      </c>
      <c r="Y27" t="s">
        <v>3952</v>
      </c>
      <c r="Z27" t="s">
        <v>3953</v>
      </c>
      <c r="AA27" t="s">
        <v>3954</v>
      </c>
      <c r="AB27" t="s">
        <v>3955</v>
      </c>
      <c r="AC27" t="s">
        <v>3956</v>
      </c>
      <c r="AD27" t="s">
        <v>3957</v>
      </c>
      <c r="AE27" t="s">
        <v>3958</v>
      </c>
      <c r="AF27" t="s">
        <v>3959</v>
      </c>
      <c r="AG27" t="s">
        <v>3960</v>
      </c>
      <c r="AH27" t="s">
        <v>3961</v>
      </c>
      <c r="AI27" t="s">
        <v>3962</v>
      </c>
      <c r="AJ27" t="s">
        <v>3963</v>
      </c>
      <c r="AK27" t="s">
        <v>3964</v>
      </c>
      <c r="AL27" t="s">
        <v>3965</v>
      </c>
      <c r="AM27">
        <v>0</v>
      </c>
    </row>
    <row r="28" spans="1:39" ht="15" customHeight="1" x14ac:dyDescent="0.3">
      <c r="A28" s="122" t="s">
        <v>167</v>
      </c>
      <c r="B28" s="122" t="s">
        <v>168</v>
      </c>
      <c r="C28" s="122" t="s">
        <v>178</v>
      </c>
      <c r="D28" s="124" t="s">
        <v>2</v>
      </c>
      <c r="E28" t="s">
        <v>3966</v>
      </c>
      <c r="F28" t="s">
        <v>3967</v>
      </c>
      <c r="G28" t="s">
        <v>3968</v>
      </c>
      <c r="H28" t="s">
        <v>3969</v>
      </c>
      <c r="I28" t="s">
        <v>3970</v>
      </c>
      <c r="J28" t="s">
        <v>3971</v>
      </c>
      <c r="K28" t="s">
        <v>3972</v>
      </c>
      <c r="L28" t="s">
        <v>3973</v>
      </c>
      <c r="M28" t="s">
        <v>3974</v>
      </c>
      <c r="N28" t="s">
        <v>3975</v>
      </c>
      <c r="O28" t="s">
        <v>3976</v>
      </c>
      <c r="P28" t="s">
        <v>3977</v>
      </c>
      <c r="Q28" t="s">
        <v>3978</v>
      </c>
      <c r="R28" t="s">
        <v>3979</v>
      </c>
      <c r="S28" t="s">
        <v>3980</v>
      </c>
      <c r="T28" t="s">
        <v>3981</v>
      </c>
      <c r="U28" t="s">
        <v>3982</v>
      </c>
      <c r="V28" t="s">
        <v>3983</v>
      </c>
      <c r="W28" t="s">
        <v>3984</v>
      </c>
      <c r="X28" t="s">
        <v>3985</v>
      </c>
      <c r="Y28" t="s">
        <v>3986</v>
      </c>
      <c r="Z28" t="s">
        <v>3987</v>
      </c>
      <c r="AA28" t="s">
        <v>3988</v>
      </c>
      <c r="AB28" t="s">
        <v>3989</v>
      </c>
      <c r="AC28" t="s">
        <v>3990</v>
      </c>
      <c r="AD28" t="s">
        <v>3991</v>
      </c>
      <c r="AE28" t="s">
        <v>3992</v>
      </c>
      <c r="AF28" t="s">
        <v>3993</v>
      </c>
      <c r="AG28" t="s">
        <v>3994</v>
      </c>
      <c r="AH28" t="s">
        <v>3995</v>
      </c>
      <c r="AI28" t="s">
        <v>3996</v>
      </c>
      <c r="AJ28" t="s">
        <v>3997</v>
      </c>
      <c r="AK28" t="s">
        <v>3998</v>
      </c>
      <c r="AL28" t="s">
        <v>3999</v>
      </c>
      <c r="AM28">
        <v>0</v>
      </c>
    </row>
    <row r="29" spans="1:39" ht="15" customHeight="1" x14ac:dyDescent="0.3">
      <c r="A29" s="122" t="s">
        <v>167</v>
      </c>
      <c r="B29" s="122" t="s">
        <v>168</v>
      </c>
      <c r="C29" s="122" t="s">
        <v>179</v>
      </c>
      <c r="D29" s="124" t="s">
        <v>2</v>
      </c>
      <c r="E29" t="s">
        <v>4000</v>
      </c>
      <c r="F29" t="s">
        <v>4001</v>
      </c>
      <c r="G29" t="s">
        <v>4002</v>
      </c>
      <c r="H29" t="s">
        <v>4003</v>
      </c>
      <c r="I29" t="s">
        <v>4004</v>
      </c>
      <c r="J29" t="s">
        <v>2314</v>
      </c>
      <c r="K29" t="s">
        <v>4005</v>
      </c>
      <c r="L29" t="s">
        <v>4006</v>
      </c>
      <c r="M29" t="s">
        <v>4007</v>
      </c>
      <c r="N29" t="s">
        <v>4008</v>
      </c>
      <c r="O29" t="s">
        <v>4009</v>
      </c>
      <c r="P29" t="s">
        <v>4010</v>
      </c>
      <c r="Q29" t="s">
        <v>4011</v>
      </c>
      <c r="R29" t="s">
        <v>4012</v>
      </c>
      <c r="S29" t="s">
        <v>4013</v>
      </c>
      <c r="T29" t="s">
        <v>4014</v>
      </c>
      <c r="U29" t="s">
        <v>4015</v>
      </c>
      <c r="V29" t="s">
        <v>4016</v>
      </c>
      <c r="W29" t="s">
        <v>4017</v>
      </c>
      <c r="X29" t="s">
        <v>4018</v>
      </c>
      <c r="Y29" t="s">
        <v>1417</v>
      </c>
      <c r="Z29" t="s">
        <v>4019</v>
      </c>
      <c r="AA29" t="s">
        <v>4020</v>
      </c>
      <c r="AB29" t="s">
        <v>4021</v>
      </c>
      <c r="AC29" t="s">
        <v>4022</v>
      </c>
      <c r="AD29" t="s">
        <v>4023</v>
      </c>
      <c r="AE29" t="s">
        <v>4024</v>
      </c>
      <c r="AF29" t="s">
        <v>4025</v>
      </c>
      <c r="AG29" t="s">
        <v>4026</v>
      </c>
      <c r="AH29" t="s">
        <v>4027</v>
      </c>
      <c r="AI29" t="s">
        <v>4028</v>
      </c>
      <c r="AJ29" t="s">
        <v>4029</v>
      </c>
      <c r="AK29" t="s">
        <v>4030</v>
      </c>
      <c r="AL29" t="s">
        <v>4031</v>
      </c>
      <c r="AM29">
        <v>0</v>
      </c>
    </row>
    <row r="30" spans="1:39" ht="15" customHeight="1" x14ac:dyDescent="0.3">
      <c r="A30" s="122" t="s">
        <v>167</v>
      </c>
      <c r="B30" s="122" t="s">
        <v>168</v>
      </c>
      <c r="C30" s="122" t="s">
        <v>180</v>
      </c>
      <c r="D30" s="124" t="s">
        <v>2</v>
      </c>
      <c r="E30" t="s">
        <v>4032</v>
      </c>
      <c r="F30" t="s">
        <v>4033</v>
      </c>
      <c r="G30" t="s">
        <v>4034</v>
      </c>
      <c r="H30" t="s">
        <v>4035</v>
      </c>
      <c r="I30" t="s">
        <v>4036</v>
      </c>
      <c r="J30" t="s">
        <v>4037</v>
      </c>
      <c r="K30" t="s">
        <v>4038</v>
      </c>
      <c r="L30" t="s">
        <v>4039</v>
      </c>
      <c r="M30" t="s">
        <v>4040</v>
      </c>
      <c r="N30" t="s">
        <v>4041</v>
      </c>
      <c r="O30" t="s">
        <v>4042</v>
      </c>
      <c r="P30" t="s">
        <v>4043</v>
      </c>
      <c r="Q30" t="s">
        <v>4044</v>
      </c>
      <c r="R30" t="s">
        <v>4045</v>
      </c>
      <c r="S30" t="s">
        <v>4046</v>
      </c>
      <c r="T30" t="s">
        <v>4047</v>
      </c>
      <c r="U30" t="s">
        <v>4048</v>
      </c>
      <c r="V30" t="s">
        <v>4049</v>
      </c>
      <c r="W30" t="s">
        <v>4050</v>
      </c>
      <c r="X30" t="s">
        <v>290</v>
      </c>
      <c r="Y30" t="s">
        <v>4051</v>
      </c>
      <c r="Z30" t="s">
        <v>4052</v>
      </c>
      <c r="AA30" t="s">
        <v>4053</v>
      </c>
      <c r="AB30" t="s">
        <v>4054</v>
      </c>
      <c r="AC30" t="s">
        <v>4055</v>
      </c>
      <c r="AD30" t="s">
        <v>4056</v>
      </c>
      <c r="AE30" t="s">
        <v>4057</v>
      </c>
      <c r="AF30" t="s">
        <v>4058</v>
      </c>
      <c r="AG30" t="s">
        <v>4059</v>
      </c>
      <c r="AH30" t="s">
        <v>4060</v>
      </c>
      <c r="AI30" t="s">
        <v>4061</v>
      </c>
      <c r="AJ30" t="s">
        <v>4062</v>
      </c>
      <c r="AK30" t="s">
        <v>4063</v>
      </c>
      <c r="AL30" t="s">
        <v>4064</v>
      </c>
      <c r="AM30">
        <v>0</v>
      </c>
    </row>
    <row r="31" spans="1:39" ht="15" customHeight="1" x14ac:dyDescent="0.3">
      <c r="A31" s="122" t="s">
        <v>167</v>
      </c>
      <c r="B31" s="122" t="s">
        <v>168</v>
      </c>
      <c r="C31" s="122" t="s">
        <v>181</v>
      </c>
      <c r="D31" s="124" t="s">
        <v>2</v>
      </c>
      <c r="E31" t="s">
        <v>4065</v>
      </c>
      <c r="F31" t="s">
        <v>4066</v>
      </c>
      <c r="G31" t="s">
        <v>4067</v>
      </c>
      <c r="H31" t="s">
        <v>4068</v>
      </c>
      <c r="I31" t="s">
        <v>4069</v>
      </c>
      <c r="J31" t="s">
        <v>4070</v>
      </c>
      <c r="K31" t="s">
        <v>4071</v>
      </c>
      <c r="L31" t="s">
        <v>4072</v>
      </c>
      <c r="M31" t="s">
        <v>4073</v>
      </c>
      <c r="N31" t="s">
        <v>4074</v>
      </c>
      <c r="O31" t="s">
        <v>4075</v>
      </c>
      <c r="P31" t="s">
        <v>4076</v>
      </c>
      <c r="Q31" t="s">
        <v>4077</v>
      </c>
      <c r="R31" t="s">
        <v>4078</v>
      </c>
      <c r="S31" t="s">
        <v>4079</v>
      </c>
      <c r="T31" t="s">
        <v>4080</v>
      </c>
      <c r="U31" t="s">
        <v>4081</v>
      </c>
      <c r="V31" t="s">
        <v>4082</v>
      </c>
      <c r="W31" t="s">
        <v>4083</v>
      </c>
      <c r="X31" t="s">
        <v>4084</v>
      </c>
      <c r="Y31" t="s">
        <v>4085</v>
      </c>
      <c r="Z31" t="s">
        <v>4086</v>
      </c>
      <c r="AA31" t="s">
        <v>4087</v>
      </c>
      <c r="AB31" t="s">
        <v>4088</v>
      </c>
      <c r="AC31" t="s">
        <v>4089</v>
      </c>
      <c r="AD31" t="s">
        <v>4090</v>
      </c>
      <c r="AE31" t="s">
        <v>4091</v>
      </c>
      <c r="AF31" t="s">
        <v>4092</v>
      </c>
      <c r="AG31" t="s">
        <v>4093</v>
      </c>
      <c r="AH31" t="s">
        <v>4094</v>
      </c>
      <c r="AI31" t="s">
        <v>4095</v>
      </c>
      <c r="AJ31" t="s">
        <v>4096</v>
      </c>
      <c r="AK31" t="s">
        <v>4097</v>
      </c>
      <c r="AL31" t="s">
        <v>4098</v>
      </c>
      <c r="AM31">
        <v>0</v>
      </c>
    </row>
    <row r="32" spans="1:39" ht="15" customHeight="1" x14ac:dyDescent="0.3">
      <c r="A32" s="122" t="s">
        <v>167</v>
      </c>
      <c r="B32" s="122" t="s">
        <v>168</v>
      </c>
      <c r="C32" s="122" t="s">
        <v>182</v>
      </c>
      <c r="D32" s="124" t="s">
        <v>2</v>
      </c>
      <c r="E32" t="s">
        <v>4099</v>
      </c>
      <c r="F32" t="s">
        <v>4100</v>
      </c>
      <c r="G32" t="s">
        <v>4101</v>
      </c>
      <c r="H32" t="s">
        <v>4102</v>
      </c>
      <c r="I32" t="s">
        <v>4103</v>
      </c>
      <c r="J32" t="s">
        <v>4104</v>
      </c>
      <c r="K32" t="s">
        <v>4105</v>
      </c>
      <c r="L32" t="s">
        <v>4106</v>
      </c>
      <c r="M32" t="s">
        <v>4107</v>
      </c>
      <c r="N32" t="s">
        <v>4108</v>
      </c>
      <c r="O32" t="s">
        <v>4109</v>
      </c>
      <c r="P32" t="s">
        <v>4110</v>
      </c>
      <c r="Q32" t="s">
        <v>4111</v>
      </c>
      <c r="R32" t="s">
        <v>4112</v>
      </c>
      <c r="S32" t="s">
        <v>4113</v>
      </c>
      <c r="T32" t="s">
        <v>4114</v>
      </c>
      <c r="U32" t="s">
        <v>4115</v>
      </c>
      <c r="V32" t="s">
        <v>4116</v>
      </c>
      <c r="W32" t="s">
        <v>4117</v>
      </c>
      <c r="X32" t="s">
        <v>4118</v>
      </c>
      <c r="Y32" t="s">
        <v>4119</v>
      </c>
      <c r="Z32" t="s">
        <v>4120</v>
      </c>
      <c r="AA32" t="s">
        <v>4121</v>
      </c>
      <c r="AB32" t="s">
        <v>4122</v>
      </c>
      <c r="AC32" t="s">
        <v>4123</v>
      </c>
      <c r="AD32" t="s">
        <v>4124</v>
      </c>
      <c r="AE32" t="s">
        <v>4125</v>
      </c>
      <c r="AF32" t="s">
        <v>4126</v>
      </c>
      <c r="AG32" t="s">
        <v>4127</v>
      </c>
      <c r="AH32" t="s">
        <v>4128</v>
      </c>
      <c r="AI32" t="s">
        <v>4129</v>
      </c>
      <c r="AJ32" t="s">
        <v>4130</v>
      </c>
      <c r="AK32" t="s">
        <v>4131</v>
      </c>
      <c r="AL32" t="s">
        <v>4132</v>
      </c>
      <c r="AM32">
        <v>0</v>
      </c>
    </row>
    <row r="33" spans="1:39" ht="15" customHeight="1" x14ac:dyDescent="0.3">
      <c r="A33" s="122" t="s">
        <v>167</v>
      </c>
      <c r="B33" s="122" t="s">
        <v>168</v>
      </c>
      <c r="C33" s="122" t="s">
        <v>183</v>
      </c>
      <c r="D33" s="124" t="s">
        <v>2</v>
      </c>
      <c r="E33" t="s">
        <v>4133</v>
      </c>
      <c r="F33" t="s">
        <v>4134</v>
      </c>
      <c r="G33" t="s">
        <v>4135</v>
      </c>
      <c r="H33" t="s">
        <v>4136</v>
      </c>
      <c r="I33" t="s">
        <v>4137</v>
      </c>
      <c r="J33" t="s">
        <v>4138</v>
      </c>
      <c r="K33" t="s">
        <v>4139</v>
      </c>
      <c r="L33" t="s">
        <v>4140</v>
      </c>
      <c r="M33" t="s">
        <v>4141</v>
      </c>
      <c r="N33" t="s">
        <v>4142</v>
      </c>
      <c r="O33" t="s">
        <v>4143</v>
      </c>
      <c r="P33" t="s">
        <v>4144</v>
      </c>
      <c r="Q33" t="s">
        <v>4145</v>
      </c>
      <c r="R33" t="s">
        <v>4146</v>
      </c>
      <c r="S33" t="s">
        <v>4147</v>
      </c>
      <c r="T33" t="s">
        <v>4148</v>
      </c>
      <c r="U33" t="s">
        <v>4149</v>
      </c>
      <c r="V33" t="s">
        <v>4150</v>
      </c>
      <c r="W33" t="s">
        <v>4151</v>
      </c>
      <c r="X33" t="s">
        <v>4152</v>
      </c>
      <c r="Y33" t="s">
        <v>4153</v>
      </c>
      <c r="Z33" t="s">
        <v>4154</v>
      </c>
      <c r="AA33" t="s">
        <v>4155</v>
      </c>
      <c r="AB33" t="s">
        <v>4156</v>
      </c>
      <c r="AC33" t="s">
        <v>4157</v>
      </c>
      <c r="AD33" t="s">
        <v>4158</v>
      </c>
      <c r="AE33" t="s">
        <v>4159</v>
      </c>
      <c r="AF33" t="s">
        <v>4160</v>
      </c>
      <c r="AG33" t="s">
        <v>4161</v>
      </c>
      <c r="AH33" t="s">
        <v>4162</v>
      </c>
      <c r="AI33" t="s">
        <v>4163</v>
      </c>
      <c r="AJ33" t="s">
        <v>4164</v>
      </c>
      <c r="AK33" t="s">
        <v>4165</v>
      </c>
      <c r="AL33" t="s">
        <v>4166</v>
      </c>
      <c r="AM33">
        <v>0</v>
      </c>
    </row>
    <row r="34" spans="1:39" ht="15" customHeight="1" x14ac:dyDescent="0.3">
      <c r="A34" s="122" t="s">
        <v>167</v>
      </c>
      <c r="B34" s="122" t="s">
        <v>168</v>
      </c>
      <c r="C34" s="122" t="s">
        <v>184</v>
      </c>
      <c r="D34" s="124" t="s">
        <v>2</v>
      </c>
      <c r="E34" t="s">
        <v>4167</v>
      </c>
      <c r="F34" t="s">
        <v>4168</v>
      </c>
      <c r="G34" t="s">
        <v>4169</v>
      </c>
      <c r="H34" t="s">
        <v>4170</v>
      </c>
      <c r="I34" t="s">
        <v>4171</v>
      </c>
      <c r="J34" t="s">
        <v>4172</v>
      </c>
      <c r="K34" t="s">
        <v>4173</v>
      </c>
      <c r="L34" t="s">
        <v>4174</v>
      </c>
      <c r="M34" t="s">
        <v>4175</v>
      </c>
      <c r="N34" t="s">
        <v>4176</v>
      </c>
      <c r="O34" t="s">
        <v>4177</v>
      </c>
      <c r="P34" t="s">
        <v>4178</v>
      </c>
      <c r="Q34" t="s">
        <v>4179</v>
      </c>
      <c r="R34" t="s">
        <v>4180</v>
      </c>
      <c r="S34" t="s">
        <v>4181</v>
      </c>
      <c r="T34" t="s">
        <v>4182</v>
      </c>
      <c r="U34" t="s">
        <v>297</v>
      </c>
      <c r="V34" t="s">
        <v>4183</v>
      </c>
      <c r="W34" t="s">
        <v>4184</v>
      </c>
      <c r="X34" t="s">
        <v>4185</v>
      </c>
      <c r="Y34" t="s">
        <v>1319</v>
      </c>
      <c r="Z34" t="s">
        <v>4186</v>
      </c>
      <c r="AA34" t="s">
        <v>4187</v>
      </c>
      <c r="AB34" t="s">
        <v>4188</v>
      </c>
      <c r="AC34" t="s">
        <v>4189</v>
      </c>
      <c r="AD34" t="s">
        <v>4190</v>
      </c>
      <c r="AE34" t="s">
        <v>4191</v>
      </c>
      <c r="AF34" t="s">
        <v>4192</v>
      </c>
      <c r="AG34" t="s">
        <v>4193</v>
      </c>
      <c r="AH34" t="s">
        <v>4194</v>
      </c>
      <c r="AI34" t="s">
        <v>4195</v>
      </c>
      <c r="AJ34" t="s">
        <v>4196</v>
      </c>
      <c r="AK34" t="s">
        <v>4197</v>
      </c>
      <c r="AL34" t="s">
        <v>4198</v>
      </c>
      <c r="AM34">
        <v>0</v>
      </c>
    </row>
    <row r="35" spans="1:39" ht="15" customHeight="1" x14ac:dyDescent="0.3">
      <c r="A35" s="122" t="s">
        <v>167</v>
      </c>
      <c r="B35" s="122" t="s">
        <v>168</v>
      </c>
      <c r="C35" s="122" t="s">
        <v>185</v>
      </c>
      <c r="D35" s="124" t="s">
        <v>2</v>
      </c>
      <c r="E35" t="s">
        <v>4199</v>
      </c>
      <c r="F35" t="s">
        <v>4200</v>
      </c>
      <c r="G35" t="s">
        <v>4201</v>
      </c>
      <c r="H35" t="s">
        <v>4202</v>
      </c>
      <c r="I35" t="s">
        <v>4203</v>
      </c>
      <c r="J35" t="s">
        <v>4204</v>
      </c>
      <c r="K35" t="s">
        <v>4205</v>
      </c>
      <c r="L35" t="s">
        <v>4206</v>
      </c>
      <c r="M35" t="s">
        <v>4207</v>
      </c>
      <c r="N35" t="s">
        <v>4208</v>
      </c>
      <c r="O35" t="s">
        <v>4209</v>
      </c>
      <c r="P35" t="s">
        <v>4210</v>
      </c>
      <c r="Q35" t="s">
        <v>4211</v>
      </c>
      <c r="R35" t="s">
        <v>4212</v>
      </c>
      <c r="S35" t="s">
        <v>4213</v>
      </c>
      <c r="T35" t="s">
        <v>4214</v>
      </c>
      <c r="U35" t="s">
        <v>4215</v>
      </c>
      <c r="V35" t="s">
        <v>4216</v>
      </c>
      <c r="W35" t="s">
        <v>4217</v>
      </c>
      <c r="X35" t="s">
        <v>4218</v>
      </c>
      <c r="Y35" t="s">
        <v>4219</v>
      </c>
      <c r="Z35" t="s">
        <v>4220</v>
      </c>
      <c r="AA35" t="s">
        <v>4221</v>
      </c>
      <c r="AB35" t="s">
        <v>4222</v>
      </c>
      <c r="AC35" t="s">
        <v>4223</v>
      </c>
      <c r="AD35" t="s">
        <v>4224</v>
      </c>
      <c r="AE35" t="s">
        <v>4225</v>
      </c>
      <c r="AF35" t="s">
        <v>4226</v>
      </c>
      <c r="AG35" t="s">
        <v>4227</v>
      </c>
      <c r="AH35" t="s">
        <v>4228</v>
      </c>
      <c r="AI35" t="s">
        <v>4229</v>
      </c>
      <c r="AJ35" t="s">
        <v>4230</v>
      </c>
      <c r="AK35" t="s">
        <v>4231</v>
      </c>
      <c r="AL35" t="s">
        <v>4232</v>
      </c>
      <c r="AM35">
        <v>0</v>
      </c>
    </row>
    <row r="36" spans="1:39" ht="15" customHeight="1" x14ac:dyDescent="0.3">
      <c r="A36" s="122" t="s">
        <v>167</v>
      </c>
      <c r="B36" s="122" t="s">
        <v>168</v>
      </c>
      <c r="C36" s="122" t="s">
        <v>186</v>
      </c>
      <c r="D36" s="124" t="s">
        <v>2</v>
      </c>
      <c r="E36" t="s">
        <v>4233</v>
      </c>
      <c r="F36" t="s">
        <v>4234</v>
      </c>
      <c r="G36" t="s">
        <v>270</v>
      </c>
      <c r="H36" t="s">
        <v>4235</v>
      </c>
      <c r="I36" t="s">
        <v>4236</v>
      </c>
      <c r="J36" t="s">
        <v>4237</v>
      </c>
      <c r="K36" t="s">
        <v>4238</v>
      </c>
      <c r="L36" t="s">
        <v>4239</v>
      </c>
      <c r="M36" t="s">
        <v>4240</v>
      </c>
      <c r="N36" t="s">
        <v>4241</v>
      </c>
      <c r="O36" t="s">
        <v>4242</v>
      </c>
      <c r="P36" t="s">
        <v>4243</v>
      </c>
      <c r="Q36" t="s">
        <v>4244</v>
      </c>
      <c r="R36" t="s">
        <v>4245</v>
      </c>
      <c r="S36" t="s">
        <v>4246</v>
      </c>
      <c r="T36" t="s">
        <v>4247</v>
      </c>
      <c r="U36" t="s">
        <v>4248</v>
      </c>
      <c r="V36" t="s">
        <v>4249</v>
      </c>
      <c r="W36" t="s">
        <v>4250</v>
      </c>
      <c r="X36" t="s">
        <v>4251</v>
      </c>
      <c r="Y36" t="s">
        <v>4252</v>
      </c>
      <c r="Z36" t="s">
        <v>4253</v>
      </c>
      <c r="AA36" t="s">
        <v>4254</v>
      </c>
      <c r="AB36" t="s">
        <v>4255</v>
      </c>
      <c r="AC36" t="s">
        <v>4256</v>
      </c>
      <c r="AD36" t="s">
        <v>4257</v>
      </c>
      <c r="AE36" t="s">
        <v>4258</v>
      </c>
      <c r="AF36" t="s">
        <v>4259</v>
      </c>
      <c r="AG36" t="s">
        <v>4260</v>
      </c>
      <c r="AH36" t="s">
        <v>4261</v>
      </c>
      <c r="AI36" t="s">
        <v>4262</v>
      </c>
      <c r="AJ36" t="s">
        <v>4263</v>
      </c>
      <c r="AK36" t="s">
        <v>4264</v>
      </c>
      <c r="AL36" t="s">
        <v>4265</v>
      </c>
      <c r="AM36">
        <v>0</v>
      </c>
    </row>
    <row r="37" spans="1:39" ht="15" customHeight="1" x14ac:dyDescent="0.3">
      <c r="A37" s="122" t="s">
        <v>187</v>
      </c>
      <c r="B37" s="122" t="s">
        <v>188</v>
      </c>
      <c r="C37" s="122" t="s">
        <v>189</v>
      </c>
      <c r="D37" s="124" t="s">
        <v>3</v>
      </c>
      <c r="E37" t="s">
        <v>4266</v>
      </c>
      <c r="F37" t="s">
        <v>4267</v>
      </c>
      <c r="G37" t="s">
        <v>4268</v>
      </c>
      <c r="H37" t="s">
        <v>4269</v>
      </c>
      <c r="I37" t="s">
        <v>4270</v>
      </c>
      <c r="J37" t="s">
        <v>4271</v>
      </c>
      <c r="K37" t="s">
        <v>4272</v>
      </c>
      <c r="L37" t="s">
        <v>4273</v>
      </c>
      <c r="M37" t="s">
        <v>4274</v>
      </c>
      <c r="N37" t="s">
        <v>4275</v>
      </c>
      <c r="O37" t="s">
        <v>4276</v>
      </c>
      <c r="P37" t="s">
        <v>4277</v>
      </c>
      <c r="Q37" t="s">
        <v>4278</v>
      </c>
      <c r="R37" t="s">
        <v>4279</v>
      </c>
      <c r="S37" t="s">
        <v>4280</v>
      </c>
      <c r="T37" t="s">
        <v>4281</v>
      </c>
      <c r="U37" t="s">
        <v>4282</v>
      </c>
      <c r="V37" t="s">
        <v>4283</v>
      </c>
      <c r="W37" t="s">
        <v>4284</v>
      </c>
      <c r="X37" t="s">
        <v>4285</v>
      </c>
      <c r="Y37" t="s">
        <v>4286</v>
      </c>
      <c r="Z37" t="s">
        <v>4287</v>
      </c>
      <c r="AA37" t="s">
        <v>4288</v>
      </c>
      <c r="AB37" t="s">
        <v>4289</v>
      </c>
      <c r="AC37" t="s">
        <v>4290</v>
      </c>
      <c r="AD37" t="s">
        <v>4291</v>
      </c>
      <c r="AE37" t="s">
        <v>4292</v>
      </c>
      <c r="AF37" t="s">
        <v>4293</v>
      </c>
      <c r="AG37" t="s">
        <v>4294</v>
      </c>
      <c r="AH37" t="s">
        <v>4295</v>
      </c>
      <c r="AI37" t="s">
        <v>4296</v>
      </c>
      <c r="AJ37" t="s">
        <v>4297</v>
      </c>
      <c r="AK37" t="s">
        <v>4298</v>
      </c>
      <c r="AL37" t="s">
        <v>4299</v>
      </c>
      <c r="AM37">
        <v>0</v>
      </c>
    </row>
    <row r="38" spans="1:39" ht="15" customHeight="1" x14ac:dyDescent="0.3">
      <c r="A38" s="122" t="s">
        <v>187</v>
      </c>
      <c r="B38" s="122" t="s">
        <v>188</v>
      </c>
      <c r="C38" s="122" t="s">
        <v>190</v>
      </c>
      <c r="D38" s="124" t="s">
        <v>3</v>
      </c>
      <c r="E38" t="s">
        <v>4300</v>
      </c>
      <c r="F38" t="s">
        <v>4301</v>
      </c>
      <c r="G38" t="s">
        <v>4302</v>
      </c>
      <c r="H38" t="s">
        <v>4303</v>
      </c>
      <c r="I38" t="s">
        <v>4304</v>
      </c>
      <c r="J38" t="s">
        <v>4305</v>
      </c>
      <c r="K38" t="s">
        <v>4306</v>
      </c>
      <c r="L38" t="s">
        <v>277</v>
      </c>
      <c r="M38" t="s">
        <v>4307</v>
      </c>
      <c r="N38" t="s">
        <v>4308</v>
      </c>
      <c r="O38" t="s">
        <v>4309</v>
      </c>
      <c r="P38" t="s">
        <v>4310</v>
      </c>
      <c r="Q38" t="s">
        <v>4311</v>
      </c>
      <c r="R38" t="s">
        <v>4312</v>
      </c>
      <c r="S38" t="s">
        <v>4313</v>
      </c>
      <c r="T38" t="s">
        <v>4314</v>
      </c>
      <c r="U38" t="s">
        <v>4315</v>
      </c>
      <c r="V38" t="s">
        <v>4316</v>
      </c>
      <c r="W38" t="s">
        <v>4317</v>
      </c>
      <c r="X38" t="s">
        <v>4318</v>
      </c>
      <c r="Y38" t="s">
        <v>4319</v>
      </c>
      <c r="Z38" t="s">
        <v>4320</v>
      </c>
      <c r="AA38" t="s">
        <v>4321</v>
      </c>
      <c r="AB38" t="s">
        <v>4322</v>
      </c>
      <c r="AC38" t="s">
        <v>4323</v>
      </c>
      <c r="AD38" t="s">
        <v>4324</v>
      </c>
      <c r="AE38" t="s">
        <v>4325</v>
      </c>
      <c r="AF38" t="s">
        <v>4326</v>
      </c>
      <c r="AG38" t="s">
        <v>4327</v>
      </c>
      <c r="AH38" t="s">
        <v>4328</v>
      </c>
      <c r="AI38" t="s">
        <v>4329</v>
      </c>
      <c r="AJ38" t="s">
        <v>4330</v>
      </c>
      <c r="AK38" t="s">
        <v>4331</v>
      </c>
      <c r="AL38" t="s">
        <v>4332</v>
      </c>
      <c r="AM38">
        <v>0</v>
      </c>
    </row>
    <row r="39" spans="1:39" ht="15" customHeight="1" x14ac:dyDescent="0.3">
      <c r="A39" s="122" t="s">
        <v>187</v>
      </c>
      <c r="B39" s="122" t="s">
        <v>188</v>
      </c>
      <c r="C39" s="122" t="s">
        <v>191</v>
      </c>
      <c r="D39" s="124" t="s">
        <v>3</v>
      </c>
      <c r="E39" t="s">
        <v>4333</v>
      </c>
      <c r="F39" t="s">
        <v>4334</v>
      </c>
      <c r="G39" t="s">
        <v>4335</v>
      </c>
      <c r="H39" t="s">
        <v>4336</v>
      </c>
      <c r="I39" t="s">
        <v>4337</v>
      </c>
      <c r="J39" t="s">
        <v>4338</v>
      </c>
      <c r="K39" t="s">
        <v>4339</v>
      </c>
      <c r="L39" t="s">
        <v>4340</v>
      </c>
      <c r="M39" t="s">
        <v>1062</v>
      </c>
      <c r="N39" t="s">
        <v>4341</v>
      </c>
      <c r="O39" t="s">
        <v>4342</v>
      </c>
      <c r="P39" t="s">
        <v>4343</v>
      </c>
      <c r="Q39" t="s">
        <v>4344</v>
      </c>
      <c r="R39" t="s">
        <v>4345</v>
      </c>
      <c r="S39" t="s">
        <v>4346</v>
      </c>
      <c r="T39" t="s">
        <v>4347</v>
      </c>
      <c r="U39" t="s">
        <v>4348</v>
      </c>
      <c r="V39" t="s">
        <v>4349</v>
      </c>
      <c r="W39" t="s">
        <v>4350</v>
      </c>
      <c r="X39" t="s">
        <v>4351</v>
      </c>
      <c r="Y39" t="s">
        <v>4352</v>
      </c>
      <c r="Z39" t="s">
        <v>4353</v>
      </c>
      <c r="AA39" t="s">
        <v>4354</v>
      </c>
      <c r="AB39" t="s">
        <v>2690</v>
      </c>
      <c r="AC39" t="s">
        <v>4355</v>
      </c>
      <c r="AD39" t="s">
        <v>4356</v>
      </c>
      <c r="AE39" t="s">
        <v>4357</v>
      </c>
      <c r="AF39" t="s">
        <v>4358</v>
      </c>
      <c r="AG39" t="s">
        <v>4359</v>
      </c>
      <c r="AH39" t="s">
        <v>4360</v>
      </c>
      <c r="AI39" t="s">
        <v>4361</v>
      </c>
      <c r="AJ39" t="s">
        <v>4362</v>
      </c>
      <c r="AK39" t="s">
        <v>4363</v>
      </c>
      <c r="AL39" t="s">
        <v>4364</v>
      </c>
      <c r="AM39">
        <v>0</v>
      </c>
    </row>
    <row r="40" spans="1:39" ht="15" customHeight="1" x14ac:dyDescent="0.3">
      <c r="A40" s="122" t="s">
        <v>187</v>
      </c>
      <c r="B40" s="122" t="s">
        <v>188</v>
      </c>
      <c r="C40" s="122" t="s">
        <v>192</v>
      </c>
      <c r="D40" s="124" t="s">
        <v>3</v>
      </c>
      <c r="E40" t="s">
        <v>4365</v>
      </c>
      <c r="F40" t="s">
        <v>4366</v>
      </c>
      <c r="G40" t="s">
        <v>4367</v>
      </c>
      <c r="H40" t="s">
        <v>4368</v>
      </c>
      <c r="I40" t="s">
        <v>4369</v>
      </c>
      <c r="J40" t="s">
        <v>4370</v>
      </c>
      <c r="K40" t="s">
        <v>4371</v>
      </c>
      <c r="L40" t="s">
        <v>4372</v>
      </c>
      <c r="M40" t="s">
        <v>4373</v>
      </c>
      <c r="N40" t="s">
        <v>4374</v>
      </c>
      <c r="O40" t="s">
        <v>4375</v>
      </c>
      <c r="P40" t="s">
        <v>4376</v>
      </c>
      <c r="Q40" t="s">
        <v>4377</v>
      </c>
      <c r="R40" t="s">
        <v>4378</v>
      </c>
      <c r="S40" t="s">
        <v>4379</v>
      </c>
      <c r="T40" t="s">
        <v>4380</v>
      </c>
      <c r="U40" t="s">
        <v>4381</v>
      </c>
      <c r="V40" t="s">
        <v>4382</v>
      </c>
      <c r="W40" t="s">
        <v>4383</v>
      </c>
      <c r="X40" t="s">
        <v>4384</v>
      </c>
      <c r="Y40" t="s">
        <v>4385</v>
      </c>
      <c r="Z40" t="s">
        <v>4386</v>
      </c>
      <c r="AA40" t="s">
        <v>4387</v>
      </c>
      <c r="AB40" t="s">
        <v>4388</v>
      </c>
      <c r="AC40" t="s">
        <v>4389</v>
      </c>
      <c r="AD40" t="s">
        <v>4390</v>
      </c>
      <c r="AE40" t="s">
        <v>4391</v>
      </c>
      <c r="AF40" t="s">
        <v>4392</v>
      </c>
      <c r="AG40" t="s">
        <v>4393</v>
      </c>
      <c r="AH40" t="s">
        <v>4394</v>
      </c>
      <c r="AI40" t="s">
        <v>4395</v>
      </c>
      <c r="AJ40" t="s">
        <v>4396</v>
      </c>
      <c r="AK40" t="s">
        <v>4397</v>
      </c>
      <c r="AL40" t="s">
        <v>4398</v>
      </c>
      <c r="AM40">
        <v>0</v>
      </c>
    </row>
    <row r="41" spans="1:39" ht="15" customHeight="1" x14ac:dyDescent="0.3">
      <c r="A41" s="122" t="s">
        <v>187</v>
      </c>
      <c r="B41" s="122" t="s">
        <v>188</v>
      </c>
      <c r="C41" s="122" t="s">
        <v>193</v>
      </c>
      <c r="D41" s="124" t="s">
        <v>3</v>
      </c>
      <c r="E41" t="s">
        <v>4399</v>
      </c>
      <c r="F41" t="s">
        <v>4400</v>
      </c>
      <c r="G41" t="s">
        <v>4401</v>
      </c>
      <c r="H41" t="s">
        <v>4402</v>
      </c>
      <c r="I41" t="s">
        <v>4403</v>
      </c>
      <c r="J41" t="s">
        <v>4404</v>
      </c>
      <c r="K41" t="s">
        <v>4405</v>
      </c>
      <c r="L41" t="s">
        <v>4406</v>
      </c>
      <c r="M41" t="s">
        <v>4407</v>
      </c>
      <c r="N41" t="s">
        <v>4408</v>
      </c>
      <c r="O41" t="s">
        <v>4409</v>
      </c>
      <c r="P41" t="s">
        <v>4410</v>
      </c>
      <c r="Q41" t="s">
        <v>4411</v>
      </c>
      <c r="R41" t="s">
        <v>4412</v>
      </c>
      <c r="S41" t="s">
        <v>4413</v>
      </c>
      <c r="T41" t="s">
        <v>4414</v>
      </c>
      <c r="U41" t="s">
        <v>4415</v>
      </c>
      <c r="V41" t="s">
        <v>4416</v>
      </c>
      <c r="W41" t="s">
        <v>4417</v>
      </c>
      <c r="X41" t="s">
        <v>4418</v>
      </c>
      <c r="Y41" t="s">
        <v>4419</v>
      </c>
      <c r="Z41" t="s">
        <v>4420</v>
      </c>
      <c r="AA41" t="s">
        <v>4421</v>
      </c>
      <c r="AB41" t="s">
        <v>4422</v>
      </c>
      <c r="AC41" t="s">
        <v>4423</v>
      </c>
      <c r="AD41" t="s">
        <v>4424</v>
      </c>
      <c r="AE41" t="s">
        <v>4425</v>
      </c>
      <c r="AF41" t="s">
        <v>4426</v>
      </c>
      <c r="AG41" t="s">
        <v>4427</v>
      </c>
      <c r="AH41" t="s">
        <v>4428</v>
      </c>
      <c r="AI41" t="s">
        <v>4429</v>
      </c>
      <c r="AJ41" t="s">
        <v>4430</v>
      </c>
      <c r="AK41" t="s">
        <v>4431</v>
      </c>
      <c r="AL41" t="s">
        <v>4432</v>
      </c>
      <c r="AM41">
        <v>0</v>
      </c>
    </row>
    <row r="42" spans="1:39" ht="15" customHeight="1" x14ac:dyDescent="0.3">
      <c r="A42" s="122" t="s">
        <v>187</v>
      </c>
      <c r="B42" s="122" t="s">
        <v>188</v>
      </c>
      <c r="C42" s="122" t="s">
        <v>194</v>
      </c>
      <c r="D42" s="124" t="s">
        <v>3</v>
      </c>
      <c r="E42" t="s">
        <v>4433</v>
      </c>
      <c r="F42" t="s">
        <v>4434</v>
      </c>
      <c r="G42" t="s">
        <v>2922</v>
      </c>
      <c r="H42" t="s">
        <v>1020</v>
      </c>
      <c r="I42" t="s">
        <v>4435</v>
      </c>
      <c r="J42" t="s">
        <v>4436</v>
      </c>
      <c r="K42" t="s">
        <v>4437</v>
      </c>
      <c r="L42" t="s">
        <v>4438</v>
      </c>
      <c r="M42" t="s">
        <v>4439</v>
      </c>
      <c r="N42" t="s">
        <v>4440</v>
      </c>
      <c r="O42" t="s">
        <v>4441</v>
      </c>
      <c r="P42" t="s">
        <v>4442</v>
      </c>
      <c r="Q42" t="s">
        <v>4443</v>
      </c>
      <c r="R42" t="s">
        <v>4444</v>
      </c>
      <c r="S42" t="s">
        <v>4445</v>
      </c>
      <c r="T42" t="s">
        <v>4446</v>
      </c>
      <c r="U42" t="s">
        <v>4447</v>
      </c>
      <c r="V42" t="s">
        <v>4448</v>
      </c>
      <c r="W42" t="s">
        <v>4449</v>
      </c>
      <c r="X42" t="s">
        <v>4450</v>
      </c>
      <c r="Y42" t="s">
        <v>4451</v>
      </c>
      <c r="Z42" t="s">
        <v>2910</v>
      </c>
      <c r="AA42" t="s">
        <v>4452</v>
      </c>
      <c r="AB42" t="s">
        <v>4453</v>
      </c>
      <c r="AC42" t="s">
        <v>4454</v>
      </c>
      <c r="AD42" t="s">
        <v>4455</v>
      </c>
      <c r="AE42" t="s">
        <v>4456</v>
      </c>
      <c r="AF42" t="s">
        <v>4457</v>
      </c>
      <c r="AG42" t="s">
        <v>4458</v>
      </c>
      <c r="AH42" t="s">
        <v>4459</v>
      </c>
      <c r="AI42" t="s">
        <v>4460</v>
      </c>
      <c r="AJ42" t="s">
        <v>4461</v>
      </c>
      <c r="AK42" t="s">
        <v>4462</v>
      </c>
      <c r="AL42" t="s">
        <v>4463</v>
      </c>
      <c r="AM42">
        <v>0</v>
      </c>
    </row>
    <row r="43" spans="1:39" ht="15" customHeight="1" x14ac:dyDescent="0.3">
      <c r="A43" s="122" t="s">
        <v>187</v>
      </c>
      <c r="B43" s="122" t="s">
        <v>188</v>
      </c>
      <c r="C43" s="122" t="s">
        <v>195</v>
      </c>
      <c r="D43" s="124" t="s">
        <v>3</v>
      </c>
      <c r="E43" t="s">
        <v>4464</v>
      </c>
      <c r="F43" t="s">
        <v>4465</v>
      </c>
      <c r="G43" t="s">
        <v>4466</v>
      </c>
      <c r="H43" t="s">
        <v>4467</v>
      </c>
      <c r="I43" t="s">
        <v>4468</v>
      </c>
      <c r="J43" t="s">
        <v>4469</v>
      </c>
      <c r="K43" t="s">
        <v>4470</v>
      </c>
      <c r="L43" t="s">
        <v>4471</v>
      </c>
      <c r="M43" t="s">
        <v>4472</v>
      </c>
      <c r="N43" t="s">
        <v>4473</v>
      </c>
      <c r="O43" t="s">
        <v>4474</v>
      </c>
      <c r="P43" t="s">
        <v>4475</v>
      </c>
      <c r="Q43" t="s">
        <v>4476</v>
      </c>
      <c r="R43" t="s">
        <v>4477</v>
      </c>
      <c r="S43" t="s">
        <v>4478</v>
      </c>
      <c r="T43" t="s">
        <v>4479</v>
      </c>
      <c r="U43" t="s">
        <v>4480</v>
      </c>
      <c r="V43" t="s">
        <v>4481</v>
      </c>
      <c r="W43" t="s">
        <v>4482</v>
      </c>
      <c r="X43" t="s">
        <v>4483</v>
      </c>
      <c r="Y43" t="s">
        <v>4484</v>
      </c>
      <c r="Z43" t="s">
        <v>4485</v>
      </c>
      <c r="AA43" t="s">
        <v>4486</v>
      </c>
      <c r="AB43" t="s">
        <v>4487</v>
      </c>
      <c r="AC43" t="s">
        <v>4488</v>
      </c>
      <c r="AD43" t="s">
        <v>4489</v>
      </c>
      <c r="AE43" t="s">
        <v>4490</v>
      </c>
      <c r="AF43" t="s">
        <v>4491</v>
      </c>
      <c r="AG43" t="s">
        <v>4492</v>
      </c>
      <c r="AH43" t="s">
        <v>4493</v>
      </c>
      <c r="AI43" t="s">
        <v>4494</v>
      </c>
      <c r="AJ43" t="s">
        <v>4495</v>
      </c>
      <c r="AK43" t="s">
        <v>4496</v>
      </c>
      <c r="AL43" t="s">
        <v>4497</v>
      </c>
      <c r="AM43">
        <v>0</v>
      </c>
    </row>
    <row r="44" spans="1:39" ht="15" customHeight="1" x14ac:dyDescent="0.3">
      <c r="A44" s="122" t="s">
        <v>196</v>
      </c>
      <c r="B44" s="122" t="s">
        <v>197</v>
      </c>
      <c r="C44" s="122" t="s">
        <v>198</v>
      </c>
      <c r="D44" s="124" t="s">
        <v>1</v>
      </c>
      <c r="E44" t="s">
        <v>4498</v>
      </c>
      <c r="F44" t="s">
        <v>4499</v>
      </c>
      <c r="G44" t="s">
        <v>4500</v>
      </c>
      <c r="H44" t="s">
        <v>4501</v>
      </c>
      <c r="I44" t="s">
        <v>4502</v>
      </c>
      <c r="J44" t="s">
        <v>4503</v>
      </c>
      <c r="K44" t="s">
        <v>4504</v>
      </c>
      <c r="L44" t="s">
        <v>4505</v>
      </c>
      <c r="M44" t="s">
        <v>4506</v>
      </c>
      <c r="N44" t="s">
        <v>4507</v>
      </c>
      <c r="O44" t="s">
        <v>4508</v>
      </c>
      <c r="P44" t="s">
        <v>4509</v>
      </c>
      <c r="Q44" t="s">
        <v>4510</v>
      </c>
      <c r="R44" t="s">
        <v>4511</v>
      </c>
      <c r="S44" t="s">
        <v>4512</v>
      </c>
      <c r="T44" t="s">
        <v>4513</v>
      </c>
      <c r="U44" t="s">
        <v>4514</v>
      </c>
      <c r="V44" t="s">
        <v>4515</v>
      </c>
      <c r="W44" t="s">
        <v>4516</v>
      </c>
      <c r="X44" t="s">
        <v>4517</v>
      </c>
      <c r="Y44" t="s">
        <v>4518</v>
      </c>
      <c r="Z44" t="s">
        <v>4519</v>
      </c>
      <c r="AA44" t="s">
        <v>4520</v>
      </c>
      <c r="AB44" t="s">
        <v>4521</v>
      </c>
      <c r="AC44" t="s">
        <v>4522</v>
      </c>
      <c r="AD44" t="s">
        <v>4523</v>
      </c>
      <c r="AE44" t="s">
        <v>4524</v>
      </c>
      <c r="AF44" t="s">
        <v>4525</v>
      </c>
      <c r="AG44" t="s">
        <v>4526</v>
      </c>
      <c r="AH44" t="s">
        <v>4527</v>
      </c>
      <c r="AI44" t="s">
        <v>4528</v>
      </c>
      <c r="AJ44" t="s">
        <v>4529</v>
      </c>
      <c r="AK44" t="s">
        <v>4530</v>
      </c>
      <c r="AL44" t="s">
        <v>4531</v>
      </c>
      <c r="AM44">
        <v>0</v>
      </c>
    </row>
    <row r="45" spans="1:39" ht="15" customHeight="1" x14ac:dyDescent="0.3">
      <c r="A45" s="122" t="s">
        <v>196</v>
      </c>
      <c r="B45" s="122" t="s">
        <v>197</v>
      </c>
      <c r="C45" s="122" t="s">
        <v>199</v>
      </c>
      <c r="D45" s="124" t="s">
        <v>1</v>
      </c>
      <c r="E45" t="s">
        <v>4532</v>
      </c>
      <c r="F45" t="s">
        <v>287</v>
      </c>
      <c r="G45" t="s">
        <v>4533</v>
      </c>
      <c r="H45" t="s">
        <v>4534</v>
      </c>
      <c r="I45" t="s">
        <v>4535</v>
      </c>
      <c r="J45" t="s">
        <v>4536</v>
      </c>
      <c r="K45" t="s">
        <v>4537</v>
      </c>
      <c r="L45" t="s">
        <v>4538</v>
      </c>
      <c r="M45" t="s">
        <v>4539</v>
      </c>
      <c r="N45" t="s">
        <v>4540</v>
      </c>
      <c r="O45" t="s">
        <v>4541</v>
      </c>
      <c r="P45" t="s">
        <v>4542</v>
      </c>
      <c r="Q45" t="s">
        <v>4543</v>
      </c>
      <c r="R45" t="s">
        <v>4544</v>
      </c>
      <c r="S45" t="s">
        <v>4545</v>
      </c>
      <c r="T45" t="s">
        <v>4546</v>
      </c>
      <c r="U45" t="s">
        <v>4547</v>
      </c>
      <c r="V45" t="s">
        <v>4548</v>
      </c>
      <c r="W45" t="s">
        <v>4549</v>
      </c>
      <c r="X45" t="s">
        <v>4550</v>
      </c>
      <c r="Y45" t="s">
        <v>4551</v>
      </c>
      <c r="Z45" t="s">
        <v>4552</v>
      </c>
      <c r="AA45" t="s">
        <v>4553</v>
      </c>
      <c r="AB45" t="s">
        <v>4554</v>
      </c>
      <c r="AC45" t="s">
        <v>4555</v>
      </c>
      <c r="AD45" t="s">
        <v>4556</v>
      </c>
      <c r="AE45" t="s">
        <v>4557</v>
      </c>
      <c r="AF45" t="s">
        <v>4558</v>
      </c>
      <c r="AG45" t="s">
        <v>4559</v>
      </c>
      <c r="AH45" t="s">
        <v>4560</v>
      </c>
      <c r="AI45" t="s">
        <v>4561</v>
      </c>
      <c r="AJ45" t="s">
        <v>4562</v>
      </c>
      <c r="AK45" t="s">
        <v>4563</v>
      </c>
      <c r="AL45" t="s">
        <v>4564</v>
      </c>
      <c r="AM45">
        <v>0</v>
      </c>
    </row>
    <row r="46" spans="1:39" ht="15" customHeight="1" x14ac:dyDescent="0.3">
      <c r="A46" s="122" t="s">
        <v>196</v>
      </c>
      <c r="B46" s="122" t="s">
        <v>197</v>
      </c>
      <c r="C46" s="122" t="s">
        <v>200</v>
      </c>
      <c r="D46" s="124" t="s">
        <v>1</v>
      </c>
      <c r="E46" t="s">
        <v>4565</v>
      </c>
      <c r="F46" t="s">
        <v>4566</v>
      </c>
      <c r="G46" t="s">
        <v>4567</v>
      </c>
      <c r="H46" t="s">
        <v>4568</v>
      </c>
      <c r="I46" t="s">
        <v>4569</v>
      </c>
      <c r="J46" t="s">
        <v>4570</v>
      </c>
      <c r="K46" t="s">
        <v>4571</v>
      </c>
      <c r="L46" t="s">
        <v>4572</v>
      </c>
      <c r="M46" t="s">
        <v>4573</v>
      </c>
      <c r="N46" t="s">
        <v>4574</v>
      </c>
      <c r="O46" t="s">
        <v>4575</v>
      </c>
      <c r="P46" t="s">
        <v>4576</v>
      </c>
      <c r="Q46" t="s">
        <v>4577</v>
      </c>
      <c r="R46" t="s">
        <v>4578</v>
      </c>
      <c r="S46" t="s">
        <v>4579</v>
      </c>
      <c r="T46" t="s">
        <v>4580</v>
      </c>
      <c r="U46" t="s">
        <v>4581</v>
      </c>
      <c r="V46" t="s">
        <v>4582</v>
      </c>
      <c r="W46" t="s">
        <v>4583</v>
      </c>
      <c r="X46" t="s">
        <v>4584</v>
      </c>
      <c r="Y46" t="s">
        <v>4585</v>
      </c>
      <c r="Z46" t="s">
        <v>4586</v>
      </c>
      <c r="AA46" t="s">
        <v>4587</v>
      </c>
      <c r="AB46" t="s">
        <v>4588</v>
      </c>
      <c r="AC46" t="s">
        <v>4589</v>
      </c>
      <c r="AD46" t="s">
        <v>4590</v>
      </c>
      <c r="AE46" t="s">
        <v>4591</v>
      </c>
      <c r="AF46" t="s">
        <v>4592</v>
      </c>
      <c r="AG46" t="s">
        <v>4593</v>
      </c>
      <c r="AH46" t="s">
        <v>4594</v>
      </c>
      <c r="AI46" t="s">
        <v>4595</v>
      </c>
      <c r="AJ46" t="s">
        <v>4596</v>
      </c>
      <c r="AK46" t="s">
        <v>4597</v>
      </c>
      <c r="AL46" t="s">
        <v>4598</v>
      </c>
      <c r="AM46">
        <v>0</v>
      </c>
    </row>
    <row r="47" spans="1:39" ht="15" customHeight="1" x14ac:dyDescent="0.3">
      <c r="A47" s="122" t="s">
        <v>196</v>
      </c>
      <c r="B47" s="122" t="s">
        <v>197</v>
      </c>
      <c r="C47" s="122" t="s">
        <v>201</v>
      </c>
      <c r="D47" s="124" t="s">
        <v>1</v>
      </c>
      <c r="E47" t="s">
        <v>4599</v>
      </c>
      <c r="F47" t="s">
        <v>4600</v>
      </c>
      <c r="G47" t="s">
        <v>4601</v>
      </c>
      <c r="H47" t="s">
        <v>4602</v>
      </c>
      <c r="I47" t="s">
        <v>4603</v>
      </c>
      <c r="J47" t="s">
        <v>4604</v>
      </c>
      <c r="K47" t="s">
        <v>4605</v>
      </c>
      <c r="L47" t="s">
        <v>4606</v>
      </c>
      <c r="M47" t="s">
        <v>4607</v>
      </c>
      <c r="N47" t="s">
        <v>4608</v>
      </c>
      <c r="O47" t="s">
        <v>4609</v>
      </c>
      <c r="P47" t="s">
        <v>4610</v>
      </c>
      <c r="Q47" t="s">
        <v>4611</v>
      </c>
      <c r="R47" t="s">
        <v>4612</v>
      </c>
      <c r="S47" t="s">
        <v>4613</v>
      </c>
      <c r="T47" t="s">
        <v>4614</v>
      </c>
      <c r="U47" t="s">
        <v>4615</v>
      </c>
      <c r="V47" t="s">
        <v>4616</v>
      </c>
      <c r="W47" t="s">
        <v>4617</v>
      </c>
      <c r="X47" t="s">
        <v>4618</v>
      </c>
      <c r="Y47" t="s">
        <v>4619</v>
      </c>
      <c r="Z47" t="s">
        <v>4620</v>
      </c>
      <c r="AA47" t="s">
        <v>4621</v>
      </c>
      <c r="AB47" t="s">
        <v>4622</v>
      </c>
      <c r="AC47" t="s">
        <v>4623</v>
      </c>
      <c r="AD47" t="s">
        <v>4624</v>
      </c>
      <c r="AE47" t="s">
        <v>4625</v>
      </c>
      <c r="AF47" t="s">
        <v>4626</v>
      </c>
      <c r="AG47" t="s">
        <v>4627</v>
      </c>
      <c r="AH47" t="s">
        <v>4628</v>
      </c>
      <c r="AI47" t="s">
        <v>4629</v>
      </c>
      <c r="AJ47" t="s">
        <v>4630</v>
      </c>
      <c r="AK47" t="s">
        <v>4631</v>
      </c>
      <c r="AL47" t="s">
        <v>4632</v>
      </c>
      <c r="AM47">
        <v>0</v>
      </c>
    </row>
    <row r="48" spans="1:39" ht="15" customHeight="1" x14ac:dyDescent="0.3">
      <c r="A48" s="122" t="s">
        <v>196</v>
      </c>
      <c r="B48" s="122" t="s">
        <v>197</v>
      </c>
      <c r="C48" s="122" t="s">
        <v>202</v>
      </c>
      <c r="D48" s="124" t="s">
        <v>1</v>
      </c>
      <c r="E48" t="s">
        <v>4633</v>
      </c>
      <c r="F48" t="s">
        <v>4634</v>
      </c>
      <c r="G48" t="s">
        <v>4635</v>
      </c>
      <c r="H48" t="s">
        <v>4636</v>
      </c>
      <c r="I48" t="s">
        <v>4637</v>
      </c>
      <c r="J48" t="s">
        <v>4638</v>
      </c>
      <c r="K48" t="s">
        <v>4484</v>
      </c>
      <c r="L48" t="s">
        <v>4639</v>
      </c>
      <c r="M48" t="s">
        <v>4640</v>
      </c>
      <c r="N48" t="s">
        <v>4641</v>
      </c>
      <c r="O48" t="s">
        <v>4642</v>
      </c>
      <c r="P48" t="s">
        <v>4643</v>
      </c>
      <c r="Q48" t="s">
        <v>4644</v>
      </c>
      <c r="R48" t="s">
        <v>4645</v>
      </c>
      <c r="S48" t="s">
        <v>4646</v>
      </c>
      <c r="T48" t="s">
        <v>4647</v>
      </c>
      <c r="U48" t="s">
        <v>4648</v>
      </c>
      <c r="V48" t="s">
        <v>4649</v>
      </c>
      <c r="W48" t="s">
        <v>4650</v>
      </c>
      <c r="X48" t="s">
        <v>4651</v>
      </c>
      <c r="Y48" t="s">
        <v>4652</v>
      </c>
      <c r="Z48" t="s">
        <v>4653</v>
      </c>
      <c r="AA48" t="s">
        <v>4654</v>
      </c>
      <c r="AB48" t="s">
        <v>4655</v>
      </c>
      <c r="AC48" t="s">
        <v>4656</v>
      </c>
      <c r="AD48" t="s">
        <v>4657</v>
      </c>
      <c r="AE48" t="s">
        <v>4658</v>
      </c>
      <c r="AF48" t="s">
        <v>4659</v>
      </c>
      <c r="AG48" t="s">
        <v>4660</v>
      </c>
      <c r="AH48" t="s">
        <v>4661</v>
      </c>
      <c r="AI48" t="s">
        <v>4662</v>
      </c>
      <c r="AJ48" t="s">
        <v>4663</v>
      </c>
      <c r="AK48" t="s">
        <v>4664</v>
      </c>
      <c r="AL48" t="s">
        <v>4665</v>
      </c>
      <c r="AM48">
        <v>0</v>
      </c>
    </row>
    <row r="49" spans="1:39" ht="15" customHeight="1" x14ac:dyDescent="0.3">
      <c r="A49" s="122" t="s">
        <v>196</v>
      </c>
      <c r="B49" s="122" t="s">
        <v>197</v>
      </c>
      <c r="C49" s="122" t="s">
        <v>203</v>
      </c>
      <c r="D49" s="124" t="s">
        <v>1</v>
      </c>
      <c r="E49" t="s">
        <v>4666</v>
      </c>
      <c r="F49" t="s">
        <v>4667</v>
      </c>
      <c r="G49" t="s">
        <v>4668</v>
      </c>
      <c r="H49" t="s">
        <v>4669</v>
      </c>
      <c r="I49" t="s">
        <v>4670</v>
      </c>
      <c r="J49" t="s">
        <v>4671</v>
      </c>
      <c r="K49" t="s">
        <v>4672</v>
      </c>
      <c r="L49" t="s">
        <v>4673</v>
      </c>
      <c r="M49" t="s">
        <v>4674</v>
      </c>
      <c r="N49" t="s">
        <v>4675</v>
      </c>
      <c r="O49" t="s">
        <v>4676</v>
      </c>
      <c r="P49" t="s">
        <v>286</v>
      </c>
      <c r="Q49" t="s">
        <v>4677</v>
      </c>
      <c r="R49" t="s">
        <v>4678</v>
      </c>
      <c r="S49" t="s">
        <v>4679</v>
      </c>
      <c r="T49" t="s">
        <v>4680</v>
      </c>
      <c r="U49" t="s">
        <v>4681</v>
      </c>
      <c r="V49" t="s">
        <v>4682</v>
      </c>
      <c r="W49" t="s">
        <v>4683</v>
      </c>
      <c r="X49" t="s">
        <v>4684</v>
      </c>
      <c r="Y49" t="s">
        <v>4685</v>
      </c>
      <c r="Z49" t="s">
        <v>4686</v>
      </c>
      <c r="AA49" t="s">
        <v>4687</v>
      </c>
      <c r="AB49" t="s">
        <v>4688</v>
      </c>
      <c r="AC49" t="s">
        <v>4689</v>
      </c>
      <c r="AD49" t="s">
        <v>4690</v>
      </c>
      <c r="AE49" t="s">
        <v>4691</v>
      </c>
      <c r="AF49" t="s">
        <v>4692</v>
      </c>
      <c r="AG49" t="s">
        <v>4693</v>
      </c>
      <c r="AH49" t="s">
        <v>1420</v>
      </c>
      <c r="AI49" t="s">
        <v>4694</v>
      </c>
      <c r="AJ49" t="s">
        <v>4695</v>
      </c>
      <c r="AK49" t="s">
        <v>4696</v>
      </c>
      <c r="AL49" t="s">
        <v>4697</v>
      </c>
      <c r="AM49">
        <v>0</v>
      </c>
    </row>
    <row r="50" spans="1:39" ht="15" customHeight="1" x14ac:dyDescent="0.3">
      <c r="A50" s="122" t="s">
        <v>196</v>
      </c>
      <c r="B50" s="122" t="s">
        <v>197</v>
      </c>
      <c r="C50" s="122" t="s">
        <v>204</v>
      </c>
      <c r="D50" s="124" t="s">
        <v>1</v>
      </c>
      <c r="E50" t="s">
        <v>4698</v>
      </c>
      <c r="F50" t="s">
        <v>4699</v>
      </c>
      <c r="G50" t="s">
        <v>4700</v>
      </c>
      <c r="H50" t="s">
        <v>4701</v>
      </c>
      <c r="I50" t="s">
        <v>4702</v>
      </c>
      <c r="J50" t="s">
        <v>4703</v>
      </c>
      <c r="K50" t="s">
        <v>4704</v>
      </c>
      <c r="L50" t="s">
        <v>4705</v>
      </c>
      <c r="M50" t="s">
        <v>4706</v>
      </c>
      <c r="N50" t="s">
        <v>4707</v>
      </c>
      <c r="O50" t="s">
        <v>4708</v>
      </c>
      <c r="P50" t="s">
        <v>4709</v>
      </c>
      <c r="Q50" t="s">
        <v>4710</v>
      </c>
      <c r="R50" t="s">
        <v>4711</v>
      </c>
      <c r="S50" t="s">
        <v>4712</v>
      </c>
      <c r="T50" t="s">
        <v>4713</v>
      </c>
      <c r="U50" t="s">
        <v>4714</v>
      </c>
      <c r="V50" t="s">
        <v>4715</v>
      </c>
      <c r="W50" t="s">
        <v>4716</v>
      </c>
      <c r="X50" t="s">
        <v>4717</v>
      </c>
      <c r="Y50" t="s">
        <v>4718</v>
      </c>
      <c r="Z50" t="s">
        <v>4719</v>
      </c>
      <c r="AA50" t="s">
        <v>4720</v>
      </c>
      <c r="AB50" t="s">
        <v>4721</v>
      </c>
      <c r="AC50" t="s">
        <v>4722</v>
      </c>
      <c r="AD50" t="s">
        <v>4723</v>
      </c>
      <c r="AE50" t="s">
        <v>4724</v>
      </c>
      <c r="AF50" t="s">
        <v>4725</v>
      </c>
      <c r="AG50" t="s">
        <v>4726</v>
      </c>
      <c r="AH50" t="s">
        <v>4727</v>
      </c>
      <c r="AI50" t="s">
        <v>4728</v>
      </c>
      <c r="AJ50" t="s">
        <v>4729</v>
      </c>
      <c r="AK50" t="s">
        <v>4730</v>
      </c>
      <c r="AL50" t="s">
        <v>4731</v>
      </c>
      <c r="AM50">
        <v>0</v>
      </c>
    </row>
    <row r="51" spans="1:39" ht="15" customHeight="1" x14ac:dyDescent="0.3">
      <c r="A51" s="122" t="s">
        <v>196</v>
      </c>
      <c r="B51" s="122" t="s">
        <v>197</v>
      </c>
      <c r="C51" s="122" t="s">
        <v>205</v>
      </c>
      <c r="D51" s="124" t="s">
        <v>1</v>
      </c>
      <c r="E51" t="s">
        <v>4732</v>
      </c>
      <c r="F51" t="s">
        <v>4733</v>
      </c>
      <c r="G51" t="s">
        <v>4734</v>
      </c>
      <c r="H51" t="s">
        <v>4735</v>
      </c>
      <c r="I51" t="s">
        <v>4736</v>
      </c>
      <c r="J51" t="s">
        <v>4737</v>
      </c>
      <c r="K51" t="s">
        <v>4738</v>
      </c>
      <c r="L51" t="s">
        <v>4739</v>
      </c>
      <c r="M51" t="s">
        <v>4740</v>
      </c>
      <c r="N51" t="s">
        <v>4741</v>
      </c>
      <c r="O51" t="s">
        <v>4742</v>
      </c>
      <c r="P51" t="s">
        <v>4743</v>
      </c>
      <c r="Q51" t="s">
        <v>4744</v>
      </c>
      <c r="R51" t="s">
        <v>4745</v>
      </c>
      <c r="S51" t="s">
        <v>4746</v>
      </c>
      <c r="T51" t="s">
        <v>4747</v>
      </c>
      <c r="U51" t="s">
        <v>4748</v>
      </c>
      <c r="V51" t="s">
        <v>4749</v>
      </c>
      <c r="W51" t="s">
        <v>4750</v>
      </c>
      <c r="X51" t="s">
        <v>4751</v>
      </c>
      <c r="Y51" t="s">
        <v>4752</v>
      </c>
      <c r="Z51" t="s">
        <v>4753</v>
      </c>
      <c r="AA51" t="s">
        <v>4754</v>
      </c>
      <c r="AB51" t="s">
        <v>4755</v>
      </c>
      <c r="AC51" t="s">
        <v>4756</v>
      </c>
      <c r="AD51" t="s">
        <v>4757</v>
      </c>
      <c r="AE51" t="s">
        <v>4758</v>
      </c>
      <c r="AF51" t="s">
        <v>4759</v>
      </c>
      <c r="AG51" t="s">
        <v>4760</v>
      </c>
      <c r="AH51" t="s">
        <v>4761</v>
      </c>
      <c r="AI51" t="s">
        <v>4762</v>
      </c>
      <c r="AJ51" t="s">
        <v>4763</v>
      </c>
      <c r="AK51" t="s">
        <v>4764</v>
      </c>
      <c r="AL51" t="s">
        <v>4765</v>
      </c>
      <c r="AM51">
        <v>0</v>
      </c>
    </row>
    <row r="52" spans="1:39" ht="15" customHeight="1" x14ac:dyDescent="0.3">
      <c r="A52" s="122" t="s">
        <v>196</v>
      </c>
      <c r="B52" s="122" t="s">
        <v>197</v>
      </c>
      <c r="C52" s="122" t="s">
        <v>206</v>
      </c>
      <c r="D52" s="124" t="s">
        <v>1</v>
      </c>
      <c r="E52" t="s">
        <v>4766</v>
      </c>
      <c r="F52" t="s">
        <v>4767</v>
      </c>
      <c r="G52" t="s">
        <v>4768</v>
      </c>
      <c r="H52" t="s">
        <v>4769</v>
      </c>
      <c r="I52" t="s">
        <v>4770</v>
      </c>
      <c r="J52" t="s">
        <v>4771</v>
      </c>
      <c r="K52" t="s">
        <v>4772</v>
      </c>
      <c r="L52" t="s">
        <v>4773</v>
      </c>
      <c r="M52" t="s">
        <v>4774</v>
      </c>
      <c r="N52" t="s">
        <v>4775</v>
      </c>
      <c r="O52" t="s">
        <v>4776</v>
      </c>
      <c r="P52" t="s">
        <v>4777</v>
      </c>
      <c r="Q52" t="s">
        <v>4778</v>
      </c>
      <c r="R52" t="s">
        <v>4779</v>
      </c>
      <c r="S52" t="s">
        <v>4780</v>
      </c>
      <c r="T52" t="s">
        <v>4781</v>
      </c>
      <c r="U52" t="s">
        <v>4782</v>
      </c>
      <c r="V52" t="s">
        <v>493</v>
      </c>
      <c r="W52" t="s">
        <v>4783</v>
      </c>
      <c r="X52" t="s">
        <v>4784</v>
      </c>
      <c r="Y52" t="s">
        <v>4785</v>
      </c>
      <c r="Z52" t="s">
        <v>4786</v>
      </c>
      <c r="AA52" t="s">
        <v>4787</v>
      </c>
      <c r="AB52" t="s">
        <v>4788</v>
      </c>
      <c r="AC52" t="s">
        <v>4789</v>
      </c>
      <c r="AD52" t="s">
        <v>2358</v>
      </c>
      <c r="AE52" t="s">
        <v>4790</v>
      </c>
      <c r="AF52" t="s">
        <v>4791</v>
      </c>
      <c r="AG52" t="s">
        <v>4792</v>
      </c>
      <c r="AH52" t="s">
        <v>4793</v>
      </c>
      <c r="AI52" t="s">
        <v>4794</v>
      </c>
      <c r="AJ52" t="s">
        <v>4795</v>
      </c>
      <c r="AK52" t="s">
        <v>4796</v>
      </c>
      <c r="AL52" t="s">
        <v>4797</v>
      </c>
      <c r="AM52">
        <v>0</v>
      </c>
    </row>
    <row r="53" spans="1:39" ht="15" customHeight="1" x14ac:dyDescent="0.3">
      <c r="A53" s="122" t="s">
        <v>196</v>
      </c>
      <c r="B53" s="122" t="s">
        <v>197</v>
      </c>
      <c r="C53" s="122" t="s">
        <v>207</v>
      </c>
      <c r="D53" s="124" t="s">
        <v>1</v>
      </c>
      <c r="E53" t="s">
        <v>4798</v>
      </c>
      <c r="F53" t="s">
        <v>4799</v>
      </c>
      <c r="G53" t="s">
        <v>4800</v>
      </c>
      <c r="H53" t="s">
        <v>4801</v>
      </c>
      <c r="I53" t="s">
        <v>4802</v>
      </c>
      <c r="J53" t="s">
        <v>4803</v>
      </c>
      <c r="K53" t="s">
        <v>4804</v>
      </c>
      <c r="L53" t="s">
        <v>4805</v>
      </c>
      <c r="M53" t="s">
        <v>4806</v>
      </c>
      <c r="N53" t="s">
        <v>4807</v>
      </c>
      <c r="O53" t="s">
        <v>4808</v>
      </c>
      <c r="P53" t="s">
        <v>4809</v>
      </c>
      <c r="Q53" t="s">
        <v>4810</v>
      </c>
      <c r="R53" t="s">
        <v>4811</v>
      </c>
      <c r="S53" t="s">
        <v>4812</v>
      </c>
      <c r="T53" t="s">
        <v>4813</v>
      </c>
      <c r="U53" t="s">
        <v>4814</v>
      </c>
      <c r="V53" t="s">
        <v>4815</v>
      </c>
      <c r="W53" t="s">
        <v>4816</v>
      </c>
      <c r="X53" t="s">
        <v>4817</v>
      </c>
      <c r="Y53" t="s">
        <v>4818</v>
      </c>
      <c r="Z53" t="s">
        <v>4819</v>
      </c>
      <c r="AA53" t="s">
        <v>4820</v>
      </c>
      <c r="AB53" t="s">
        <v>4821</v>
      </c>
      <c r="AC53" t="s">
        <v>4822</v>
      </c>
      <c r="AD53" t="s">
        <v>4823</v>
      </c>
      <c r="AE53" t="s">
        <v>4824</v>
      </c>
      <c r="AF53" t="s">
        <v>4825</v>
      </c>
      <c r="AG53" t="s">
        <v>4826</v>
      </c>
      <c r="AH53" t="s">
        <v>4827</v>
      </c>
      <c r="AI53" t="s">
        <v>4828</v>
      </c>
      <c r="AJ53" t="s">
        <v>4829</v>
      </c>
      <c r="AK53" t="s">
        <v>4830</v>
      </c>
      <c r="AL53" t="s">
        <v>4831</v>
      </c>
      <c r="AM53">
        <v>0</v>
      </c>
    </row>
    <row r="54" spans="1:39" ht="15" customHeight="1" x14ac:dyDescent="0.3">
      <c r="A54" s="122" t="s">
        <v>196</v>
      </c>
      <c r="B54" s="122" t="s">
        <v>197</v>
      </c>
      <c r="C54" s="122" t="s">
        <v>208</v>
      </c>
      <c r="D54" s="124" t="s">
        <v>1</v>
      </c>
      <c r="E54" t="s">
        <v>4832</v>
      </c>
      <c r="F54" t="s">
        <v>4833</v>
      </c>
      <c r="G54" t="s">
        <v>4834</v>
      </c>
      <c r="H54" t="s">
        <v>4835</v>
      </c>
      <c r="I54" t="s">
        <v>4836</v>
      </c>
      <c r="J54" t="s">
        <v>4837</v>
      </c>
      <c r="K54" t="s">
        <v>4838</v>
      </c>
      <c r="L54" t="s">
        <v>296</v>
      </c>
      <c r="M54" t="s">
        <v>4839</v>
      </c>
      <c r="N54" t="s">
        <v>4840</v>
      </c>
      <c r="O54" t="s">
        <v>4841</v>
      </c>
      <c r="P54" t="s">
        <v>4842</v>
      </c>
      <c r="Q54" t="s">
        <v>4843</v>
      </c>
      <c r="R54" t="s">
        <v>4844</v>
      </c>
      <c r="S54" t="s">
        <v>4845</v>
      </c>
      <c r="T54" t="s">
        <v>4846</v>
      </c>
      <c r="U54" t="s">
        <v>4847</v>
      </c>
      <c r="V54" t="s">
        <v>4848</v>
      </c>
      <c r="W54" t="s">
        <v>4849</v>
      </c>
      <c r="X54" t="s">
        <v>4850</v>
      </c>
      <c r="Y54" t="s">
        <v>4851</v>
      </c>
      <c r="Z54" t="s">
        <v>4852</v>
      </c>
      <c r="AA54" t="s">
        <v>4853</v>
      </c>
      <c r="AB54" t="s">
        <v>4854</v>
      </c>
      <c r="AC54" t="s">
        <v>4855</v>
      </c>
      <c r="AD54" t="s">
        <v>4856</v>
      </c>
      <c r="AE54" t="s">
        <v>4857</v>
      </c>
      <c r="AF54" t="s">
        <v>4858</v>
      </c>
      <c r="AG54" t="s">
        <v>4859</v>
      </c>
      <c r="AH54" t="s">
        <v>4860</v>
      </c>
      <c r="AI54" t="s">
        <v>4861</v>
      </c>
      <c r="AJ54" t="s">
        <v>4862</v>
      </c>
      <c r="AK54" t="s">
        <v>4863</v>
      </c>
      <c r="AL54" t="s">
        <v>4864</v>
      </c>
      <c r="AM54">
        <v>0</v>
      </c>
    </row>
    <row r="55" spans="1:39" ht="15" customHeight="1" x14ac:dyDescent="0.3">
      <c r="A55" s="122" t="s">
        <v>196</v>
      </c>
      <c r="B55" s="122" t="s">
        <v>197</v>
      </c>
      <c r="C55" s="122" t="s">
        <v>209</v>
      </c>
      <c r="D55" s="124" t="s">
        <v>1</v>
      </c>
      <c r="E55" t="s">
        <v>4865</v>
      </c>
      <c r="F55" t="s">
        <v>4866</v>
      </c>
      <c r="G55" t="s">
        <v>4867</v>
      </c>
      <c r="H55" t="s">
        <v>4868</v>
      </c>
      <c r="I55" t="s">
        <v>4869</v>
      </c>
      <c r="J55" t="s">
        <v>298</v>
      </c>
      <c r="K55" t="s">
        <v>4870</v>
      </c>
      <c r="L55" t="s">
        <v>4871</v>
      </c>
      <c r="M55" t="s">
        <v>4872</v>
      </c>
      <c r="N55" t="s">
        <v>4873</v>
      </c>
      <c r="O55" t="s">
        <v>4874</v>
      </c>
      <c r="P55" t="s">
        <v>3850</v>
      </c>
      <c r="Q55" t="s">
        <v>4875</v>
      </c>
      <c r="R55" t="s">
        <v>4876</v>
      </c>
      <c r="S55" t="s">
        <v>4877</v>
      </c>
      <c r="T55" t="s">
        <v>4878</v>
      </c>
      <c r="U55" t="s">
        <v>4879</v>
      </c>
      <c r="V55" t="s">
        <v>4880</v>
      </c>
      <c r="W55" t="s">
        <v>4881</v>
      </c>
      <c r="X55" t="s">
        <v>4882</v>
      </c>
      <c r="Y55" t="s">
        <v>4883</v>
      </c>
      <c r="Z55" t="s">
        <v>4884</v>
      </c>
      <c r="AA55" t="s">
        <v>4885</v>
      </c>
      <c r="AB55" t="s">
        <v>4886</v>
      </c>
      <c r="AC55" t="s">
        <v>4887</v>
      </c>
      <c r="AD55" t="s">
        <v>4888</v>
      </c>
      <c r="AE55" t="s">
        <v>4889</v>
      </c>
      <c r="AF55" t="s">
        <v>4890</v>
      </c>
      <c r="AG55" t="s">
        <v>4891</v>
      </c>
      <c r="AH55" t="s">
        <v>4892</v>
      </c>
      <c r="AI55" t="s">
        <v>4893</v>
      </c>
      <c r="AJ55" t="s">
        <v>4894</v>
      </c>
      <c r="AK55" t="s">
        <v>4895</v>
      </c>
      <c r="AL55" t="s">
        <v>4896</v>
      </c>
      <c r="AM55">
        <v>0</v>
      </c>
    </row>
    <row r="56" spans="1:39" ht="15" customHeight="1" x14ac:dyDescent="0.3">
      <c r="A56" s="122" t="s">
        <v>196</v>
      </c>
      <c r="B56" s="122" t="s">
        <v>197</v>
      </c>
      <c r="C56" s="122" t="s">
        <v>210</v>
      </c>
      <c r="D56" s="124" t="s">
        <v>1</v>
      </c>
      <c r="E56" t="s">
        <v>4897</v>
      </c>
      <c r="F56" t="s">
        <v>4898</v>
      </c>
      <c r="G56" t="s">
        <v>4899</v>
      </c>
      <c r="H56" t="s">
        <v>4900</v>
      </c>
      <c r="I56" t="s">
        <v>4901</v>
      </c>
      <c r="J56" t="s">
        <v>4902</v>
      </c>
      <c r="K56" t="s">
        <v>4903</v>
      </c>
      <c r="L56" t="s">
        <v>4904</v>
      </c>
      <c r="M56" t="s">
        <v>4905</v>
      </c>
      <c r="N56" t="s">
        <v>4906</v>
      </c>
      <c r="O56" t="s">
        <v>4907</v>
      </c>
      <c r="P56" t="s">
        <v>4908</v>
      </c>
      <c r="Q56" t="s">
        <v>4909</v>
      </c>
      <c r="R56" t="s">
        <v>4910</v>
      </c>
      <c r="S56" t="s">
        <v>4911</v>
      </c>
      <c r="T56" t="s">
        <v>4912</v>
      </c>
      <c r="U56" t="s">
        <v>4913</v>
      </c>
      <c r="V56" t="s">
        <v>4914</v>
      </c>
      <c r="W56" t="s">
        <v>4915</v>
      </c>
      <c r="X56" t="s">
        <v>4916</v>
      </c>
      <c r="Y56" t="s">
        <v>4917</v>
      </c>
      <c r="Z56" t="s">
        <v>4918</v>
      </c>
      <c r="AA56" t="s">
        <v>4919</v>
      </c>
      <c r="AB56" t="s">
        <v>4920</v>
      </c>
      <c r="AC56" t="s">
        <v>4921</v>
      </c>
      <c r="AD56" t="s">
        <v>4922</v>
      </c>
      <c r="AE56" t="s">
        <v>4923</v>
      </c>
      <c r="AF56" t="s">
        <v>4924</v>
      </c>
      <c r="AG56" t="s">
        <v>4925</v>
      </c>
      <c r="AH56" t="s">
        <v>4926</v>
      </c>
      <c r="AI56" t="s">
        <v>4927</v>
      </c>
      <c r="AJ56" t="s">
        <v>4928</v>
      </c>
      <c r="AK56" t="s">
        <v>4929</v>
      </c>
      <c r="AL56" t="s">
        <v>4930</v>
      </c>
      <c r="AM56">
        <v>0</v>
      </c>
    </row>
    <row r="57" spans="1:39" ht="15" customHeight="1" x14ac:dyDescent="0.3">
      <c r="A57" s="122" t="s">
        <v>196</v>
      </c>
      <c r="B57" s="122" t="s">
        <v>197</v>
      </c>
      <c r="C57" s="122" t="s">
        <v>211</v>
      </c>
      <c r="D57" s="124" t="s">
        <v>1</v>
      </c>
      <c r="E57" t="s">
        <v>4931</v>
      </c>
      <c r="F57" t="s">
        <v>4932</v>
      </c>
      <c r="G57" t="s">
        <v>4933</v>
      </c>
      <c r="H57" t="s">
        <v>4934</v>
      </c>
      <c r="I57" t="s">
        <v>4935</v>
      </c>
      <c r="J57" t="s">
        <v>4936</v>
      </c>
      <c r="K57" t="s">
        <v>4937</v>
      </c>
      <c r="L57" t="s">
        <v>422</v>
      </c>
      <c r="M57" t="s">
        <v>4938</v>
      </c>
      <c r="N57" t="s">
        <v>4939</v>
      </c>
      <c r="O57" t="s">
        <v>4940</v>
      </c>
      <c r="P57" t="s">
        <v>4941</v>
      </c>
      <c r="Q57" t="s">
        <v>4942</v>
      </c>
      <c r="R57" t="s">
        <v>4943</v>
      </c>
      <c r="S57" t="s">
        <v>4944</v>
      </c>
      <c r="T57" t="s">
        <v>4945</v>
      </c>
      <c r="U57" t="s">
        <v>4946</v>
      </c>
      <c r="V57" t="s">
        <v>4947</v>
      </c>
      <c r="W57" t="s">
        <v>4948</v>
      </c>
      <c r="X57" t="s">
        <v>4949</v>
      </c>
      <c r="Y57" t="s">
        <v>4950</v>
      </c>
      <c r="Z57" t="s">
        <v>4951</v>
      </c>
      <c r="AA57" t="s">
        <v>4952</v>
      </c>
      <c r="AB57" t="s">
        <v>4953</v>
      </c>
      <c r="AC57" t="s">
        <v>4954</v>
      </c>
      <c r="AD57" t="s">
        <v>4955</v>
      </c>
      <c r="AE57" t="s">
        <v>4956</v>
      </c>
      <c r="AF57" t="s">
        <v>4957</v>
      </c>
      <c r="AG57" t="s">
        <v>4958</v>
      </c>
      <c r="AH57" t="s">
        <v>4959</v>
      </c>
      <c r="AI57" t="s">
        <v>4960</v>
      </c>
      <c r="AJ57" t="s">
        <v>4961</v>
      </c>
      <c r="AK57" t="s">
        <v>4962</v>
      </c>
      <c r="AL57" t="s">
        <v>4963</v>
      </c>
      <c r="AM57">
        <v>0</v>
      </c>
    </row>
    <row r="58" spans="1:39" ht="15" customHeight="1" x14ac:dyDescent="0.3">
      <c r="A58" s="122" t="s">
        <v>196</v>
      </c>
      <c r="B58" s="122" t="s">
        <v>197</v>
      </c>
      <c r="C58" s="122" t="s">
        <v>212</v>
      </c>
      <c r="D58" s="124" t="s">
        <v>1</v>
      </c>
      <c r="E58" t="s">
        <v>4964</v>
      </c>
      <c r="F58" t="s">
        <v>4965</v>
      </c>
      <c r="G58" t="s">
        <v>4966</v>
      </c>
      <c r="H58" t="s">
        <v>4967</v>
      </c>
      <c r="I58" t="s">
        <v>4968</v>
      </c>
      <c r="J58" t="s">
        <v>4969</v>
      </c>
      <c r="K58" t="s">
        <v>4970</v>
      </c>
      <c r="L58" t="s">
        <v>4434</v>
      </c>
      <c r="M58" t="s">
        <v>4971</v>
      </c>
      <c r="N58" t="s">
        <v>4972</v>
      </c>
      <c r="O58" t="s">
        <v>4973</v>
      </c>
      <c r="P58" t="s">
        <v>4974</v>
      </c>
      <c r="Q58" t="s">
        <v>4975</v>
      </c>
      <c r="R58" t="s">
        <v>4976</v>
      </c>
      <c r="S58" t="s">
        <v>4977</v>
      </c>
      <c r="T58" t="s">
        <v>4978</v>
      </c>
      <c r="U58" t="s">
        <v>4979</v>
      </c>
      <c r="V58" t="s">
        <v>4980</v>
      </c>
      <c r="W58" t="s">
        <v>4981</v>
      </c>
      <c r="X58" t="s">
        <v>4982</v>
      </c>
      <c r="Y58" t="s">
        <v>4983</v>
      </c>
      <c r="Z58" t="s">
        <v>4984</v>
      </c>
      <c r="AA58" t="s">
        <v>4985</v>
      </c>
      <c r="AB58" t="s">
        <v>4986</v>
      </c>
      <c r="AC58" t="s">
        <v>4987</v>
      </c>
      <c r="AD58" t="s">
        <v>4988</v>
      </c>
      <c r="AE58" t="s">
        <v>4989</v>
      </c>
      <c r="AF58" t="s">
        <v>4990</v>
      </c>
      <c r="AG58" t="s">
        <v>4991</v>
      </c>
      <c r="AH58" t="s">
        <v>4992</v>
      </c>
      <c r="AI58" t="s">
        <v>4993</v>
      </c>
      <c r="AJ58" t="s">
        <v>4994</v>
      </c>
      <c r="AK58" t="s">
        <v>4995</v>
      </c>
      <c r="AL58" t="s">
        <v>4996</v>
      </c>
      <c r="AM58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2FD0-E02E-429B-BDBC-7A54F3271FD5}">
  <dimension ref="A1:BF58"/>
  <sheetViews>
    <sheetView zoomScale="80" zoomScaleNormal="80" workbookViewId="0">
      <selection sqref="A1:XF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</cols>
  <sheetData>
    <row r="1" spans="1:58" s="125" customFormat="1" x14ac:dyDescent="0.3">
      <c r="A1" s="125" t="s">
        <v>213</v>
      </c>
      <c r="D1" s="125" t="s">
        <v>214</v>
      </c>
      <c r="E1" s="127" t="s">
        <v>215</v>
      </c>
      <c r="F1" s="127" t="s">
        <v>215</v>
      </c>
      <c r="G1" s="127" t="s">
        <v>215</v>
      </c>
      <c r="H1" s="127" t="s">
        <v>215</v>
      </c>
      <c r="I1" s="127" t="s">
        <v>215</v>
      </c>
      <c r="J1" s="127" t="s">
        <v>215</v>
      </c>
      <c r="K1" s="127" t="s">
        <v>215</v>
      </c>
      <c r="L1" s="127" t="s">
        <v>215</v>
      </c>
      <c r="M1" s="127" t="s">
        <v>215</v>
      </c>
      <c r="N1" s="127" t="s">
        <v>215</v>
      </c>
      <c r="O1" s="127" t="s">
        <v>215</v>
      </c>
      <c r="P1" s="127" t="s">
        <v>215</v>
      </c>
      <c r="Q1" s="127" t="s">
        <v>215</v>
      </c>
      <c r="R1" s="127" t="s">
        <v>215</v>
      </c>
      <c r="S1" s="127" t="s">
        <v>215</v>
      </c>
      <c r="T1" s="127" t="s">
        <v>215</v>
      </c>
      <c r="U1" s="127" t="s">
        <v>215</v>
      </c>
      <c r="V1" s="127" t="s">
        <v>215</v>
      </c>
      <c r="W1" s="127" t="s">
        <v>215</v>
      </c>
      <c r="X1" s="127" t="s">
        <v>215</v>
      </c>
      <c r="Y1" s="127" t="s">
        <v>215</v>
      </c>
      <c r="Z1" s="127" t="s">
        <v>215</v>
      </c>
      <c r="AA1" s="127" t="s">
        <v>215</v>
      </c>
      <c r="AB1" s="127" t="s">
        <v>215</v>
      </c>
      <c r="AC1" s="127" t="s">
        <v>215</v>
      </c>
      <c r="AD1" s="127" t="s">
        <v>215</v>
      </c>
      <c r="AE1" s="127" t="s">
        <v>215</v>
      </c>
      <c r="AF1" s="127" t="s">
        <v>215</v>
      </c>
      <c r="AG1" s="127" t="s">
        <v>215</v>
      </c>
    </row>
    <row r="2" spans="1:58" s="125" customFormat="1" x14ac:dyDescent="0.3">
      <c r="D2" s="125" t="s">
        <v>216</v>
      </c>
      <c r="E2" s="125" t="s">
        <v>217</v>
      </c>
      <c r="F2" s="125" t="s">
        <v>218</v>
      </c>
      <c r="G2" s="125" t="s">
        <v>219</v>
      </c>
      <c r="H2" s="125" t="s">
        <v>220</v>
      </c>
      <c r="I2" s="125" t="s">
        <v>221</v>
      </c>
      <c r="J2" s="125" t="s">
        <v>222</v>
      </c>
      <c r="K2" s="125" t="s">
        <v>223</v>
      </c>
      <c r="L2" s="125" t="s">
        <v>224</v>
      </c>
      <c r="M2" s="125" t="s">
        <v>225</v>
      </c>
      <c r="N2" s="125" t="s">
        <v>226</v>
      </c>
      <c r="O2" s="125" t="s">
        <v>227</v>
      </c>
      <c r="P2" s="125" t="s">
        <v>228</v>
      </c>
      <c r="Q2" s="125" t="s">
        <v>229</v>
      </c>
      <c r="R2" s="125" t="s">
        <v>230</v>
      </c>
      <c r="S2" s="125" t="s">
        <v>231</v>
      </c>
      <c r="T2" s="125" t="s">
        <v>232</v>
      </c>
      <c r="U2" s="125" t="s">
        <v>233</v>
      </c>
      <c r="V2" s="125" t="s">
        <v>234</v>
      </c>
      <c r="W2" s="125" t="s">
        <v>235</v>
      </c>
      <c r="X2" s="125" t="s">
        <v>236</v>
      </c>
      <c r="Y2" s="125" t="s">
        <v>237</v>
      </c>
      <c r="Z2" s="125" t="s">
        <v>238</v>
      </c>
      <c r="AA2" s="125" t="s">
        <v>239</v>
      </c>
      <c r="AB2" s="125" t="s">
        <v>240</v>
      </c>
      <c r="AC2" s="125" t="s">
        <v>241</v>
      </c>
      <c r="AD2" s="125" t="s">
        <v>242</v>
      </c>
      <c r="AE2" s="125" t="s">
        <v>243</v>
      </c>
      <c r="AF2" s="125" t="s">
        <v>244</v>
      </c>
      <c r="AG2" s="125" t="s">
        <v>245</v>
      </c>
      <c r="AH2" s="125" t="s">
        <v>261</v>
      </c>
      <c r="AI2" s="125" t="s">
        <v>262</v>
      </c>
      <c r="AJ2" s="125" t="s">
        <v>263</v>
      </c>
      <c r="AK2" s="125" t="s">
        <v>264</v>
      </c>
      <c r="AL2" s="125" t="s">
        <v>265</v>
      </c>
      <c r="AM2" s="125" t="s">
        <v>266</v>
      </c>
      <c r="AN2" s="125" t="s">
        <v>305</v>
      </c>
      <c r="AO2" s="125" t="s">
        <v>306</v>
      </c>
      <c r="AP2" s="125" t="s">
        <v>307</v>
      </c>
      <c r="AQ2" s="125" t="s">
        <v>308</v>
      </c>
      <c r="AR2" s="125" t="s">
        <v>309</v>
      </c>
      <c r="AS2" s="125" t="s">
        <v>310</v>
      </c>
      <c r="AT2" s="125" t="s">
        <v>311</v>
      </c>
      <c r="AU2" s="125" t="s">
        <v>312</v>
      </c>
      <c r="AV2" s="125" t="s">
        <v>313</v>
      </c>
      <c r="AW2" s="125" t="s">
        <v>314</v>
      </c>
      <c r="AX2" s="125" t="s">
        <v>315</v>
      </c>
      <c r="AY2" s="125" t="s">
        <v>316</v>
      </c>
      <c r="AZ2" s="125" t="s">
        <v>317</v>
      </c>
      <c r="BA2" s="125" t="s">
        <v>318</v>
      </c>
      <c r="BB2" s="125" t="s">
        <v>319</v>
      </c>
      <c r="BC2" s="125" t="s">
        <v>320</v>
      </c>
      <c r="BD2" s="125" t="s">
        <v>321</v>
      </c>
      <c r="BE2" s="125" t="s">
        <v>322</v>
      </c>
      <c r="BF2" s="125" t="s">
        <v>323</v>
      </c>
    </row>
    <row r="3" spans="1:58" ht="15" customHeight="1" thickBot="1" x14ac:dyDescent="0.35">
      <c r="A3" s="120" t="s">
        <v>149</v>
      </c>
      <c r="B3" s="121" t="s">
        <v>150</v>
      </c>
      <c r="C3" s="121" t="s">
        <v>151</v>
      </c>
      <c r="D3" s="124" t="s">
        <v>0</v>
      </c>
      <c r="E3" t="s">
        <v>1572</v>
      </c>
      <c r="F3" t="s">
        <v>1573</v>
      </c>
      <c r="G3" t="s">
        <v>1574</v>
      </c>
      <c r="H3" t="s">
        <v>1575</v>
      </c>
      <c r="I3" t="s">
        <v>1576</v>
      </c>
      <c r="J3" t="s">
        <v>1577</v>
      </c>
      <c r="K3" t="s">
        <v>1578</v>
      </c>
      <c r="L3" t="s">
        <v>1579</v>
      </c>
      <c r="M3" t="s">
        <v>1580</v>
      </c>
      <c r="N3" t="s">
        <v>1581</v>
      </c>
      <c r="O3" t="s">
        <v>1582</v>
      </c>
      <c r="P3" t="s">
        <v>1583</v>
      </c>
      <c r="Q3" t="s">
        <v>1584</v>
      </c>
      <c r="R3" t="s">
        <v>1585</v>
      </c>
      <c r="S3" t="s">
        <v>1586</v>
      </c>
      <c r="T3" t="s">
        <v>1587</v>
      </c>
      <c r="U3" t="s">
        <v>1588</v>
      </c>
      <c r="V3" t="s">
        <v>1589</v>
      </c>
      <c r="W3" t="s">
        <v>1590</v>
      </c>
      <c r="X3" t="s">
        <v>1591</v>
      </c>
      <c r="Y3" t="s">
        <v>1592</v>
      </c>
      <c r="Z3" t="s">
        <v>1593</v>
      </c>
      <c r="AA3" t="s">
        <v>1594</v>
      </c>
      <c r="AB3" t="s">
        <v>1595</v>
      </c>
      <c r="AC3" t="s">
        <v>1596</v>
      </c>
      <c r="AD3" t="s">
        <v>1597</v>
      </c>
      <c r="AE3" t="s">
        <v>1598</v>
      </c>
      <c r="AF3" t="s">
        <v>1599</v>
      </c>
      <c r="AG3" t="s">
        <v>1600</v>
      </c>
      <c r="AH3" t="s">
        <v>922</v>
      </c>
      <c r="AI3" t="s">
        <v>923</v>
      </c>
      <c r="AJ3" t="s">
        <v>466</v>
      </c>
      <c r="AK3" t="s">
        <v>924</v>
      </c>
      <c r="AL3" t="s">
        <v>925</v>
      </c>
      <c r="AM3" t="s">
        <v>926</v>
      </c>
      <c r="AN3" t="s">
        <v>927</v>
      </c>
      <c r="AO3" t="s">
        <v>928</v>
      </c>
      <c r="AP3" t="s">
        <v>929</v>
      </c>
      <c r="AQ3" t="s">
        <v>930</v>
      </c>
      <c r="AR3" t="s">
        <v>931</v>
      </c>
      <c r="AS3" t="s">
        <v>932</v>
      </c>
      <c r="AT3" t="s">
        <v>933</v>
      </c>
      <c r="AU3" t="s">
        <v>934</v>
      </c>
      <c r="AV3" t="s">
        <v>325</v>
      </c>
      <c r="AW3" t="s">
        <v>326</v>
      </c>
      <c r="AX3" t="s">
        <v>327</v>
      </c>
      <c r="AY3" t="s">
        <v>328</v>
      </c>
      <c r="AZ3" t="s">
        <v>329</v>
      </c>
      <c r="BA3" t="s">
        <v>330</v>
      </c>
      <c r="BB3" t="s">
        <v>331</v>
      </c>
      <c r="BC3" t="s">
        <v>332</v>
      </c>
      <c r="BD3" t="s">
        <v>333</v>
      </c>
      <c r="BE3" t="s">
        <v>334</v>
      </c>
      <c r="BF3" t="s">
        <v>335</v>
      </c>
    </row>
    <row r="4" spans="1:58" ht="15" customHeight="1" thickBot="1" x14ac:dyDescent="0.35">
      <c r="A4" s="120" t="s">
        <v>149</v>
      </c>
      <c r="B4" s="121" t="s">
        <v>150</v>
      </c>
      <c r="C4" s="121" t="s">
        <v>152</v>
      </c>
      <c r="D4" s="124" t="s">
        <v>0</v>
      </c>
      <c r="E4" t="s">
        <v>1601</v>
      </c>
      <c r="F4" t="s">
        <v>1602</v>
      </c>
      <c r="G4" t="s">
        <v>1603</v>
      </c>
      <c r="H4" t="s">
        <v>1604</v>
      </c>
      <c r="I4" t="s">
        <v>1605</v>
      </c>
      <c r="J4" t="s">
        <v>1606</v>
      </c>
      <c r="K4" t="s">
        <v>1607</v>
      </c>
      <c r="L4" t="s">
        <v>1608</v>
      </c>
      <c r="M4" t="s">
        <v>1609</v>
      </c>
      <c r="N4" t="s">
        <v>1610</v>
      </c>
      <c r="O4" t="s">
        <v>1611</v>
      </c>
      <c r="P4" t="s">
        <v>1612</v>
      </c>
      <c r="Q4" t="s">
        <v>1613</v>
      </c>
      <c r="R4" t="s">
        <v>1614</v>
      </c>
      <c r="S4" t="s">
        <v>1615</v>
      </c>
      <c r="T4" t="s">
        <v>1616</v>
      </c>
      <c r="U4" t="s">
        <v>1617</v>
      </c>
      <c r="V4" t="s">
        <v>1618</v>
      </c>
      <c r="W4" t="s">
        <v>1619</v>
      </c>
      <c r="X4" t="s">
        <v>1620</v>
      </c>
      <c r="Y4" t="s">
        <v>1621</v>
      </c>
      <c r="Z4" t="s">
        <v>1622</v>
      </c>
      <c r="AA4" t="s">
        <v>1623</v>
      </c>
      <c r="AB4" t="s">
        <v>1624</v>
      </c>
      <c r="AC4" t="s">
        <v>1625</v>
      </c>
      <c r="AD4" t="s">
        <v>1626</v>
      </c>
      <c r="AE4" t="s">
        <v>1627</v>
      </c>
      <c r="AF4" t="s">
        <v>1628</v>
      </c>
      <c r="AG4" t="s">
        <v>1629</v>
      </c>
      <c r="AH4" t="s">
        <v>935</v>
      </c>
      <c r="AI4" t="s">
        <v>278</v>
      </c>
      <c r="AJ4" t="s">
        <v>936</v>
      </c>
      <c r="AK4" t="s">
        <v>937</v>
      </c>
      <c r="AL4" t="s">
        <v>938</v>
      </c>
      <c r="AM4" t="s">
        <v>939</v>
      </c>
      <c r="AN4" t="s">
        <v>940</v>
      </c>
      <c r="AO4" t="s">
        <v>941</v>
      </c>
      <c r="AP4" t="s">
        <v>942</v>
      </c>
      <c r="AQ4" t="s">
        <v>943</v>
      </c>
      <c r="AR4" t="s">
        <v>944</v>
      </c>
      <c r="AS4" t="s">
        <v>945</v>
      </c>
      <c r="AT4" t="s">
        <v>933</v>
      </c>
      <c r="AU4" t="s">
        <v>934</v>
      </c>
      <c r="AV4" t="s">
        <v>336</v>
      </c>
      <c r="AW4" t="s">
        <v>337</v>
      </c>
      <c r="AX4" t="s">
        <v>338</v>
      </c>
      <c r="AY4" t="s">
        <v>339</v>
      </c>
      <c r="AZ4" t="s">
        <v>340</v>
      </c>
      <c r="BA4" t="s">
        <v>341</v>
      </c>
      <c r="BB4" t="s">
        <v>342</v>
      </c>
      <c r="BC4" t="s">
        <v>343</v>
      </c>
      <c r="BD4" t="s">
        <v>344</v>
      </c>
      <c r="BE4" t="s">
        <v>345</v>
      </c>
      <c r="BF4" t="s">
        <v>346</v>
      </c>
    </row>
    <row r="5" spans="1:58" ht="15" customHeight="1" thickBot="1" x14ac:dyDescent="0.35">
      <c r="A5" s="120" t="s">
        <v>149</v>
      </c>
      <c r="B5" s="121" t="s">
        <v>150</v>
      </c>
      <c r="C5" s="121" t="s">
        <v>153</v>
      </c>
      <c r="D5" s="124" t="s">
        <v>0</v>
      </c>
      <c r="E5" t="s">
        <v>1630</v>
      </c>
      <c r="F5" t="s">
        <v>1631</v>
      </c>
      <c r="G5" t="s">
        <v>1632</v>
      </c>
      <c r="H5" t="s">
        <v>1633</v>
      </c>
      <c r="I5" t="s">
        <v>1634</v>
      </c>
      <c r="J5" t="s">
        <v>1635</v>
      </c>
      <c r="K5" t="s">
        <v>1636</v>
      </c>
      <c r="L5" t="s">
        <v>1637</v>
      </c>
      <c r="M5" t="s">
        <v>1638</v>
      </c>
      <c r="N5" t="s">
        <v>1639</v>
      </c>
      <c r="O5" t="s">
        <v>1640</v>
      </c>
      <c r="P5" t="s">
        <v>1641</v>
      </c>
      <c r="Q5" t="s">
        <v>1642</v>
      </c>
      <c r="R5" t="s">
        <v>1643</v>
      </c>
      <c r="S5" t="s">
        <v>1644</v>
      </c>
      <c r="T5" t="s">
        <v>1645</v>
      </c>
      <c r="U5" t="s">
        <v>1646</v>
      </c>
      <c r="V5" t="s">
        <v>1647</v>
      </c>
      <c r="W5" t="s">
        <v>1648</v>
      </c>
      <c r="X5" t="s">
        <v>1649</v>
      </c>
      <c r="Y5" t="s">
        <v>1650</v>
      </c>
      <c r="Z5" t="s">
        <v>1651</v>
      </c>
      <c r="AA5" t="s">
        <v>1652</v>
      </c>
      <c r="AB5" t="s">
        <v>1653</v>
      </c>
      <c r="AC5" t="s">
        <v>1654</v>
      </c>
      <c r="AD5" t="s">
        <v>1655</v>
      </c>
      <c r="AE5" t="s">
        <v>1656</v>
      </c>
      <c r="AF5" t="s">
        <v>1657</v>
      </c>
      <c r="AG5" t="s">
        <v>1658</v>
      </c>
      <c r="AH5" t="s">
        <v>946</v>
      </c>
      <c r="AI5" t="s">
        <v>947</v>
      </c>
      <c r="AJ5" t="s">
        <v>948</v>
      </c>
      <c r="AK5" t="s">
        <v>949</v>
      </c>
      <c r="AL5" t="s">
        <v>950</v>
      </c>
      <c r="AM5" t="s">
        <v>951</v>
      </c>
      <c r="AN5" t="s">
        <v>952</v>
      </c>
      <c r="AO5" t="s">
        <v>688</v>
      </c>
      <c r="AP5" t="s">
        <v>953</v>
      </c>
      <c r="AQ5" t="s">
        <v>954</v>
      </c>
      <c r="AR5" t="s">
        <v>955</v>
      </c>
      <c r="AS5" t="s">
        <v>956</v>
      </c>
      <c r="AT5" t="s">
        <v>933</v>
      </c>
      <c r="AU5" t="s">
        <v>934</v>
      </c>
      <c r="AV5" t="s">
        <v>347</v>
      </c>
      <c r="AW5" t="s">
        <v>348</v>
      </c>
      <c r="AX5" t="s">
        <v>349</v>
      </c>
      <c r="AY5" t="s">
        <v>350</v>
      </c>
      <c r="AZ5" t="s">
        <v>351</v>
      </c>
      <c r="BA5" t="s">
        <v>352</v>
      </c>
      <c r="BB5" t="s">
        <v>353</v>
      </c>
      <c r="BC5" t="s">
        <v>354</v>
      </c>
      <c r="BD5" t="s">
        <v>355</v>
      </c>
      <c r="BE5" t="s">
        <v>356</v>
      </c>
      <c r="BF5" t="s">
        <v>357</v>
      </c>
    </row>
    <row r="6" spans="1:58" ht="15" customHeight="1" thickBot="1" x14ac:dyDescent="0.35">
      <c r="A6" s="120" t="s">
        <v>149</v>
      </c>
      <c r="B6" s="121" t="s">
        <v>150</v>
      </c>
      <c r="C6" s="121" t="s">
        <v>154</v>
      </c>
      <c r="D6" s="124" t="s">
        <v>0</v>
      </c>
      <c r="E6" t="s">
        <v>1659</v>
      </c>
      <c r="F6" t="s">
        <v>1660</v>
      </c>
      <c r="G6" t="s">
        <v>1661</v>
      </c>
      <c r="H6" t="s">
        <v>1662</v>
      </c>
      <c r="I6" t="s">
        <v>1663</v>
      </c>
      <c r="J6" t="s">
        <v>1664</v>
      </c>
      <c r="K6" t="s">
        <v>1665</v>
      </c>
      <c r="L6" t="s">
        <v>1666</v>
      </c>
      <c r="M6" t="s">
        <v>1667</v>
      </c>
      <c r="N6" t="s">
        <v>1668</v>
      </c>
      <c r="O6" t="s">
        <v>1172</v>
      </c>
      <c r="P6" t="s">
        <v>1669</v>
      </c>
      <c r="Q6" t="s">
        <v>1670</v>
      </c>
      <c r="R6" t="s">
        <v>1671</v>
      </c>
      <c r="S6" t="s">
        <v>1672</v>
      </c>
      <c r="T6" t="s">
        <v>1673</v>
      </c>
      <c r="U6" t="s">
        <v>1674</v>
      </c>
      <c r="V6" t="s">
        <v>1675</v>
      </c>
      <c r="W6" t="s">
        <v>1676</v>
      </c>
      <c r="X6" t="s">
        <v>1677</v>
      </c>
      <c r="Y6" t="s">
        <v>1678</v>
      </c>
      <c r="Z6" t="s">
        <v>1679</v>
      </c>
      <c r="AA6" t="s">
        <v>1680</v>
      </c>
      <c r="AB6" t="s">
        <v>1681</v>
      </c>
      <c r="AC6" t="s">
        <v>1682</v>
      </c>
      <c r="AD6" t="s">
        <v>1683</v>
      </c>
      <c r="AE6" t="s">
        <v>1684</v>
      </c>
      <c r="AF6" t="s">
        <v>1685</v>
      </c>
      <c r="AG6" t="s">
        <v>1686</v>
      </c>
      <c r="AH6" t="s">
        <v>957</v>
      </c>
      <c r="AI6" t="s">
        <v>958</v>
      </c>
      <c r="AJ6" t="s">
        <v>959</v>
      </c>
      <c r="AK6" t="s">
        <v>960</v>
      </c>
      <c r="AL6" t="s">
        <v>961</v>
      </c>
      <c r="AM6" t="s">
        <v>962</v>
      </c>
      <c r="AN6" t="s">
        <v>963</v>
      </c>
      <c r="AO6" t="s">
        <v>964</v>
      </c>
      <c r="AP6" t="s">
        <v>965</v>
      </c>
      <c r="AQ6" t="s">
        <v>966</v>
      </c>
      <c r="AR6" t="s">
        <v>967</v>
      </c>
      <c r="AS6" t="s">
        <v>968</v>
      </c>
      <c r="AT6" t="s">
        <v>933</v>
      </c>
      <c r="AU6" t="s">
        <v>934</v>
      </c>
      <c r="AV6" t="s">
        <v>358</v>
      </c>
      <c r="AW6" t="s">
        <v>259</v>
      </c>
      <c r="AX6" t="s">
        <v>359</v>
      </c>
      <c r="AY6" t="s">
        <v>360</v>
      </c>
      <c r="AZ6" t="s">
        <v>361</v>
      </c>
      <c r="BA6" t="s">
        <v>362</v>
      </c>
      <c r="BB6" t="s">
        <v>363</v>
      </c>
      <c r="BC6" t="s">
        <v>364</v>
      </c>
      <c r="BD6" t="s">
        <v>365</v>
      </c>
      <c r="BE6" t="s">
        <v>366</v>
      </c>
      <c r="BF6" t="s">
        <v>367</v>
      </c>
    </row>
    <row r="7" spans="1:58" ht="15" customHeight="1" thickBot="1" x14ac:dyDescent="0.35">
      <c r="A7" s="120" t="s">
        <v>149</v>
      </c>
      <c r="B7" s="121" t="s">
        <v>150</v>
      </c>
      <c r="C7" s="121" t="s">
        <v>155</v>
      </c>
      <c r="D7" s="124" t="s">
        <v>0</v>
      </c>
      <c r="E7" t="s">
        <v>1687</v>
      </c>
      <c r="F7" t="s">
        <v>1688</v>
      </c>
      <c r="G7" t="s">
        <v>1689</v>
      </c>
      <c r="H7" t="s">
        <v>1690</v>
      </c>
      <c r="I7" t="s">
        <v>1691</v>
      </c>
      <c r="J7" t="s">
        <v>1692</v>
      </c>
      <c r="K7" t="s">
        <v>1693</v>
      </c>
      <c r="L7" t="s">
        <v>1694</v>
      </c>
      <c r="M7" t="s">
        <v>1695</v>
      </c>
      <c r="N7" t="s">
        <v>1696</v>
      </c>
      <c r="O7" t="s">
        <v>1697</v>
      </c>
      <c r="P7" t="s">
        <v>1698</v>
      </c>
      <c r="Q7" t="s">
        <v>1699</v>
      </c>
      <c r="R7" t="s">
        <v>1700</v>
      </c>
      <c r="S7" t="s">
        <v>1701</v>
      </c>
      <c r="T7" t="s">
        <v>1702</v>
      </c>
      <c r="U7" t="s">
        <v>1703</v>
      </c>
      <c r="V7" t="s">
        <v>1704</v>
      </c>
      <c r="W7" t="s">
        <v>1705</v>
      </c>
      <c r="X7" t="s">
        <v>1706</v>
      </c>
      <c r="Y7" t="s">
        <v>1707</v>
      </c>
      <c r="Z7" t="s">
        <v>1708</v>
      </c>
      <c r="AA7" t="s">
        <v>1709</v>
      </c>
      <c r="AB7" t="s">
        <v>1710</v>
      </c>
      <c r="AC7" t="s">
        <v>1711</v>
      </c>
      <c r="AD7" t="s">
        <v>1712</v>
      </c>
      <c r="AE7" t="s">
        <v>1713</v>
      </c>
      <c r="AF7" t="s">
        <v>1714</v>
      </c>
      <c r="AG7" t="s">
        <v>1715</v>
      </c>
      <c r="AH7" t="s">
        <v>969</v>
      </c>
      <c r="AI7" t="s">
        <v>970</v>
      </c>
      <c r="AJ7" t="s">
        <v>971</v>
      </c>
      <c r="AK7" t="s">
        <v>972</v>
      </c>
      <c r="AL7" t="s">
        <v>973</v>
      </c>
      <c r="AM7" t="s">
        <v>974</v>
      </c>
      <c r="AN7" t="s">
        <v>975</v>
      </c>
      <c r="AO7" t="s">
        <v>976</v>
      </c>
      <c r="AP7" t="s">
        <v>977</v>
      </c>
      <c r="AQ7" t="s">
        <v>978</v>
      </c>
      <c r="AR7" t="s">
        <v>979</v>
      </c>
      <c r="AS7" t="s">
        <v>980</v>
      </c>
      <c r="AT7" t="s">
        <v>933</v>
      </c>
      <c r="AU7" t="s">
        <v>934</v>
      </c>
      <c r="AV7" t="s">
        <v>369</v>
      </c>
      <c r="AW7" t="s">
        <v>370</v>
      </c>
      <c r="AX7" t="s">
        <v>371</v>
      </c>
      <c r="AY7" t="s">
        <v>372</v>
      </c>
      <c r="AZ7" t="s">
        <v>373</v>
      </c>
      <c r="BA7" t="s">
        <v>374</v>
      </c>
      <c r="BB7" t="s">
        <v>375</v>
      </c>
      <c r="BC7" t="s">
        <v>376</v>
      </c>
      <c r="BD7" t="s">
        <v>377</v>
      </c>
      <c r="BE7" t="s">
        <v>378</v>
      </c>
      <c r="BF7" t="s">
        <v>379</v>
      </c>
    </row>
    <row r="8" spans="1:58" ht="15" customHeight="1" thickBot="1" x14ac:dyDescent="0.35">
      <c r="A8" s="120" t="s">
        <v>149</v>
      </c>
      <c r="B8" s="121" t="s">
        <v>150</v>
      </c>
      <c r="C8" s="121" t="s">
        <v>156</v>
      </c>
      <c r="D8" s="124" t="s">
        <v>0</v>
      </c>
      <c r="E8" t="s">
        <v>1716</v>
      </c>
      <c r="F8" t="s">
        <v>1717</v>
      </c>
      <c r="G8" t="s">
        <v>1718</v>
      </c>
      <c r="H8" t="s">
        <v>1719</v>
      </c>
      <c r="I8" t="s">
        <v>1720</v>
      </c>
      <c r="J8" t="s">
        <v>1721</v>
      </c>
      <c r="K8" t="s">
        <v>1722</v>
      </c>
      <c r="L8" t="s">
        <v>1723</v>
      </c>
      <c r="M8" t="s">
        <v>1724</v>
      </c>
      <c r="N8" t="s">
        <v>246</v>
      </c>
      <c r="O8" t="s">
        <v>1725</v>
      </c>
      <c r="P8" t="s">
        <v>1726</v>
      </c>
      <c r="Q8" t="s">
        <v>1727</v>
      </c>
      <c r="R8" t="s">
        <v>1728</v>
      </c>
      <c r="S8" t="s">
        <v>1729</v>
      </c>
      <c r="T8" t="s">
        <v>1730</v>
      </c>
      <c r="U8" t="s">
        <v>1731</v>
      </c>
      <c r="V8" t="s">
        <v>1732</v>
      </c>
      <c r="W8" t="s">
        <v>1733</v>
      </c>
      <c r="X8" t="s">
        <v>1734</v>
      </c>
      <c r="Y8" t="s">
        <v>1735</v>
      </c>
      <c r="Z8" t="s">
        <v>1736</v>
      </c>
      <c r="AA8" t="s">
        <v>1737</v>
      </c>
      <c r="AB8" t="s">
        <v>1738</v>
      </c>
      <c r="AC8" t="s">
        <v>1739</v>
      </c>
      <c r="AD8" t="s">
        <v>1740</v>
      </c>
      <c r="AE8" t="s">
        <v>1741</v>
      </c>
      <c r="AF8" t="s">
        <v>1742</v>
      </c>
      <c r="AG8" t="s">
        <v>1743</v>
      </c>
      <c r="AH8" t="s">
        <v>981</v>
      </c>
      <c r="AI8" t="s">
        <v>982</v>
      </c>
      <c r="AJ8" t="s">
        <v>983</v>
      </c>
      <c r="AK8" t="s">
        <v>984</v>
      </c>
      <c r="AL8" t="s">
        <v>985</v>
      </c>
      <c r="AM8" t="s">
        <v>986</v>
      </c>
      <c r="AN8" t="s">
        <v>987</v>
      </c>
      <c r="AO8" t="s">
        <v>988</v>
      </c>
      <c r="AP8" t="s">
        <v>989</v>
      </c>
      <c r="AQ8" t="s">
        <v>990</v>
      </c>
      <c r="AR8" t="s">
        <v>991</v>
      </c>
      <c r="AS8" t="s">
        <v>992</v>
      </c>
      <c r="AT8" t="s">
        <v>933</v>
      </c>
      <c r="AU8" t="s">
        <v>934</v>
      </c>
      <c r="AV8" t="s">
        <v>380</v>
      </c>
      <c r="AW8" t="s">
        <v>381</v>
      </c>
      <c r="AX8" t="s">
        <v>382</v>
      </c>
      <c r="AY8" t="s">
        <v>383</v>
      </c>
      <c r="AZ8" t="s">
        <v>384</v>
      </c>
      <c r="BA8" t="s">
        <v>385</v>
      </c>
      <c r="BB8" t="s">
        <v>386</v>
      </c>
      <c r="BC8" t="s">
        <v>387</v>
      </c>
      <c r="BD8" t="s">
        <v>388</v>
      </c>
      <c r="BE8" t="s">
        <v>389</v>
      </c>
      <c r="BF8" t="s">
        <v>252</v>
      </c>
    </row>
    <row r="9" spans="1:58" ht="15" customHeight="1" thickBot="1" x14ac:dyDescent="0.35">
      <c r="A9" s="120" t="s">
        <v>149</v>
      </c>
      <c r="B9" s="121" t="s">
        <v>150</v>
      </c>
      <c r="C9" s="121" t="s">
        <v>157</v>
      </c>
      <c r="D9" s="124" t="s">
        <v>0</v>
      </c>
      <c r="E9" t="s">
        <v>1744</v>
      </c>
      <c r="F9" t="s">
        <v>1745</v>
      </c>
      <c r="G9" t="s">
        <v>1746</v>
      </c>
      <c r="H9" t="s">
        <v>1747</v>
      </c>
      <c r="I9" t="s">
        <v>1748</v>
      </c>
      <c r="J9" t="s">
        <v>1749</v>
      </c>
      <c r="K9" t="s">
        <v>1750</v>
      </c>
      <c r="L9" t="s">
        <v>1751</v>
      </c>
      <c r="M9" t="s">
        <v>1752</v>
      </c>
      <c r="N9" t="s">
        <v>1753</v>
      </c>
      <c r="O9" t="s">
        <v>1754</v>
      </c>
      <c r="P9" t="s">
        <v>1755</v>
      </c>
      <c r="Q9" t="s">
        <v>1756</v>
      </c>
      <c r="R9" t="s">
        <v>1757</v>
      </c>
      <c r="S9" t="s">
        <v>1758</v>
      </c>
      <c r="T9" t="s">
        <v>1759</v>
      </c>
      <c r="U9" t="s">
        <v>1760</v>
      </c>
      <c r="V9" t="s">
        <v>1761</v>
      </c>
      <c r="W9" t="s">
        <v>1161</v>
      </c>
      <c r="X9" t="s">
        <v>1762</v>
      </c>
      <c r="Y9" t="s">
        <v>1763</v>
      </c>
      <c r="Z9" t="s">
        <v>1764</v>
      </c>
      <c r="AA9" t="s">
        <v>1765</v>
      </c>
      <c r="AB9" t="s">
        <v>1766</v>
      </c>
      <c r="AC9" t="s">
        <v>1767</v>
      </c>
      <c r="AD9" t="s">
        <v>1768</v>
      </c>
      <c r="AE9" t="s">
        <v>1769</v>
      </c>
      <c r="AF9" t="s">
        <v>1770</v>
      </c>
      <c r="AG9" t="s">
        <v>1771</v>
      </c>
      <c r="AH9" t="s">
        <v>993</v>
      </c>
      <c r="AI9" t="s">
        <v>994</v>
      </c>
      <c r="AJ9" t="s">
        <v>995</v>
      </c>
      <c r="AK9" t="s">
        <v>996</v>
      </c>
      <c r="AL9" t="s">
        <v>997</v>
      </c>
      <c r="AM9" t="s">
        <v>998</v>
      </c>
      <c r="AN9" t="s">
        <v>999</v>
      </c>
      <c r="AO9" t="s">
        <v>1000</v>
      </c>
      <c r="AP9" t="s">
        <v>1001</v>
      </c>
      <c r="AQ9" t="s">
        <v>1002</v>
      </c>
      <c r="AR9" t="s">
        <v>1003</v>
      </c>
      <c r="AS9" t="s">
        <v>1004</v>
      </c>
      <c r="AT9" t="s">
        <v>933</v>
      </c>
      <c r="AU9" t="s">
        <v>934</v>
      </c>
      <c r="AV9" t="s">
        <v>390</v>
      </c>
      <c r="AW9" t="s">
        <v>391</v>
      </c>
      <c r="AX9" t="s">
        <v>392</v>
      </c>
      <c r="AY9" t="s">
        <v>393</v>
      </c>
      <c r="AZ9" t="s">
        <v>394</v>
      </c>
      <c r="BA9" t="s">
        <v>395</v>
      </c>
      <c r="BB9" t="s">
        <v>396</v>
      </c>
      <c r="BC9" t="s">
        <v>397</v>
      </c>
      <c r="BD9" t="s">
        <v>398</v>
      </c>
      <c r="BE9" t="s">
        <v>399</v>
      </c>
      <c r="BF9" t="s">
        <v>400</v>
      </c>
    </row>
    <row r="10" spans="1:58" ht="15" customHeight="1" thickBot="1" x14ac:dyDescent="0.35">
      <c r="A10" s="120" t="s">
        <v>149</v>
      </c>
      <c r="B10" s="121" t="s">
        <v>150</v>
      </c>
      <c r="C10" s="121" t="s">
        <v>158</v>
      </c>
      <c r="D10" s="124" t="s">
        <v>0</v>
      </c>
      <c r="E10" t="s">
        <v>1772</v>
      </c>
      <c r="F10" t="s">
        <v>1773</v>
      </c>
      <c r="G10" t="s">
        <v>1774</v>
      </c>
      <c r="H10" t="s">
        <v>1775</v>
      </c>
      <c r="I10" t="s">
        <v>1776</v>
      </c>
      <c r="J10" t="s">
        <v>1777</v>
      </c>
      <c r="K10" t="s">
        <v>1778</v>
      </c>
      <c r="L10" t="s">
        <v>1779</v>
      </c>
      <c r="M10" t="s">
        <v>1780</v>
      </c>
      <c r="N10" t="s">
        <v>1781</v>
      </c>
      <c r="O10" t="s">
        <v>1782</v>
      </c>
      <c r="P10" t="s">
        <v>1783</v>
      </c>
      <c r="Q10" t="s">
        <v>1784</v>
      </c>
      <c r="R10" t="s">
        <v>1785</v>
      </c>
      <c r="S10" t="s">
        <v>1786</v>
      </c>
      <c r="T10" t="s">
        <v>1787</v>
      </c>
      <c r="U10" t="s">
        <v>1788</v>
      </c>
      <c r="V10" t="s">
        <v>1789</v>
      </c>
      <c r="W10" t="s">
        <v>1790</v>
      </c>
      <c r="X10" t="s">
        <v>1791</v>
      </c>
      <c r="Y10" t="s">
        <v>1792</v>
      </c>
      <c r="Z10" t="s">
        <v>1793</v>
      </c>
      <c r="AA10" t="s">
        <v>1794</v>
      </c>
      <c r="AB10" t="s">
        <v>1795</v>
      </c>
      <c r="AC10" t="s">
        <v>1796</v>
      </c>
      <c r="AD10" t="s">
        <v>1797</v>
      </c>
      <c r="AE10" t="s">
        <v>1798</v>
      </c>
      <c r="AF10" t="s">
        <v>1799</v>
      </c>
      <c r="AG10" t="s">
        <v>1800</v>
      </c>
      <c r="AH10" t="s">
        <v>1005</v>
      </c>
      <c r="AI10" t="s">
        <v>1006</v>
      </c>
      <c r="AJ10" t="s">
        <v>1007</v>
      </c>
      <c r="AK10" t="s">
        <v>1008</v>
      </c>
      <c r="AL10" t="s">
        <v>368</v>
      </c>
      <c r="AM10" t="s">
        <v>1009</v>
      </c>
      <c r="AN10" t="s">
        <v>1010</v>
      </c>
      <c r="AO10" t="s">
        <v>1011</v>
      </c>
      <c r="AP10" t="s">
        <v>1012</v>
      </c>
      <c r="AQ10" t="s">
        <v>1013</v>
      </c>
      <c r="AR10" t="s">
        <v>1014</v>
      </c>
      <c r="AS10" t="s">
        <v>1015</v>
      </c>
      <c r="AT10" t="s">
        <v>933</v>
      </c>
      <c r="AU10" t="s">
        <v>934</v>
      </c>
      <c r="AV10" t="s">
        <v>401</v>
      </c>
      <c r="AW10" t="s">
        <v>402</v>
      </c>
      <c r="AX10" t="s">
        <v>403</v>
      </c>
      <c r="AY10" t="s">
        <v>404</v>
      </c>
      <c r="AZ10" t="s">
        <v>405</v>
      </c>
      <c r="BA10" t="s">
        <v>406</v>
      </c>
      <c r="BB10" t="s">
        <v>303</v>
      </c>
      <c r="BC10" t="s">
        <v>407</v>
      </c>
      <c r="BD10" t="s">
        <v>408</v>
      </c>
      <c r="BE10" t="s">
        <v>409</v>
      </c>
      <c r="BF10" t="s">
        <v>410</v>
      </c>
    </row>
    <row r="11" spans="1:58" ht="15" customHeight="1" thickBot="1" x14ac:dyDescent="0.35">
      <c r="A11" s="120" t="s">
        <v>149</v>
      </c>
      <c r="B11" s="121" t="s">
        <v>150</v>
      </c>
      <c r="C11" s="121" t="s">
        <v>159</v>
      </c>
      <c r="D11" s="124" t="s">
        <v>0</v>
      </c>
      <c r="E11" t="s">
        <v>1801</v>
      </c>
      <c r="F11" t="s">
        <v>1802</v>
      </c>
      <c r="G11" t="s">
        <v>1803</v>
      </c>
      <c r="H11" t="s">
        <v>1804</v>
      </c>
      <c r="I11" t="s">
        <v>1805</v>
      </c>
      <c r="J11" t="s">
        <v>1806</v>
      </c>
      <c r="K11" t="s">
        <v>1807</v>
      </c>
      <c r="L11" t="s">
        <v>1808</v>
      </c>
      <c r="M11" t="s">
        <v>1809</v>
      </c>
      <c r="N11" t="s">
        <v>1810</v>
      </c>
      <c r="O11" t="s">
        <v>1811</v>
      </c>
      <c r="P11" t="s">
        <v>1812</v>
      </c>
      <c r="Q11" t="s">
        <v>1813</v>
      </c>
      <c r="R11" t="s">
        <v>1814</v>
      </c>
      <c r="S11" t="s">
        <v>1815</v>
      </c>
      <c r="T11" t="s">
        <v>1816</v>
      </c>
      <c r="U11" t="s">
        <v>1817</v>
      </c>
      <c r="V11" t="s">
        <v>1818</v>
      </c>
      <c r="W11" t="s">
        <v>1819</v>
      </c>
      <c r="X11" t="s">
        <v>1820</v>
      </c>
      <c r="Y11" t="s">
        <v>1821</v>
      </c>
      <c r="Z11" t="s">
        <v>1822</v>
      </c>
      <c r="AA11" t="s">
        <v>1823</v>
      </c>
      <c r="AB11" t="s">
        <v>1824</v>
      </c>
      <c r="AC11" t="s">
        <v>1825</v>
      </c>
      <c r="AD11" t="s">
        <v>1826</v>
      </c>
      <c r="AE11" t="s">
        <v>1827</v>
      </c>
      <c r="AF11" t="s">
        <v>1828</v>
      </c>
      <c r="AG11" t="s">
        <v>1829</v>
      </c>
      <c r="AH11" t="s">
        <v>1016</v>
      </c>
      <c r="AI11" t="s">
        <v>1017</v>
      </c>
      <c r="AJ11" t="s">
        <v>1018</v>
      </c>
      <c r="AK11" t="s">
        <v>1019</v>
      </c>
      <c r="AL11" t="s">
        <v>1020</v>
      </c>
      <c r="AM11" t="s">
        <v>1021</v>
      </c>
      <c r="AN11" t="s">
        <v>1022</v>
      </c>
      <c r="AO11" t="s">
        <v>1023</v>
      </c>
      <c r="AP11" t="s">
        <v>1024</v>
      </c>
      <c r="AQ11" t="s">
        <v>1025</v>
      </c>
      <c r="AR11" t="s">
        <v>1026</v>
      </c>
      <c r="AS11" t="s">
        <v>1027</v>
      </c>
      <c r="AT11" t="s">
        <v>933</v>
      </c>
      <c r="AU11" t="s">
        <v>934</v>
      </c>
      <c r="AV11" t="s">
        <v>411</v>
      </c>
      <c r="AW11" t="s">
        <v>412</v>
      </c>
      <c r="AX11" t="s">
        <v>413</v>
      </c>
      <c r="AY11" t="s">
        <v>414</v>
      </c>
      <c r="AZ11" t="s">
        <v>415</v>
      </c>
      <c r="BA11" t="s">
        <v>416</v>
      </c>
      <c r="BB11" t="s">
        <v>417</v>
      </c>
      <c r="BC11" t="s">
        <v>418</v>
      </c>
      <c r="BD11" t="s">
        <v>419</v>
      </c>
      <c r="BE11" t="s">
        <v>420</v>
      </c>
      <c r="BF11" t="s">
        <v>421</v>
      </c>
    </row>
    <row r="12" spans="1:58" ht="15" customHeight="1" thickBot="1" x14ac:dyDescent="0.35">
      <c r="A12" s="120" t="s">
        <v>149</v>
      </c>
      <c r="B12" s="121" t="s">
        <v>150</v>
      </c>
      <c r="C12" s="121" t="s">
        <v>160</v>
      </c>
      <c r="D12" s="124" t="s">
        <v>0</v>
      </c>
      <c r="E12" t="s">
        <v>1830</v>
      </c>
      <c r="F12" t="s">
        <v>1831</v>
      </c>
      <c r="G12" t="s">
        <v>1832</v>
      </c>
      <c r="H12" t="s">
        <v>247</v>
      </c>
      <c r="I12" t="s">
        <v>1833</v>
      </c>
      <c r="J12" t="s">
        <v>1834</v>
      </c>
      <c r="K12" t="s">
        <v>1835</v>
      </c>
      <c r="L12" t="s">
        <v>1836</v>
      </c>
      <c r="M12" t="s">
        <v>1837</v>
      </c>
      <c r="N12" t="s">
        <v>248</v>
      </c>
      <c r="O12" t="s">
        <v>1838</v>
      </c>
      <c r="P12" t="s">
        <v>1839</v>
      </c>
      <c r="Q12" t="s">
        <v>1840</v>
      </c>
      <c r="R12" t="s">
        <v>1841</v>
      </c>
      <c r="S12" t="s">
        <v>1842</v>
      </c>
      <c r="T12" t="s">
        <v>1843</v>
      </c>
      <c r="U12" t="s">
        <v>1844</v>
      </c>
      <c r="V12" t="s">
        <v>1845</v>
      </c>
      <c r="W12" t="s">
        <v>1846</v>
      </c>
      <c r="X12" t="s">
        <v>1847</v>
      </c>
      <c r="Y12" t="s">
        <v>1848</v>
      </c>
      <c r="Z12" t="s">
        <v>1849</v>
      </c>
      <c r="AA12" t="s">
        <v>1850</v>
      </c>
      <c r="AB12" t="s">
        <v>1851</v>
      </c>
      <c r="AC12" t="s">
        <v>1852</v>
      </c>
      <c r="AD12" t="s">
        <v>1853</v>
      </c>
      <c r="AE12" t="s">
        <v>1854</v>
      </c>
      <c r="AF12" t="s">
        <v>1855</v>
      </c>
      <c r="AG12" t="s">
        <v>1856</v>
      </c>
      <c r="AH12" t="s">
        <v>1029</v>
      </c>
      <c r="AI12" t="s">
        <v>1030</v>
      </c>
      <c r="AJ12" t="s">
        <v>1031</v>
      </c>
      <c r="AK12" t="s">
        <v>746</v>
      </c>
      <c r="AL12" t="s">
        <v>1032</v>
      </c>
      <c r="AM12" t="s">
        <v>1033</v>
      </c>
      <c r="AN12" t="s">
        <v>284</v>
      </c>
      <c r="AO12" t="s">
        <v>1034</v>
      </c>
      <c r="AP12" t="s">
        <v>1035</v>
      </c>
      <c r="AQ12" t="s">
        <v>1036</v>
      </c>
      <c r="AR12" t="s">
        <v>1037</v>
      </c>
      <c r="AS12" t="s">
        <v>1038</v>
      </c>
      <c r="AT12" t="s">
        <v>933</v>
      </c>
      <c r="AU12" t="s">
        <v>934</v>
      </c>
      <c r="AV12" t="s">
        <v>422</v>
      </c>
      <c r="AW12" t="s">
        <v>423</v>
      </c>
      <c r="AX12" t="s">
        <v>424</v>
      </c>
      <c r="AY12" t="s">
        <v>425</v>
      </c>
      <c r="AZ12" t="s">
        <v>426</v>
      </c>
      <c r="BA12" t="s">
        <v>427</v>
      </c>
      <c r="BB12" t="s">
        <v>428</v>
      </c>
      <c r="BC12" t="s">
        <v>429</v>
      </c>
      <c r="BD12" t="s">
        <v>430</v>
      </c>
      <c r="BE12" t="s">
        <v>431</v>
      </c>
      <c r="BF12" t="s">
        <v>432</v>
      </c>
    </row>
    <row r="13" spans="1:58" ht="15" customHeight="1" thickBot="1" x14ac:dyDescent="0.35">
      <c r="A13" s="120" t="s">
        <v>149</v>
      </c>
      <c r="B13" s="121" t="s">
        <v>150</v>
      </c>
      <c r="C13" s="121" t="s">
        <v>161</v>
      </c>
      <c r="D13" s="124" t="s">
        <v>0</v>
      </c>
      <c r="E13" t="s">
        <v>1857</v>
      </c>
      <c r="F13" t="s">
        <v>1858</v>
      </c>
      <c r="G13" t="s">
        <v>1859</v>
      </c>
      <c r="H13" t="s">
        <v>1860</v>
      </c>
      <c r="I13" t="s">
        <v>1861</v>
      </c>
      <c r="J13" t="s">
        <v>1862</v>
      </c>
      <c r="K13" t="s">
        <v>1863</v>
      </c>
      <c r="L13" t="s">
        <v>1864</v>
      </c>
      <c r="M13" t="s">
        <v>1865</v>
      </c>
      <c r="N13" t="s">
        <v>1866</v>
      </c>
      <c r="O13" t="s">
        <v>1867</v>
      </c>
      <c r="P13" t="s">
        <v>1868</v>
      </c>
      <c r="Q13" t="s">
        <v>1869</v>
      </c>
      <c r="R13" t="s">
        <v>1870</v>
      </c>
      <c r="S13" t="s">
        <v>1871</v>
      </c>
      <c r="T13" t="s">
        <v>1872</v>
      </c>
      <c r="U13" t="s">
        <v>1873</v>
      </c>
      <c r="V13" t="s">
        <v>1874</v>
      </c>
      <c r="W13" t="s">
        <v>1875</v>
      </c>
      <c r="X13" t="s">
        <v>1876</v>
      </c>
      <c r="Y13" t="s">
        <v>1877</v>
      </c>
      <c r="Z13" t="s">
        <v>1878</v>
      </c>
      <c r="AA13" t="s">
        <v>1879</v>
      </c>
      <c r="AB13" t="s">
        <v>1880</v>
      </c>
      <c r="AC13" t="s">
        <v>1881</v>
      </c>
      <c r="AD13" t="s">
        <v>1882</v>
      </c>
      <c r="AE13" t="s">
        <v>1883</v>
      </c>
      <c r="AF13" t="s">
        <v>1884</v>
      </c>
      <c r="AG13" t="s">
        <v>1885</v>
      </c>
      <c r="AH13" t="s">
        <v>1039</v>
      </c>
      <c r="AI13" t="s">
        <v>1040</v>
      </c>
      <c r="AJ13" t="s">
        <v>1041</v>
      </c>
      <c r="AK13" t="s">
        <v>1042</v>
      </c>
      <c r="AL13" t="s">
        <v>1043</v>
      </c>
      <c r="AM13" t="s">
        <v>1044</v>
      </c>
      <c r="AN13" t="s">
        <v>1045</v>
      </c>
      <c r="AO13" t="s">
        <v>1046</v>
      </c>
      <c r="AP13" t="s">
        <v>1047</v>
      </c>
      <c r="AQ13" t="s">
        <v>1048</v>
      </c>
      <c r="AR13" t="s">
        <v>1049</v>
      </c>
      <c r="AS13" t="s">
        <v>1050</v>
      </c>
      <c r="AT13" t="s">
        <v>933</v>
      </c>
      <c r="AU13" t="s">
        <v>934</v>
      </c>
      <c r="AV13" t="s">
        <v>434</v>
      </c>
      <c r="AW13" t="s">
        <v>435</v>
      </c>
      <c r="AX13" t="s">
        <v>436</v>
      </c>
      <c r="AY13" t="s">
        <v>437</v>
      </c>
      <c r="AZ13" t="s">
        <v>438</v>
      </c>
      <c r="BA13" t="s">
        <v>439</v>
      </c>
      <c r="BB13" t="s">
        <v>440</v>
      </c>
      <c r="BC13" t="s">
        <v>441</v>
      </c>
      <c r="BD13" t="s">
        <v>442</v>
      </c>
      <c r="BE13" t="s">
        <v>443</v>
      </c>
      <c r="BF13" t="s">
        <v>444</v>
      </c>
    </row>
    <row r="14" spans="1:58" ht="15" customHeight="1" thickBot="1" x14ac:dyDescent="0.35">
      <c r="A14" s="120" t="s">
        <v>149</v>
      </c>
      <c r="B14" s="121" t="s">
        <v>150</v>
      </c>
      <c r="C14" s="121" t="s">
        <v>162</v>
      </c>
      <c r="D14" s="124" t="s">
        <v>0</v>
      </c>
      <c r="E14" t="s">
        <v>1886</v>
      </c>
      <c r="F14" t="s">
        <v>1887</v>
      </c>
      <c r="G14" t="s">
        <v>1888</v>
      </c>
      <c r="H14" t="s">
        <v>1889</v>
      </c>
      <c r="I14" t="s">
        <v>1890</v>
      </c>
      <c r="J14" t="s">
        <v>1891</v>
      </c>
      <c r="K14" t="s">
        <v>1892</v>
      </c>
      <c r="L14" t="s">
        <v>1893</v>
      </c>
      <c r="M14" t="s">
        <v>1894</v>
      </c>
      <c r="N14" t="s">
        <v>1895</v>
      </c>
      <c r="O14" t="s">
        <v>1896</v>
      </c>
      <c r="P14" t="s">
        <v>1897</v>
      </c>
      <c r="Q14" t="s">
        <v>1898</v>
      </c>
      <c r="R14" t="s">
        <v>1899</v>
      </c>
      <c r="S14" t="s">
        <v>1900</v>
      </c>
      <c r="T14" t="s">
        <v>1901</v>
      </c>
      <c r="U14" t="s">
        <v>1902</v>
      </c>
      <c r="V14" t="s">
        <v>249</v>
      </c>
      <c r="W14" t="s">
        <v>1903</v>
      </c>
      <c r="X14" t="s">
        <v>1904</v>
      </c>
      <c r="Y14" t="s">
        <v>1905</v>
      </c>
      <c r="Z14" t="s">
        <v>1906</v>
      </c>
      <c r="AA14" t="s">
        <v>1907</v>
      </c>
      <c r="AB14" t="s">
        <v>1908</v>
      </c>
      <c r="AC14" t="s">
        <v>1909</v>
      </c>
      <c r="AD14" t="s">
        <v>250</v>
      </c>
      <c r="AE14" t="s">
        <v>1910</v>
      </c>
      <c r="AF14" t="s">
        <v>1911</v>
      </c>
      <c r="AG14" t="s">
        <v>1912</v>
      </c>
      <c r="AH14" t="s">
        <v>1051</v>
      </c>
      <c r="AI14" t="s">
        <v>1052</v>
      </c>
      <c r="AJ14" t="s">
        <v>1053</v>
      </c>
      <c r="AK14" t="s">
        <v>1035</v>
      </c>
      <c r="AL14" t="s">
        <v>1054</v>
      </c>
      <c r="AM14" t="s">
        <v>1055</v>
      </c>
      <c r="AN14" t="s">
        <v>1056</v>
      </c>
      <c r="AO14" t="s">
        <v>1057</v>
      </c>
      <c r="AP14" t="s">
        <v>1058</v>
      </c>
      <c r="AQ14" t="s">
        <v>1059</v>
      </c>
      <c r="AR14" t="s">
        <v>1060</v>
      </c>
      <c r="AS14" t="s">
        <v>1061</v>
      </c>
      <c r="AT14" t="s">
        <v>933</v>
      </c>
      <c r="AU14" t="s">
        <v>934</v>
      </c>
      <c r="AV14" t="s">
        <v>445</v>
      </c>
      <c r="AW14" t="s">
        <v>446</v>
      </c>
      <c r="AX14" t="s">
        <v>447</v>
      </c>
      <c r="AY14" t="s">
        <v>448</v>
      </c>
      <c r="AZ14" t="s">
        <v>449</v>
      </c>
      <c r="BA14" t="s">
        <v>450</v>
      </c>
      <c r="BB14" t="s">
        <v>451</v>
      </c>
      <c r="BC14" t="s">
        <v>452</v>
      </c>
      <c r="BD14" t="s">
        <v>453</v>
      </c>
      <c r="BE14" t="s">
        <v>454</v>
      </c>
      <c r="BF14" t="s">
        <v>455</v>
      </c>
    </row>
    <row r="15" spans="1:58" ht="15" customHeight="1" thickBot="1" x14ac:dyDescent="0.35">
      <c r="A15" s="120" t="s">
        <v>149</v>
      </c>
      <c r="B15" s="121" t="s">
        <v>150</v>
      </c>
      <c r="C15" s="121" t="s">
        <v>163</v>
      </c>
      <c r="D15" s="124" t="s">
        <v>0</v>
      </c>
      <c r="E15" t="s">
        <v>1913</v>
      </c>
      <c r="F15" t="s">
        <v>1914</v>
      </c>
      <c r="G15" t="s">
        <v>1915</v>
      </c>
      <c r="H15" t="s">
        <v>1916</v>
      </c>
      <c r="I15" t="s">
        <v>1917</v>
      </c>
      <c r="J15" t="s">
        <v>1918</v>
      </c>
      <c r="K15" t="s">
        <v>1919</v>
      </c>
      <c r="L15" t="s">
        <v>1920</v>
      </c>
      <c r="M15" t="s">
        <v>1921</v>
      </c>
      <c r="N15" t="s">
        <v>1922</v>
      </c>
      <c r="O15" t="s">
        <v>1923</v>
      </c>
      <c r="P15" t="s">
        <v>1924</v>
      </c>
      <c r="Q15" t="s">
        <v>1925</v>
      </c>
      <c r="R15" t="s">
        <v>1926</v>
      </c>
      <c r="S15" t="s">
        <v>1927</v>
      </c>
      <c r="T15" t="s">
        <v>1928</v>
      </c>
      <c r="U15" t="s">
        <v>1929</v>
      </c>
      <c r="V15" t="s">
        <v>1930</v>
      </c>
      <c r="W15" t="s">
        <v>1931</v>
      </c>
      <c r="X15" t="s">
        <v>1932</v>
      </c>
      <c r="Y15" t="s">
        <v>1933</v>
      </c>
      <c r="Z15" t="s">
        <v>1934</v>
      </c>
      <c r="AA15" t="s">
        <v>1935</v>
      </c>
      <c r="AB15" t="s">
        <v>1936</v>
      </c>
      <c r="AC15" t="s">
        <v>1937</v>
      </c>
      <c r="AD15" t="s">
        <v>1938</v>
      </c>
      <c r="AE15" t="s">
        <v>1939</v>
      </c>
      <c r="AF15" t="s">
        <v>1940</v>
      </c>
      <c r="AG15" t="s">
        <v>1941</v>
      </c>
      <c r="AH15" t="s">
        <v>1062</v>
      </c>
      <c r="AI15" t="s">
        <v>1063</v>
      </c>
      <c r="AJ15" t="s">
        <v>1064</v>
      </c>
      <c r="AK15" t="s">
        <v>1065</v>
      </c>
      <c r="AL15" t="s">
        <v>1066</v>
      </c>
      <c r="AM15" t="s">
        <v>1067</v>
      </c>
      <c r="AN15" t="s">
        <v>1068</v>
      </c>
      <c r="AO15" t="s">
        <v>1069</v>
      </c>
      <c r="AP15" t="s">
        <v>1070</v>
      </c>
      <c r="AQ15" t="s">
        <v>1071</v>
      </c>
      <c r="AR15" t="s">
        <v>1072</v>
      </c>
      <c r="AS15" t="s">
        <v>1073</v>
      </c>
      <c r="AT15" t="s">
        <v>933</v>
      </c>
      <c r="AU15" t="s">
        <v>934</v>
      </c>
      <c r="AV15" t="s">
        <v>457</v>
      </c>
      <c r="AW15" t="s">
        <v>458</v>
      </c>
      <c r="AX15" t="s">
        <v>459</v>
      </c>
      <c r="AY15" t="s">
        <v>257</v>
      </c>
      <c r="AZ15" t="s">
        <v>460</v>
      </c>
      <c r="BA15" t="s">
        <v>461</v>
      </c>
      <c r="BB15" t="s">
        <v>462</v>
      </c>
      <c r="BC15" t="s">
        <v>463</v>
      </c>
      <c r="BD15" t="s">
        <v>464</v>
      </c>
      <c r="BE15" t="s">
        <v>465</v>
      </c>
      <c r="BF15" t="s">
        <v>269</v>
      </c>
    </row>
    <row r="16" spans="1:58" ht="15" customHeight="1" thickBot="1" x14ac:dyDescent="0.35">
      <c r="A16" s="120" t="s">
        <v>149</v>
      </c>
      <c r="B16" s="121" t="s">
        <v>150</v>
      </c>
      <c r="C16" s="121" t="s">
        <v>164</v>
      </c>
      <c r="D16" s="124" t="s">
        <v>0</v>
      </c>
      <c r="E16" t="s">
        <v>1942</v>
      </c>
      <c r="F16" t="s">
        <v>1943</v>
      </c>
      <c r="G16" t="s">
        <v>1944</v>
      </c>
      <c r="H16" t="s">
        <v>1945</v>
      </c>
      <c r="I16" t="s">
        <v>1946</v>
      </c>
      <c r="J16" t="s">
        <v>1947</v>
      </c>
      <c r="K16" t="s">
        <v>1948</v>
      </c>
      <c r="L16" t="s">
        <v>1949</v>
      </c>
      <c r="M16" t="s">
        <v>1950</v>
      </c>
      <c r="N16" t="s">
        <v>1951</v>
      </c>
      <c r="O16" t="s">
        <v>1952</v>
      </c>
      <c r="P16" t="s">
        <v>1953</v>
      </c>
      <c r="Q16" t="s">
        <v>1954</v>
      </c>
      <c r="R16" t="s">
        <v>1955</v>
      </c>
      <c r="S16" t="s">
        <v>1956</v>
      </c>
      <c r="T16" t="s">
        <v>1957</v>
      </c>
      <c r="U16" t="s">
        <v>1958</v>
      </c>
      <c r="V16" t="s">
        <v>1959</v>
      </c>
      <c r="W16" t="s">
        <v>1960</v>
      </c>
      <c r="X16" t="s">
        <v>1961</v>
      </c>
      <c r="Y16" t="s">
        <v>1962</v>
      </c>
      <c r="Z16" t="s">
        <v>1963</v>
      </c>
      <c r="AA16" t="s">
        <v>1964</v>
      </c>
      <c r="AB16" t="s">
        <v>1965</v>
      </c>
      <c r="AC16" t="s">
        <v>1966</v>
      </c>
      <c r="AD16" t="s">
        <v>1967</v>
      </c>
      <c r="AE16" t="s">
        <v>1968</v>
      </c>
      <c r="AF16" t="s">
        <v>1969</v>
      </c>
      <c r="AG16" t="s">
        <v>1970</v>
      </c>
      <c r="AH16" t="s">
        <v>1074</v>
      </c>
      <c r="AI16" t="s">
        <v>1075</v>
      </c>
      <c r="AJ16" t="s">
        <v>1076</v>
      </c>
      <c r="AK16" t="s">
        <v>1077</v>
      </c>
      <c r="AL16" t="s">
        <v>1078</v>
      </c>
      <c r="AM16" t="s">
        <v>1079</v>
      </c>
      <c r="AN16" t="s">
        <v>1080</v>
      </c>
      <c r="AO16" t="s">
        <v>1081</v>
      </c>
      <c r="AP16" t="s">
        <v>1082</v>
      </c>
      <c r="AQ16" t="s">
        <v>1083</v>
      </c>
      <c r="AR16" t="s">
        <v>1084</v>
      </c>
      <c r="AS16" t="s">
        <v>1085</v>
      </c>
      <c r="AT16" t="s">
        <v>933</v>
      </c>
      <c r="AU16" t="s">
        <v>934</v>
      </c>
      <c r="AV16" t="s">
        <v>414</v>
      </c>
      <c r="AW16" t="s">
        <v>467</v>
      </c>
      <c r="AX16" t="s">
        <v>468</v>
      </c>
      <c r="AY16" t="s">
        <v>469</v>
      </c>
      <c r="AZ16" t="s">
        <v>470</v>
      </c>
      <c r="BA16" t="s">
        <v>471</v>
      </c>
      <c r="BB16" t="s">
        <v>472</v>
      </c>
      <c r="BC16" t="s">
        <v>473</v>
      </c>
      <c r="BD16" t="s">
        <v>474</v>
      </c>
      <c r="BE16" t="s">
        <v>475</v>
      </c>
      <c r="BF16" t="s">
        <v>476</v>
      </c>
    </row>
    <row r="17" spans="1:58" ht="15" customHeight="1" thickBot="1" x14ac:dyDescent="0.35">
      <c r="A17" s="120" t="s">
        <v>149</v>
      </c>
      <c r="B17" s="121" t="s">
        <v>150</v>
      </c>
      <c r="C17" s="121" t="s">
        <v>165</v>
      </c>
      <c r="D17" s="124" t="s">
        <v>0</v>
      </c>
      <c r="E17" t="s">
        <v>1971</v>
      </c>
      <c r="F17" t="s">
        <v>1972</v>
      </c>
      <c r="G17" t="s">
        <v>1973</v>
      </c>
      <c r="H17" t="s">
        <v>1974</v>
      </c>
      <c r="I17" t="s">
        <v>1975</v>
      </c>
      <c r="J17" t="s">
        <v>1976</v>
      </c>
      <c r="K17" t="s">
        <v>1977</v>
      </c>
      <c r="L17" t="s">
        <v>1978</v>
      </c>
      <c r="M17" t="s">
        <v>1979</v>
      </c>
      <c r="N17" t="s">
        <v>1980</v>
      </c>
      <c r="O17" t="s">
        <v>1981</v>
      </c>
      <c r="P17" t="s">
        <v>1982</v>
      </c>
      <c r="Q17" t="s">
        <v>1983</v>
      </c>
      <c r="R17" t="s">
        <v>1984</v>
      </c>
      <c r="S17" t="s">
        <v>1985</v>
      </c>
      <c r="T17" t="s">
        <v>1986</v>
      </c>
      <c r="U17" t="s">
        <v>1987</v>
      </c>
      <c r="V17" t="s">
        <v>1988</v>
      </c>
      <c r="W17" t="s">
        <v>1989</v>
      </c>
      <c r="X17" t="s">
        <v>1990</v>
      </c>
      <c r="Y17" t="s">
        <v>1991</v>
      </c>
      <c r="Z17" t="s">
        <v>1992</v>
      </c>
      <c r="AA17" t="s">
        <v>1993</v>
      </c>
      <c r="AB17" t="s">
        <v>1994</v>
      </c>
      <c r="AC17" t="s">
        <v>1995</v>
      </c>
      <c r="AD17" t="s">
        <v>1996</v>
      </c>
      <c r="AE17" t="s">
        <v>1997</v>
      </c>
      <c r="AF17" t="s">
        <v>1998</v>
      </c>
      <c r="AG17" t="s">
        <v>1999</v>
      </c>
      <c r="AH17" t="s">
        <v>1086</v>
      </c>
      <c r="AI17" t="s">
        <v>1087</v>
      </c>
      <c r="AJ17" t="s">
        <v>1088</v>
      </c>
      <c r="AK17" t="s">
        <v>1089</v>
      </c>
      <c r="AL17" t="s">
        <v>1090</v>
      </c>
      <c r="AM17" t="s">
        <v>1091</v>
      </c>
      <c r="AN17" t="s">
        <v>1092</v>
      </c>
      <c r="AO17" t="s">
        <v>1093</v>
      </c>
      <c r="AP17" t="s">
        <v>1094</v>
      </c>
      <c r="AQ17" t="s">
        <v>1095</v>
      </c>
      <c r="AR17" t="s">
        <v>1096</v>
      </c>
      <c r="AS17" t="s">
        <v>1097</v>
      </c>
      <c r="AT17" t="s">
        <v>933</v>
      </c>
      <c r="AU17" t="s">
        <v>934</v>
      </c>
      <c r="AV17" t="s">
        <v>477</v>
      </c>
      <c r="AW17" t="s">
        <v>478</v>
      </c>
      <c r="AX17" t="s">
        <v>479</v>
      </c>
      <c r="AY17" t="s">
        <v>480</v>
      </c>
      <c r="AZ17" t="s">
        <v>481</v>
      </c>
      <c r="BA17" t="s">
        <v>482</v>
      </c>
      <c r="BB17" t="s">
        <v>483</v>
      </c>
      <c r="BC17" t="s">
        <v>484</v>
      </c>
      <c r="BD17" t="s">
        <v>485</v>
      </c>
      <c r="BE17" t="s">
        <v>486</v>
      </c>
      <c r="BF17" t="s">
        <v>487</v>
      </c>
    </row>
    <row r="18" spans="1:58" ht="15" customHeight="1" thickBot="1" x14ac:dyDescent="0.35">
      <c r="A18" s="120" t="s">
        <v>149</v>
      </c>
      <c r="B18" s="121" t="s">
        <v>150</v>
      </c>
      <c r="C18" s="121" t="s">
        <v>166</v>
      </c>
      <c r="D18" s="124" t="s">
        <v>0</v>
      </c>
      <c r="E18" t="s">
        <v>2000</v>
      </c>
      <c r="F18" t="s">
        <v>2001</v>
      </c>
      <c r="G18" t="s">
        <v>2002</v>
      </c>
      <c r="H18" t="s">
        <v>2003</v>
      </c>
      <c r="I18" t="s">
        <v>2004</v>
      </c>
      <c r="J18" t="s">
        <v>2005</v>
      </c>
      <c r="K18" t="s">
        <v>2006</v>
      </c>
      <c r="L18" t="s">
        <v>1435</v>
      </c>
      <c r="M18" t="s">
        <v>2007</v>
      </c>
      <c r="N18" t="s">
        <v>2008</v>
      </c>
      <c r="O18" t="s">
        <v>2009</v>
      </c>
      <c r="P18" t="s">
        <v>2010</v>
      </c>
      <c r="Q18" t="s">
        <v>2011</v>
      </c>
      <c r="R18" t="s">
        <v>2012</v>
      </c>
      <c r="S18" t="s">
        <v>2013</v>
      </c>
      <c r="T18" t="s">
        <v>2014</v>
      </c>
      <c r="U18" t="s">
        <v>251</v>
      </c>
      <c r="V18" t="s">
        <v>2015</v>
      </c>
      <c r="W18" t="s">
        <v>2016</v>
      </c>
      <c r="X18" t="s">
        <v>2017</v>
      </c>
      <c r="Y18" t="s">
        <v>2018</v>
      </c>
      <c r="Z18" t="s">
        <v>2019</v>
      </c>
      <c r="AA18" t="s">
        <v>2020</v>
      </c>
      <c r="AB18" t="s">
        <v>2021</v>
      </c>
      <c r="AC18" t="s">
        <v>2022</v>
      </c>
      <c r="AD18" t="s">
        <v>2023</v>
      </c>
      <c r="AE18" t="s">
        <v>2024</v>
      </c>
      <c r="AF18" t="s">
        <v>2025</v>
      </c>
      <c r="AG18" t="s">
        <v>2026</v>
      </c>
      <c r="AH18" t="s">
        <v>1099</v>
      </c>
      <c r="AI18" t="s">
        <v>1100</v>
      </c>
      <c r="AJ18" t="s">
        <v>1101</v>
      </c>
      <c r="AK18" t="s">
        <v>1102</v>
      </c>
      <c r="AL18" t="s">
        <v>1103</v>
      </c>
      <c r="AM18" t="s">
        <v>1104</v>
      </c>
      <c r="AN18" t="s">
        <v>1105</v>
      </c>
      <c r="AO18" t="s">
        <v>1106</v>
      </c>
      <c r="AP18" t="s">
        <v>1107</v>
      </c>
      <c r="AQ18" t="s">
        <v>1108</v>
      </c>
      <c r="AR18" t="s">
        <v>1109</v>
      </c>
      <c r="AS18" t="s">
        <v>1110</v>
      </c>
      <c r="AT18" t="s">
        <v>933</v>
      </c>
      <c r="AU18" t="s">
        <v>934</v>
      </c>
      <c r="AV18" t="s">
        <v>488</v>
      </c>
      <c r="AW18" t="s">
        <v>489</v>
      </c>
      <c r="AX18" t="s">
        <v>490</v>
      </c>
      <c r="AY18" t="s">
        <v>491</v>
      </c>
      <c r="AZ18" t="s">
        <v>492</v>
      </c>
      <c r="BA18" t="s">
        <v>493</v>
      </c>
      <c r="BB18" t="s">
        <v>494</v>
      </c>
      <c r="BC18" t="s">
        <v>495</v>
      </c>
      <c r="BD18" t="s">
        <v>496</v>
      </c>
      <c r="BE18" t="s">
        <v>497</v>
      </c>
      <c r="BF18" t="s">
        <v>498</v>
      </c>
    </row>
    <row r="19" spans="1:58" ht="15" customHeight="1" thickBot="1" x14ac:dyDescent="0.35">
      <c r="A19" s="120" t="s">
        <v>167</v>
      </c>
      <c r="B19" s="121" t="s">
        <v>168</v>
      </c>
      <c r="C19" s="121" t="s">
        <v>169</v>
      </c>
      <c r="D19" s="124" t="s">
        <v>2</v>
      </c>
      <c r="E19" t="s">
        <v>2027</v>
      </c>
      <c r="F19" t="s">
        <v>2028</v>
      </c>
      <c r="G19" t="s">
        <v>2029</v>
      </c>
      <c r="H19" t="s">
        <v>2030</v>
      </c>
      <c r="I19" t="s">
        <v>2031</v>
      </c>
      <c r="J19" t="s">
        <v>2032</v>
      </c>
      <c r="K19" t="s">
        <v>2033</v>
      </c>
      <c r="L19" t="s">
        <v>2034</v>
      </c>
      <c r="M19" t="s">
        <v>2035</v>
      </c>
      <c r="N19" t="s">
        <v>2036</v>
      </c>
      <c r="O19" t="s">
        <v>2037</v>
      </c>
      <c r="P19" t="s">
        <v>2038</v>
      </c>
      <c r="Q19" t="s">
        <v>2039</v>
      </c>
      <c r="R19" t="s">
        <v>2040</v>
      </c>
      <c r="S19" t="s">
        <v>2041</v>
      </c>
      <c r="T19" t="s">
        <v>2042</v>
      </c>
      <c r="U19" t="s">
        <v>2043</v>
      </c>
      <c r="V19" t="s">
        <v>2044</v>
      </c>
      <c r="W19" t="s">
        <v>2045</v>
      </c>
      <c r="X19" t="s">
        <v>2046</v>
      </c>
      <c r="Y19" t="s">
        <v>2047</v>
      </c>
      <c r="Z19" t="s">
        <v>2048</v>
      </c>
      <c r="AA19" t="s">
        <v>2049</v>
      </c>
      <c r="AB19" t="s">
        <v>2050</v>
      </c>
      <c r="AC19" t="s">
        <v>2051</v>
      </c>
      <c r="AD19" t="s">
        <v>2052</v>
      </c>
      <c r="AE19" t="s">
        <v>2053</v>
      </c>
      <c r="AF19" t="s">
        <v>2054</v>
      </c>
      <c r="AG19" t="s">
        <v>2055</v>
      </c>
      <c r="AH19" t="s">
        <v>1111</v>
      </c>
      <c r="AI19" t="s">
        <v>1112</v>
      </c>
      <c r="AJ19" t="s">
        <v>1113</v>
      </c>
      <c r="AK19" t="s">
        <v>1114</v>
      </c>
      <c r="AL19" t="s">
        <v>1115</v>
      </c>
      <c r="AM19" t="s">
        <v>1116</v>
      </c>
      <c r="AN19" t="s">
        <v>1117</v>
      </c>
      <c r="AO19" t="s">
        <v>1118</v>
      </c>
      <c r="AP19" t="s">
        <v>1119</v>
      </c>
      <c r="AQ19" t="s">
        <v>1120</v>
      </c>
      <c r="AR19" t="s">
        <v>1121</v>
      </c>
      <c r="AS19" t="s">
        <v>1122</v>
      </c>
      <c r="AT19" t="s">
        <v>933</v>
      </c>
      <c r="AU19" t="s">
        <v>934</v>
      </c>
      <c r="AV19" t="s">
        <v>499</v>
      </c>
      <c r="AW19" t="s">
        <v>500</v>
      </c>
      <c r="AX19" t="s">
        <v>501</v>
      </c>
      <c r="AY19" t="s">
        <v>502</v>
      </c>
      <c r="AZ19" t="s">
        <v>503</v>
      </c>
      <c r="BA19" t="s">
        <v>504</v>
      </c>
      <c r="BB19" t="s">
        <v>505</v>
      </c>
      <c r="BC19" t="s">
        <v>506</v>
      </c>
      <c r="BD19" t="s">
        <v>507</v>
      </c>
      <c r="BE19" t="s">
        <v>508</v>
      </c>
      <c r="BF19" t="s">
        <v>509</v>
      </c>
    </row>
    <row r="20" spans="1:58" ht="15" customHeight="1" thickBot="1" x14ac:dyDescent="0.35">
      <c r="A20" s="120" t="s">
        <v>167</v>
      </c>
      <c r="B20" s="121" t="s">
        <v>168</v>
      </c>
      <c r="C20" s="121" t="s">
        <v>170</v>
      </c>
      <c r="D20" s="124" t="s">
        <v>2</v>
      </c>
      <c r="E20" t="s">
        <v>2056</v>
      </c>
      <c r="F20" t="s">
        <v>2057</v>
      </c>
      <c r="G20" t="s">
        <v>2058</v>
      </c>
      <c r="H20" t="s">
        <v>2059</v>
      </c>
      <c r="I20" t="s">
        <v>2060</v>
      </c>
      <c r="J20" t="s">
        <v>2061</v>
      </c>
      <c r="K20" t="s">
        <v>2062</v>
      </c>
      <c r="L20" t="s">
        <v>2063</v>
      </c>
      <c r="M20" t="s">
        <v>2064</v>
      </c>
      <c r="N20" t="s">
        <v>2065</v>
      </c>
      <c r="O20" t="s">
        <v>2066</v>
      </c>
      <c r="P20" t="s">
        <v>2067</v>
      </c>
      <c r="Q20" t="s">
        <v>2068</v>
      </c>
      <c r="R20" t="s">
        <v>2069</v>
      </c>
      <c r="S20" t="s">
        <v>2070</v>
      </c>
      <c r="T20" t="s">
        <v>2071</v>
      </c>
      <c r="U20" t="s">
        <v>2072</v>
      </c>
      <c r="V20" t="s">
        <v>2073</v>
      </c>
      <c r="W20" t="s">
        <v>2074</v>
      </c>
      <c r="X20" t="s">
        <v>2075</v>
      </c>
      <c r="Y20" t="s">
        <v>2076</v>
      </c>
      <c r="Z20" t="s">
        <v>2077</v>
      </c>
      <c r="AA20" t="s">
        <v>2078</v>
      </c>
      <c r="AB20" t="s">
        <v>2079</v>
      </c>
      <c r="AC20" t="s">
        <v>2080</v>
      </c>
      <c r="AD20" t="s">
        <v>2081</v>
      </c>
      <c r="AE20" t="s">
        <v>2082</v>
      </c>
      <c r="AF20" t="s">
        <v>2083</v>
      </c>
      <c r="AG20" t="s">
        <v>2084</v>
      </c>
      <c r="AH20" t="s">
        <v>1123</v>
      </c>
      <c r="AI20" t="s">
        <v>1124</v>
      </c>
      <c r="AJ20" t="s">
        <v>1125</v>
      </c>
      <c r="AK20" t="s">
        <v>1126</v>
      </c>
      <c r="AL20" t="s">
        <v>1127</v>
      </c>
      <c r="AM20" t="s">
        <v>1128</v>
      </c>
      <c r="AN20" t="s">
        <v>1129</v>
      </c>
      <c r="AO20" t="s">
        <v>1130</v>
      </c>
      <c r="AP20" t="s">
        <v>1131</v>
      </c>
      <c r="AQ20" t="s">
        <v>1132</v>
      </c>
      <c r="AR20" t="s">
        <v>1133</v>
      </c>
      <c r="AS20" t="s">
        <v>1134</v>
      </c>
      <c r="AT20" t="s">
        <v>933</v>
      </c>
      <c r="AU20" t="s">
        <v>934</v>
      </c>
      <c r="AV20" t="s">
        <v>510</v>
      </c>
      <c r="AW20" t="s">
        <v>511</v>
      </c>
      <c r="AX20" t="s">
        <v>512</v>
      </c>
      <c r="AY20" t="s">
        <v>513</v>
      </c>
      <c r="AZ20" t="s">
        <v>514</v>
      </c>
      <c r="BA20" t="s">
        <v>515</v>
      </c>
      <c r="BB20" t="s">
        <v>516</v>
      </c>
      <c r="BC20" t="s">
        <v>517</v>
      </c>
      <c r="BD20" t="s">
        <v>518</v>
      </c>
      <c r="BE20" t="s">
        <v>519</v>
      </c>
      <c r="BF20" t="s">
        <v>520</v>
      </c>
    </row>
    <row r="21" spans="1:58" ht="15" customHeight="1" thickBot="1" x14ac:dyDescent="0.35">
      <c r="A21" s="120" t="s">
        <v>167</v>
      </c>
      <c r="B21" s="121" t="s">
        <v>168</v>
      </c>
      <c r="C21" s="121" t="s">
        <v>171</v>
      </c>
      <c r="D21" s="124" t="s">
        <v>2</v>
      </c>
      <c r="E21" t="s">
        <v>2085</v>
      </c>
      <c r="F21" t="s">
        <v>2086</v>
      </c>
      <c r="G21" t="s">
        <v>2087</v>
      </c>
      <c r="H21" t="s">
        <v>2088</v>
      </c>
      <c r="I21" t="s">
        <v>2089</v>
      </c>
      <c r="J21" t="s">
        <v>2090</v>
      </c>
      <c r="K21" t="s">
        <v>2091</v>
      </c>
      <c r="L21" t="s">
        <v>2092</v>
      </c>
      <c r="M21" t="s">
        <v>2093</v>
      </c>
      <c r="N21" t="s">
        <v>2094</v>
      </c>
      <c r="O21" t="s">
        <v>2095</v>
      </c>
      <c r="P21" t="s">
        <v>252</v>
      </c>
      <c r="Q21" t="s">
        <v>2096</v>
      </c>
      <c r="R21" t="s">
        <v>2097</v>
      </c>
      <c r="S21" t="s">
        <v>2098</v>
      </c>
      <c r="T21" t="s">
        <v>2099</v>
      </c>
      <c r="U21" t="s">
        <v>2100</v>
      </c>
      <c r="V21" t="s">
        <v>2101</v>
      </c>
      <c r="W21" t="s">
        <v>2102</v>
      </c>
      <c r="X21" t="s">
        <v>2103</v>
      </c>
      <c r="Y21" t="s">
        <v>2104</v>
      </c>
      <c r="Z21" t="s">
        <v>253</v>
      </c>
      <c r="AA21" t="s">
        <v>2105</v>
      </c>
      <c r="AB21" t="s">
        <v>2106</v>
      </c>
      <c r="AC21" t="s">
        <v>2107</v>
      </c>
      <c r="AD21" t="s">
        <v>1434</v>
      </c>
      <c r="AE21" t="s">
        <v>2108</v>
      </c>
      <c r="AF21" t="s">
        <v>2109</v>
      </c>
      <c r="AG21" t="s">
        <v>2110</v>
      </c>
      <c r="AH21" t="s">
        <v>1135</v>
      </c>
      <c r="AI21" t="s">
        <v>1136</v>
      </c>
      <c r="AJ21" t="s">
        <v>1137</v>
      </c>
      <c r="AK21" t="s">
        <v>1138</v>
      </c>
      <c r="AL21" t="s">
        <v>1139</v>
      </c>
      <c r="AM21" t="s">
        <v>1140</v>
      </c>
      <c r="AN21" t="s">
        <v>1141</v>
      </c>
      <c r="AO21" t="s">
        <v>1142</v>
      </c>
      <c r="AP21" t="s">
        <v>1143</v>
      </c>
      <c r="AQ21" t="s">
        <v>1144</v>
      </c>
      <c r="AR21" t="s">
        <v>1145</v>
      </c>
      <c r="AS21" t="s">
        <v>1146</v>
      </c>
      <c r="AT21" t="s">
        <v>933</v>
      </c>
      <c r="AU21" t="s">
        <v>934</v>
      </c>
      <c r="AV21" t="s">
        <v>521</v>
      </c>
      <c r="AW21" t="s">
        <v>522</v>
      </c>
      <c r="AX21" t="s">
        <v>523</v>
      </c>
      <c r="AY21" t="s">
        <v>524</v>
      </c>
      <c r="AZ21" t="s">
        <v>525</v>
      </c>
      <c r="BA21" t="s">
        <v>526</v>
      </c>
      <c r="BB21" t="s">
        <v>527</v>
      </c>
      <c r="BC21" t="s">
        <v>528</v>
      </c>
      <c r="BD21" t="s">
        <v>529</v>
      </c>
      <c r="BE21" t="s">
        <v>530</v>
      </c>
      <c r="BF21" t="s">
        <v>531</v>
      </c>
    </row>
    <row r="22" spans="1:58" ht="15" customHeight="1" thickBot="1" x14ac:dyDescent="0.35">
      <c r="A22" s="120" t="s">
        <v>167</v>
      </c>
      <c r="B22" s="121" t="s">
        <v>168</v>
      </c>
      <c r="C22" s="121" t="s">
        <v>172</v>
      </c>
      <c r="D22" s="124" t="s">
        <v>2</v>
      </c>
      <c r="E22" t="s">
        <v>2111</v>
      </c>
      <c r="F22" t="s">
        <v>2112</v>
      </c>
      <c r="G22" t="s">
        <v>2113</v>
      </c>
      <c r="H22" t="s">
        <v>2114</v>
      </c>
      <c r="I22" t="s">
        <v>2115</v>
      </c>
      <c r="J22" t="s">
        <v>2116</v>
      </c>
      <c r="K22" t="s">
        <v>1457</v>
      </c>
      <c r="L22" t="s">
        <v>2117</v>
      </c>
      <c r="M22" t="s">
        <v>2118</v>
      </c>
      <c r="N22" t="s">
        <v>2119</v>
      </c>
      <c r="O22" t="s">
        <v>2120</v>
      </c>
      <c r="P22" t="s">
        <v>2121</v>
      </c>
      <c r="Q22" t="s">
        <v>2122</v>
      </c>
      <c r="R22" t="s">
        <v>2123</v>
      </c>
      <c r="S22" t="s">
        <v>2124</v>
      </c>
      <c r="T22" t="s">
        <v>2125</v>
      </c>
      <c r="U22" t="s">
        <v>2126</v>
      </c>
      <c r="V22" t="s">
        <v>2127</v>
      </c>
      <c r="W22" t="s">
        <v>2128</v>
      </c>
      <c r="X22" t="s">
        <v>2129</v>
      </c>
      <c r="Y22" t="s">
        <v>2130</v>
      </c>
      <c r="Z22" t="s">
        <v>2131</v>
      </c>
      <c r="AA22" t="s">
        <v>2132</v>
      </c>
      <c r="AB22" t="s">
        <v>2133</v>
      </c>
      <c r="AC22" t="s">
        <v>2134</v>
      </c>
      <c r="AD22" t="s">
        <v>2135</v>
      </c>
      <c r="AE22" t="s">
        <v>2136</v>
      </c>
      <c r="AF22" t="s">
        <v>2137</v>
      </c>
      <c r="AG22" t="s">
        <v>2138</v>
      </c>
      <c r="AH22" t="s">
        <v>1147</v>
      </c>
      <c r="AI22" t="s">
        <v>1148</v>
      </c>
      <c r="AJ22" t="s">
        <v>1149</v>
      </c>
      <c r="AK22" t="s">
        <v>1150</v>
      </c>
      <c r="AL22" t="s">
        <v>1151</v>
      </c>
      <c r="AM22" t="s">
        <v>1152</v>
      </c>
      <c r="AN22" t="s">
        <v>1153</v>
      </c>
      <c r="AO22" t="s">
        <v>1154</v>
      </c>
      <c r="AP22" t="s">
        <v>1155</v>
      </c>
      <c r="AQ22" t="s">
        <v>1156</v>
      </c>
      <c r="AR22" t="s">
        <v>1157</v>
      </c>
      <c r="AS22" t="s">
        <v>1158</v>
      </c>
      <c r="AT22" t="s">
        <v>933</v>
      </c>
      <c r="AU22" t="s">
        <v>934</v>
      </c>
      <c r="AV22" t="s">
        <v>532</v>
      </c>
      <c r="AW22" t="s">
        <v>533</v>
      </c>
      <c r="AX22" t="s">
        <v>534</v>
      </c>
      <c r="AY22" t="s">
        <v>535</v>
      </c>
      <c r="AZ22" t="s">
        <v>536</v>
      </c>
      <c r="BA22" t="s">
        <v>537</v>
      </c>
      <c r="BB22" t="s">
        <v>538</v>
      </c>
      <c r="BC22" t="s">
        <v>539</v>
      </c>
      <c r="BD22" t="s">
        <v>540</v>
      </c>
      <c r="BE22" t="s">
        <v>541</v>
      </c>
      <c r="BF22" t="s">
        <v>542</v>
      </c>
    </row>
    <row r="23" spans="1:58" ht="15" customHeight="1" thickBot="1" x14ac:dyDescent="0.35">
      <c r="A23" s="120" t="s">
        <v>167</v>
      </c>
      <c r="B23" s="121" t="s">
        <v>168</v>
      </c>
      <c r="C23" s="121" t="s">
        <v>173</v>
      </c>
      <c r="D23" s="124" t="s">
        <v>2</v>
      </c>
      <c r="E23" t="s">
        <v>2139</v>
      </c>
      <c r="F23" t="s">
        <v>2140</v>
      </c>
      <c r="G23" t="s">
        <v>2141</v>
      </c>
      <c r="H23" t="s">
        <v>2142</v>
      </c>
      <c r="I23" t="s">
        <v>2143</v>
      </c>
      <c r="J23" t="s">
        <v>2144</v>
      </c>
      <c r="K23" t="s">
        <v>2145</v>
      </c>
      <c r="L23" t="s">
        <v>2146</v>
      </c>
      <c r="M23" t="s">
        <v>2147</v>
      </c>
      <c r="N23" t="s">
        <v>2148</v>
      </c>
      <c r="O23" t="s">
        <v>2149</v>
      </c>
      <c r="P23" t="s">
        <v>2150</v>
      </c>
      <c r="Q23" t="s">
        <v>2151</v>
      </c>
      <c r="R23" t="s">
        <v>2152</v>
      </c>
      <c r="S23" t="s">
        <v>2153</v>
      </c>
      <c r="T23" t="s">
        <v>2154</v>
      </c>
      <c r="U23" t="s">
        <v>2155</v>
      </c>
      <c r="V23" t="s">
        <v>2156</v>
      </c>
      <c r="W23" t="s">
        <v>2157</v>
      </c>
      <c r="X23" t="s">
        <v>2158</v>
      </c>
      <c r="Y23" t="s">
        <v>2159</v>
      </c>
      <c r="Z23" t="s">
        <v>2160</v>
      </c>
      <c r="AA23" t="s">
        <v>2161</v>
      </c>
      <c r="AB23" t="s">
        <v>2162</v>
      </c>
      <c r="AC23" t="s">
        <v>2163</v>
      </c>
      <c r="AD23" t="s">
        <v>2164</v>
      </c>
      <c r="AE23" t="s">
        <v>2165</v>
      </c>
      <c r="AF23" t="s">
        <v>2166</v>
      </c>
      <c r="AG23" t="s">
        <v>2167</v>
      </c>
      <c r="AH23" t="s">
        <v>1160</v>
      </c>
      <c r="AI23" t="s">
        <v>1161</v>
      </c>
      <c r="AJ23" t="s">
        <v>1162</v>
      </c>
      <c r="AK23" t="s">
        <v>1163</v>
      </c>
      <c r="AL23" t="s">
        <v>1164</v>
      </c>
      <c r="AM23" t="s">
        <v>1165</v>
      </c>
      <c r="AN23" t="s">
        <v>1166</v>
      </c>
      <c r="AO23" t="s">
        <v>1167</v>
      </c>
      <c r="AP23" t="s">
        <v>1168</v>
      </c>
      <c r="AQ23" t="s">
        <v>1169</v>
      </c>
      <c r="AR23" t="s">
        <v>1170</v>
      </c>
      <c r="AS23" t="s">
        <v>1171</v>
      </c>
      <c r="AT23" t="s">
        <v>933</v>
      </c>
      <c r="AU23" t="s">
        <v>934</v>
      </c>
      <c r="AV23" t="s">
        <v>543</v>
      </c>
      <c r="AW23" t="s">
        <v>544</v>
      </c>
      <c r="AX23" t="s">
        <v>545</v>
      </c>
      <c r="AY23" t="s">
        <v>546</v>
      </c>
      <c r="AZ23" t="s">
        <v>547</v>
      </c>
      <c r="BA23" t="s">
        <v>548</v>
      </c>
      <c r="BB23" t="s">
        <v>549</v>
      </c>
      <c r="BC23" t="s">
        <v>550</v>
      </c>
      <c r="BD23" t="s">
        <v>551</v>
      </c>
      <c r="BE23" t="s">
        <v>552</v>
      </c>
      <c r="BF23" t="s">
        <v>553</v>
      </c>
    </row>
    <row r="24" spans="1:58" ht="15" customHeight="1" thickBot="1" x14ac:dyDescent="0.35">
      <c r="A24" s="120" t="s">
        <v>167</v>
      </c>
      <c r="B24" s="121" t="s">
        <v>168</v>
      </c>
      <c r="C24" s="121" t="s">
        <v>174</v>
      </c>
      <c r="D24" s="124" t="s">
        <v>2</v>
      </c>
      <c r="E24" t="s">
        <v>2168</v>
      </c>
      <c r="F24" t="s">
        <v>2169</v>
      </c>
      <c r="G24" t="s">
        <v>2170</v>
      </c>
      <c r="H24" t="s">
        <v>2171</v>
      </c>
      <c r="I24" t="s">
        <v>1517</v>
      </c>
      <c r="J24" t="s">
        <v>2172</v>
      </c>
      <c r="K24" t="s">
        <v>2173</v>
      </c>
      <c r="L24" t="s">
        <v>2174</v>
      </c>
      <c r="M24" t="s">
        <v>2175</v>
      </c>
      <c r="N24" t="s">
        <v>2176</v>
      </c>
      <c r="O24" t="s">
        <v>2177</v>
      </c>
      <c r="P24" t="s">
        <v>2178</v>
      </c>
      <c r="Q24" t="s">
        <v>2179</v>
      </c>
      <c r="R24" t="s">
        <v>2180</v>
      </c>
      <c r="S24" t="s">
        <v>2181</v>
      </c>
      <c r="T24" t="s">
        <v>254</v>
      </c>
      <c r="U24" t="s">
        <v>2182</v>
      </c>
      <c r="V24" t="s">
        <v>2183</v>
      </c>
      <c r="W24" t="s">
        <v>2184</v>
      </c>
      <c r="X24" t="s">
        <v>2185</v>
      </c>
      <c r="Y24" t="s">
        <v>2186</v>
      </c>
      <c r="Z24" t="s">
        <v>2187</v>
      </c>
      <c r="AA24" t="s">
        <v>2188</v>
      </c>
      <c r="AB24" t="s">
        <v>2189</v>
      </c>
      <c r="AC24" t="s">
        <v>2190</v>
      </c>
      <c r="AD24" t="s">
        <v>2191</v>
      </c>
      <c r="AE24" t="s">
        <v>2192</v>
      </c>
      <c r="AF24" t="s">
        <v>2193</v>
      </c>
      <c r="AG24" t="s">
        <v>2194</v>
      </c>
      <c r="AH24" t="s">
        <v>1173</v>
      </c>
      <c r="AI24" t="s">
        <v>1174</v>
      </c>
      <c r="AJ24" t="s">
        <v>1175</v>
      </c>
      <c r="AK24" t="s">
        <v>1176</v>
      </c>
      <c r="AL24" t="s">
        <v>1177</v>
      </c>
      <c r="AM24" t="s">
        <v>1178</v>
      </c>
      <c r="AN24" t="s">
        <v>1179</v>
      </c>
      <c r="AO24" t="s">
        <v>1180</v>
      </c>
      <c r="AP24" t="s">
        <v>1181</v>
      </c>
      <c r="AQ24" t="s">
        <v>1182</v>
      </c>
      <c r="AR24" t="s">
        <v>1183</v>
      </c>
      <c r="AS24" t="s">
        <v>1184</v>
      </c>
      <c r="AT24" t="s">
        <v>933</v>
      </c>
      <c r="AU24" t="s">
        <v>934</v>
      </c>
      <c r="AV24" t="s">
        <v>554</v>
      </c>
      <c r="AW24" t="s">
        <v>555</v>
      </c>
      <c r="AX24" t="s">
        <v>556</v>
      </c>
      <c r="AY24" t="s">
        <v>557</v>
      </c>
      <c r="AZ24" t="s">
        <v>558</v>
      </c>
      <c r="BA24" t="s">
        <v>559</v>
      </c>
      <c r="BB24" t="s">
        <v>560</v>
      </c>
      <c r="BC24" t="s">
        <v>561</v>
      </c>
      <c r="BD24" t="s">
        <v>562</v>
      </c>
      <c r="BE24" t="s">
        <v>563</v>
      </c>
      <c r="BF24" t="s">
        <v>564</v>
      </c>
    </row>
    <row r="25" spans="1:58" ht="15" customHeight="1" thickBot="1" x14ac:dyDescent="0.35">
      <c r="A25" s="120" t="s">
        <v>167</v>
      </c>
      <c r="B25" s="121" t="s">
        <v>168</v>
      </c>
      <c r="C25" s="121" t="s">
        <v>175</v>
      </c>
      <c r="D25" s="124" t="s">
        <v>2</v>
      </c>
      <c r="E25" t="s">
        <v>2195</v>
      </c>
      <c r="F25" t="s">
        <v>2196</v>
      </c>
      <c r="G25" t="s">
        <v>2197</v>
      </c>
      <c r="H25" t="s">
        <v>2198</v>
      </c>
      <c r="I25" t="s">
        <v>2199</v>
      </c>
      <c r="J25" t="s">
        <v>2200</v>
      </c>
      <c r="K25" t="s">
        <v>2201</v>
      </c>
      <c r="L25" t="s">
        <v>2202</v>
      </c>
      <c r="M25" t="s">
        <v>2203</v>
      </c>
      <c r="N25" t="s">
        <v>2204</v>
      </c>
      <c r="O25" t="s">
        <v>2205</v>
      </c>
      <c r="P25" t="s">
        <v>2206</v>
      </c>
      <c r="Q25" t="s">
        <v>2207</v>
      </c>
      <c r="R25" t="s">
        <v>2208</v>
      </c>
      <c r="S25" t="s">
        <v>2209</v>
      </c>
      <c r="T25" t="s">
        <v>2210</v>
      </c>
      <c r="U25" t="s">
        <v>2211</v>
      </c>
      <c r="V25" t="s">
        <v>2212</v>
      </c>
      <c r="W25" t="s">
        <v>1058</v>
      </c>
      <c r="X25" t="s">
        <v>2213</v>
      </c>
      <c r="Y25" t="s">
        <v>2214</v>
      </c>
      <c r="Z25" t="s">
        <v>2215</v>
      </c>
      <c r="AA25" t="s">
        <v>2216</v>
      </c>
      <c r="AB25" t="s">
        <v>2217</v>
      </c>
      <c r="AC25" t="s">
        <v>2218</v>
      </c>
      <c r="AD25" t="s">
        <v>2219</v>
      </c>
      <c r="AE25" t="s">
        <v>2220</v>
      </c>
      <c r="AF25" t="s">
        <v>2221</v>
      </c>
      <c r="AG25" t="s">
        <v>2222</v>
      </c>
      <c r="AH25" t="s">
        <v>1186</v>
      </c>
      <c r="AI25" t="s">
        <v>1187</v>
      </c>
      <c r="AJ25" t="s">
        <v>1188</v>
      </c>
      <c r="AK25" t="s">
        <v>1189</v>
      </c>
      <c r="AL25" t="s">
        <v>1190</v>
      </c>
      <c r="AM25" t="s">
        <v>1191</v>
      </c>
      <c r="AN25" t="s">
        <v>744</v>
      </c>
      <c r="AO25" t="s">
        <v>358</v>
      </c>
      <c r="AP25" t="s">
        <v>1192</v>
      </c>
      <c r="AQ25" t="s">
        <v>1193</v>
      </c>
      <c r="AR25" t="s">
        <v>1194</v>
      </c>
      <c r="AS25" t="s">
        <v>1195</v>
      </c>
      <c r="AT25" t="s">
        <v>933</v>
      </c>
      <c r="AU25" t="s">
        <v>934</v>
      </c>
      <c r="AV25" t="s">
        <v>291</v>
      </c>
      <c r="AW25" t="s">
        <v>566</v>
      </c>
      <c r="AX25" t="s">
        <v>567</v>
      </c>
      <c r="AY25" t="s">
        <v>568</v>
      </c>
      <c r="AZ25" t="s">
        <v>569</v>
      </c>
      <c r="BA25" t="s">
        <v>570</v>
      </c>
      <c r="BB25" t="s">
        <v>571</v>
      </c>
      <c r="BC25" t="s">
        <v>572</v>
      </c>
      <c r="BD25" t="s">
        <v>573</v>
      </c>
      <c r="BE25" t="s">
        <v>574</v>
      </c>
      <c r="BF25" t="s">
        <v>575</v>
      </c>
    </row>
    <row r="26" spans="1:58" ht="15" customHeight="1" thickBot="1" x14ac:dyDescent="0.35">
      <c r="A26" s="120" t="s">
        <v>167</v>
      </c>
      <c r="B26" s="121" t="s">
        <v>168</v>
      </c>
      <c r="C26" s="121" t="s">
        <v>176</v>
      </c>
      <c r="D26" s="124" t="s">
        <v>2</v>
      </c>
      <c r="E26" t="s">
        <v>2223</v>
      </c>
      <c r="F26" t="s">
        <v>2224</v>
      </c>
      <c r="G26" t="s">
        <v>2225</v>
      </c>
      <c r="H26" t="s">
        <v>2226</v>
      </c>
      <c r="I26" t="s">
        <v>2227</v>
      </c>
      <c r="J26" t="s">
        <v>2228</v>
      </c>
      <c r="K26" t="s">
        <v>2229</v>
      </c>
      <c r="L26" t="s">
        <v>2230</v>
      </c>
      <c r="M26" t="s">
        <v>2231</v>
      </c>
      <c r="N26" t="s">
        <v>2232</v>
      </c>
      <c r="O26" t="s">
        <v>2233</v>
      </c>
      <c r="P26" t="s">
        <v>2234</v>
      </c>
      <c r="Q26" t="s">
        <v>1342</v>
      </c>
      <c r="R26" t="s">
        <v>2235</v>
      </c>
      <c r="S26" t="s">
        <v>2236</v>
      </c>
      <c r="T26" t="s">
        <v>2237</v>
      </c>
      <c r="U26" t="s">
        <v>2238</v>
      </c>
      <c r="V26" t="s">
        <v>2239</v>
      </c>
      <c r="W26" t="s">
        <v>2240</v>
      </c>
      <c r="X26" t="s">
        <v>2241</v>
      </c>
      <c r="Y26" t="s">
        <v>2242</v>
      </c>
      <c r="Z26" t="s">
        <v>2243</v>
      </c>
      <c r="AA26" t="s">
        <v>2244</v>
      </c>
      <c r="AB26" t="s">
        <v>2245</v>
      </c>
      <c r="AC26" t="s">
        <v>2246</v>
      </c>
      <c r="AD26" t="s">
        <v>2247</v>
      </c>
      <c r="AE26" t="s">
        <v>2248</v>
      </c>
      <c r="AF26" t="s">
        <v>2249</v>
      </c>
      <c r="AG26" t="s">
        <v>2250</v>
      </c>
      <c r="AH26" t="s">
        <v>1196</v>
      </c>
      <c r="AI26" t="s">
        <v>1197</v>
      </c>
      <c r="AJ26" t="s">
        <v>1198</v>
      </c>
      <c r="AK26" t="s">
        <v>456</v>
      </c>
      <c r="AL26" t="s">
        <v>1199</v>
      </c>
      <c r="AM26" t="s">
        <v>1200</v>
      </c>
      <c r="AN26" t="s">
        <v>1201</v>
      </c>
      <c r="AO26" t="s">
        <v>1202</v>
      </c>
      <c r="AP26" t="s">
        <v>1203</v>
      </c>
      <c r="AQ26" t="s">
        <v>1204</v>
      </c>
      <c r="AR26" t="s">
        <v>288</v>
      </c>
      <c r="AS26" t="s">
        <v>1205</v>
      </c>
      <c r="AT26" t="s">
        <v>933</v>
      </c>
      <c r="AU26" t="s">
        <v>934</v>
      </c>
      <c r="AV26" t="s">
        <v>577</v>
      </c>
      <c r="AW26" t="s">
        <v>578</v>
      </c>
      <c r="AX26" t="s">
        <v>579</v>
      </c>
      <c r="AY26" t="s">
        <v>580</v>
      </c>
      <c r="AZ26" t="s">
        <v>581</v>
      </c>
      <c r="BA26" t="s">
        <v>582</v>
      </c>
      <c r="BB26" t="s">
        <v>583</v>
      </c>
      <c r="BC26" t="s">
        <v>584</v>
      </c>
      <c r="BD26" t="s">
        <v>585</v>
      </c>
      <c r="BE26" t="s">
        <v>586</v>
      </c>
      <c r="BF26" t="s">
        <v>587</v>
      </c>
    </row>
    <row r="27" spans="1:58" ht="15" customHeight="1" thickBot="1" x14ac:dyDescent="0.35">
      <c r="A27" s="120" t="s">
        <v>167</v>
      </c>
      <c r="B27" s="121" t="s">
        <v>168</v>
      </c>
      <c r="C27" s="121" t="s">
        <v>177</v>
      </c>
      <c r="D27" s="124" t="s">
        <v>2</v>
      </c>
      <c r="E27" t="s">
        <v>2251</v>
      </c>
      <c r="F27" t="s">
        <v>2252</v>
      </c>
      <c r="G27" t="s">
        <v>2253</v>
      </c>
      <c r="H27" t="s">
        <v>2254</v>
      </c>
      <c r="I27" t="s">
        <v>2255</v>
      </c>
      <c r="J27" t="s">
        <v>2256</v>
      </c>
      <c r="K27" t="s">
        <v>1366</v>
      </c>
      <c r="L27" t="s">
        <v>2257</v>
      </c>
      <c r="M27" t="s">
        <v>2258</v>
      </c>
      <c r="N27" t="s">
        <v>2259</v>
      </c>
      <c r="O27" t="s">
        <v>2260</v>
      </c>
      <c r="P27" t="s">
        <v>2261</v>
      </c>
      <c r="Q27" t="s">
        <v>2262</v>
      </c>
      <c r="R27" t="s">
        <v>2263</v>
      </c>
      <c r="S27" t="s">
        <v>2264</v>
      </c>
      <c r="T27" t="s">
        <v>2265</v>
      </c>
      <c r="U27" t="s">
        <v>1028</v>
      </c>
      <c r="V27" t="s">
        <v>2266</v>
      </c>
      <c r="W27" t="s">
        <v>2267</v>
      </c>
      <c r="X27" t="s">
        <v>2268</v>
      </c>
      <c r="Y27" t="s">
        <v>2269</v>
      </c>
      <c r="Z27" t="s">
        <v>2270</v>
      </c>
      <c r="AA27" t="s">
        <v>2271</v>
      </c>
      <c r="AB27" t="s">
        <v>2272</v>
      </c>
      <c r="AC27" t="s">
        <v>2273</v>
      </c>
      <c r="AD27" t="s">
        <v>2274</v>
      </c>
      <c r="AE27" t="s">
        <v>2275</v>
      </c>
      <c r="AF27" t="s">
        <v>2276</v>
      </c>
      <c r="AG27" t="s">
        <v>2277</v>
      </c>
      <c r="AH27" t="s">
        <v>1206</v>
      </c>
      <c r="AI27" t="s">
        <v>1207</v>
      </c>
      <c r="AJ27" t="s">
        <v>1208</v>
      </c>
      <c r="AK27" t="s">
        <v>1209</v>
      </c>
      <c r="AL27" t="s">
        <v>1210</v>
      </c>
      <c r="AM27" t="s">
        <v>1211</v>
      </c>
      <c r="AN27" t="s">
        <v>1212</v>
      </c>
      <c r="AO27" t="s">
        <v>1213</v>
      </c>
      <c r="AP27" t="s">
        <v>1214</v>
      </c>
      <c r="AQ27" t="s">
        <v>1215</v>
      </c>
      <c r="AR27" t="s">
        <v>1216</v>
      </c>
      <c r="AS27" t="s">
        <v>1217</v>
      </c>
      <c r="AT27" t="s">
        <v>933</v>
      </c>
      <c r="AU27" t="s">
        <v>934</v>
      </c>
      <c r="AV27" t="s">
        <v>588</v>
      </c>
      <c r="AW27" t="s">
        <v>589</v>
      </c>
      <c r="AX27" t="s">
        <v>590</v>
      </c>
      <c r="AY27" t="s">
        <v>591</v>
      </c>
      <c r="AZ27" t="s">
        <v>592</v>
      </c>
      <c r="BA27" t="s">
        <v>593</v>
      </c>
      <c r="BB27" t="s">
        <v>302</v>
      </c>
      <c r="BC27" t="s">
        <v>594</v>
      </c>
      <c r="BD27" t="s">
        <v>595</v>
      </c>
      <c r="BE27" t="s">
        <v>596</v>
      </c>
      <c r="BF27" t="s">
        <v>597</v>
      </c>
    </row>
    <row r="28" spans="1:58" ht="15" customHeight="1" thickBot="1" x14ac:dyDescent="0.35">
      <c r="A28" s="120" t="s">
        <v>167</v>
      </c>
      <c r="B28" s="121" t="s">
        <v>168</v>
      </c>
      <c r="C28" s="121" t="s">
        <v>178</v>
      </c>
      <c r="D28" s="124" t="s">
        <v>2</v>
      </c>
      <c r="E28" t="s">
        <v>2278</v>
      </c>
      <c r="F28" t="s">
        <v>2279</v>
      </c>
      <c r="G28" t="s">
        <v>2280</v>
      </c>
      <c r="H28" t="s">
        <v>2281</v>
      </c>
      <c r="I28" t="s">
        <v>2282</v>
      </c>
      <c r="J28" t="s">
        <v>2283</v>
      </c>
      <c r="K28" t="s">
        <v>2284</v>
      </c>
      <c r="L28" t="s">
        <v>2285</v>
      </c>
      <c r="M28" t="s">
        <v>2286</v>
      </c>
      <c r="N28" t="s">
        <v>2287</v>
      </c>
      <c r="O28" t="s">
        <v>2288</v>
      </c>
      <c r="P28" t="s">
        <v>2289</v>
      </c>
      <c r="Q28" t="s">
        <v>2290</v>
      </c>
      <c r="R28" t="s">
        <v>2291</v>
      </c>
      <c r="S28" t="s">
        <v>2292</v>
      </c>
      <c r="T28" t="s">
        <v>2293</v>
      </c>
      <c r="U28" t="s">
        <v>2294</v>
      </c>
      <c r="V28" t="s">
        <v>2295</v>
      </c>
      <c r="W28" t="s">
        <v>2296</v>
      </c>
      <c r="X28" t="s">
        <v>2297</v>
      </c>
      <c r="Y28" t="s">
        <v>2298</v>
      </c>
      <c r="Z28" t="s">
        <v>2299</v>
      </c>
      <c r="AA28" t="s">
        <v>2300</v>
      </c>
      <c r="AB28" t="s">
        <v>2301</v>
      </c>
      <c r="AC28" t="s">
        <v>2302</v>
      </c>
      <c r="AD28" t="s">
        <v>2303</v>
      </c>
      <c r="AE28" t="s">
        <v>2304</v>
      </c>
      <c r="AF28" t="s">
        <v>2305</v>
      </c>
      <c r="AG28" t="s">
        <v>2306</v>
      </c>
      <c r="AH28" t="s">
        <v>1218</v>
      </c>
      <c r="AI28" t="s">
        <v>1219</v>
      </c>
      <c r="AJ28" t="s">
        <v>1220</v>
      </c>
      <c r="AK28" t="s">
        <v>1221</v>
      </c>
      <c r="AL28" t="s">
        <v>1222</v>
      </c>
      <c r="AM28" t="s">
        <v>1223</v>
      </c>
      <c r="AN28" t="s">
        <v>1224</v>
      </c>
      <c r="AO28" t="s">
        <v>1225</v>
      </c>
      <c r="AP28" t="s">
        <v>1226</v>
      </c>
      <c r="AQ28" t="s">
        <v>1227</v>
      </c>
      <c r="AR28" t="s">
        <v>1228</v>
      </c>
      <c r="AS28" t="s">
        <v>1229</v>
      </c>
      <c r="AT28" t="s">
        <v>933</v>
      </c>
      <c r="AU28" t="s">
        <v>934</v>
      </c>
      <c r="AV28" t="s">
        <v>599</v>
      </c>
      <c r="AW28" t="s">
        <v>600</v>
      </c>
      <c r="AX28" t="s">
        <v>601</v>
      </c>
      <c r="AY28" t="s">
        <v>602</v>
      </c>
      <c r="AZ28" t="s">
        <v>603</v>
      </c>
      <c r="BA28" t="s">
        <v>604</v>
      </c>
      <c r="BB28" t="s">
        <v>605</v>
      </c>
      <c r="BC28" t="s">
        <v>606</v>
      </c>
      <c r="BD28" t="s">
        <v>607</v>
      </c>
      <c r="BE28" t="s">
        <v>608</v>
      </c>
      <c r="BF28" t="s">
        <v>609</v>
      </c>
    </row>
    <row r="29" spans="1:58" ht="15" customHeight="1" thickBot="1" x14ac:dyDescent="0.35">
      <c r="A29" s="120" t="s">
        <v>167</v>
      </c>
      <c r="B29" s="121" t="s">
        <v>168</v>
      </c>
      <c r="C29" s="121" t="s">
        <v>179</v>
      </c>
      <c r="D29" s="124" t="s">
        <v>2</v>
      </c>
      <c r="E29" t="s">
        <v>255</v>
      </c>
      <c r="F29" t="s">
        <v>2307</v>
      </c>
      <c r="G29" t="s">
        <v>2308</v>
      </c>
      <c r="H29" t="s">
        <v>2309</v>
      </c>
      <c r="I29" t="s">
        <v>2310</v>
      </c>
      <c r="J29" t="s">
        <v>2311</v>
      </c>
      <c r="K29" t="s">
        <v>2312</v>
      </c>
      <c r="L29" t="s">
        <v>2313</v>
      </c>
      <c r="M29" t="s">
        <v>2314</v>
      </c>
      <c r="N29" t="s">
        <v>2315</v>
      </c>
      <c r="O29" t="s">
        <v>2316</v>
      </c>
      <c r="P29" t="s">
        <v>2317</v>
      </c>
      <c r="Q29" t="s">
        <v>2318</v>
      </c>
      <c r="R29" t="s">
        <v>2319</v>
      </c>
      <c r="S29" t="s">
        <v>2320</v>
      </c>
      <c r="T29" t="s">
        <v>2321</v>
      </c>
      <c r="U29" t="s">
        <v>2322</v>
      </c>
      <c r="V29" t="s">
        <v>2323</v>
      </c>
      <c r="W29" t="s">
        <v>2324</v>
      </c>
      <c r="X29" t="s">
        <v>2325</v>
      </c>
      <c r="Y29" t="s">
        <v>2326</v>
      </c>
      <c r="Z29" t="s">
        <v>2327</v>
      </c>
      <c r="AA29" t="s">
        <v>2328</v>
      </c>
      <c r="AB29" t="s">
        <v>2329</v>
      </c>
      <c r="AC29" t="s">
        <v>2330</v>
      </c>
      <c r="AD29" t="s">
        <v>2331</v>
      </c>
      <c r="AE29" t="s">
        <v>2332</v>
      </c>
      <c r="AF29" t="s">
        <v>2333</v>
      </c>
      <c r="AG29" t="s">
        <v>2334</v>
      </c>
      <c r="AH29" t="s">
        <v>1230</v>
      </c>
      <c r="AI29" t="s">
        <v>1231</v>
      </c>
      <c r="AJ29" t="s">
        <v>289</v>
      </c>
      <c r="AK29" t="s">
        <v>1232</v>
      </c>
      <c r="AL29" t="s">
        <v>1233</v>
      </c>
      <c r="AM29" t="s">
        <v>1234</v>
      </c>
      <c r="AN29" t="s">
        <v>1235</v>
      </c>
      <c r="AO29" t="s">
        <v>1236</v>
      </c>
      <c r="AP29" t="s">
        <v>1237</v>
      </c>
      <c r="AQ29" t="s">
        <v>1238</v>
      </c>
      <c r="AR29" t="s">
        <v>272</v>
      </c>
      <c r="AS29" t="s">
        <v>1239</v>
      </c>
      <c r="AT29" t="s">
        <v>933</v>
      </c>
      <c r="AU29" t="s">
        <v>934</v>
      </c>
      <c r="AV29" t="s">
        <v>610</v>
      </c>
      <c r="AW29" t="s">
        <v>611</v>
      </c>
      <c r="AX29" t="s">
        <v>612</v>
      </c>
      <c r="AY29" t="s">
        <v>613</v>
      </c>
      <c r="AZ29" t="s">
        <v>614</v>
      </c>
      <c r="BA29" t="s">
        <v>615</v>
      </c>
      <c r="BB29" t="s">
        <v>616</v>
      </c>
      <c r="BC29" t="s">
        <v>617</v>
      </c>
      <c r="BD29" t="s">
        <v>618</v>
      </c>
      <c r="BE29" t="s">
        <v>619</v>
      </c>
      <c r="BF29" t="s">
        <v>598</v>
      </c>
    </row>
    <row r="30" spans="1:58" ht="15" customHeight="1" thickBot="1" x14ac:dyDescent="0.35">
      <c r="A30" s="120" t="s">
        <v>167</v>
      </c>
      <c r="B30" s="121" t="s">
        <v>168</v>
      </c>
      <c r="C30" s="121" t="s">
        <v>180</v>
      </c>
      <c r="D30" s="124" t="s">
        <v>2</v>
      </c>
      <c r="E30" t="s">
        <v>2335</v>
      </c>
      <c r="F30" t="s">
        <v>2336</v>
      </c>
      <c r="G30" t="s">
        <v>2337</v>
      </c>
      <c r="H30" t="s">
        <v>2338</v>
      </c>
      <c r="I30" t="s">
        <v>2339</v>
      </c>
      <c r="J30" t="s">
        <v>2340</v>
      </c>
      <c r="K30" t="s">
        <v>2341</v>
      </c>
      <c r="L30" t="s">
        <v>2342</v>
      </c>
      <c r="M30" t="s">
        <v>2343</v>
      </c>
      <c r="N30" t="s">
        <v>2344</v>
      </c>
      <c r="O30" t="s">
        <v>2345</v>
      </c>
      <c r="P30" t="s">
        <v>2346</v>
      </c>
      <c r="Q30" t="s">
        <v>2347</v>
      </c>
      <c r="R30" t="s">
        <v>2348</v>
      </c>
      <c r="S30" t="s">
        <v>2349</v>
      </c>
      <c r="T30" t="s">
        <v>2350</v>
      </c>
      <c r="U30" t="s">
        <v>2351</v>
      </c>
      <c r="V30" t="s">
        <v>2352</v>
      </c>
      <c r="W30" t="s">
        <v>2353</v>
      </c>
      <c r="X30" t="s">
        <v>2354</v>
      </c>
      <c r="Y30" t="s">
        <v>2355</v>
      </c>
      <c r="Z30" t="s">
        <v>2356</v>
      </c>
      <c r="AA30" t="s">
        <v>2357</v>
      </c>
      <c r="AB30" t="s">
        <v>2358</v>
      </c>
      <c r="AC30" t="s">
        <v>2359</v>
      </c>
      <c r="AD30" t="s">
        <v>2360</v>
      </c>
      <c r="AE30" t="s">
        <v>2361</v>
      </c>
      <c r="AF30" t="s">
        <v>2362</v>
      </c>
      <c r="AG30" t="s">
        <v>2363</v>
      </c>
      <c r="AH30" t="s">
        <v>1240</v>
      </c>
      <c r="AI30" t="s">
        <v>1241</v>
      </c>
      <c r="AJ30" t="s">
        <v>1242</v>
      </c>
      <c r="AK30" t="s">
        <v>1243</v>
      </c>
      <c r="AL30" t="s">
        <v>1244</v>
      </c>
      <c r="AM30" t="s">
        <v>1245</v>
      </c>
      <c r="AN30" t="s">
        <v>1246</v>
      </c>
      <c r="AO30" t="s">
        <v>1247</v>
      </c>
      <c r="AP30" t="s">
        <v>1248</v>
      </c>
      <c r="AQ30" t="s">
        <v>1249</v>
      </c>
      <c r="AR30" t="s">
        <v>1250</v>
      </c>
      <c r="AS30" t="s">
        <v>1251</v>
      </c>
      <c r="AT30" t="s">
        <v>933</v>
      </c>
      <c r="AU30" t="s">
        <v>934</v>
      </c>
      <c r="AV30" t="s">
        <v>620</v>
      </c>
      <c r="AW30" t="s">
        <v>621</v>
      </c>
      <c r="AX30" t="s">
        <v>622</v>
      </c>
      <c r="AY30" t="s">
        <v>623</v>
      </c>
      <c r="AZ30" t="s">
        <v>624</v>
      </c>
      <c r="BA30" t="s">
        <v>625</v>
      </c>
      <c r="BB30" t="s">
        <v>626</v>
      </c>
      <c r="BC30" t="s">
        <v>627</v>
      </c>
      <c r="BD30" t="s">
        <v>628</v>
      </c>
      <c r="BE30" t="s">
        <v>629</v>
      </c>
      <c r="BF30" t="s">
        <v>630</v>
      </c>
    </row>
    <row r="31" spans="1:58" ht="15" customHeight="1" thickBot="1" x14ac:dyDescent="0.35">
      <c r="A31" s="120" t="s">
        <v>167</v>
      </c>
      <c r="B31" s="121" t="s">
        <v>168</v>
      </c>
      <c r="C31" s="121" t="s">
        <v>181</v>
      </c>
      <c r="D31" s="124" t="s">
        <v>2</v>
      </c>
      <c r="E31" t="s">
        <v>2364</v>
      </c>
      <c r="F31" t="s">
        <v>2365</v>
      </c>
      <c r="G31" t="s">
        <v>2366</v>
      </c>
      <c r="H31" t="s">
        <v>2367</v>
      </c>
      <c r="I31" t="s">
        <v>2368</v>
      </c>
      <c r="J31" t="s">
        <v>2369</v>
      </c>
      <c r="K31" t="s">
        <v>2370</v>
      </c>
      <c r="L31" t="s">
        <v>2371</v>
      </c>
      <c r="M31" t="s">
        <v>2372</v>
      </c>
      <c r="N31" t="s">
        <v>2373</v>
      </c>
      <c r="O31" t="s">
        <v>2374</v>
      </c>
      <c r="P31" t="s">
        <v>2375</v>
      </c>
      <c r="Q31" t="s">
        <v>2376</v>
      </c>
      <c r="R31" t="s">
        <v>2377</v>
      </c>
      <c r="S31" t="s">
        <v>2378</v>
      </c>
      <c r="T31" t="s">
        <v>2379</v>
      </c>
      <c r="U31" t="s">
        <v>2380</v>
      </c>
      <c r="V31" t="s">
        <v>2381</v>
      </c>
      <c r="W31" t="s">
        <v>2382</v>
      </c>
      <c r="X31" t="s">
        <v>2383</v>
      </c>
      <c r="Y31" t="s">
        <v>2384</v>
      </c>
      <c r="Z31" t="s">
        <v>2385</v>
      </c>
      <c r="AA31" t="s">
        <v>2386</v>
      </c>
      <c r="AB31" t="s">
        <v>2387</v>
      </c>
      <c r="AC31" t="s">
        <v>2388</v>
      </c>
      <c r="AD31" t="s">
        <v>2389</v>
      </c>
      <c r="AE31" t="s">
        <v>2390</v>
      </c>
      <c r="AF31" t="s">
        <v>2391</v>
      </c>
      <c r="AG31" t="s">
        <v>2392</v>
      </c>
      <c r="AH31" t="s">
        <v>1252</v>
      </c>
      <c r="AI31" t="s">
        <v>283</v>
      </c>
      <c r="AJ31" t="s">
        <v>1253</v>
      </c>
      <c r="AK31" t="s">
        <v>1254</v>
      </c>
      <c r="AL31" t="s">
        <v>1255</v>
      </c>
      <c r="AM31" t="s">
        <v>1256</v>
      </c>
      <c r="AN31" t="s">
        <v>1257</v>
      </c>
      <c r="AO31" t="s">
        <v>1258</v>
      </c>
      <c r="AP31" t="s">
        <v>1259</v>
      </c>
      <c r="AQ31" t="s">
        <v>1260</v>
      </c>
      <c r="AR31" t="s">
        <v>1261</v>
      </c>
      <c r="AS31" t="s">
        <v>1262</v>
      </c>
      <c r="AT31" t="s">
        <v>1263</v>
      </c>
      <c r="AU31" t="s">
        <v>1264</v>
      </c>
      <c r="AV31" t="s">
        <v>631</v>
      </c>
      <c r="AW31" t="s">
        <v>632</v>
      </c>
      <c r="AX31" t="s">
        <v>633</v>
      </c>
      <c r="AY31" t="s">
        <v>634</v>
      </c>
      <c r="AZ31" t="s">
        <v>635</v>
      </c>
      <c r="BA31" t="s">
        <v>636</v>
      </c>
      <c r="BB31" t="s">
        <v>637</v>
      </c>
      <c r="BC31" t="s">
        <v>638</v>
      </c>
      <c r="BD31" t="s">
        <v>639</v>
      </c>
      <c r="BE31" t="s">
        <v>640</v>
      </c>
      <c r="BF31" t="s">
        <v>641</v>
      </c>
    </row>
    <row r="32" spans="1:58" ht="15" customHeight="1" thickBot="1" x14ac:dyDescent="0.35">
      <c r="A32" s="120" t="s">
        <v>167</v>
      </c>
      <c r="B32" s="121" t="s">
        <v>168</v>
      </c>
      <c r="C32" s="121" t="s">
        <v>182</v>
      </c>
      <c r="D32" s="124" t="s">
        <v>2</v>
      </c>
      <c r="E32" t="s">
        <v>2393</v>
      </c>
      <c r="F32" t="s">
        <v>2394</v>
      </c>
      <c r="G32" t="s">
        <v>2395</v>
      </c>
      <c r="H32" t="s">
        <v>2396</v>
      </c>
      <c r="I32" t="s">
        <v>2397</v>
      </c>
      <c r="J32" t="s">
        <v>2398</v>
      </c>
      <c r="K32" t="s">
        <v>2399</v>
      </c>
      <c r="L32" t="s">
        <v>1440</v>
      </c>
      <c r="M32" t="s">
        <v>2400</v>
      </c>
      <c r="N32" t="s">
        <v>2401</v>
      </c>
      <c r="O32" t="s">
        <v>2402</v>
      </c>
      <c r="P32" t="s">
        <v>2403</v>
      </c>
      <c r="Q32" t="s">
        <v>2404</v>
      </c>
      <c r="R32" t="s">
        <v>2405</v>
      </c>
      <c r="S32" t="s">
        <v>2406</v>
      </c>
      <c r="T32" t="s">
        <v>2407</v>
      </c>
      <c r="U32" t="s">
        <v>2408</v>
      </c>
      <c r="V32" t="s">
        <v>2409</v>
      </c>
      <c r="W32" t="s">
        <v>2410</v>
      </c>
      <c r="X32" t="s">
        <v>2411</v>
      </c>
      <c r="Y32" t="s">
        <v>2412</v>
      </c>
      <c r="Z32" t="s">
        <v>2413</v>
      </c>
      <c r="AA32" t="s">
        <v>2414</v>
      </c>
      <c r="AB32" t="s">
        <v>2415</v>
      </c>
      <c r="AC32" t="s">
        <v>2416</v>
      </c>
      <c r="AD32" t="s">
        <v>2417</v>
      </c>
      <c r="AE32" t="s">
        <v>2418</v>
      </c>
      <c r="AF32" t="s">
        <v>2419</v>
      </c>
      <c r="AG32" t="s">
        <v>2420</v>
      </c>
      <c r="AH32" t="s">
        <v>1265</v>
      </c>
      <c r="AI32" t="s">
        <v>1266</v>
      </c>
      <c r="AJ32" t="s">
        <v>1267</v>
      </c>
      <c r="AK32" t="s">
        <v>1268</v>
      </c>
      <c r="AL32" t="s">
        <v>1269</v>
      </c>
      <c r="AM32" t="s">
        <v>1270</v>
      </c>
      <c r="AN32" t="s">
        <v>1271</v>
      </c>
      <c r="AO32" t="s">
        <v>1272</v>
      </c>
      <c r="AP32" t="s">
        <v>1273</v>
      </c>
      <c r="AQ32" t="s">
        <v>1274</v>
      </c>
      <c r="AR32" t="s">
        <v>1275</v>
      </c>
      <c r="AS32" t="s">
        <v>1276</v>
      </c>
      <c r="AT32" t="s">
        <v>933</v>
      </c>
      <c r="AU32" t="s">
        <v>934</v>
      </c>
      <c r="AV32" t="s">
        <v>642</v>
      </c>
      <c r="AW32" t="s">
        <v>643</v>
      </c>
      <c r="AX32" t="s">
        <v>644</v>
      </c>
      <c r="AY32" t="s">
        <v>645</v>
      </c>
      <c r="AZ32" t="s">
        <v>646</v>
      </c>
      <c r="BA32" t="s">
        <v>647</v>
      </c>
      <c r="BB32" t="s">
        <v>648</v>
      </c>
      <c r="BC32" t="s">
        <v>649</v>
      </c>
      <c r="BD32" t="s">
        <v>650</v>
      </c>
      <c r="BE32" t="s">
        <v>651</v>
      </c>
      <c r="BF32" t="s">
        <v>652</v>
      </c>
    </row>
    <row r="33" spans="1:58" ht="15" customHeight="1" thickBot="1" x14ac:dyDescent="0.35">
      <c r="A33" s="120" t="s">
        <v>167</v>
      </c>
      <c r="B33" s="121" t="s">
        <v>168</v>
      </c>
      <c r="C33" s="121" t="s">
        <v>183</v>
      </c>
      <c r="D33" s="124" t="s">
        <v>2</v>
      </c>
      <c r="E33" t="s">
        <v>2421</v>
      </c>
      <c r="F33" t="s">
        <v>2422</v>
      </c>
      <c r="G33" t="s">
        <v>2423</v>
      </c>
      <c r="H33" t="s">
        <v>2424</v>
      </c>
      <c r="I33" t="s">
        <v>2425</v>
      </c>
      <c r="J33" t="s">
        <v>2426</v>
      </c>
      <c r="K33" t="s">
        <v>2427</v>
      </c>
      <c r="L33" t="s">
        <v>2428</v>
      </c>
      <c r="M33" t="s">
        <v>2429</v>
      </c>
      <c r="N33" t="s">
        <v>2430</v>
      </c>
      <c r="O33" t="s">
        <v>2431</v>
      </c>
      <c r="P33" t="s">
        <v>2432</v>
      </c>
      <c r="Q33" t="s">
        <v>2433</v>
      </c>
      <c r="R33" t="s">
        <v>2434</v>
      </c>
      <c r="S33" t="s">
        <v>2435</v>
      </c>
      <c r="T33" t="s">
        <v>2436</v>
      </c>
      <c r="U33" t="s">
        <v>2437</v>
      </c>
      <c r="V33" t="s">
        <v>2438</v>
      </c>
      <c r="W33" t="s">
        <v>2439</v>
      </c>
      <c r="X33" t="s">
        <v>2440</v>
      </c>
      <c r="Y33" t="s">
        <v>2441</v>
      </c>
      <c r="Z33" t="s">
        <v>2442</v>
      </c>
      <c r="AA33" t="s">
        <v>2443</v>
      </c>
      <c r="AB33" t="s">
        <v>2444</v>
      </c>
      <c r="AC33" t="s">
        <v>2445</v>
      </c>
      <c r="AD33" t="s">
        <v>2446</v>
      </c>
      <c r="AE33" t="s">
        <v>2447</v>
      </c>
      <c r="AF33" t="s">
        <v>2448</v>
      </c>
      <c r="AG33" t="s">
        <v>2449</v>
      </c>
      <c r="AH33" t="s">
        <v>1277</v>
      </c>
      <c r="AI33" t="s">
        <v>1278</v>
      </c>
      <c r="AJ33" t="s">
        <v>1279</v>
      </c>
      <c r="AK33" t="s">
        <v>1159</v>
      </c>
      <c r="AL33" t="s">
        <v>1280</v>
      </c>
      <c r="AM33" t="s">
        <v>1281</v>
      </c>
      <c r="AN33" t="s">
        <v>1282</v>
      </c>
      <c r="AO33" t="s">
        <v>1283</v>
      </c>
      <c r="AP33" t="s">
        <v>1284</v>
      </c>
      <c r="AQ33" t="s">
        <v>1285</v>
      </c>
      <c r="AR33" t="s">
        <v>1286</v>
      </c>
      <c r="AS33" t="s">
        <v>1287</v>
      </c>
      <c r="AT33" t="s">
        <v>933</v>
      </c>
      <c r="AU33" t="s">
        <v>934</v>
      </c>
      <c r="AV33" t="s">
        <v>653</v>
      </c>
      <c r="AW33" t="s">
        <v>654</v>
      </c>
      <c r="AX33" t="s">
        <v>655</v>
      </c>
      <c r="AY33" t="s">
        <v>656</v>
      </c>
      <c r="AZ33" t="s">
        <v>657</v>
      </c>
      <c r="BA33" t="s">
        <v>658</v>
      </c>
      <c r="BB33" t="s">
        <v>659</v>
      </c>
      <c r="BC33" t="s">
        <v>660</v>
      </c>
      <c r="BD33" t="s">
        <v>661</v>
      </c>
      <c r="BE33" t="s">
        <v>662</v>
      </c>
      <c r="BF33" t="s">
        <v>663</v>
      </c>
    </row>
    <row r="34" spans="1:58" ht="15" customHeight="1" thickBot="1" x14ac:dyDescent="0.35">
      <c r="A34" s="120" t="s">
        <v>167</v>
      </c>
      <c r="B34" s="121" t="s">
        <v>168</v>
      </c>
      <c r="C34" s="121" t="s">
        <v>184</v>
      </c>
      <c r="D34" s="124" t="s">
        <v>2</v>
      </c>
      <c r="E34" t="s">
        <v>2450</v>
      </c>
      <c r="F34" t="s">
        <v>2451</v>
      </c>
      <c r="G34" t="s">
        <v>2452</v>
      </c>
      <c r="H34" t="s">
        <v>2453</v>
      </c>
      <c r="I34" t="s">
        <v>2454</v>
      </c>
      <c r="J34" t="s">
        <v>2455</v>
      </c>
      <c r="K34" t="s">
        <v>2456</v>
      </c>
      <c r="L34" t="s">
        <v>2457</v>
      </c>
      <c r="M34" t="s">
        <v>1614</v>
      </c>
      <c r="N34" t="s">
        <v>2458</v>
      </c>
      <c r="O34" t="s">
        <v>2459</v>
      </c>
      <c r="P34" t="s">
        <v>2460</v>
      </c>
      <c r="Q34" t="s">
        <v>2461</v>
      </c>
      <c r="R34" t="s">
        <v>2462</v>
      </c>
      <c r="S34" t="s">
        <v>2463</v>
      </c>
      <c r="T34" t="s">
        <v>2464</v>
      </c>
      <c r="U34" t="s">
        <v>2465</v>
      </c>
      <c r="V34" t="s">
        <v>2466</v>
      </c>
      <c r="W34" t="s">
        <v>2467</v>
      </c>
      <c r="X34" t="s">
        <v>2468</v>
      </c>
      <c r="Y34" t="s">
        <v>2469</v>
      </c>
      <c r="Z34" t="s">
        <v>2470</v>
      </c>
      <c r="AA34" t="s">
        <v>2471</v>
      </c>
      <c r="AB34" t="s">
        <v>2472</v>
      </c>
      <c r="AC34" t="s">
        <v>2473</v>
      </c>
      <c r="AD34" t="s">
        <v>2474</v>
      </c>
      <c r="AE34" t="s">
        <v>2475</v>
      </c>
      <c r="AF34" t="s">
        <v>2476</v>
      </c>
      <c r="AG34" t="s">
        <v>2477</v>
      </c>
      <c r="AH34" t="s">
        <v>1289</v>
      </c>
      <c r="AI34" t="s">
        <v>1290</v>
      </c>
      <c r="AJ34" t="s">
        <v>1291</v>
      </c>
      <c r="AK34" t="s">
        <v>1292</v>
      </c>
      <c r="AL34" t="s">
        <v>1293</v>
      </c>
      <c r="AM34" t="s">
        <v>1294</v>
      </c>
      <c r="AN34" t="s">
        <v>1295</v>
      </c>
      <c r="AO34" t="s">
        <v>1296</v>
      </c>
      <c r="AP34" t="s">
        <v>1297</v>
      </c>
      <c r="AQ34" t="s">
        <v>1298</v>
      </c>
      <c r="AR34" t="s">
        <v>1299</v>
      </c>
      <c r="AS34" t="s">
        <v>1300</v>
      </c>
      <c r="AT34" t="s">
        <v>933</v>
      </c>
      <c r="AU34" t="s">
        <v>934</v>
      </c>
      <c r="AV34" t="s">
        <v>666</v>
      </c>
      <c r="AW34" t="s">
        <v>667</v>
      </c>
      <c r="AX34" t="s">
        <v>668</v>
      </c>
      <c r="AY34" t="s">
        <v>669</v>
      </c>
      <c r="AZ34" t="s">
        <v>670</v>
      </c>
      <c r="BA34" t="s">
        <v>671</v>
      </c>
      <c r="BB34" t="s">
        <v>672</v>
      </c>
      <c r="BC34" t="s">
        <v>673</v>
      </c>
      <c r="BD34" t="s">
        <v>674</v>
      </c>
      <c r="BE34" t="s">
        <v>675</v>
      </c>
      <c r="BF34" t="s">
        <v>676</v>
      </c>
    </row>
    <row r="35" spans="1:58" ht="15" customHeight="1" thickBot="1" x14ac:dyDescent="0.35">
      <c r="A35" s="120" t="s">
        <v>167</v>
      </c>
      <c r="B35" s="121" t="s">
        <v>168</v>
      </c>
      <c r="C35" s="121" t="s">
        <v>185</v>
      </c>
      <c r="D35" s="124" t="s">
        <v>2</v>
      </c>
      <c r="E35" t="s">
        <v>2364</v>
      </c>
      <c r="F35" t="s">
        <v>2365</v>
      </c>
      <c r="G35" t="s">
        <v>2366</v>
      </c>
      <c r="H35" t="s">
        <v>2367</v>
      </c>
      <c r="I35" t="s">
        <v>2368</v>
      </c>
      <c r="J35" t="s">
        <v>2369</v>
      </c>
      <c r="K35" t="s">
        <v>2370</v>
      </c>
      <c r="L35" t="s">
        <v>2371</v>
      </c>
      <c r="M35" t="s">
        <v>2372</v>
      </c>
      <c r="N35" t="s">
        <v>2373</v>
      </c>
      <c r="O35" t="s">
        <v>2374</v>
      </c>
      <c r="P35" t="s">
        <v>2375</v>
      </c>
      <c r="Q35" t="s">
        <v>2376</v>
      </c>
      <c r="R35" t="s">
        <v>2377</v>
      </c>
      <c r="S35" t="s">
        <v>2378</v>
      </c>
      <c r="T35" t="s">
        <v>2379</v>
      </c>
      <c r="U35" t="s">
        <v>2380</v>
      </c>
      <c r="V35" t="s">
        <v>2381</v>
      </c>
      <c r="W35" t="s">
        <v>2382</v>
      </c>
      <c r="X35" t="s">
        <v>2383</v>
      </c>
      <c r="Y35" t="s">
        <v>2384</v>
      </c>
      <c r="Z35" t="s">
        <v>2385</v>
      </c>
      <c r="AA35" t="s">
        <v>2386</v>
      </c>
      <c r="AB35" t="s">
        <v>2387</v>
      </c>
      <c r="AC35" t="s">
        <v>2388</v>
      </c>
      <c r="AD35" t="s">
        <v>2389</v>
      </c>
      <c r="AE35" t="s">
        <v>2390</v>
      </c>
      <c r="AF35" t="s">
        <v>2391</v>
      </c>
      <c r="AG35" t="s">
        <v>2392</v>
      </c>
      <c r="AH35" t="s">
        <v>1252</v>
      </c>
      <c r="AI35" t="s">
        <v>283</v>
      </c>
      <c r="AJ35" t="s">
        <v>1253</v>
      </c>
      <c r="AK35" t="s">
        <v>1254</v>
      </c>
      <c r="AL35" t="s">
        <v>1255</v>
      </c>
      <c r="AM35" t="s">
        <v>1256</v>
      </c>
      <c r="AN35" t="s">
        <v>1257</v>
      </c>
      <c r="AO35" t="s">
        <v>1258</v>
      </c>
      <c r="AP35" t="s">
        <v>1259</v>
      </c>
      <c r="AQ35" t="s">
        <v>1260</v>
      </c>
      <c r="AR35" t="s">
        <v>1261</v>
      </c>
      <c r="AS35" t="s">
        <v>1262</v>
      </c>
      <c r="AT35" t="s">
        <v>1301</v>
      </c>
      <c r="AU35" t="s">
        <v>1302</v>
      </c>
      <c r="AV35" t="s">
        <v>631</v>
      </c>
      <c r="AW35" t="s">
        <v>632</v>
      </c>
      <c r="AX35" t="s">
        <v>633</v>
      </c>
      <c r="AY35" t="s">
        <v>634</v>
      </c>
      <c r="AZ35" t="s">
        <v>635</v>
      </c>
      <c r="BA35" t="s">
        <v>636</v>
      </c>
      <c r="BB35" t="s">
        <v>637</v>
      </c>
      <c r="BC35" t="s">
        <v>638</v>
      </c>
      <c r="BD35" t="s">
        <v>639</v>
      </c>
      <c r="BE35" t="s">
        <v>640</v>
      </c>
      <c r="BF35" t="s">
        <v>641</v>
      </c>
    </row>
    <row r="36" spans="1:58" ht="15" customHeight="1" thickBot="1" x14ac:dyDescent="0.35">
      <c r="A36" s="120" t="s">
        <v>167</v>
      </c>
      <c r="B36" s="121" t="s">
        <v>168</v>
      </c>
      <c r="C36" s="121" t="s">
        <v>186</v>
      </c>
      <c r="D36" s="124" t="s">
        <v>2</v>
      </c>
      <c r="E36" t="s">
        <v>2478</v>
      </c>
      <c r="F36" t="s">
        <v>2479</v>
      </c>
      <c r="G36" t="s">
        <v>2480</v>
      </c>
      <c r="H36" t="s">
        <v>2481</v>
      </c>
      <c r="I36" t="s">
        <v>2482</v>
      </c>
      <c r="J36" t="s">
        <v>2483</v>
      </c>
      <c r="K36" t="s">
        <v>2484</v>
      </c>
      <c r="L36" t="s">
        <v>2485</v>
      </c>
      <c r="M36" t="s">
        <v>2486</v>
      </c>
      <c r="N36" t="s">
        <v>2487</v>
      </c>
      <c r="O36" t="s">
        <v>2488</v>
      </c>
      <c r="P36" t="s">
        <v>2489</v>
      </c>
      <c r="Q36" t="s">
        <v>2490</v>
      </c>
      <c r="R36" t="s">
        <v>2491</v>
      </c>
      <c r="S36" t="s">
        <v>256</v>
      </c>
      <c r="T36" t="s">
        <v>2492</v>
      </c>
      <c r="U36" t="s">
        <v>2493</v>
      </c>
      <c r="V36" t="s">
        <v>2494</v>
      </c>
      <c r="W36" t="s">
        <v>2495</v>
      </c>
      <c r="X36" t="s">
        <v>2496</v>
      </c>
      <c r="Y36" t="s">
        <v>2497</v>
      </c>
      <c r="Z36" t="s">
        <v>2498</v>
      </c>
      <c r="AA36" t="s">
        <v>2499</v>
      </c>
      <c r="AB36" t="s">
        <v>2500</v>
      </c>
      <c r="AC36" t="s">
        <v>2501</v>
      </c>
      <c r="AD36" t="s">
        <v>2502</v>
      </c>
      <c r="AE36" t="s">
        <v>2503</v>
      </c>
      <c r="AF36" t="s">
        <v>2504</v>
      </c>
      <c r="AG36" t="s">
        <v>2505</v>
      </c>
      <c r="AH36" t="s">
        <v>1303</v>
      </c>
      <c r="AI36" t="s">
        <v>1304</v>
      </c>
      <c r="AJ36" t="s">
        <v>1305</v>
      </c>
      <c r="AK36" t="s">
        <v>1306</v>
      </c>
      <c r="AL36" t="s">
        <v>1307</v>
      </c>
      <c r="AM36" t="s">
        <v>1308</v>
      </c>
      <c r="AN36" t="s">
        <v>1309</v>
      </c>
      <c r="AO36" t="s">
        <v>1310</v>
      </c>
      <c r="AP36" t="s">
        <v>1311</v>
      </c>
      <c r="AQ36" t="s">
        <v>1312</v>
      </c>
      <c r="AR36" t="s">
        <v>1313</v>
      </c>
      <c r="AS36" t="s">
        <v>1314</v>
      </c>
      <c r="AT36" t="s">
        <v>933</v>
      </c>
      <c r="AU36" t="s">
        <v>934</v>
      </c>
      <c r="AV36" t="s">
        <v>677</v>
      </c>
      <c r="AW36" t="s">
        <v>678</v>
      </c>
      <c r="AX36" t="s">
        <v>679</v>
      </c>
      <c r="AY36" t="s">
        <v>680</v>
      </c>
      <c r="AZ36" t="s">
        <v>681</v>
      </c>
      <c r="BA36" t="s">
        <v>682</v>
      </c>
      <c r="BB36" t="s">
        <v>683</v>
      </c>
      <c r="BC36" t="s">
        <v>684</v>
      </c>
      <c r="BD36" t="s">
        <v>685</v>
      </c>
      <c r="BE36" t="s">
        <v>686</v>
      </c>
      <c r="BF36" t="s">
        <v>687</v>
      </c>
    </row>
    <row r="37" spans="1:58" ht="15" customHeight="1" thickBot="1" x14ac:dyDescent="0.35">
      <c r="A37" s="120" t="s">
        <v>187</v>
      </c>
      <c r="B37" s="121" t="s">
        <v>188</v>
      </c>
      <c r="C37" s="121" t="s">
        <v>189</v>
      </c>
      <c r="D37" s="124" t="s">
        <v>3</v>
      </c>
      <c r="E37" t="s">
        <v>2506</v>
      </c>
      <c r="F37" t="s">
        <v>2507</v>
      </c>
      <c r="G37" t="s">
        <v>2508</v>
      </c>
      <c r="H37" t="s">
        <v>2509</v>
      </c>
      <c r="I37" t="s">
        <v>2510</v>
      </c>
      <c r="J37" t="s">
        <v>2511</v>
      </c>
      <c r="K37" t="s">
        <v>2512</v>
      </c>
      <c r="L37" t="s">
        <v>2513</v>
      </c>
      <c r="M37" t="s">
        <v>2514</v>
      </c>
      <c r="N37" t="s">
        <v>2515</v>
      </c>
      <c r="O37" t="s">
        <v>2516</v>
      </c>
      <c r="P37" t="s">
        <v>2517</v>
      </c>
      <c r="Q37" t="s">
        <v>2518</v>
      </c>
      <c r="R37" t="s">
        <v>2519</v>
      </c>
      <c r="S37" t="s">
        <v>2520</v>
      </c>
      <c r="T37" t="s">
        <v>2521</v>
      </c>
      <c r="U37" t="s">
        <v>2522</v>
      </c>
      <c r="V37" t="s">
        <v>2523</v>
      </c>
      <c r="W37" t="s">
        <v>2524</v>
      </c>
      <c r="X37" t="s">
        <v>2525</v>
      </c>
      <c r="Y37" t="s">
        <v>2526</v>
      </c>
      <c r="Z37" t="s">
        <v>2527</v>
      </c>
      <c r="AA37" t="s">
        <v>2528</v>
      </c>
      <c r="AB37" t="s">
        <v>2529</v>
      </c>
      <c r="AC37" t="s">
        <v>2530</v>
      </c>
      <c r="AD37" t="s">
        <v>2531</v>
      </c>
      <c r="AE37" t="s">
        <v>2532</v>
      </c>
      <c r="AF37" t="s">
        <v>2533</v>
      </c>
      <c r="AG37" t="s">
        <v>2534</v>
      </c>
      <c r="AH37" t="s">
        <v>1315</v>
      </c>
      <c r="AI37" t="s">
        <v>1316</v>
      </c>
      <c r="AJ37" t="s">
        <v>1317</v>
      </c>
      <c r="AK37" t="s">
        <v>1318</v>
      </c>
      <c r="AL37" t="s">
        <v>1319</v>
      </c>
      <c r="AM37" t="s">
        <v>1320</v>
      </c>
      <c r="AN37" t="s">
        <v>1321</v>
      </c>
      <c r="AO37" t="s">
        <v>1322</v>
      </c>
      <c r="AP37" t="s">
        <v>1323</v>
      </c>
      <c r="AQ37" t="s">
        <v>1324</v>
      </c>
      <c r="AR37" t="s">
        <v>1325</v>
      </c>
      <c r="AS37" t="s">
        <v>1326</v>
      </c>
      <c r="AT37" t="s">
        <v>933</v>
      </c>
      <c r="AU37" t="s">
        <v>934</v>
      </c>
      <c r="AV37" t="s">
        <v>689</v>
      </c>
      <c r="AW37" t="s">
        <v>690</v>
      </c>
      <c r="AX37" t="s">
        <v>691</v>
      </c>
      <c r="AY37" t="s">
        <v>692</v>
      </c>
      <c r="AZ37" t="s">
        <v>299</v>
      </c>
      <c r="BA37" t="s">
        <v>693</v>
      </c>
      <c r="BB37" t="s">
        <v>694</v>
      </c>
      <c r="BC37" t="s">
        <v>695</v>
      </c>
      <c r="BD37" t="s">
        <v>696</v>
      </c>
      <c r="BE37" t="s">
        <v>293</v>
      </c>
      <c r="BF37" t="s">
        <v>697</v>
      </c>
    </row>
    <row r="38" spans="1:58" ht="15" customHeight="1" thickBot="1" x14ac:dyDescent="0.35">
      <c r="A38" s="120" t="s">
        <v>187</v>
      </c>
      <c r="B38" s="121" t="s">
        <v>188</v>
      </c>
      <c r="C38" s="121" t="s">
        <v>190</v>
      </c>
      <c r="D38" s="124" t="s">
        <v>3</v>
      </c>
      <c r="E38" t="s">
        <v>2535</v>
      </c>
      <c r="F38" t="s">
        <v>2536</v>
      </c>
      <c r="G38" t="s">
        <v>2537</v>
      </c>
      <c r="H38" t="s">
        <v>2538</v>
      </c>
      <c r="I38" t="s">
        <v>2539</v>
      </c>
      <c r="J38" t="s">
        <v>2540</v>
      </c>
      <c r="K38" t="s">
        <v>2541</v>
      </c>
      <c r="L38" t="s">
        <v>2542</v>
      </c>
      <c r="M38" t="s">
        <v>2543</v>
      </c>
      <c r="N38" t="s">
        <v>257</v>
      </c>
      <c r="O38" t="s">
        <v>2544</v>
      </c>
      <c r="P38" t="s">
        <v>2545</v>
      </c>
      <c r="Q38" t="s">
        <v>2546</v>
      </c>
      <c r="R38" t="s">
        <v>2547</v>
      </c>
      <c r="S38" t="s">
        <v>2548</v>
      </c>
      <c r="T38" t="s">
        <v>2549</v>
      </c>
      <c r="U38" t="s">
        <v>2550</v>
      </c>
      <c r="V38" t="s">
        <v>2551</v>
      </c>
      <c r="W38" t="s">
        <v>2552</v>
      </c>
      <c r="X38" t="s">
        <v>2553</v>
      </c>
      <c r="Y38" t="s">
        <v>2554</v>
      </c>
      <c r="Z38" t="s">
        <v>2555</v>
      </c>
      <c r="AA38" t="s">
        <v>2556</v>
      </c>
      <c r="AB38" t="s">
        <v>2557</v>
      </c>
      <c r="AC38" t="s">
        <v>2558</v>
      </c>
      <c r="AD38" t="s">
        <v>2559</v>
      </c>
      <c r="AE38" t="s">
        <v>2560</v>
      </c>
      <c r="AF38" t="s">
        <v>2561</v>
      </c>
      <c r="AG38" t="s">
        <v>2562</v>
      </c>
      <c r="AH38" t="s">
        <v>1327</v>
      </c>
      <c r="AI38" t="s">
        <v>1328</v>
      </c>
      <c r="AJ38" t="s">
        <v>1329</v>
      </c>
      <c r="AK38" t="s">
        <v>1330</v>
      </c>
      <c r="AL38" t="s">
        <v>1331</v>
      </c>
      <c r="AM38" t="s">
        <v>1332</v>
      </c>
      <c r="AN38" t="s">
        <v>1333</v>
      </c>
      <c r="AO38" t="s">
        <v>1334</v>
      </c>
      <c r="AP38" t="s">
        <v>1335</v>
      </c>
      <c r="AQ38" t="s">
        <v>1336</v>
      </c>
      <c r="AR38" t="s">
        <v>1337</v>
      </c>
      <c r="AS38" t="s">
        <v>1338</v>
      </c>
      <c r="AT38" t="s">
        <v>933</v>
      </c>
      <c r="AU38" t="s">
        <v>934</v>
      </c>
      <c r="AV38" t="s">
        <v>698</v>
      </c>
      <c r="AW38" t="s">
        <v>699</v>
      </c>
      <c r="AX38" t="s">
        <v>700</v>
      </c>
      <c r="AY38" t="s">
        <v>701</v>
      </c>
      <c r="AZ38" t="s">
        <v>702</v>
      </c>
      <c r="BA38" t="s">
        <v>703</v>
      </c>
      <c r="BB38" t="s">
        <v>704</v>
      </c>
      <c r="BC38" t="s">
        <v>705</v>
      </c>
      <c r="BD38" t="s">
        <v>706</v>
      </c>
      <c r="BE38" t="s">
        <v>707</v>
      </c>
      <c r="BF38" t="s">
        <v>708</v>
      </c>
    </row>
    <row r="39" spans="1:58" ht="15" customHeight="1" thickBot="1" x14ac:dyDescent="0.35">
      <c r="A39" s="120" t="s">
        <v>187</v>
      </c>
      <c r="B39" s="121" t="s">
        <v>188</v>
      </c>
      <c r="C39" s="121" t="s">
        <v>191</v>
      </c>
      <c r="D39" s="124" t="s">
        <v>3</v>
      </c>
      <c r="E39" t="s">
        <v>2563</v>
      </c>
      <c r="F39" t="s">
        <v>2564</v>
      </c>
      <c r="G39" t="s">
        <v>2565</v>
      </c>
      <c r="H39" t="s">
        <v>2566</v>
      </c>
      <c r="I39" t="s">
        <v>2567</v>
      </c>
      <c r="J39" t="s">
        <v>2568</v>
      </c>
      <c r="K39" t="s">
        <v>2569</v>
      </c>
      <c r="L39" t="s">
        <v>2570</v>
      </c>
      <c r="M39" t="s">
        <v>2571</v>
      </c>
      <c r="N39" t="s">
        <v>2572</v>
      </c>
      <c r="O39" t="s">
        <v>2573</v>
      </c>
      <c r="P39" t="s">
        <v>2574</v>
      </c>
      <c r="Q39" t="s">
        <v>2575</v>
      </c>
      <c r="R39" t="s">
        <v>2576</v>
      </c>
      <c r="S39" t="s">
        <v>2577</v>
      </c>
      <c r="T39" t="s">
        <v>2578</v>
      </c>
      <c r="U39" t="s">
        <v>2579</v>
      </c>
      <c r="V39" t="s">
        <v>2580</v>
      </c>
      <c r="W39" t="s">
        <v>2581</v>
      </c>
      <c r="X39" t="s">
        <v>2582</v>
      </c>
      <c r="Y39" t="s">
        <v>2583</v>
      </c>
      <c r="Z39" t="s">
        <v>2584</v>
      </c>
      <c r="AA39" t="s">
        <v>2585</v>
      </c>
      <c r="AB39" t="s">
        <v>2586</v>
      </c>
      <c r="AC39" t="s">
        <v>2587</v>
      </c>
      <c r="AD39" t="s">
        <v>2588</v>
      </c>
      <c r="AE39" t="s">
        <v>2589</v>
      </c>
      <c r="AF39" t="s">
        <v>2590</v>
      </c>
      <c r="AG39" t="s">
        <v>2591</v>
      </c>
      <c r="AH39" t="s">
        <v>1340</v>
      </c>
      <c r="AI39" t="s">
        <v>1341</v>
      </c>
      <c r="AJ39" t="s">
        <v>1342</v>
      </c>
      <c r="AK39" t="s">
        <v>1343</v>
      </c>
      <c r="AL39" t="s">
        <v>1344</v>
      </c>
      <c r="AM39" t="s">
        <v>1345</v>
      </c>
      <c r="AN39" t="s">
        <v>1346</v>
      </c>
      <c r="AO39" t="s">
        <v>1347</v>
      </c>
      <c r="AP39" t="s">
        <v>1348</v>
      </c>
      <c r="AQ39" t="s">
        <v>1349</v>
      </c>
      <c r="AR39" t="s">
        <v>1350</v>
      </c>
      <c r="AS39" t="s">
        <v>1351</v>
      </c>
      <c r="AT39" t="s">
        <v>933</v>
      </c>
      <c r="AU39" t="s">
        <v>934</v>
      </c>
      <c r="AV39" t="s">
        <v>709</v>
      </c>
      <c r="AW39" t="s">
        <v>710</v>
      </c>
      <c r="AX39" t="s">
        <v>711</v>
      </c>
      <c r="AY39" t="s">
        <v>712</v>
      </c>
      <c r="AZ39" t="s">
        <v>713</v>
      </c>
      <c r="BA39" t="s">
        <v>714</v>
      </c>
      <c r="BB39" t="s">
        <v>715</v>
      </c>
      <c r="BC39" t="s">
        <v>716</v>
      </c>
      <c r="BD39" t="s">
        <v>717</v>
      </c>
      <c r="BE39" t="s">
        <v>718</v>
      </c>
      <c r="BF39" t="s">
        <v>719</v>
      </c>
    </row>
    <row r="40" spans="1:58" ht="15" customHeight="1" thickBot="1" x14ac:dyDescent="0.35">
      <c r="A40" s="120" t="s">
        <v>187</v>
      </c>
      <c r="B40" s="121" t="s">
        <v>188</v>
      </c>
      <c r="C40" s="121" t="s">
        <v>192</v>
      </c>
      <c r="D40" s="124" t="s">
        <v>3</v>
      </c>
      <c r="E40" t="s">
        <v>2592</v>
      </c>
      <c r="F40" t="s">
        <v>2593</v>
      </c>
      <c r="G40" t="s">
        <v>2594</v>
      </c>
      <c r="H40" t="s">
        <v>2595</v>
      </c>
      <c r="I40" t="s">
        <v>2596</v>
      </c>
      <c r="J40" t="s">
        <v>2597</v>
      </c>
      <c r="K40" t="s">
        <v>2598</v>
      </c>
      <c r="L40" t="s">
        <v>2599</v>
      </c>
      <c r="M40" t="s">
        <v>2600</v>
      </c>
      <c r="N40" t="s">
        <v>2601</v>
      </c>
      <c r="O40" t="s">
        <v>2602</v>
      </c>
      <c r="P40" t="s">
        <v>2603</v>
      </c>
      <c r="Q40" t="s">
        <v>2604</v>
      </c>
      <c r="R40" t="s">
        <v>2605</v>
      </c>
      <c r="S40" t="s">
        <v>2606</v>
      </c>
      <c r="T40" t="s">
        <v>2607</v>
      </c>
      <c r="U40" t="s">
        <v>2608</v>
      </c>
      <c r="V40" t="s">
        <v>2609</v>
      </c>
      <c r="W40" t="s">
        <v>2610</v>
      </c>
      <c r="X40" t="s">
        <v>2611</v>
      </c>
      <c r="Y40" t="s">
        <v>2612</v>
      </c>
      <c r="Z40" t="s">
        <v>2613</v>
      </c>
      <c r="AA40" t="s">
        <v>2614</v>
      </c>
      <c r="AB40" t="s">
        <v>2615</v>
      </c>
      <c r="AC40" t="s">
        <v>2616</v>
      </c>
      <c r="AD40" t="s">
        <v>2617</v>
      </c>
      <c r="AE40" t="s">
        <v>2618</v>
      </c>
      <c r="AF40" t="s">
        <v>2619</v>
      </c>
      <c r="AG40" t="s">
        <v>2620</v>
      </c>
      <c r="AH40" t="s">
        <v>1352</v>
      </c>
      <c r="AI40" t="s">
        <v>1353</v>
      </c>
      <c r="AJ40" t="s">
        <v>1354</v>
      </c>
      <c r="AK40" t="s">
        <v>1355</v>
      </c>
      <c r="AL40" t="s">
        <v>1356</v>
      </c>
      <c r="AM40" t="s">
        <v>1357</v>
      </c>
      <c r="AN40" t="s">
        <v>1358</v>
      </c>
      <c r="AO40" t="s">
        <v>1359</v>
      </c>
      <c r="AP40" t="s">
        <v>1360</v>
      </c>
      <c r="AQ40" t="s">
        <v>1361</v>
      </c>
      <c r="AR40" t="s">
        <v>1362</v>
      </c>
      <c r="AS40" t="s">
        <v>1363</v>
      </c>
      <c r="AT40" t="s">
        <v>933</v>
      </c>
      <c r="AU40" t="s">
        <v>934</v>
      </c>
      <c r="AV40" t="s">
        <v>720</v>
      </c>
      <c r="AW40" t="s">
        <v>721</v>
      </c>
      <c r="AX40" t="s">
        <v>722</v>
      </c>
      <c r="AY40" t="s">
        <v>723</v>
      </c>
      <c r="AZ40" t="s">
        <v>724</v>
      </c>
      <c r="BA40" t="s">
        <v>725</v>
      </c>
      <c r="BB40" t="s">
        <v>726</v>
      </c>
      <c r="BC40" t="s">
        <v>727</v>
      </c>
      <c r="BD40" t="s">
        <v>728</v>
      </c>
      <c r="BE40" t="s">
        <v>729</v>
      </c>
      <c r="BF40" t="s">
        <v>730</v>
      </c>
    </row>
    <row r="41" spans="1:58" ht="15" customHeight="1" thickBot="1" x14ac:dyDescent="0.35">
      <c r="A41" s="120" t="s">
        <v>187</v>
      </c>
      <c r="B41" s="121" t="s">
        <v>188</v>
      </c>
      <c r="C41" s="121" t="s">
        <v>193</v>
      </c>
      <c r="D41" s="124" t="s">
        <v>3</v>
      </c>
      <c r="E41" t="s">
        <v>2621</v>
      </c>
      <c r="F41" t="s">
        <v>2622</v>
      </c>
      <c r="G41" t="s">
        <v>2623</v>
      </c>
      <c r="H41" t="s">
        <v>2624</v>
      </c>
      <c r="I41" t="s">
        <v>2625</v>
      </c>
      <c r="J41" t="s">
        <v>2626</v>
      </c>
      <c r="K41" t="s">
        <v>2627</v>
      </c>
      <c r="L41" t="s">
        <v>2628</v>
      </c>
      <c r="M41" t="s">
        <v>2629</v>
      </c>
      <c r="N41" t="s">
        <v>2630</v>
      </c>
      <c r="O41" t="s">
        <v>2631</v>
      </c>
      <c r="P41" t="s">
        <v>2632</v>
      </c>
      <c r="Q41" t="s">
        <v>2633</v>
      </c>
      <c r="R41" t="s">
        <v>2634</v>
      </c>
      <c r="S41" t="s">
        <v>2635</v>
      </c>
      <c r="T41" t="s">
        <v>2636</v>
      </c>
      <c r="U41" t="s">
        <v>2637</v>
      </c>
      <c r="V41" t="s">
        <v>2638</v>
      </c>
      <c r="W41" t="s">
        <v>2639</v>
      </c>
      <c r="X41" t="s">
        <v>2640</v>
      </c>
      <c r="Y41" t="s">
        <v>2641</v>
      </c>
      <c r="Z41" t="s">
        <v>2642</v>
      </c>
      <c r="AA41" t="s">
        <v>2643</v>
      </c>
      <c r="AB41" t="s">
        <v>2644</v>
      </c>
      <c r="AC41" t="s">
        <v>2645</v>
      </c>
      <c r="AD41" t="s">
        <v>2646</v>
      </c>
      <c r="AE41" t="s">
        <v>2647</v>
      </c>
      <c r="AF41" t="s">
        <v>2648</v>
      </c>
      <c r="AG41" t="s">
        <v>2649</v>
      </c>
      <c r="AH41" t="s">
        <v>1364</v>
      </c>
      <c r="AI41" t="s">
        <v>1365</v>
      </c>
      <c r="AJ41" t="s">
        <v>1366</v>
      </c>
      <c r="AK41" t="s">
        <v>584</v>
      </c>
      <c r="AL41" t="s">
        <v>1367</v>
      </c>
      <c r="AM41" t="s">
        <v>1368</v>
      </c>
      <c r="AN41" t="s">
        <v>1369</v>
      </c>
      <c r="AO41" t="s">
        <v>1370</v>
      </c>
      <c r="AP41" t="s">
        <v>1371</v>
      </c>
      <c r="AQ41" t="s">
        <v>1372</v>
      </c>
      <c r="AR41" t="s">
        <v>1373</v>
      </c>
      <c r="AS41" t="s">
        <v>1374</v>
      </c>
      <c r="AT41" t="s">
        <v>933</v>
      </c>
      <c r="AU41" t="s">
        <v>934</v>
      </c>
      <c r="AV41" t="s">
        <v>731</v>
      </c>
      <c r="AW41" t="s">
        <v>732</v>
      </c>
      <c r="AX41" t="s">
        <v>576</v>
      </c>
      <c r="AY41" t="s">
        <v>733</v>
      </c>
      <c r="AZ41" t="s">
        <v>734</v>
      </c>
      <c r="BA41" t="s">
        <v>735</v>
      </c>
      <c r="BB41" t="s">
        <v>736</v>
      </c>
      <c r="BC41" t="s">
        <v>737</v>
      </c>
      <c r="BD41" t="s">
        <v>738</v>
      </c>
      <c r="BE41" t="s">
        <v>739</v>
      </c>
      <c r="BF41" t="s">
        <v>740</v>
      </c>
    </row>
    <row r="42" spans="1:58" ht="15" customHeight="1" thickBot="1" x14ac:dyDescent="0.35">
      <c r="A42" s="120" t="s">
        <v>187</v>
      </c>
      <c r="B42" s="121" t="s">
        <v>188</v>
      </c>
      <c r="C42" s="121" t="s">
        <v>194</v>
      </c>
      <c r="D42" s="124" t="s">
        <v>3</v>
      </c>
      <c r="E42" t="s">
        <v>2650</v>
      </c>
      <c r="F42" t="s">
        <v>2651</v>
      </c>
      <c r="G42" t="s">
        <v>2652</v>
      </c>
      <c r="H42" t="s">
        <v>2653</v>
      </c>
      <c r="I42" t="s">
        <v>2654</v>
      </c>
      <c r="J42" t="s">
        <v>2655</v>
      </c>
      <c r="K42" t="s">
        <v>2656</v>
      </c>
      <c r="L42" t="s">
        <v>2657</v>
      </c>
      <c r="M42" t="s">
        <v>2658</v>
      </c>
      <c r="N42" t="s">
        <v>2659</v>
      </c>
      <c r="O42" t="s">
        <v>2660</v>
      </c>
      <c r="P42" t="s">
        <v>2661</v>
      </c>
      <c r="Q42" t="s">
        <v>2662</v>
      </c>
      <c r="R42" t="s">
        <v>2663</v>
      </c>
      <c r="S42" t="s">
        <v>2664</v>
      </c>
      <c r="T42" t="s">
        <v>2665</v>
      </c>
      <c r="U42" t="s">
        <v>2666</v>
      </c>
      <c r="V42" t="s">
        <v>2667</v>
      </c>
      <c r="W42" t="s">
        <v>2668</v>
      </c>
      <c r="X42" t="s">
        <v>2669</v>
      </c>
      <c r="Y42" t="s">
        <v>2670</v>
      </c>
      <c r="Z42" t="s">
        <v>2671</v>
      </c>
      <c r="AA42" t="s">
        <v>2672</v>
      </c>
      <c r="AB42" t="s">
        <v>2673</v>
      </c>
      <c r="AC42" t="s">
        <v>2674</v>
      </c>
      <c r="AD42" t="s">
        <v>2675</v>
      </c>
      <c r="AE42" t="s">
        <v>2676</v>
      </c>
      <c r="AF42" t="s">
        <v>2677</v>
      </c>
      <c r="AG42" t="s">
        <v>2678</v>
      </c>
      <c r="AH42" t="s">
        <v>1375</v>
      </c>
      <c r="AI42" t="s">
        <v>1376</v>
      </c>
      <c r="AJ42" t="s">
        <v>1377</v>
      </c>
      <c r="AK42" t="s">
        <v>1378</v>
      </c>
      <c r="AL42" t="s">
        <v>1379</v>
      </c>
      <c r="AM42" t="s">
        <v>1380</v>
      </c>
      <c r="AN42" t="s">
        <v>1381</v>
      </c>
      <c r="AO42" t="s">
        <v>1382</v>
      </c>
      <c r="AP42" t="s">
        <v>1383</v>
      </c>
      <c r="AQ42" t="s">
        <v>1384</v>
      </c>
      <c r="AR42" t="s">
        <v>1385</v>
      </c>
      <c r="AS42" t="s">
        <v>1386</v>
      </c>
      <c r="AT42" t="s">
        <v>933</v>
      </c>
      <c r="AU42" t="s">
        <v>934</v>
      </c>
      <c r="AV42" t="s">
        <v>741</v>
      </c>
      <c r="AW42" t="s">
        <v>742</v>
      </c>
      <c r="AX42" t="s">
        <v>743</v>
      </c>
      <c r="AY42" t="s">
        <v>744</v>
      </c>
      <c r="AZ42" t="s">
        <v>745</v>
      </c>
      <c r="BA42" t="s">
        <v>746</v>
      </c>
      <c r="BB42" t="s">
        <v>747</v>
      </c>
      <c r="BC42" t="s">
        <v>748</v>
      </c>
      <c r="BD42" t="s">
        <v>749</v>
      </c>
      <c r="BE42" t="s">
        <v>750</v>
      </c>
      <c r="BF42" t="s">
        <v>751</v>
      </c>
    </row>
    <row r="43" spans="1:58" ht="15" customHeight="1" thickBot="1" x14ac:dyDescent="0.35">
      <c r="A43" s="120" t="s">
        <v>187</v>
      </c>
      <c r="B43" s="121" t="s">
        <v>188</v>
      </c>
      <c r="C43" s="121" t="s">
        <v>195</v>
      </c>
      <c r="D43" s="124" t="s">
        <v>3</v>
      </c>
      <c r="E43" t="s">
        <v>2679</v>
      </c>
      <c r="F43" t="s">
        <v>2680</v>
      </c>
      <c r="G43" t="s">
        <v>2681</v>
      </c>
      <c r="H43" t="s">
        <v>2682</v>
      </c>
      <c r="I43" t="s">
        <v>2683</v>
      </c>
      <c r="J43" t="s">
        <v>2684</v>
      </c>
      <c r="K43" t="s">
        <v>2685</v>
      </c>
      <c r="L43" t="s">
        <v>2686</v>
      </c>
      <c r="M43" t="s">
        <v>2687</v>
      </c>
      <c r="N43" t="s">
        <v>2688</v>
      </c>
      <c r="O43" t="s">
        <v>2689</v>
      </c>
      <c r="P43" t="s">
        <v>2690</v>
      </c>
      <c r="Q43" t="s">
        <v>2691</v>
      </c>
      <c r="R43" t="s">
        <v>2692</v>
      </c>
      <c r="S43" t="s">
        <v>2693</v>
      </c>
      <c r="T43" t="s">
        <v>2694</v>
      </c>
      <c r="U43" t="s">
        <v>2695</v>
      </c>
      <c r="V43" t="s">
        <v>2696</v>
      </c>
      <c r="W43" t="s">
        <v>2697</v>
      </c>
      <c r="X43" t="s">
        <v>2698</v>
      </c>
      <c r="Y43" t="s">
        <v>2699</v>
      </c>
      <c r="Z43" t="s">
        <v>2700</v>
      </c>
      <c r="AA43" t="s">
        <v>2701</v>
      </c>
      <c r="AB43" t="s">
        <v>2702</v>
      </c>
      <c r="AC43" t="s">
        <v>2703</v>
      </c>
      <c r="AD43" t="s">
        <v>2704</v>
      </c>
      <c r="AE43" t="s">
        <v>2705</v>
      </c>
      <c r="AF43" t="s">
        <v>2706</v>
      </c>
      <c r="AG43" t="s">
        <v>2707</v>
      </c>
      <c r="AH43" t="s">
        <v>1388</v>
      </c>
      <c r="AI43" t="s">
        <v>1389</v>
      </c>
      <c r="AJ43" t="s">
        <v>1390</v>
      </c>
      <c r="AK43" t="s">
        <v>1391</v>
      </c>
      <c r="AL43" t="s">
        <v>1392</v>
      </c>
      <c r="AM43" t="s">
        <v>1393</v>
      </c>
      <c r="AN43" t="s">
        <v>1394</v>
      </c>
      <c r="AO43" t="s">
        <v>1395</v>
      </c>
      <c r="AP43" t="s">
        <v>1396</v>
      </c>
      <c r="AQ43" t="s">
        <v>1397</v>
      </c>
      <c r="AR43" t="s">
        <v>1398</v>
      </c>
      <c r="AS43" t="s">
        <v>1399</v>
      </c>
      <c r="AT43" t="s">
        <v>933</v>
      </c>
      <c r="AU43" t="s">
        <v>934</v>
      </c>
      <c r="AV43" t="s">
        <v>752</v>
      </c>
      <c r="AW43" t="s">
        <v>753</v>
      </c>
      <c r="AX43" t="s">
        <v>754</v>
      </c>
      <c r="AY43" t="s">
        <v>755</v>
      </c>
      <c r="AZ43" t="s">
        <v>565</v>
      </c>
      <c r="BA43" t="s">
        <v>756</v>
      </c>
      <c r="BB43" t="s">
        <v>757</v>
      </c>
      <c r="BC43" t="s">
        <v>758</v>
      </c>
      <c r="BD43" t="s">
        <v>759</v>
      </c>
      <c r="BE43" t="s">
        <v>760</v>
      </c>
      <c r="BF43" t="s">
        <v>761</v>
      </c>
    </row>
    <row r="44" spans="1:58" ht="15" customHeight="1" thickBot="1" x14ac:dyDescent="0.35">
      <c r="A44" s="120" t="s">
        <v>196</v>
      </c>
      <c r="B44" s="121" t="s">
        <v>197</v>
      </c>
      <c r="C44" s="121" t="s">
        <v>198</v>
      </c>
      <c r="D44" s="124" t="s">
        <v>1</v>
      </c>
      <c r="E44" t="s">
        <v>2708</v>
      </c>
      <c r="F44" t="s">
        <v>2709</v>
      </c>
      <c r="G44" t="s">
        <v>2710</v>
      </c>
      <c r="H44" t="s">
        <v>2711</v>
      </c>
      <c r="I44" t="s">
        <v>2712</v>
      </c>
      <c r="J44" t="s">
        <v>2713</v>
      </c>
      <c r="K44" t="s">
        <v>2714</v>
      </c>
      <c r="L44" t="s">
        <v>2715</v>
      </c>
      <c r="M44" t="s">
        <v>2716</v>
      </c>
      <c r="N44" t="s">
        <v>2717</v>
      </c>
      <c r="O44" t="s">
        <v>2718</v>
      </c>
      <c r="P44" t="s">
        <v>2719</v>
      </c>
      <c r="Q44" t="s">
        <v>2720</v>
      </c>
      <c r="R44" t="s">
        <v>2721</v>
      </c>
      <c r="S44" t="s">
        <v>2722</v>
      </c>
      <c r="T44" t="s">
        <v>2723</v>
      </c>
      <c r="U44" t="s">
        <v>2724</v>
      </c>
      <c r="V44" t="s">
        <v>2725</v>
      </c>
      <c r="W44" t="s">
        <v>2726</v>
      </c>
      <c r="X44" t="s">
        <v>2727</v>
      </c>
      <c r="Y44" t="s">
        <v>2728</v>
      </c>
      <c r="Z44" t="s">
        <v>2729</v>
      </c>
      <c r="AA44" t="s">
        <v>2730</v>
      </c>
      <c r="AB44" t="s">
        <v>2731</v>
      </c>
      <c r="AC44" t="s">
        <v>2732</v>
      </c>
      <c r="AD44" t="s">
        <v>2733</v>
      </c>
      <c r="AE44" t="s">
        <v>2734</v>
      </c>
      <c r="AF44" t="s">
        <v>2735</v>
      </c>
      <c r="AG44" t="s">
        <v>2736</v>
      </c>
      <c r="AH44" t="s">
        <v>1400</v>
      </c>
      <c r="AI44" t="s">
        <v>1401</v>
      </c>
      <c r="AJ44" t="s">
        <v>1402</v>
      </c>
      <c r="AK44" t="s">
        <v>1403</v>
      </c>
      <c r="AL44" t="s">
        <v>1404</v>
      </c>
      <c r="AM44" t="s">
        <v>1405</v>
      </c>
      <c r="AN44" t="s">
        <v>1406</v>
      </c>
      <c r="AO44" t="s">
        <v>1407</v>
      </c>
      <c r="AP44" t="s">
        <v>1408</v>
      </c>
      <c r="AQ44" t="s">
        <v>1409</v>
      </c>
      <c r="AR44" t="s">
        <v>1376</v>
      </c>
      <c r="AS44" t="s">
        <v>1410</v>
      </c>
      <c r="AT44" t="s">
        <v>933</v>
      </c>
      <c r="AU44" t="s">
        <v>934</v>
      </c>
      <c r="AV44" t="s">
        <v>762</v>
      </c>
      <c r="AW44" t="s">
        <v>763</v>
      </c>
      <c r="AX44" t="s">
        <v>764</v>
      </c>
      <c r="AY44" t="s">
        <v>765</v>
      </c>
      <c r="AZ44" t="s">
        <v>766</v>
      </c>
      <c r="BA44" t="s">
        <v>767</v>
      </c>
      <c r="BB44" t="s">
        <v>768</v>
      </c>
      <c r="BC44" t="s">
        <v>769</v>
      </c>
      <c r="BD44" t="s">
        <v>770</v>
      </c>
      <c r="BE44" t="s">
        <v>771</v>
      </c>
      <c r="BF44" t="s">
        <v>772</v>
      </c>
    </row>
    <row r="45" spans="1:58" ht="15" customHeight="1" thickBot="1" x14ac:dyDescent="0.35">
      <c r="A45" s="120" t="s">
        <v>196</v>
      </c>
      <c r="B45" s="121" t="s">
        <v>197</v>
      </c>
      <c r="C45" s="121" t="s">
        <v>199</v>
      </c>
      <c r="D45" s="124" t="s">
        <v>1</v>
      </c>
      <c r="E45" t="s">
        <v>2737</v>
      </c>
      <c r="F45" t="s">
        <v>2738</v>
      </c>
      <c r="G45" t="s">
        <v>2739</v>
      </c>
      <c r="H45" t="s">
        <v>2740</v>
      </c>
      <c r="I45" t="s">
        <v>2741</v>
      </c>
      <c r="J45" t="s">
        <v>1339</v>
      </c>
      <c r="K45" t="s">
        <v>2742</v>
      </c>
      <c r="L45" t="s">
        <v>2743</v>
      </c>
      <c r="M45" t="s">
        <v>2744</v>
      </c>
      <c r="N45" t="s">
        <v>2745</v>
      </c>
      <c r="O45" t="s">
        <v>2746</v>
      </c>
      <c r="P45" t="s">
        <v>2747</v>
      </c>
      <c r="Q45" t="s">
        <v>2748</v>
      </c>
      <c r="R45" t="s">
        <v>2749</v>
      </c>
      <c r="S45" t="s">
        <v>2750</v>
      </c>
      <c r="T45" t="s">
        <v>2751</v>
      </c>
      <c r="U45" t="s">
        <v>2752</v>
      </c>
      <c r="V45" t="s">
        <v>2753</v>
      </c>
      <c r="W45" t="s">
        <v>2754</v>
      </c>
      <c r="X45" t="s">
        <v>2755</v>
      </c>
      <c r="Y45" t="s">
        <v>2756</v>
      </c>
      <c r="Z45" t="s">
        <v>2757</v>
      </c>
      <c r="AA45" t="s">
        <v>2758</v>
      </c>
      <c r="AB45" t="s">
        <v>2759</v>
      </c>
      <c r="AC45" t="s">
        <v>2760</v>
      </c>
      <c r="AD45" t="s">
        <v>2761</v>
      </c>
      <c r="AE45" t="s">
        <v>2762</v>
      </c>
      <c r="AF45" t="s">
        <v>2763</v>
      </c>
      <c r="AG45" t="s">
        <v>2764</v>
      </c>
      <c r="AH45" t="s">
        <v>1411</v>
      </c>
      <c r="AI45" t="s">
        <v>1412</v>
      </c>
      <c r="AJ45" t="s">
        <v>1413</v>
      </c>
      <c r="AK45" t="s">
        <v>1414</v>
      </c>
      <c r="AL45" t="s">
        <v>1415</v>
      </c>
      <c r="AM45" t="s">
        <v>1416</v>
      </c>
      <c r="AN45" t="s">
        <v>1417</v>
      </c>
      <c r="AO45" t="s">
        <v>1418</v>
      </c>
      <c r="AP45" t="s">
        <v>1419</v>
      </c>
      <c r="AQ45" t="s">
        <v>1420</v>
      </c>
      <c r="AR45" t="s">
        <v>1421</v>
      </c>
      <c r="AS45" t="s">
        <v>1422</v>
      </c>
      <c r="AT45" t="s">
        <v>933</v>
      </c>
      <c r="AU45" t="s">
        <v>934</v>
      </c>
      <c r="AV45" t="s">
        <v>773</v>
      </c>
      <c r="AW45" t="s">
        <v>774</v>
      </c>
      <c r="AX45" t="s">
        <v>775</v>
      </c>
      <c r="AY45" t="s">
        <v>776</v>
      </c>
      <c r="AZ45" t="s">
        <v>777</v>
      </c>
      <c r="BA45" t="s">
        <v>778</v>
      </c>
      <c r="BB45" t="s">
        <v>779</v>
      </c>
      <c r="BC45" t="s">
        <v>780</v>
      </c>
      <c r="BD45" t="s">
        <v>781</v>
      </c>
      <c r="BE45" t="s">
        <v>782</v>
      </c>
      <c r="BF45" t="s">
        <v>783</v>
      </c>
    </row>
    <row r="46" spans="1:58" ht="15" customHeight="1" thickBot="1" x14ac:dyDescent="0.35">
      <c r="A46" s="120" t="s">
        <v>196</v>
      </c>
      <c r="B46" s="121" t="s">
        <v>197</v>
      </c>
      <c r="C46" s="121" t="s">
        <v>200</v>
      </c>
      <c r="D46" s="124" t="s">
        <v>1</v>
      </c>
      <c r="E46" t="s">
        <v>2765</v>
      </c>
      <c r="F46" t="s">
        <v>2766</v>
      </c>
      <c r="G46" t="s">
        <v>2767</v>
      </c>
      <c r="H46" t="s">
        <v>2768</v>
      </c>
      <c r="I46" t="s">
        <v>2769</v>
      </c>
      <c r="J46" t="s">
        <v>2770</v>
      </c>
      <c r="K46" t="s">
        <v>2771</v>
      </c>
      <c r="L46" t="s">
        <v>2772</v>
      </c>
      <c r="M46" t="s">
        <v>2773</v>
      </c>
      <c r="N46" t="s">
        <v>2774</v>
      </c>
      <c r="O46" t="s">
        <v>2775</v>
      </c>
      <c r="P46" t="s">
        <v>2776</v>
      </c>
      <c r="Q46" t="s">
        <v>2777</v>
      </c>
      <c r="R46" t="s">
        <v>2778</v>
      </c>
      <c r="S46" t="s">
        <v>2779</v>
      </c>
      <c r="T46" t="s">
        <v>2780</v>
      </c>
      <c r="U46" t="s">
        <v>2781</v>
      </c>
      <c r="V46" t="s">
        <v>2782</v>
      </c>
      <c r="W46" t="s">
        <v>2783</v>
      </c>
      <c r="X46" t="s">
        <v>2784</v>
      </c>
      <c r="Y46" t="s">
        <v>2785</v>
      </c>
      <c r="Z46" t="s">
        <v>2786</v>
      </c>
      <c r="AA46" t="s">
        <v>2787</v>
      </c>
      <c r="AB46" t="s">
        <v>2788</v>
      </c>
      <c r="AC46" t="s">
        <v>2789</v>
      </c>
      <c r="AD46" t="s">
        <v>2790</v>
      </c>
      <c r="AE46" t="s">
        <v>2791</v>
      </c>
      <c r="AF46" t="s">
        <v>2792</v>
      </c>
      <c r="AG46" t="s">
        <v>2793</v>
      </c>
      <c r="AH46" t="s">
        <v>1423</v>
      </c>
      <c r="AI46" t="s">
        <v>1424</v>
      </c>
      <c r="AJ46" t="s">
        <v>1425</v>
      </c>
      <c r="AK46" t="s">
        <v>1426</v>
      </c>
      <c r="AL46" t="s">
        <v>1427</v>
      </c>
      <c r="AM46" t="s">
        <v>1428</v>
      </c>
      <c r="AN46" t="s">
        <v>1429</v>
      </c>
      <c r="AO46" t="s">
        <v>1430</v>
      </c>
      <c r="AP46" t="s">
        <v>1431</v>
      </c>
      <c r="AQ46" t="s">
        <v>1432</v>
      </c>
      <c r="AR46" t="s">
        <v>1433</v>
      </c>
      <c r="AS46" t="s">
        <v>1434</v>
      </c>
      <c r="AT46" t="s">
        <v>933</v>
      </c>
      <c r="AU46" t="s">
        <v>934</v>
      </c>
      <c r="AV46" t="s">
        <v>784</v>
      </c>
      <c r="AW46" t="s">
        <v>785</v>
      </c>
      <c r="AX46" t="s">
        <v>786</v>
      </c>
      <c r="AY46" t="s">
        <v>787</v>
      </c>
      <c r="AZ46" t="s">
        <v>788</v>
      </c>
      <c r="BA46" t="s">
        <v>789</v>
      </c>
      <c r="BB46" t="s">
        <v>790</v>
      </c>
      <c r="BC46" t="s">
        <v>791</v>
      </c>
      <c r="BD46" t="s">
        <v>792</v>
      </c>
      <c r="BE46" t="s">
        <v>793</v>
      </c>
      <c r="BF46" t="s">
        <v>794</v>
      </c>
    </row>
    <row r="47" spans="1:58" ht="15" customHeight="1" thickBot="1" x14ac:dyDescent="0.35">
      <c r="A47" s="120" t="s">
        <v>196</v>
      </c>
      <c r="B47" s="121" t="s">
        <v>197</v>
      </c>
      <c r="C47" s="121" t="s">
        <v>201</v>
      </c>
      <c r="D47" s="124" t="s">
        <v>1</v>
      </c>
      <c r="E47" t="s">
        <v>2794</v>
      </c>
      <c r="F47" t="s">
        <v>2795</v>
      </c>
      <c r="G47" t="s">
        <v>2796</v>
      </c>
      <c r="H47" t="s">
        <v>2797</v>
      </c>
      <c r="I47" t="s">
        <v>2798</v>
      </c>
      <c r="J47" t="s">
        <v>2799</v>
      </c>
      <c r="K47" t="s">
        <v>1232</v>
      </c>
      <c r="L47" t="s">
        <v>2800</v>
      </c>
      <c r="M47" t="s">
        <v>2801</v>
      </c>
      <c r="N47" t="s">
        <v>2802</v>
      </c>
      <c r="O47" t="s">
        <v>2803</v>
      </c>
      <c r="P47" t="s">
        <v>2804</v>
      </c>
      <c r="Q47" t="s">
        <v>2805</v>
      </c>
      <c r="R47" t="s">
        <v>2806</v>
      </c>
      <c r="S47" t="s">
        <v>2807</v>
      </c>
      <c r="T47" t="s">
        <v>2808</v>
      </c>
      <c r="U47" t="s">
        <v>2809</v>
      </c>
      <c r="V47" t="s">
        <v>2810</v>
      </c>
      <c r="W47" t="s">
        <v>2811</v>
      </c>
      <c r="X47" t="s">
        <v>2812</v>
      </c>
      <c r="Y47" t="s">
        <v>2813</v>
      </c>
      <c r="Z47" t="s">
        <v>1387</v>
      </c>
      <c r="AA47" t="s">
        <v>2814</v>
      </c>
      <c r="AB47" t="s">
        <v>2815</v>
      </c>
      <c r="AC47" t="s">
        <v>2816</v>
      </c>
      <c r="AD47" t="s">
        <v>2817</v>
      </c>
      <c r="AE47" t="s">
        <v>2818</v>
      </c>
      <c r="AF47" t="s">
        <v>2819</v>
      </c>
      <c r="AG47" t="s">
        <v>2820</v>
      </c>
      <c r="AH47" t="s">
        <v>1436</v>
      </c>
      <c r="AI47" t="s">
        <v>800</v>
      </c>
      <c r="AJ47" t="s">
        <v>1437</v>
      </c>
      <c r="AK47" t="s">
        <v>1438</v>
      </c>
      <c r="AL47" t="s">
        <v>1439</v>
      </c>
      <c r="AM47" t="s">
        <v>1440</v>
      </c>
      <c r="AN47" t="s">
        <v>1441</v>
      </c>
      <c r="AO47" t="s">
        <v>1442</v>
      </c>
      <c r="AP47" t="s">
        <v>1443</v>
      </c>
      <c r="AQ47" t="s">
        <v>1444</v>
      </c>
      <c r="AR47" t="s">
        <v>1445</v>
      </c>
      <c r="AS47" t="s">
        <v>1446</v>
      </c>
      <c r="AT47" t="s">
        <v>933</v>
      </c>
      <c r="AU47" t="s">
        <v>934</v>
      </c>
      <c r="AV47" t="s">
        <v>795</v>
      </c>
      <c r="AW47" t="s">
        <v>796</v>
      </c>
      <c r="AX47" t="s">
        <v>797</v>
      </c>
      <c r="AY47" t="s">
        <v>798</v>
      </c>
      <c r="AZ47" t="s">
        <v>799</v>
      </c>
      <c r="BA47" t="s">
        <v>800</v>
      </c>
      <c r="BB47" t="s">
        <v>801</v>
      </c>
      <c r="BC47" t="s">
        <v>433</v>
      </c>
      <c r="BD47" t="s">
        <v>802</v>
      </c>
      <c r="BE47" t="s">
        <v>803</v>
      </c>
      <c r="BF47" t="s">
        <v>804</v>
      </c>
    </row>
    <row r="48" spans="1:58" ht="15" customHeight="1" thickBot="1" x14ac:dyDescent="0.35">
      <c r="A48" s="120" t="s">
        <v>196</v>
      </c>
      <c r="B48" s="121" t="s">
        <v>197</v>
      </c>
      <c r="C48" s="121" t="s">
        <v>202</v>
      </c>
      <c r="D48" s="124" t="s">
        <v>1</v>
      </c>
      <c r="E48" t="s">
        <v>2821</v>
      </c>
      <c r="F48" t="s">
        <v>2822</v>
      </c>
      <c r="G48" t="s">
        <v>2823</v>
      </c>
      <c r="H48" t="s">
        <v>2824</v>
      </c>
      <c r="I48" t="s">
        <v>2825</v>
      </c>
      <c r="J48" t="s">
        <v>2826</v>
      </c>
      <c r="K48" t="s">
        <v>2827</v>
      </c>
      <c r="L48" t="s">
        <v>2828</v>
      </c>
      <c r="M48" t="s">
        <v>2829</v>
      </c>
      <c r="N48" t="s">
        <v>2830</v>
      </c>
      <c r="O48" t="s">
        <v>2831</v>
      </c>
      <c r="P48" t="s">
        <v>2832</v>
      </c>
      <c r="Q48" t="s">
        <v>2833</v>
      </c>
      <c r="R48" t="s">
        <v>2834</v>
      </c>
      <c r="S48" t="s">
        <v>2835</v>
      </c>
      <c r="T48" t="s">
        <v>2836</v>
      </c>
      <c r="U48" t="s">
        <v>2837</v>
      </c>
      <c r="V48" t="s">
        <v>2838</v>
      </c>
      <c r="W48" t="s">
        <v>2839</v>
      </c>
      <c r="X48" t="s">
        <v>2840</v>
      </c>
      <c r="Y48" t="s">
        <v>2841</v>
      </c>
      <c r="Z48" t="s">
        <v>2842</v>
      </c>
      <c r="AA48" t="s">
        <v>2843</v>
      </c>
      <c r="AB48" t="s">
        <v>2844</v>
      </c>
      <c r="AC48" t="s">
        <v>2845</v>
      </c>
      <c r="AD48" t="s">
        <v>2846</v>
      </c>
      <c r="AE48" t="s">
        <v>2847</v>
      </c>
      <c r="AF48" t="s">
        <v>2848</v>
      </c>
      <c r="AG48" t="s">
        <v>2849</v>
      </c>
      <c r="AH48" t="s">
        <v>665</v>
      </c>
      <c r="AI48" t="s">
        <v>1447</v>
      </c>
      <c r="AJ48" t="s">
        <v>1448</v>
      </c>
      <c r="AK48" t="s">
        <v>1449</v>
      </c>
      <c r="AL48" t="s">
        <v>1450</v>
      </c>
      <c r="AM48" t="s">
        <v>1451</v>
      </c>
      <c r="AN48" t="s">
        <v>1452</v>
      </c>
      <c r="AO48" t="s">
        <v>1453</v>
      </c>
      <c r="AP48" t="s">
        <v>1098</v>
      </c>
      <c r="AQ48" t="s">
        <v>1454</v>
      </c>
      <c r="AR48" t="s">
        <v>1455</v>
      </c>
      <c r="AS48" t="s">
        <v>1456</v>
      </c>
      <c r="AT48" t="s">
        <v>933</v>
      </c>
      <c r="AU48" t="s">
        <v>934</v>
      </c>
      <c r="AV48" t="s">
        <v>806</v>
      </c>
      <c r="AW48" t="s">
        <v>807</v>
      </c>
      <c r="AX48" t="s">
        <v>808</v>
      </c>
      <c r="AY48" t="s">
        <v>809</v>
      </c>
      <c r="AZ48" t="s">
        <v>810</v>
      </c>
      <c r="BA48" t="s">
        <v>811</v>
      </c>
      <c r="BB48" t="s">
        <v>812</v>
      </c>
      <c r="BC48" t="s">
        <v>813</v>
      </c>
      <c r="BD48" t="s">
        <v>814</v>
      </c>
      <c r="BE48" t="s">
        <v>815</v>
      </c>
      <c r="BF48" t="s">
        <v>301</v>
      </c>
    </row>
    <row r="49" spans="1:58" ht="15" customHeight="1" thickBot="1" x14ac:dyDescent="0.35">
      <c r="A49" s="120" t="s">
        <v>196</v>
      </c>
      <c r="B49" s="121" t="s">
        <v>197</v>
      </c>
      <c r="C49" s="121" t="s">
        <v>203</v>
      </c>
      <c r="D49" s="124" t="s">
        <v>1</v>
      </c>
      <c r="E49" t="s">
        <v>2850</v>
      </c>
      <c r="F49" t="s">
        <v>2851</v>
      </c>
      <c r="G49" t="s">
        <v>1310</v>
      </c>
      <c r="H49" t="s">
        <v>2852</v>
      </c>
      <c r="I49" t="s">
        <v>2853</v>
      </c>
      <c r="J49" t="s">
        <v>2854</v>
      </c>
      <c r="K49" t="s">
        <v>2855</v>
      </c>
      <c r="L49" t="s">
        <v>2856</v>
      </c>
      <c r="M49" t="s">
        <v>2857</v>
      </c>
      <c r="N49" t="s">
        <v>2858</v>
      </c>
      <c r="O49" t="s">
        <v>2859</v>
      </c>
      <c r="P49" t="s">
        <v>2860</v>
      </c>
      <c r="Q49" t="s">
        <v>2861</v>
      </c>
      <c r="R49" t="s">
        <v>2862</v>
      </c>
      <c r="S49" t="s">
        <v>2863</v>
      </c>
      <c r="T49" t="s">
        <v>2864</v>
      </c>
      <c r="U49" t="s">
        <v>2865</v>
      </c>
      <c r="V49" t="s">
        <v>2866</v>
      </c>
      <c r="W49" t="s">
        <v>2867</v>
      </c>
      <c r="X49" t="s">
        <v>2868</v>
      </c>
      <c r="Y49" t="s">
        <v>2869</v>
      </c>
      <c r="Z49" t="s">
        <v>2870</v>
      </c>
      <c r="AA49" t="s">
        <v>2871</v>
      </c>
      <c r="AB49" t="s">
        <v>2872</v>
      </c>
      <c r="AC49" t="s">
        <v>2873</v>
      </c>
      <c r="AD49" t="s">
        <v>2874</v>
      </c>
      <c r="AE49" t="s">
        <v>2875</v>
      </c>
      <c r="AF49" t="s">
        <v>2876</v>
      </c>
      <c r="AG49" t="s">
        <v>2877</v>
      </c>
      <c r="AH49" t="s">
        <v>1458</v>
      </c>
      <c r="AI49" t="s">
        <v>1459</v>
      </c>
      <c r="AJ49" t="s">
        <v>1460</v>
      </c>
      <c r="AK49" t="s">
        <v>1461</v>
      </c>
      <c r="AL49" t="s">
        <v>1462</v>
      </c>
      <c r="AM49" t="s">
        <v>1463</v>
      </c>
      <c r="AN49" t="s">
        <v>1464</v>
      </c>
      <c r="AO49" t="s">
        <v>1465</v>
      </c>
      <c r="AP49" t="s">
        <v>1466</v>
      </c>
      <c r="AQ49" t="s">
        <v>1467</v>
      </c>
      <c r="AR49" t="s">
        <v>1468</v>
      </c>
      <c r="AS49" t="s">
        <v>1469</v>
      </c>
      <c r="AT49" t="s">
        <v>933</v>
      </c>
      <c r="AU49" t="s">
        <v>934</v>
      </c>
      <c r="AV49" t="s">
        <v>816</v>
      </c>
      <c r="AW49" t="s">
        <v>817</v>
      </c>
      <c r="AX49" t="s">
        <v>818</v>
      </c>
      <c r="AY49" t="s">
        <v>819</v>
      </c>
      <c r="AZ49" t="s">
        <v>820</v>
      </c>
      <c r="BA49" t="s">
        <v>821</v>
      </c>
      <c r="BB49" t="s">
        <v>822</v>
      </c>
      <c r="BC49" t="s">
        <v>823</v>
      </c>
      <c r="BD49" t="s">
        <v>824</v>
      </c>
      <c r="BE49" t="s">
        <v>825</v>
      </c>
      <c r="BF49" t="s">
        <v>826</v>
      </c>
    </row>
    <row r="50" spans="1:58" ht="15" customHeight="1" thickBot="1" x14ac:dyDescent="0.35">
      <c r="A50" s="120" t="s">
        <v>196</v>
      </c>
      <c r="B50" s="121" t="s">
        <v>197</v>
      </c>
      <c r="C50" s="121" t="s">
        <v>204</v>
      </c>
      <c r="D50" s="124" t="s">
        <v>1</v>
      </c>
      <c r="E50" t="s">
        <v>2878</v>
      </c>
      <c r="F50" t="s">
        <v>2879</v>
      </c>
      <c r="G50" t="s">
        <v>2880</v>
      </c>
      <c r="H50" t="s">
        <v>2881</v>
      </c>
      <c r="I50" t="s">
        <v>2882</v>
      </c>
      <c r="J50" t="s">
        <v>2883</v>
      </c>
      <c r="K50" t="s">
        <v>2884</v>
      </c>
      <c r="L50" t="s">
        <v>2885</v>
      </c>
      <c r="M50" t="s">
        <v>2886</v>
      </c>
      <c r="N50" t="s">
        <v>2887</v>
      </c>
      <c r="O50" t="s">
        <v>2888</v>
      </c>
      <c r="P50" t="s">
        <v>2889</v>
      </c>
      <c r="Q50" t="s">
        <v>2890</v>
      </c>
      <c r="R50" t="s">
        <v>2891</v>
      </c>
      <c r="S50" t="s">
        <v>2892</v>
      </c>
      <c r="T50" t="s">
        <v>2893</v>
      </c>
      <c r="U50" t="s">
        <v>2894</v>
      </c>
      <c r="V50" t="s">
        <v>2895</v>
      </c>
      <c r="W50" t="s">
        <v>2896</v>
      </c>
      <c r="X50" t="s">
        <v>2897</v>
      </c>
      <c r="Y50" t="s">
        <v>2898</v>
      </c>
      <c r="Z50" t="s">
        <v>2899</v>
      </c>
      <c r="AA50" t="s">
        <v>2900</v>
      </c>
      <c r="AB50" t="s">
        <v>2901</v>
      </c>
      <c r="AC50" t="s">
        <v>2902</v>
      </c>
      <c r="AD50" t="s">
        <v>2903</v>
      </c>
      <c r="AE50" t="s">
        <v>2904</v>
      </c>
      <c r="AF50" t="s">
        <v>2905</v>
      </c>
      <c r="AG50" t="s">
        <v>2906</v>
      </c>
      <c r="AH50" t="s">
        <v>1470</v>
      </c>
      <c r="AI50" t="s">
        <v>1471</v>
      </c>
      <c r="AJ50" t="s">
        <v>1472</v>
      </c>
      <c r="AK50" t="s">
        <v>1473</v>
      </c>
      <c r="AL50" t="s">
        <v>1474</v>
      </c>
      <c r="AM50" t="s">
        <v>1475</v>
      </c>
      <c r="AN50" t="s">
        <v>1476</v>
      </c>
      <c r="AO50" t="s">
        <v>1477</v>
      </c>
      <c r="AP50" t="s">
        <v>1478</v>
      </c>
      <c r="AQ50" t="s">
        <v>1479</v>
      </c>
      <c r="AR50" t="s">
        <v>1480</v>
      </c>
      <c r="AS50" t="s">
        <v>1481</v>
      </c>
      <c r="AT50" t="s">
        <v>933</v>
      </c>
      <c r="AU50" t="s">
        <v>934</v>
      </c>
      <c r="AV50" t="s">
        <v>827</v>
      </c>
      <c r="AW50" t="s">
        <v>828</v>
      </c>
      <c r="AX50" t="s">
        <v>829</v>
      </c>
      <c r="AY50" t="s">
        <v>830</v>
      </c>
      <c r="AZ50" t="s">
        <v>831</v>
      </c>
      <c r="BA50" t="s">
        <v>832</v>
      </c>
      <c r="BB50" t="s">
        <v>833</v>
      </c>
      <c r="BC50" t="s">
        <v>834</v>
      </c>
      <c r="BD50" t="s">
        <v>835</v>
      </c>
      <c r="BE50" t="s">
        <v>836</v>
      </c>
      <c r="BF50" t="s">
        <v>837</v>
      </c>
    </row>
    <row r="51" spans="1:58" ht="15" customHeight="1" thickBot="1" x14ac:dyDescent="0.35">
      <c r="A51" s="120" t="s">
        <v>196</v>
      </c>
      <c r="B51" s="121" t="s">
        <v>197</v>
      </c>
      <c r="C51" s="121" t="s">
        <v>205</v>
      </c>
      <c r="D51" s="124" t="s">
        <v>1</v>
      </c>
      <c r="E51" t="s">
        <v>2907</v>
      </c>
      <c r="F51" t="s">
        <v>2908</v>
      </c>
      <c r="G51" t="s">
        <v>2909</v>
      </c>
      <c r="H51" t="s">
        <v>2910</v>
      </c>
      <c r="I51" t="s">
        <v>2911</v>
      </c>
      <c r="J51" t="s">
        <v>2912</v>
      </c>
      <c r="K51" t="s">
        <v>2913</v>
      </c>
      <c r="L51" t="s">
        <v>258</v>
      </c>
      <c r="M51" t="s">
        <v>2914</v>
      </c>
      <c r="N51" t="s">
        <v>2915</v>
      </c>
      <c r="O51" t="s">
        <v>2916</v>
      </c>
      <c r="P51" t="s">
        <v>2917</v>
      </c>
      <c r="Q51" t="s">
        <v>2918</v>
      </c>
      <c r="R51" t="s">
        <v>2919</v>
      </c>
      <c r="S51" t="s">
        <v>2920</v>
      </c>
      <c r="T51" t="s">
        <v>2921</v>
      </c>
      <c r="U51" t="s">
        <v>2922</v>
      </c>
      <c r="V51" t="s">
        <v>2923</v>
      </c>
      <c r="W51" t="s">
        <v>2924</v>
      </c>
      <c r="X51" t="s">
        <v>2925</v>
      </c>
      <c r="Y51" t="s">
        <v>2926</v>
      </c>
      <c r="Z51" t="s">
        <v>2927</v>
      </c>
      <c r="AA51" t="s">
        <v>2928</v>
      </c>
      <c r="AB51" t="s">
        <v>2929</v>
      </c>
      <c r="AC51" t="s">
        <v>2930</v>
      </c>
      <c r="AD51" t="s">
        <v>2931</v>
      </c>
      <c r="AE51" t="s">
        <v>2932</v>
      </c>
      <c r="AF51" t="s">
        <v>2933</v>
      </c>
      <c r="AG51" t="s">
        <v>2934</v>
      </c>
      <c r="AH51" t="s">
        <v>1482</v>
      </c>
      <c r="AI51" t="s">
        <v>1483</v>
      </c>
      <c r="AJ51" t="s">
        <v>1484</v>
      </c>
      <c r="AK51" t="s">
        <v>1485</v>
      </c>
      <c r="AL51" t="s">
        <v>1486</v>
      </c>
      <c r="AM51" t="s">
        <v>1487</v>
      </c>
      <c r="AN51" t="s">
        <v>1488</v>
      </c>
      <c r="AO51" t="s">
        <v>1489</v>
      </c>
      <c r="AP51" t="s">
        <v>1490</v>
      </c>
      <c r="AQ51" t="s">
        <v>324</v>
      </c>
      <c r="AR51" t="s">
        <v>1491</v>
      </c>
      <c r="AS51" t="s">
        <v>1492</v>
      </c>
      <c r="AT51" t="s">
        <v>933</v>
      </c>
      <c r="AU51" t="s">
        <v>934</v>
      </c>
      <c r="AV51" t="s">
        <v>838</v>
      </c>
      <c r="AW51" t="s">
        <v>839</v>
      </c>
      <c r="AX51" t="s">
        <v>840</v>
      </c>
      <c r="AY51" t="s">
        <v>841</v>
      </c>
      <c r="AZ51" t="s">
        <v>304</v>
      </c>
      <c r="BA51" t="s">
        <v>842</v>
      </c>
      <c r="BB51" t="s">
        <v>843</v>
      </c>
      <c r="BC51" t="s">
        <v>844</v>
      </c>
      <c r="BD51" t="s">
        <v>821</v>
      </c>
      <c r="BE51" t="s">
        <v>845</v>
      </c>
      <c r="BF51" t="s">
        <v>846</v>
      </c>
    </row>
    <row r="52" spans="1:58" ht="15" customHeight="1" thickBot="1" x14ac:dyDescent="0.35">
      <c r="A52" s="120" t="s">
        <v>196</v>
      </c>
      <c r="B52" s="121" t="s">
        <v>197</v>
      </c>
      <c r="C52" s="121" t="s">
        <v>206</v>
      </c>
      <c r="D52" s="124" t="s">
        <v>1</v>
      </c>
      <c r="E52" t="s">
        <v>2935</v>
      </c>
      <c r="F52" t="s">
        <v>2936</v>
      </c>
      <c r="G52" t="s">
        <v>2937</v>
      </c>
      <c r="H52" t="s">
        <v>2938</v>
      </c>
      <c r="I52" t="s">
        <v>2939</v>
      </c>
      <c r="J52" t="s">
        <v>2940</v>
      </c>
      <c r="K52" t="s">
        <v>2941</v>
      </c>
      <c r="L52" t="s">
        <v>2942</v>
      </c>
      <c r="M52" t="s">
        <v>2943</v>
      </c>
      <c r="N52" t="s">
        <v>2944</v>
      </c>
      <c r="O52" t="s">
        <v>2945</v>
      </c>
      <c r="P52" t="s">
        <v>2946</v>
      </c>
      <c r="Q52" t="s">
        <v>2947</v>
      </c>
      <c r="R52" t="s">
        <v>2948</v>
      </c>
      <c r="S52" t="s">
        <v>2949</v>
      </c>
      <c r="T52" t="s">
        <v>2950</v>
      </c>
      <c r="U52" t="s">
        <v>2951</v>
      </c>
      <c r="V52" t="s">
        <v>2952</v>
      </c>
      <c r="W52" t="s">
        <v>2953</v>
      </c>
      <c r="X52" t="s">
        <v>2954</v>
      </c>
      <c r="Y52" t="s">
        <v>2955</v>
      </c>
      <c r="Z52" t="s">
        <v>2956</v>
      </c>
      <c r="AA52" t="s">
        <v>2957</v>
      </c>
      <c r="AB52" t="s">
        <v>2958</v>
      </c>
      <c r="AC52" t="s">
        <v>2959</v>
      </c>
      <c r="AD52" t="s">
        <v>2960</v>
      </c>
      <c r="AE52" t="s">
        <v>2961</v>
      </c>
      <c r="AF52" t="s">
        <v>2962</v>
      </c>
      <c r="AG52" t="s">
        <v>2963</v>
      </c>
      <c r="AH52" t="s">
        <v>1493</v>
      </c>
      <c r="AI52" t="s">
        <v>1494</v>
      </c>
      <c r="AJ52" t="s">
        <v>1495</v>
      </c>
      <c r="AK52" t="s">
        <v>1496</v>
      </c>
      <c r="AL52" t="s">
        <v>1497</v>
      </c>
      <c r="AM52" t="s">
        <v>1498</v>
      </c>
      <c r="AN52" t="s">
        <v>1499</v>
      </c>
      <c r="AO52" t="s">
        <v>1500</v>
      </c>
      <c r="AP52" t="s">
        <v>1501</v>
      </c>
      <c r="AQ52" t="s">
        <v>1502</v>
      </c>
      <c r="AR52" t="s">
        <v>1503</v>
      </c>
      <c r="AS52" t="s">
        <v>1504</v>
      </c>
      <c r="AT52" t="s">
        <v>933</v>
      </c>
      <c r="AU52" t="s">
        <v>934</v>
      </c>
      <c r="AV52" t="s">
        <v>847</v>
      </c>
      <c r="AW52" t="s">
        <v>848</v>
      </c>
      <c r="AX52" t="s">
        <v>849</v>
      </c>
      <c r="AY52" t="s">
        <v>850</v>
      </c>
      <c r="AZ52" t="s">
        <v>851</v>
      </c>
      <c r="BA52" t="s">
        <v>852</v>
      </c>
      <c r="BB52" t="s">
        <v>853</v>
      </c>
      <c r="BC52" t="s">
        <v>854</v>
      </c>
      <c r="BD52" t="s">
        <v>855</v>
      </c>
      <c r="BE52" t="s">
        <v>856</v>
      </c>
      <c r="BF52" t="s">
        <v>857</v>
      </c>
    </row>
    <row r="53" spans="1:58" ht="15" customHeight="1" thickBot="1" x14ac:dyDescent="0.35">
      <c r="A53" s="120" t="s">
        <v>196</v>
      </c>
      <c r="B53" s="121" t="s">
        <v>197</v>
      </c>
      <c r="C53" s="121" t="s">
        <v>207</v>
      </c>
      <c r="D53" s="124" t="s">
        <v>1</v>
      </c>
      <c r="E53" t="s">
        <v>2964</v>
      </c>
      <c r="F53" t="s">
        <v>2965</v>
      </c>
      <c r="G53" t="s">
        <v>2966</v>
      </c>
      <c r="H53" t="s">
        <v>2967</v>
      </c>
      <c r="I53" t="s">
        <v>2968</v>
      </c>
      <c r="J53" t="s">
        <v>1288</v>
      </c>
      <c r="K53" t="s">
        <v>2969</v>
      </c>
      <c r="L53" t="s">
        <v>1185</v>
      </c>
      <c r="M53" t="s">
        <v>2970</v>
      </c>
      <c r="N53" t="s">
        <v>2971</v>
      </c>
      <c r="O53" t="s">
        <v>2972</v>
      </c>
      <c r="P53" t="s">
        <v>2973</v>
      </c>
      <c r="Q53" t="s">
        <v>2974</v>
      </c>
      <c r="R53" t="s">
        <v>2975</v>
      </c>
      <c r="S53" t="s">
        <v>2976</v>
      </c>
      <c r="T53" t="s">
        <v>2977</v>
      </c>
      <c r="U53" t="s">
        <v>2978</v>
      </c>
      <c r="V53" t="s">
        <v>2979</v>
      </c>
      <c r="W53" t="s">
        <v>2980</v>
      </c>
      <c r="X53" t="s">
        <v>2981</v>
      </c>
      <c r="Y53" t="s">
        <v>2982</v>
      </c>
      <c r="Z53" t="s">
        <v>2983</v>
      </c>
      <c r="AA53" t="s">
        <v>2160</v>
      </c>
      <c r="AB53" t="s">
        <v>2984</v>
      </c>
      <c r="AC53" t="s">
        <v>2985</v>
      </c>
      <c r="AD53" t="s">
        <v>2986</v>
      </c>
      <c r="AE53" t="s">
        <v>2987</v>
      </c>
      <c r="AF53" t="s">
        <v>2988</v>
      </c>
      <c r="AG53" t="s">
        <v>2989</v>
      </c>
      <c r="AH53" t="s">
        <v>1505</v>
      </c>
      <c r="AI53" t="s">
        <v>1506</v>
      </c>
      <c r="AJ53" t="s">
        <v>1507</v>
      </c>
      <c r="AK53" t="s">
        <v>1508</v>
      </c>
      <c r="AL53" t="s">
        <v>1509</v>
      </c>
      <c r="AM53" t="s">
        <v>1510</v>
      </c>
      <c r="AN53" t="s">
        <v>1511</v>
      </c>
      <c r="AO53" t="s">
        <v>1512</v>
      </c>
      <c r="AP53" t="s">
        <v>1513</v>
      </c>
      <c r="AQ53" t="s">
        <v>1514</v>
      </c>
      <c r="AR53" t="s">
        <v>1515</v>
      </c>
      <c r="AS53" t="s">
        <v>1516</v>
      </c>
      <c r="AT53" t="s">
        <v>933</v>
      </c>
      <c r="AU53" t="s">
        <v>934</v>
      </c>
      <c r="AV53" t="s">
        <v>858</v>
      </c>
      <c r="AW53" t="s">
        <v>859</v>
      </c>
      <c r="AX53" t="s">
        <v>860</v>
      </c>
      <c r="AY53" t="s">
        <v>861</v>
      </c>
      <c r="AZ53" t="s">
        <v>862</v>
      </c>
      <c r="BA53" t="s">
        <v>863</v>
      </c>
      <c r="BB53" t="s">
        <v>864</v>
      </c>
      <c r="BC53" t="s">
        <v>865</v>
      </c>
      <c r="BD53" t="s">
        <v>249</v>
      </c>
      <c r="BE53" t="s">
        <v>866</v>
      </c>
      <c r="BF53" t="s">
        <v>867</v>
      </c>
    </row>
    <row r="54" spans="1:58" ht="15" customHeight="1" thickBot="1" x14ac:dyDescent="0.35">
      <c r="A54" s="120" t="s">
        <v>196</v>
      </c>
      <c r="B54" s="121" t="s">
        <v>197</v>
      </c>
      <c r="C54" s="121" t="s">
        <v>208</v>
      </c>
      <c r="D54" s="124" t="s">
        <v>1</v>
      </c>
      <c r="E54" t="s">
        <v>2990</v>
      </c>
      <c r="F54" t="s">
        <v>2991</v>
      </c>
      <c r="G54" t="s">
        <v>2992</v>
      </c>
      <c r="H54" t="s">
        <v>2993</v>
      </c>
      <c r="I54" t="s">
        <v>2994</v>
      </c>
      <c r="J54" t="s">
        <v>2995</v>
      </c>
      <c r="K54" t="s">
        <v>2996</v>
      </c>
      <c r="L54" t="s">
        <v>2997</v>
      </c>
      <c r="M54" t="s">
        <v>2998</v>
      </c>
      <c r="N54" t="s">
        <v>2999</v>
      </c>
      <c r="O54" t="s">
        <v>3000</v>
      </c>
      <c r="P54" t="s">
        <v>3001</v>
      </c>
      <c r="Q54" t="s">
        <v>3002</v>
      </c>
      <c r="R54" t="s">
        <v>3003</v>
      </c>
      <c r="S54" t="s">
        <v>3004</v>
      </c>
      <c r="T54" t="s">
        <v>3005</v>
      </c>
      <c r="U54" t="s">
        <v>3006</v>
      </c>
      <c r="V54" t="s">
        <v>3007</v>
      </c>
      <c r="W54" t="s">
        <v>3008</v>
      </c>
      <c r="X54" t="s">
        <v>3009</v>
      </c>
      <c r="Y54" t="s">
        <v>3010</v>
      </c>
      <c r="Z54" t="s">
        <v>3011</v>
      </c>
      <c r="AA54" t="s">
        <v>3012</v>
      </c>
      <c r="AB54" t="s">
        <v>3013</v>
      </c>
      <c r="AC54" t="s">
        <v>3014</v>
      </c>
      <c r="AD54" t="s">
        <v>3015</v>
      </c>
      <c r="AE54" t="s">
        <v>3016</v>
      </c>
      <c r="AF54" t="s">
        <v>3017</v>
      </c>
      <c r="AG54" t="s">
        <v>3018</v>
      </c>
      <c r="AH54" t="s">
        <v>1518</v>
      </c>
      <c r="AI54" t="s">
        <v>1519</v>
      </c>
      <c r="AJ54" t="s">
        <v>1520</v>
      </c>
      <c r="AK54" t="s">
        <v>285</v>
      </c>
      <c r="AL54" t="s">
        <v>1521</v>
      </c>
      <c r="AM54" t="s">
        <v>1522</v>
      </c>
      <c r="AN54" t="s">
        <v>1523</v>
      </c>
      <c r="AO54" t="s">
        <v>1524</v>
      </c>
      <c r="AP54" t="s">
        <v>1525</v>
      </c>
      <c r="AQ54" t="s">
        <v>1526</v>
      </c>
      <c r="AR54" t="s">
        <v>1527</v>
      </c>
      <c r="AS54" t="s">
        <v>1528</v>
      </c>
      <c r="AT54" t="s">
        <v>933</v>
      </c>
      <c r="AU54" t="s">
        <v>934</v>
      </c>
      <c r="AV54" t="s">
        <v>868</v>
      </c>
      <c r="AW54" t="s">
        <v>869</v>
      </c>
      <c r="AX54" t="s">
        <v>870</v>
      </c>
      <c r="AY54" t="s">
        <v>871</v>
      </c>
      <c r="AZ54" t="s">
        <v>872</v>
      </c>
      <c r="BA54" t="s">
        <v>873</v>
      </c>
      <c r="BB54" t="s">
        <v>874</v>
      </c>
      <c r="BC54" t="s">
        <v>875</v>
      </c>
      <c r="BD54" t="s">
        <v>876</v>
      </c>
      <c r="BE54" t="s">
        <v>877</v>
      </c>
      <c r="BF54" t="s">
        <v>878</v>
      </c>
    </row>
    <row r="55" spans="1:58" ht="15" customHeight="1" thickBot="1" x14ac:dyDescent="0.35">
      <c r="A55" s="120" t="s">
        <v>196</v>
      </c>
      <c r="B55" s="121" t="s">
        <v>197</v>
      </c>
      <c r="C55" s="121" t="s">
        <v>209</v>
      </c>
      <c r="D55" s="124" t="s">
        <v>1</v>
      </c>
      <c r="E55" t="s">
        <v>3019</v>
      </c>
      <c r="F55" t="s">
        <v>3020</v>
      </c>
      <c r="G55" t="s">
        <v>3021</v>
      </c>
      <c r="H55" t="s">
        <v>3022</v>
      </c>
      <c r="I55" t="s">
        <v>3023</v>
      </c>
      <c r="J55" t="s">
        <v>3024</v>
      </c>
      <c r="K55" t="s">
        <v>3025</v>
      </c>
      <c r="L55" t="s">
        <v>3026</v>
      </c>
      <c r="M55" t="s">
        <v>3027</v>
      </c>
      <c r="N55" t="s">
        <v>3028</v>
      </c>
      <c r="O55" t="s">
        <v>3029</v>
      </c>
      <c r="P55" t="s">
        <v>3030</v>
      </c>
      <c r="Q55" t="s">
        <v>3031</v>
      </c>
      <c r="R55" t="s">
        <v>3032</v>
      </c>
      <c r="S55" t="s">
        <v>3033</v>
      </c>
      <c r="T55" t="s">
        <v>3034</v>
      </c>
      <c r="U55" t="s">
        <v>259</v>
      </c>
      <c r="V55" t="s">
        <v>3035</v>
      </c>
      <c r="W55" t="s">
        <v>3036</v>
      </c>
      <c r="X55" t="s">
        <v>3037</v>
      </c>
      <c r="Y55" t="s">
        <v>3038</v>
      </c>
      <c r="Z55" t="s">
        <v>3039</v>
      </c>
      <c r="AA55" t="s">
        <v>3040</v>
      </c>
      <c r="AB55" t="s">
        <v>3041</v>
      </c>
      <c r="AC55" t="s">
        <v>3042</v>
      </c>
      <c r="AD55" t="s">
        <v>3043</v>
      </c>
      <c r="AE55" t="s">
        <v>3044</v>
      </c>
      <c r="AF55" t="s">
        <v>3045</v>
      </c>
      <c r="AG55" t="s">
        <v>3046</v>
      </c>
      <c r="AH55" t="s">
        <v>1529</v>
      </c>
      <c r="AI55" t="s">
        <v>1530</v>
      </c>
      <c r="AJ55" t="s">
        <v>1531</v>
      </c>
      <c r="AK55" t="s">
        <v>1532</v>
      </c>
      <c r="AL55" t="s">
        <v>903</v>
      </c>
      <c r="AM55" t="s">
        <v>1533</v>
      </c>
      <c r="AN55" t="s">
        <v>1534</v>
      </c>
      <c r="AO55" t="s">
        <v>1535</v>
      </c>
      <c r="AP55" t="s">
        <v>1536</v>
      </c>
      <c r="AQ55" t="s">
        <v>1537</v>
      </c>
      <c r="AR55" t="s">
        <v>1538</v>
      </c>
      <c r="AS55" t="s">
        <v>805</v>
      </c>
      <c r="AT55" t="s">
        <v>933</v>
      </c>
      <c r="AU55" t="s">
        <v>934</v>
      </c>
      <c r="AV55" t="s">
        <v>879</v>
      </c>
      <c r="AW55" t="s">
        <v>880</v>
      </c>
      <c r="AX55" t="s">
        <v>881</v>
      </c>
      <c r="AY55" t="s">
        <v>882</v>
      </c>
      <c r="AZ55" t="s">
        <v>883</v>
      </c>
      <c r="BA55" t="s">
        <v>884</v>
      </c>
      <c r="BB55" t="s">
        <v>885</v>
      </c>
      <c r="BC55" t="s">
        <v>886</v>
      </c>
      <c r="BD55" t="s">
        <v>887</v>
      </c>
      <c r="BE55" t="s">
        <v>888</v>
      </c>
      <c r="BF55" t="s">
        <v>889</v>
      </c>
    </row>
    <row r="56" spans="1:58" ht="15" customHeight="1" thickBot="1" x14ac:dyDescent="0.35">
      <c r="A56" s="120" t="s">
        <v>196</v>
      </c>
      <c r="B56" s="121" t="s">
        <v>197</v>
      </c>
      <c r="C56" s="121" t="s">
        <v>210</v>
      </c>
      <c r="D56" s="124" t="s">
        <v>1</v>
      </c>
      <c r="E56" t="s">
        <v>3047</v>
      </c>
      <c r="F56" t="s">
        <v>3048</v>
      </c>
      <c r="G56" t="s">
        <v>3049</v>
      </c>
      <c r="H56" t="s">
        <v>3050</v>
      </c>
      <c r="I56" t="s">
        <v>3051</v>
      </c>
      <c r="J56" t="s">
        <v>3052</v>
      </c>
      <c r="K56" t="s">
        <v>3053</v>
      </c>
      <c r="L56" t="s">
        <v>3054</v>
      </c>
      <c r="M56" t="s">
        <v>3055</v>
      </c>
      <c r="N56" t="s">
        <v>3056</v>
      </c>
      <c r="O56" t="s">
        <v>3057</v>
      </c>
      <c r="P56" t="s">
        <v>3058</v>
      </c>
      <c r="Q56" t="s">
        <v>3059</v>
      </c>
      <c r="R56" t="s">
        <v>3060</v>
      </c>
      <c r="S56" t="s">
        <v>3061</v>
      </c>
      <c r="T56" t="s">
        <v>3062</v>
      </c>
      <c r="U56" t="s">
        <v>3063</v>
      </c>
      <c r="V56" t="s">
        <v>3064</v>
      </c>
      <c r="W56" t="s">
        <v>3065</v>
      </c>
      <c r="X56" t="s">
        <v>3066</v>
      </c>
      <c r="Y56" t="s">
        <v>3067</v>
      </c>
      <c r="Z56" t="s">
        <v>3068</v>
      </c>
      <c r="AA56" t="s">
        <v>3069</v>
      </c>
      <c r="AB56" t="s">
        <v>3070</v>
      </c>
      <c r="AC56" t="s">
        <v>3071</v>
      </c>
      <c r="AD56" t="s">
        <v>3072</v>
      </c>
      <c r="AE56" t="s">
        <v>3073</v>
      </c>
      <c r="AF56" t="s">
        <v>3074</v>
      </c>
      <c r="AG56" t="s">
        <v>3075</v>
      </c>
      <c r="AH56" t="s">
        <v>1539</v>
      </c>
      <c r="AI56" t="s">
        <v>1540</v>
      </c>
      <c r="AJ56" t="s">
        <v>1541</v>
      </c>
      <c r="AK56" t="s">
        <v>1542</v>
      </c>
      <c r="AL56" t="s">
        <v>1543</v>
      </c>
      <c r="AM56" t="s">
        <v>1544</v>
      </c>
      <c r="AN56" t="s">
        <v>1545</v>
      </c>
      <c r="AO56" t="s">
        <v>268</v>
      </c>
      <c r="AP56" t="s">
        <v>1546</v>
      </c>
      <c r="AQ56" t="s">
        <v>1547</v>
      </c>
      <c r="AR56" t="s">
        <v>1548</v>
      </c>
      <c r="AS56" t="s">
        <v>1549</v>
      </c>
      <c r="AT56" t="s">
        <v>933</v>
      </c>
      <c r="AU56" t="s">
        <v>934</v>
      </c>
      <c r="AV56" t="s">
        <v>890</v>
      </c>
      <c r="AW56" t="s">
        <v>891</v>
      </c>
      <c r="AX56" t="s">
        <v>892</v>
      </c>
      <c r="AY56" t="s">
        <v>893</v>
      </c>
      <c r="AZ56" t="s">
        <v>894</v>
      </c>
      <c r="BA56" t="s">
        <v>895</v>
      </c>
      <c r="BB56" t="s">
        <v>896</v>
      </c>
      <c r="BC56" t="s">
        <v>897</v>
      </c>
      <c r="BD56" t="s">
        <v>898</v>
      </c>
      <c r="BE56" t="s">
        <v>899</v>
      </c>
      <c r="BF56" t="s">
        <v>900</v>
      </c>
    </row>
    <row r="57" spans="1:58" ht="15" customHeight="1" thickBot="1" x14ac:dyDescent="0.35">
      <c r="A57" s="120" t="s">
        <v>196</v>
      </c>
      <c r="B57" s="121" t="s">
        <v>197</v>
      </c>
      <c r="C57" s="121" t="s">
        <v>211</v>
      </c>
      <c r="D57" s="124" t="s">
        <v>1</v>
      </c>
      <c r="E57" t="s">
        <v>3076</v>
      </c>
      <c r="F57" t="s">
        <v>3077</v>
      </c>
      <c r="G57" t="s">
        <v>3078</v>
      </c>
      <c r="H57" t="s">
        <v>3079</v>
      </c>
      <c r="I57" t="s">
        <v>3080</v>
      </c>
      <c r="J57" t="s">
        <v>3081</v>
      </c>
      <c r="K57" t="s">
        <v>3082</v>
      </c>
      <c r="L57" t="s">
        <v>3083</v>
      </c>
      <c r="M57" t="s">
        <v>3084</v>
      </c>
      <c r="N57" t="s">
        <v>3085</v>
      </c>
      <c r="O57" t="s">
        <v>3086</v>
      </c>
      <c r="P57" t="s">
        <v>3087</v>
      </c>
      <c r="Q57" t="s">
        <v>3088</v>
      </c>
      <c r="R57" t="s">
        <v>3089</v>
      </c>
      <c r="S57" t="s">
        <v>3090</v>
      </c>
      <c r="T57" t="s">
        <v>3091</v>
      </c>
      <c r="U57" t="s">
        <v>3092</v>
      </c>
      <c r="V57" t="s">
        <v>260</v>
      </c>
      <c r="W57" t="s">
        <v>3093</v>
      </c>
      <c r="X57" t="s">
        <v>3094</v>
      </c>
      <c r="Y57" t="s">
        <v>3095</v>
      </c>
      <c r="Z57" t="s">
        <v>3096</v>
      </c>
      <c r="AA57" t="s">
        <v>3097</v>
      </c>
      <c r="AB57" t="s">
        <v>3098</v>
      </c>
      <c r="AC57" t="s">
        <v>3099</v>
      </c>
      <c r="AD57" t="s">
        <v>3100</v>
      </c>
      <c r="AE57" t="s">
        <v>3101</v>
      </c>
      <c r="AF57" t="s">
        <v>3102</v>
      </c>
      <c r="AG57" t="s">
        <v>3103</v>
      </c>
      <c r="AH57" t="s">
        <v>267</v>
      </c>
      <c r="AI57" t="s">
        <v>1550</v>
      </c>
      <c r="AJ57" t="s">
        <v>1551</v>
      </c>
      <c r="AK57" t="s">
        <v>1552</v>
      </c>
      <c r="AL57" t="s">
        <v>1553</v>
      </c>
      <c r="AM57" t="s">
        <v>1554</v>
      </c>
      <c r="AN57" t="s">
        <v>1555</v>
      </c>
      <c r="AO57" t="s">
        <v>1556</v>
      </c>
      <c r="AP57" t="s">
        <v>1557</v>
      </c>
      <c r="AQ57" t="s">
        <v>1558</v>
      </c>
      <c r="AR57" t="s">
        <v>1559</v>
      </c>
      <c r="AS57" t="s">
        <v>1560</v>
      </c>
      <c r="AT57" t="s">
        <v>933</v>
      </c>
      <c r="AU57" t="s">
        <v>934</v>
      </c>
      <c r="AV57" t="s">
        <v>901</v>
      </c>
      <c r="AW57" t="s">
        <v>902</v>
      </c>
      <c r="AX57" t="s">
        <v>903</v>
      </c>
      <c r="AY57" t="s">
        <v>904</v>
      </c>
      <c r="AZ57" t="s">
        <v>905</v>
      </c>
      <c r="BA57" t="s">
        <v>906</v>
      </c>
      <c r="BB57" t="s">
        <v>907</v>
      </c>
      <c r="BC57" t="s">
        <v>908</v>
      </c>
      <c r="BD57" t="s">
        <v>909</v>
      </c>
      <c r="BE57" t="s">
        <v>910</v>
      </c>
      <c r="BF57" t="s">
        <v>911</v>
      </c>
    </row>
    <row r="58" spans="1:58" ht="15" customHeight="1" thickBot="1" x14ac:dyDescent="0.35">
      <c r="A58" s="120" t="s">
        <v>196</v>
      </c>
      <c r="B58" s="121" t="s">
        <v>197</v>
      </c>
      <c r="C58" s="121" t="s">
        <v>212</v>
      </c>
      <c r="D58" s="124" t="s">
        <v>1</v>
      </c>
      <c r="E58" t="s">
        <v>3104</v>
      </c>
      <c r="F58" t="s">
        <v>3105</v>
      </c>
      <c r="G58" t="s">
        <v>3106</v>
      </c>
      <c r="H58" t="s">
        <v>3107</v>
      </c>
      <c r="I58" t="s">
        <v>3108</v>
      </c>
      <c r="J58" t="s">
        <v>3109</v>
      </c>
      <c r="K58" t="s">
        <v>3110</v>
      </c>
      <c r="L58" t="s">
        <v>3111</v>
      </c>
      <c r="M58" t="s">
        <v>3112</v>
      </c>
      <c r="N58" t="s">
        <v>3113</v>
      </c>
      <c r="O58" t="s">
        <v>3114</v>
      </c>
      <c r="P58" t="s">
        <v>3115</v>
      </c>
      <c r="Q58" t="s">
        <v>3116</v>
      </c>
      <c r="R58" t="s">
        <v>3117</v>
      </c>
      <c r="S58" t="s">
        <v>3118</v>
      </c>
      <c r="T58" t="s">
        <v>3119</v>
      </c>
      <c r="U58" t="s">
        <v>3120</v>
      </c>
      <c r="V58" t="s">
        <v>3121</v>
      </c>
      <c r="W58" t="s">
        <v>3122</v>
      </c>
      <c r="X58" t="s">
        <v>3123</v>
      </c>
      <c r="Y58" t="s">
        <v>3124</v>
      </c>
      <c r="Z58" t="s">
        <v>3125</v>
      </c>
      <c r="AA58" t="s">
        <v>3126</v>
      </c>
      <c r="AB58" t="s">
        <v>3127</v>
      </c>
      <c r="AC58" t="s">
        <v>3128</v>
      </c>
      <c r="AD58" t="s">
        <v>3129</v>
      </c>
      <c r="AE58" t="s">
        <v>3130</v>
      </c>
      <c r="AF58" t="s">
        <v>3131</v>
      </c>
      <c r="AG58" t="s">
        <v>3132</v>
      </c>
      <c r="AH58" t="s">
        <v>1561</v>
      </c>
      <c r="AI58" t="s">
        <v>1562</v>
      </c>
      <c r="AJ58" t="s">
        <v>1563</v>
      </c>
      <c r="AK58" t="s">
        <v>1564</v>
      </c>
      <c r="AL58" t="s">
        <v>1565</v>
      </c>
      <c r="AM58" t="s">
        <v>1566</v>
      </c>
      <c r="AN58" t="s">
        <v>1567</v>
      </c>
      <c r="AO58" t="s">
        <v>664</v>
      </c>
      <c r="AP58" t="s">
        <v>1568</v>
      </c>
      <c r="AQ58" t="s">
        <v>1569</v>
      </c>
      <c r="AR58" t="s">
        <v>1570</v>
      </c>
      <c r="AS58" t="s">
        <v>1571</v>
      </c>
      <c r="AT58" t="s">
        <v>933</v>
      </c>
      <c r="AU58" t="s">
        <v>934</v>
      </c>
      <c r="AV58" t="s">
        <v>912</v>
      </c>
      <c r="AW58" t="s">
        <v>913</v>
      </c>
      <c r="AX58" t="s">
        <v>914</v>
      </c>
      <c r="AY58" t="s">
        <v>915</v>
      </c>
      <c r="AZ58" t="s">
        <v>916</v>
      </c>
      <c r="BA58" t="s">
        <v>282</v>
      </c>
      <c r="BB58" t="s">
        <v>917</v>
      </c>
      <c r="BC58" t="s">
        <v>918</v>
      </c>
      <c r="BD58" t="s">
        <v>919</v>
      </c>
      <c r="BE58" t="s">
        <v>920</v>
      </c>
      <c r="BF58" t="s">
        <v>921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F228-42DC-45DA-8C93-C5B9A16C6C92}">
  <dimension ref="A1:DP5"/>
  <sheetViews>
    <sheetView zoomScale="80" zoomScaleNormal="80" workbookViewId="0">
      <selection activeCell="D2" sqref="D2"/>
    </sheetView>
  </sheetViews>
  <sheetFormatPr defaultRowHeight="14.4" x14ac:dyDescent="0.3"/>
  <cols>
    <col min="1" max="1" width="4.77734375" customWidth="1"/>
    <col min="2" max="120" width="1.88671875" style="118" customWidth="1"/>
  </cols>
  <sheetData>
    <row r="1" spans="1:120" ht="15" thickBot="1" x14ac:dyDescent="0.35">
      <c r="A1" s="119" t="s">
        <v>4999</v>
      </c>
      <c r="B1" s="117">
        <f>SFG!B$192</f>
        <v>0</v>
      </c>
      <c r="C1" s="117">
        <f>SFG!C$192</f>
        <v>0</v>
      </c>
      <c r="D1" s="117">
        <f>SFG!D$192</f>
        <v>1</v>
      </c>
      <c r="E1" s="117">
        <f>SFG!E$192</f>
        <v>1</v>
      </c>
      <c r="F1" s="117">
        <f>SFG!F$192</f>
        <v>0</v>
      </c>
      <c r="G1" s="117">
        <f>SFG!G$192</f>
        <v>0</v>
      </c>
      <c r="H1" s="117">
        <f>SFG!H$192</f>
        <v>0</v>
      </c>
      <c r="I1" s="117">
        <f>SFG!I$192</f>
        <v>1</v>
      </c>
      <c r="J1" s="117">
        <f>SFG!J$192</f>
        <v>0</v>
      </c>
      <c r="K1" s="117">
        <f>SFG!K$192</f>
        <v>0</v>
      </c>
      <c r="L1" s="117">
        <f>SFG!L$192</f>
        <v>0</v>
      </c>
      <c r="M1" s="117">
        <f>SFG!M$192</f>
        <v>0</v>
      </c>
      <c r="N1" s="117">
        <f>SFG!N$192</f>
        <v>0</v>
      </c>
      <c r="O1" s="117">
        <f>SFG!O$192</f>
        <v>1</v>
      </c>
      <c r="P1" s="117">
        <f>SFG!P$192</f>
        <v>0</v>
      </c>
      <c r="Q1" s="117">
        <f>SFG!Q$192</f>
        <v>1</v>
      </c>
      <c r="R1" s="117">
        <f>SFG!R$192</f>
        <v>1</v>
      </c>
      <c r="S1" s="117">
        <f>SFG!S$192</f>
        <v>1</v>
      </c>
      <c r="T1" s="117">
        <f>SFG!T$192</f>
        <v>1</v>
      </c>
      <c r="U1" s="117">
        <f>SFG!U$192</f>
        <v>0</v>
      </c>
      <c r="V1" s="117">
        <f>SFG!V$192</f>
        <v>1</v>
      </c>
      <c r="W1" s="117">
        <f>SFG!W$192</f>
        <v>0</v>
      </c>
      <c r="X1" s="117">
        <f>SFG!X$192</f>
        <v>1</v>
      </c>
      <c r="Y1" s="117">
        <f>SFG!Y$192</f>
        <v>1</v>
      </c>
      <c r="Z1" s="117">
        <f>SFG!Z$192</f>
        <v>1</v>
      </c>
      <c r="AA1" s="117">
        <f>SFG!AA$192</f>
        <v>1</v>
      </c>
      <c r="AB1" s="117">
        <f>SFG!AB$192</f>
        <v>1</v>
      </c>
      <c r="AC1" s="117">
        <f>SFG!AC$192</f>
        <v>1</v>
      </c>
      <c r="AD1" s="117">
        <f>SFG!AD$192</f>
        <v>1</v>
      </c>
      <c r="AE1" s="117">
        <f>SFG!AE$192</f>
        <v>0</v>
      </c>
      <c r="AF1" s="117">
        <f>SFG!AF$192</f>
        <v>1</v>
      </c>
      <c r="AG1" s="117">
        <f>SFG!AG$192</f>
        <v>1</v>
      </c>
      <c r="AH1" s="117">
        <f>SFG!AH$192</f>
        <v>0</v>
      </c>
      <c r="AI1" s="117">
        <f>SFG!AI$192</f>
        <v>0</v>
      </c>
      <c r="AJ1" s="117">
        <f>SFG!AJ$192</f>
        <v>1</v>
      </c>
      <c r="AK1" s="117">
        <f>SFG!AK$192</f>
        <v>0</v>
      </c>
      <c r="AL1" s="117">
        <f>SFG!AL$192</f>
        <v>0</v>
      </c>
      <c r="AM1" s="117">
        <f>SFG!AM$192</f>
        <v>0</v>
      </c>
      <c r="AN1" s="117">
        <f>SFG!AN$192</f>
        <v>1</v>
      </c>
      <c r="AO1" s="117">
        <f>SFG!AO$192</f>
        <v>1</v>
      </c>
      <c r="AP1" s="117">
        <f>SFG!AP$192</f>
        <v>1</v>
      </c>
      <c r="AQ1" s="117">
        <f>SFG!AQ$192</f>
        <v>1</v>
      </c>
      <c r="AR1" s="117">
        <f>SFG!AR$192</f>
        <v>1</v>
      </c>
      <c r="AS1" s="117">
        <f>SFG!AS$192</f>
        <v>1</v>
      </c>
      <c r="AT1" s="117">
        <f>SFG!AT$192</f>
        <v>0</v>
      </c>
      <c r="AU1" s="117">
        <f>SFG!AU$192</f>
        <v>0</v>
      </c>
      <c r="AV1" s="117">
        <f>SFG!AV$192</f>
        <v>0</v>
      </c>
      <c r="AW1" s="117">
        <f>SFG!AW$192</f>
        <v>1</v>
      </c>
      <c r="AX1" s="117">
        <f>SFG!AX$192</f>
        <v>1</v>
      </c>
      <c r="AY1" s="117">
        <f>SFG!AY$192</f>
        <v>1</v>
      </c>
      <c r="AZ1" s="117">
        <f>SFG!AZ$192</f>
        <v>1</v>
      </c>
      <c r="BA1" s="117">
        <f>SFG!BA$192</f>
        <v>1</v>
      </c>
      <c r="BB1" s="117">
        <f>SFG!BB$192</f>
        <v>0</v>
      </c>
      <c r="BC1" s="117">
        <f>SFG!BC$192</f>
        <v>0</v>
      </c>
      <c r="BD1" s="117">
        <f>SFG!BD$192</f>
        <v>1</v>
      </c>
      <c r="BE1" s="117">
        <f>SFG!BE$192</f>
        <v>1</v>
      </c>
      <c r="BF1" s="117">
        <f>SFG!BF$192</f>
        <v>1</v>
      </c>
      <c r="BG1" s="117">
        <f>SFG!BG$192</f>
        <v>1</v>
      </c>
      <c r="BH1" s="117">
        <f>SFG!BH$192</f>
        <v>0</v>
      </c>
      <c r="BI1" s="117">
        <f>SFG!BI$192</f>
        <v>0</v>
      </c>
      <c r="BJ1" s="117">
        <f>SFG!BJ$192</f>
        <v>1</v>
      </c>
      <c r="BK1" s="117">
        <f>SFG!BK$192</f>
        <v>1</v>
      </c>
      <c r="BL1" s="117">
        <f>SFG!BL$192</f>
        <v>1</v>
      </c>
      <c r="BM1" s="117">
        <f>SFG!BM$192</f>
        <v>0</v>
      </c>
      <c r="BN1" s="117">
        <f>SFG!BN$192</f>
        <v>0</v>
      </c>
      <c r="BO1" s="117">
        <f>SFG!BO$192</f>
        <v>0</v>
      </c>
      <c r="BP1" s="117">
        <f>SFG!BP$192</f>
        <v>1</v>
      </c>
      <c r="BQ1" s="117">
        <f>SFG!BQ$192</f>
        <v>1</v>
      </c>
      <c r="BR1" s="117">
        <f>SFG!BR$192</f>
        <v>0</v>
      </c>
      <c r="BS1" s="117">
        <f>SFG!BS$192</f>
        <v>0</v>
      </c>
      <c r="BT1" s="117">
        <f>SFG!BT$192</f>
        <v>1</v>
      </c>
      <c r="BU1" s="117">
        <f>SFG!BU$192</f>
        <v>1</v>
      </c>
      <c r="BV1" s="117">
        <f>SFG!BV$192</f>
        <v>0</v>
      </c>
      <c r="BW1" s="117">
        <f>SFG!BW$192</f>
        <v>1</v>
      </c>
      <c r="BX1" s="117">
        <f>SFG!BX$192</f>
        <v>1</v>
      </c>
      <c r="BY1" s="117">
        <f>SFG!BY$192</f>
        <v>0</v>
      </c>
      <c r="BZ1" s="117">
        <f>SFG!BZ$192</f>
        <v>0</v>
      </c>
      <c r="CA1" s="117">
        <f>SFG!CA$192</f>
        <v>1</v>
      </c>
      <c r="CB1" s="117">
        <f>SFG!CB$192</f>
        <v>1</v>
      </c>
      <c r="CC1" s="117">
        <f>SFG!CC$192</f>
        <v>1</v>
      </c>
      <c r="CD1" s="117">
        <f>SFG!CD$192</f>
        <v>0</v>
      </c>
      <c r="CE1" s="117">
        <f>SFG!CE$192</f>
        <v>1</v>
      </c>
      <c r="CF1" s="117">
        <f>SFG!CF$192</f>
        <v>0</v>
      </c>
      <c r="CG1" s="117">
        <f>SFG!CG$192</f>
        <v>0</v>
      </c>
      <c r="CH1" s="117">
        <f>SFG!CH$192</f>
        <v>0</v>
      </c>
      <c r="CI1" s="117">
        <f>SFG!CI$192</f>
        <v>0</v>
      </c>
      <c r="CJ1" s="117">
        <f>SFG!CJ$192</f>
        <v>1</v>
      </c>
      <c r="CK1" s="117">
        <f>SFG!CK$192</f>
        <v>1</v>
      </c>
      <c r="CL1" s="117">
        <f>SFG!CL$192</f>
        <v>0</v>
      </c>
      <c r="CM1" s="117">
        <f>SFG!CM$192</f>
        <v>0</v>
      </c>
      <c r="CN1" s="117">
        <f>SFG!CN$192</f>
        <v>1</v>
      </c>
      <c r="CO1" s="117">
        <f>SFG!CO$192</f>
        <v>1</v>
      </c>
      <c r="CP1" s="117">
        <f>SFG!CP$192</f>
        <v>1</v>
      </c>
      <c r="CQ1" s="117">
        <f>SFG!CQ$192</f>
        <v>1</v>
      </c>
      <c r="CR1" s="117">
        <f>SFG!CR$192</f>
        <v>0</v>
      </c>
      <c r="CS1" s="117">
        <f>SFG!CS$192</f>
        <v>1</v>
      </c>
      <c r="CT1" s="117">
        <f>SFG!CT$192</f>
        <v>1</v>
      </c>
      <c r="CU1" s="117">
        <f>SFG!CU$192</f>
        <v>1</v>
      </c>
      <c r="CV1" s="117">
        <f>SFG!CV$192</f>
        <v>1</v>
      </c>
      <c r="CW1" s="117">
        <f>SFG!CW$192</f>
        <v>1</v>
      </c>
      <c r="CX1" s="117">
        <f>SFG!CX$192</f>
        <v>0</v>
      </c>
      <c r="CY1" s="117">
        <f>SFG!CY$192</f>
        <v>1</v>
      </c>
      <c r="CZ1" s="117">
        <f>SFG!CZ$192</f>
        <v>1</v>
      </c>
      <c r="DA1" s="117">
        <f>SFG!DA$192</f>
        <v>0</v>
      </c>
      <c r="DB1" s="117">
        <f>SFG!DB$192</f>
        <v>1</v>
      </c>
      <c r="DC1" s="117">
        <f>SFG!DC$192</f>
        <v>1</v>
      </c>
      <c r="DD1" s="117">
        <f>SFG!DD$192</f>
        <v>0</v>
      </c>
      <c r="DE1" s="117">
        <f>SFG!DE$192</f>
        <v>1</v>
      </c>
      <c r="DF1" s="117">
        <f>SFG!DF$192</f>
        <v>1</v>
      </c>
      <c r="DG1" s="117">
        <f>SFG!DG$192</f>
        <v>1</v>
      </c>
      <c r="DH1" s="117">
        <f>SFG!DH$192</f>
        <v>1</v>
      </c>
      <c r="DI1" s="117">
        <f>SFG!DI$192</f>
        <v>1</v>
      </c>
      <c r="DJ1" s="117">
        <f>SFG!DJ$192</f>
        <v>1</v>
      </c>
      <c r="DK1" s="117">
        <f>SFG!DK$192</f>
        <v>0</v>
      </c>
      <c r="DL1" s="117">
        <f>SFG!DL$192</f>
        <v>1</v>
      </c>
      <c r="DM1" s="117">
        <f>SFG!DM$192</f>
        <v>1</v>
      </c>
      <c r="DN1" s="117">
        <f>SFG!DN$192</f>
        <v>0</v>
      </c>
      <c r="DO1" s="117">
        <f>SFG!DO$192</f>
        <v>1</v>
      </c>
      <c r="DP1" s="117">
        <f>SFG!DP$192</f>
        <v>1</v>
      </c>
    </row>
    <row r="2" spans="1:120" ht="15" customHeight="1" thickBot="1" x14ac:dyDescent="0.35">
      <c r="A2" s="121" t="s">
        <v>0</v>
      </c>
      <c r="B2" s="117">
        <f>IF(SFG!B$192=0,0,SFG!B193)</f>
        <v>0</v>
      </c>
      <c r="C2" s="117">
        <f>IF(SFG!C$192=0,0,SFG!C193)</f>
        <v>0</v>
      </c>
      <c r="D2" s="117">
        <f>IF(SFG!D$192=0,0,SFG!D193)</f>
        <v>1</v>
      </c>
      <c r="E2" s="117">
        <f>IF(SFG!E$192=0,0,SFG!E193)</f>
        <v>1</v>
      </c>
      <c r="F2" s="117">
        <f>IF(SFG!F$192=0,0,SFG!F193)</f>
        <v>0</v>
      </c>
      <c r="G2" s="117">
        <f>IF(SFG!G$192=0,0,SFG!G193)</f>
        <v>0</v>
      </c>
      <c r="H2" s="117">
        <f>IF(SFG!H$192=0,0,SFG!H193)</f>
        <v>0</v>
      </c>
      <c r="I2" s="117">
        <f>IF(SFG!I$192=0,0,SFG!I193)</f>
        <v>0</v>
      </c>
      <c r="J2" s="117">
        <f>IF(SFG!J$192=0,0,SFG!J193)</f>
        <v>0</v>
      </c>
      <c r="K2" s="117">
        <f>IF(SFG!K$192=0,0,SFG!K193)</f>
        <v>0</v>
      </c>
      <c r="L2" s="117">
        <f>IF(SFG!L$192=0,0,SFG!L193)</f>
        <v>0</v>
      </c>
      <c r="M2" s="117">
        <f>IF(SFG!M$192=0,0,SFG!M193)</f>
        <v>0</v>
      </c>
      <c r="N2" s="117">
        <f>IF(SFG!N$192=0,0,SFG!N193)</f>
        <v>0</v>
      </c>
      <c r="O2" s="117">
        <f>IF(SFG!O$192=0,0,SFG!O193)</f>
        <v>1</v>
      </c>
      <c r="P2" s="117">
        <f>IF(SFG!P$192=0,0,SFG!P193)</f>
        <v>0</v>
      </c>
      <c r="Q2" s="117">
        <f>IF(SFG!Q$192=0,0,SFG!Q193)</f>
        <v>0</v>
      </c>
      <c r="R2" s="117">
        <f>IF(SFG!R$192=0,0,SFG!R193)</f>
        <v>1</v>
      </c>
      <c r="S2" s="117">
        <f>IF(SFG!S$192=0,0,SFG!S193)</f>
        <v>1</v>
      </c>
      <c r="T2" s="117">
        <f>IF(SFG!T$192=0,0,SFG!T193)</f>
        <v>0</v>
      </c>
      <c r="U2" s="117">
        <f>IF(SFG!U$192=0,0,SFG!U193)</f>
        <v>0</v>
      </c>
      <c r="V2" s="117">
        <f>IF(SFG!V$192=0,0,SFG!V193)</f>
        <v>1</v>
      </c>
      <c r="W2" s="117">
        <f>IF(SFG!W$192=0,0,SFG!W193)</f>
        <v>0</v>
      </c>
      <c r="X2" s="117">
        <f>IF(SFG!X$192=0,0,SFG!X193)</f>
        <v>1</v>
      </c>
      <c r="Y2" s="117">
        <f>IF(SFG!Y$192=0,0,SFG!Y193)</f>
        <v>1</v>
      </c>
      <c r="Z2" s="117">
        <f>IF(SFG!Z$192=0,0,SFG!Z193)</f>
        <v>0</v>
      </c>
      <c r="AA2" s="117">
        <f>IF(SFG!AA$192=0,0,SFG!AA193)</f>
        <v>0</v>
      </c>
      <c r="AB2" s="117">
        <f>IF(SFG!AB$192=0,0,SFG!AB193)</f>
        <v>1</v>
      </c>
      <c r="AC2" s="117">
        <f>IF(SFG!AC$192=0,0,SFG!AC193)</f>
        <v>1</v>
      </c>
      <c r="AD2" s="117">
        <f>IF(SFG!AD$192=0,0,SFG!AD193)</f>
        <v>1</v>
      </c>
      <c r="AE2" s="117">
        <f>IF(SFG!AE$192=0,0,SFG!AE193)</f>
        <v>0</v>
      </c>
      <c r="AF2" s="117">
        <f>IF(SFG!AF$192=0,0,SFG!AF193)</f>
        <v>1</v>
      </c>
      <c r="AG2" s="117">
        <f>IF(SFG!AG$192=0,0,SFG!AG193)</f>
        <v>0</v>
      </c>
      <c r="AH2" s="117">
        <f>IF(SFG!AH$192=0,0,SFG!AH193)</f>
        <v>0</v>
      </c>
      <c r="AI2" s="117">
        <f>IF(SFG!AI$192=0,0,SFG!AI193)</f>
        <v>0</v>
      </c>
      <c r="AJ2" s="117">
        <f>IF(SFG!AJ$192=0,0,SFG!AJ193)</f>
        <v>1</v>
      </c>
      <c r="AK2" s="117">
        <f>IF(SFG!AK$192=0,0,SFG!AK193)</f>
        <v>0</v>
      </c>
      <c r="AL2" s="117">
        <f>IF(SFG!AL$192=0,0,SFG!AL193)</f>
        <v>0</v>
      </c>
      <c r="AM2" s="117">
        <f>IF(SFG!AM$192=0,0,SFG!AM193)</f>
        <v>0</v>
      </c>
      <c r="AN2" s="117">
        <f>IF(SFG!AN$192=0,0,SFG!AN193)</f>
        <v>0</v>
      </c>
      <c r="AO2" s="117">
        <f>IF(SFG!AO$192=0,0,SFG!AO193)</f>
        <v>1</v>
      </c>
      <c r="AP2" s="117">
        <f>IF(SFG!AP$192=0,0,SFG!AP193)</f>
        <v>0</v>
      </c>
      <c r="AQ2" s="117">
        <f>IF(SFG!AQ$192=0,0,SFG!AQ193)</f>
        <v>0</v>
      </c>
      <c r="AR2" s="117">
        <f>IF(SFG!AR$192=0,0,SFG!AR193)</f>
        <v>0</v>
      </c>
      <c r="AS2" s="117">
        <f>IF(SFG!AS$192=0,0,SFG!AS193)</f>
        <v>0</v>
      </c>
      <c r="AT2" s="117">
        <f>IF(SFG!AT$192=0,0,SFG!AT193)</f>
        <v>0</v>
      </c>
      <c r="AU2" s="117">
        <f>IF(SFG!AU$192=0,0,SFG!AU193)</f>
        <v>0</v>
      </c>
      <c r="AV2" s="117">
        <f>IF(SFG!AV$192=0,0,SFG!AV193)</f>
        <v>0</v>
      </c>
      <c r="AW2" s="117">
        <f>IF(SFG!AW$192=0,0,SFG!AW193)</f>
        <v>1</v>
      </c>
      <c r="AX2" s="117">
        <f>IF(SFG!AX$192=0,0,SFG!AX193)</f>
        <v>0</v>
      </c>
      <c r="AY2" s="117">
        <f>IF(SFG!AY$192=0,0,SFG!AY193)</f>
        <v>1</v>
      </c>
      <c r="AZ2" s="117">
        <f>IF(SFG!AZ$192=0,0,SFG!AZ193)</f>
        <v>0</v>
      </c>
      <c r="BA2" s="117">
        <f>IF(SFG!BA$192=0,0,SFG!BA193)</f>
        <v>0</v>
      </c>
      <c r="BB2" s="117">
        <f>IF(SFG!BB$192=0,0,SFG!BB193)</f>
        <v>0</v>
      </c>
      <c r="BC2" s="117">
        <f>IF(SFG!BC$192=0,0,SFG!BC193)</f>
        <v>0</v>
      </c>
      <c r="BD2" s="117">
        <f>IF(SFG!BD$192=0,0,SFG!BD193)</f>
        <v>1</v>
      </c>
      <c r="BE2" s="117">
        <f>IF(SFG!BE$192=0,0,SFG!BE193)</f>
        <v>1</v>
      </c>
      <c r="BF2" s="117">
        <f>IF(SFG!BF$192=0,0,SFG!BF193)</f>
        <v>1</v>
      </c>
      <c r="BG2" s="117">
        <f>IF(SFG!BG$192=0,0,SFG!BG193)</f>
        <v>1</v>
      </c>
      <c r="BH2" s="117">
        <f>IF(SFG!BH$192=0,0,SFG!BH193)</f>
        <v>0</v>
      </c>
      <c r="BI2" s="117">
        <f>IF(SFG!BI$192=0,0,SFG!BI193)</f>
        <v>0</v>
      </c>
      <c r="BJ2" s="117">
        <f>IF(SFG!BJ$192=0,0,SFG!BJ193)</f>
        <v>1</v>
      </c>
      <c r="BK2" s="117">
        <f>IF(SFG!BK$192=0,0,SFG!BK193)</f>
        <v>1</v>
      </c>
      <c r="BL2" s="117">
        <f>IF(SFG!BL$192=0,0,SFG!BL193)</f>
        <v>1</v>
      </c>
      <c r="BM2" s="117">
        <f>IF(SFG!BM$192=0,0,SFG!BM193)</f>
        <v>0</v>
      </c>
      <c r="BN2" s="117">
        <f>IF(SFG!BN$192=0,0,SFG!BN193)</f>
        <v>0</v>
      </c>
      <c r="BO2" s="117">
        <f>IF(SFG!BO$192=0,0,SFG!BO193)</f>
        <v>0</v>
      </c>
      <c r="BP2" s="117">
        <f>IF(SFG!BP$192=0,0,SFG!BP193)</f>
        <v>1</v>
      </c>
      <c r="BQ2" s="117">
        <f>IF(SFG!BQ$192=0,0,SFG!BQ193)</f>
        <v>0</v>
      </c>
      <c r="BR2" s="117">
        <f>IF(SFG!BR$192=0,0,SFG!BR193)</f>
        <v>0</v>
      </c>
      <c r="BS2" s="117">
        <f>IF(SFG!BS$192=0,0,SFG!BS193)</f>
        <v>0</v>
      </c>
      <c r="BT2" s="117">
        <f>IF(SFG!BT$192=0,0,SFG!BT193)</f>
        <v>0</v>
      </c>
      <c r="BU2" s="117">
        <f>IF(SFG!BU$192=0,0,SFG!BU193)</f>
        <v>1</v>
      </c>
      <c r="BV2" s="117">
        <f>IF(SFG!BV$192=0,0,SFG!BV193)</f>
        <v>0</v>
      </c>
      <c r="BW2" s="117">
        <f>IF(SFG!BW$192=0,0,SFG!BW193)</f>
        <v>1</v>
      </c>
      <c r="BX2" s="117">
        <f>IF(SFG!BX$192=0,0,SFG!BX193)</f>
        <v>1</v>
      </c>
      <c r="BY2" s="117">
        <f>IF(SFG!BY$192=0,0,SFG!BY193)</f>
        <v>0</v>
      </c>
      <c r="BZ2" s="117">
        <f>IF(SFG!BZ$192=0,0,SFG!BZ193)</f>
        <v>0</v>
      </c>
      <c r="CA2" s="117">
        <f>IF(SFG!CA$192=0,0,SFG!CA193)</f>
        <v>1</v>
      </c>
      <c r="CB2" s="117">
        <f>IF(SFG!CB$192=0,0,SFG!CB193)</f>
        <v>1</v>
      </c>
      <c r="CC2" s="117">
        <f>IF(SFG!CC$192=0,0,SFG!CC193)</f>
        <v>0</v>
      </c>
      <c r="CD2" s="117">
        <f>IF(SFG!CD$192=0,0,SFG!CD193)</f>
        <v>0</v>
      </c>
      <c r="CE2" s="117">
        <f>IF(SFG!CE$192=0,0,SFG!CE193)</f>
        <v>0</v>
      </c>
      <c r="CF2" s="117">
        <f>IF(SFG!CF$192=0,0,SFG!CF193)</f>
        <v>0</v>
      </c>
      <c r="CG2" s="117">
        <f>IF(SFG!CG$192=0,0,SFG!CG193)</f>
        <v>0</v>
      </c>
      <c r="CH2" s="117">
        <f>IF(SFG!CH$192=0,0,SFG!CH193)</f>
        <v>0</v>
      </c>
      <c r="CI2" s="117">
        <f>IF(SFG!CI$192=0,0,SFG!CI193)</f>
        <v>0</v>
      </c>
      <c r="CJ2" s="117">
        <f>IF(SFG!CJ$192=0,0,SFG!CJ193)</f>
        <v>1</v>
      </c>
      <c r="CK2" s="117">
        <f>IF(SFG!CK$192=0,0,SFG!CK193)</f>
        <v>0</v>
      </c>
      <c r="CL2" s="117">
        <f>IF(SFG!CL$192=0,0,SFG!CL193)</f>
        <v>0</v>
      </c>
      <c r="CM2" s="117">
        <f>IF(SFG!CM$192=0,0,SFG!CM193)</f>
        <v>0</v>
      </c>
      <c r="CN2" s="117">
        <f>IF(SFG!CN$192=0,0,SFG!CN193)</f>
        <v>0</v>
      </c>
      <c r="CO2" s="117">
        <f>IF(SFG!CO$192=0,0,SFG!CO193)</f>
        <v>1</v>
      </c>
      <c r="CP2" s="117">
        <f>IF(SFG!CP$192=0,0,SFG!CP193)</f>
        <v>1</v>
      </c>
      <c r="CQ2" s="117">
        <f>IF(SFG!CQ$192=0,0,SFG!CQ193)</f>
        <v>0</v>
      </c>
      <c r="CR2" s="117">
        <f>IF(SFG!CR$192=0,0,SFG!CR193)</f>
        <v>0</v>
      </c>
      <c r="CS2" s="117">
        <f>IF(SFG!CS$192=0,0,SFG!CS193)</f>
        <v>0</v>
      </c>
      <c r="CT2" s="117">
        <f>IF(SFG!CT$192=0,0,SFG!CT193)</f>
        <v>1</v>
      </c>
      <c r="CU2" s="117">
        <f>IF(SFG!CU$192=0,0,SFG!CU193)</f>
        <v>1</v>
      </c>
      <c r="CV2" s="117">
        <f>IF(SFG!CV$192=0,0,SFG!CV193)</f>
        <v>0</v>
      </c>
      <c r="CW2" s="117">
        <f>IF(SFG!CW$192=0,0,SFG!CW193)</f>
        <v>1</v>
      </c>
      <c r="CX2" s="117">
        <f>IF(SFG!CX$192=0,0,SFG!CX193)</f>
        <v>0</v>
      </c>
      <c r="CY2" s="117">
        <f>IF(SFG!CY$192=0,0,SFG!CY193)</f>
        <v>0</v>
      </c>
      <c r="CZ2" s="117">
        <f>IF(SFG!CZ$192=0,0,SFG!CZ193)</f>
        <v>1</v>
      </c>
      <c r="DA2" s="117">
        <f>IF(SFG!DA$192=0,0,SFG!DA193)</f>
        <v>0</v>
      </c>
      <c r="DB2" s="117">
        <f>IF(SFG!DB$192=0,0,SFG!DB193)</f>
        <v>1</v>
      </c>
      <c r="DC2" s="117">
        <f>IF(SFG!DC$192=0,0,SFG!DC193)</f>
        <v>0</v>
      </c>
      <c r="DD2" s="117">
        <f>IF(SFG!DD$192=0,0,SFG!DD193)</f>
        <v>0</v>
      </c>
      <c r="DE2" s="117">
        <f>IF(SFG!DE$192=0,0,SFG!DE193)</f>
        <v>0</v>
      </c>
      <c r="DF2" s="117">
        <f>IF(SFG!DF$192=0,0,SFG!DF193)</f>
        <v>1</v>
      </c>
      <c r="DG2" s="117">
        <f>IF(SFG!DG$192=0,0,SFG!DG193)</f>
        <v>0</v>
      </c>
      <c r="DH2" s="117">
        <f>IF(SFG!DH$192=0,0,SFG!DH193)</f>
        <v>1</v>
      </c>
      <c r="DI2" s="117">
        <f>IF(SFG!DI$192=0,0,SFG!DI193)</f>
        <v>0</v>
      </c>
      <c r="DJ2" s="117">
        <f>IF(SFG!DJ$192=0,0,SFG!DJ193)</f>
        <v>1</v>
      </c>
      <c r="DK2" s="117">
        <f>IF(SFG!DK$192=0,0,SFG!DK193)</f>
        <v>0</v>
      </c>
      <c r="DL2" s="117">
        <f>IF(SFG!DL$192=0,0,SFG!DL193)</f>
        <v>0</v>
      </c>
      <c r="DM2" s="117">
        <f>IF(SFG!DM$192=0,0,SFG!DM193)</f>
        <v>0</v>
      </c>
      <c r="DN2" s="117">
        <f>IF(SFG!DN$192=0,0,SFG!DN193)</f>
        <v>0</v>
      </c>
      <c r="DO2" s="117">
        <f>IF(SFG!DO$192=0,0,SFG!DO193)</f>
        <v>1</v>
      </c>
      <c r="DP2" s="117">
        <f>IF(SFG!DP$192=0,0,SFG!DP193)</f>
        <v>0</v>
      </c>
    </row>
    <row r="3" spans="1:120" ht="15" customHeight="1" thickBot="1" x14ac:dyDescent="0.35">
      <c r="A3" s="121" t="s">
        <v>2</v>
      </c>
      <c r="B3" s="117">
        <f>IF(SFG!B$192=0,0,SFG!B194)</f>
        <v>0</v>
      </c>
      <c r="C3" s="117">
        <f>IF(SFG!C$192=0,0,SFG!C194)</f>
        <v>0</v>
      </c>
      <c r="D3" s="117">
        <f>IF(SFG!D$192=0,0,SFG!D194)</f>
        <v>1</v>
      </c>
      <c r="E3" s="117">
        <f>IF(SFG!E$192=0,0,SFG!E194)</f>
        <v>0</v>
      </c>
      <c r="F3" s="117">
        <f>IF(SFG!F$192=0,0,SFG!F194)</f>
        <v>0</v>
      </c>
      <c r="G3" s="117">
        <f>IF(SFG!G$192=0,0,SFG!G194)</f>
        <v>0</v>
      </c>
      <c r="H3" s="117">
        <f>IF(SFG!H$192=0,0,SFG!H194)</f>
        <v>0</v>
      </c>
      <c r="I3" s="117">
        <f>IF(SFG!I$192=0,0,SFG!I194)</f>
        <v>0</v>
      </c>
      <c r="J3" s="117">
        <f>IF(SFG!J$192=0,0,SFG!J194)</f>
        <v>0</v>
      </c>
      <c r="K3" s="117">
        <f>IF(SFG!K$192=0,0,SFG!K194)</f>
        <v>0</v>
      </c>
      <c r="L3" s="117">
        <f>IF(SFG!L$192=0,0,SFG!L194)</f>
        <v>0</v>
      </c>
      <c r="M3" s="117">
        <f>IF(SFG!M$192=0,0,SFG!M194)</f>
        <v>0</v>
      </c>
      <c r="N3" s="117">
        <f>IF(SFG!N$192=0,0,SFG!N194)</f>
        <v>0</v>
      </c>
      <c r="O3" s="117">
        <f>IF(SFG!O$192=0,0,SFG!O194)</f>
        <v>0</v>
      </c>
      <c r="P3" s="117">
        <f>IF(SFG!P$192=0,0,SFG!P194)</f>
        <v>0</v>
      </c>
      <c r="Q3" s="117">
        <f>IF(SFG!Q$192=0,0,SFG!Q194)</f>
        <v>1</v>
      </c>
      <c r="R3" s="117">
        <f>IF(SFG!R$192=0,0,SFG!R194)</f>
        <v>0</v>
      </c>
      <c r="S3" s="117">
        <f>IF(SFG!S$192=0,0,SFG!S194)</f>
        <v>1</v>
      </c>
      <c r="T3" s="117">
        <f>IF(SFG!T$192=0,0,SFG!T194)</f>
        <v>0</v>
      </c>
      <c r="U3" s="117">
        <f>IF(SFG!U$192=0,0,SFG!U194)</f>
        <v>0</v>
      </c>
      <c r="V3" s="117">
        <f>IF(SFG!V$192=0,0,SFG!V194)</f>
        <v>1</v>
      </c>
      <c r="W3" s="117">
        <f>IF(SFG!W$192=0,0,SFG!W194)</f>
        <v>0</v>
      </c>
      <c r="X3" s="117">
        <f>IF(SFG!X$192=0,0,SFG!X194)</f>
        <v>0</v>
      </c>
      <c r="Y3" s="117">
        <f>IF(SFG!Y$192=0,0,SFG!Y194)</f>
        <v>0</v>
      </c>
      <c r="Z3" s="117">
        <f>IF(SFG!Z$192=0,0,SFG!Z194)</f>
        <v>0</v>
      </c>
      <c r="AA3" s="117">
        <f>IF(SFG!AA$192=0,0,SFG!AA194)</f>
        <v>0</v>
      </c>
      <c r="AB3" s="117">
        <f>IF(SFG!AB$192=0,0,SFG!AB194)</f>
        <v>0</v>
      </c>
      <c r="AC3" s="117">
        <f>IF(SFG!AC$192=0,0,SFG!AC194)</f>
        <v>0</v>
      </c>
      <c r="AD3" s="117">
        <f>IF(SFG!AD$192=0,0,SFG!AD194)</f>
        <v>1</v>
      </c>
      <c r="AE3" s="117">
        <f>IF(SFG!AE$192=0,0,SFG!AE194)</f>
        <v>0</v>
      </c>
      <c r="AF3" s="117">
        <f>IF(SFG!AF$192=0,0,SFG!AF194)</f>
        <v>0</v>
      </c>
      <c r="AG3" s="117">
        <f>IF(SFG!AG$192=0,0,SFG!AG194)</f>
        <v>1</v>
      </c>
      <c r="AH3" s="117">
        <f>IF(SFG!AH$192=0,0,SFG!AH194)</f>
        <v>0</v>
      </c>
      <c r="AI3" s="117">
        <f>IF(SFG!AI$192=0,0,SFG!AI194)</f>
        <v>0</v>
      </c>
      <c r="AJ3" s="117">
        <f>IF(SFG!AJ$192=0,0,SFG!AJ194)</f>
        <v>1</v>
      </c>
      <c r="AK3" s="117">
        <f>IF(SFG!AK$192=0,0,SFG!AK194)</f>
        <v>0</v>
      </c>
      <c r="AL3" s="117">
        <f>IF(SFG!AL$192=0,0,SFG!AL194)</f>
        <v>0</v>
      </c>
      <c r="AM3" s="117">
        <f>IF(SFG!AM$192=0,0,SFG!AM194)</f>
        <v>0</v>
      </c>
      <c r="AN3" s="117">
        <f>IF(SFG!AN$192=0,0,SFG!AN194)</f>
        <v>1</v>
      </c>
      <c r="AO3" s="117">
        <f>IF(SFG!AO$192=0,0,SFG!AO194)</f>
        <v>0</v>
      </c>
      <c r="AP3" s="117">
        <f>IF(SFG!AP$192=0,0,SFG!AP194)</f>
        <v>0</v>
      </c>
      <c r="AQ3" s="117">
        <f>IF(SFG!AQ$192=0,0,SFG!AQ194)</f>
        <v>0</v>
      </c>
      <c r="AR3" s="117">
        <f>IF(SFG!AR$192=0,0,SFG!AR194)</f>
        <v>0</v>
      </c>
      <c r="AS3" s="117">
        <f>IF(SFG!AS$192=0,0,SFG!AS194)</f>
        <v>0</v>
      </c>
      <c r="AT3" s="117">
        <f>IF(SFG!AT$192=0,0,SFG!AT194)</f>
        <v>0</v>
      </c>
      <c r="AU3" s="117">
        <f>IF(SFG!AU$192=0,0,SFG!AU194)</f>
        <v>0</v>
      </c>
      <c r="AV3" s="117">
        <f>IF(SFG!AV$192=0,0,SFG!AV194)</f>
        <v>0</v>
      </c>
      <c r="AW3" s="117">
        <f>IF(SFG!AW$192=0,0,SFG!AW194)</f>
        <v>0</v>
      </c>
      <c r="AX3" s="117">
        <f>IF(SFG!AX$192=0,0,SFG!AX194)</f>
        <v>0</v>
      </c>
      <c r="AY3" s="117">
        <f>IF(SFG!AY$192=0,0,SFG!AY194)</f>
        <v>1</v>
      </c>
      <c r="AZ3" s="117">
        <f>IF(SFG!AZ$192=0,0,SFG!AZ194)</f>
        <v>0</v>
      </c>
      <c r="BA3" s="117">
        <f>IF(SFG!BA$192=0,0,SFG!BA194)</f>
        <v>0</v>
      </c>
      <c r="BB3" s="117">
        <f>IF(SFG!BB$192=0,0,SFG!BB194)</f>
        <v>0</v>
      </c>
      <c r="BC3" s="117">
        <f>IF(SFG!BC$192=0,0,SFG!BC194)</f>
        <v>0</v>
      </c>
      <c r="BD3" s="117">
        <f>IF(SFG!BD$192=0,0,SFG!BD194)</f>
        <v>1</v>
      </c>
      <c r="BE3" s="117">
        <f>IF(SFG!BE$192=0,0,SFG!BE194)</f>
        <v>0</v>
      </c>
      <c r="BF3" s="117">
        <f>IF(SFG!BF$192=0,0,SFG!BF194)</f>
        <v>0</v>
      </c>
      <c r="BG3" s="117">
        <f>IF(SFG!BG$192=0,0,SFG!BG194)</f>
        <v>1</v>
      </c>
      <c r="BH3" s="117">
        <f>IF(SFG!BH$192=0,0,SFG!BH194)</f>
        <v>0</v>
      </c>
      <c r="BI3" s="117">
        <f>IF(SFG!BI$192=0,0,SFG!BI194)</f>
        <v>0</v>
      </c>
      <c r="BJ3" s="117">
        <f>IF(SFG!BJ$192=0,0,SFG!BJ194)</f>
        <v>1</v>
      </c>
      <c r="BK3" s="117">
        <f>IF(SFG!BK$192=0,0,SFG!BK194)</f>
        <v>0</v>
      </c>
      <c r="BL3" s="117">
        <f>IF(SFG!BL$192=0,0,SFG!BL194)</f>
        <v>0</v>
      </c>
      <c r="BM3" s="117">
        <f>IF(SFG!BM$192=0,0,SFG!BM194)</f>
        <v>0</v>
      </c>
      <c r="BN3" s="117">
        <f>IF(SFG!BN$192=0,0,SFG!BN194)</f>
        <v>0</v>
      </c>
      <c r="BO3" s="117">
        <f>IF(SFG!BO$192=0,0,SFG!BO194)</f>
        <v>0</v>
      </c>
      <c r="BP3" s="117">
        <f>IF(SFG!BP$192=0,0,SFG!BP194)</f>
        <v>0</v>
      </c>
      <c r="BQ3" s="117">
        <f>IF(SFG!BQ$192=0,0,SFG!BQ194)</f>
        <v>1</v>
      </c>
      <c r="BR3" s="117">
        <f>IF(SFG!BR$192=0,0,SFG!BR194)</f>
        <v>0</v>
      </c>
      <c r="BS3" s="117">
        <f>IF(SFG!BS$192=0,0,SFG!BS194)</f>
        <v>0</v>
      </c>
      <c r="BT3" s="117">
        <f>IF(SFG!BT$192=0,0,SFG!BT194)</f>
        <v>0</v>
      </c>
      <c r="BU3" s="117">
        <f>IF(SFG!BU$192=0,0,SFG!BU194)</f>
        <v>1</v>
      </c>
      <c r="BV3" s="117">
        <f>IF(SFG!BV$192=0,0,SFG!BV194)</f>
        <v>0</v>
      </c>
      <c r="BW3" s="117">
        <f>IF(SFG!BW$192=0,0,SFG!BW194)</f>
        <v>0</v>
      </c>
      <c r="BX3" s="117">
        <f>IF(SFG!BX$192=0,0,SFG!BX194)</f>
        <v>0</v>
      </c>
      <c r="BY3" s="117">
        <f>IF(SFG!BY$192=0,0,SFG!BY194)</f>
        <v>0</v>
      </c>
      <c r="BZ3" s="117">
        <f>IF(SFG!BZ$192=0,0,SFG!BZ194)</f>
        <v>0</v>
      </c>
      <c r="CA3" s="117">
        <f>IF(SFG!CA$192=0,0,SFG!CA194)</f>
        <v>1</v>
      </c>
      <c r="CB3" s="117">
        <f>IF(SFG!CB$192=0,0,SFG!CB194)</f>
        <v>0</v>
      </c>
      <c r="CC3" s="117">
        <f>IF(SFG!CC$192=0,0,SFG!CC194)</f>
        <v>1</v>
      </c>
      <c r="CD3" s="117">
        <f>IF(SFG!CD$192=0,0,SFG!CD194)</f>
        <v>0</v>
      </c>
      <c r="CE3" s="117">
        <f>IF(SFG!CE$192=0,0,SFG!CE194)</f>
        <v>1</v>
      </c>
      <c r="CF3" s="117">
        <f>IF(SFG!CF$192=0,0,SFG!CF194)</f>
        <v>0</v>
      </c>
      <c r="CG3" s="117">
        <f>IF(SFG!CG$192=0,0,SFG!CG194)</f>
        <v>0</v>
      </c>
      <c r="CH3" s="117">
        <f>IF(SFG!CH$192=0,0,SFG!CH194)</f>
        <v>0</v>
      </c>
      <c r="CI3" s="117">
        <f>IF(SFG!CI$192=0,0,SFG!CI194)</f>
        <v>0</v>
      </c>
      <c r="CJ3" s="117">
        <f>IF(SFG!CJ$192=0,0,SFG!CJ194)</f>
        <v>0</v>
      </c>
      <c r="CK3" s="117">
        <f>IF(SFG!CK$192=0,0,SFG!CK194)</f>
        <v>0</v>
      </c>
      <c r="CL3" s="117">
        <f>IF(SFG!CL$192=0,0,SFG!CL194)</f>
        <v>0</v>
      </c>
      <c r="CM3" s="117">
        <f>IF(SFG!CM$192=0,0,SFG!CM194)</f>
        <v>0</v>
      </c>
      <c r="CN3" s="117">
        <f>IF(SFG!CN$192=0,0,SFG!CN194)</f>
        <v>1</v>
      </c>
      <c r="CO3" s="117">
        <f>IF(SFG!CO$192=0,0,SFG!CO194)</f>
        <v>1</v>
      </c>
      <c r="CP3" s="117">
        <f>IF(SFG!CP$192=0,0,SFG!CP194)</f>
        <v>0</v>
      </c>
      <c r="CQ3" s="117">
        <f>IF(SFG!CQ$192=0,0,SFG!CQ194)</f>
        <v>0</v>
      </c>
      <c r="CR3" s="117">
        <f>IF(SFG!CR$192=0,0,SFG!CR194)</f>
        <v>0</v>
      </c>
      <c r="CS3" s="117">
        <f>IF(SFG!CS$192=0,0,SFG!CS194)</f>
        <v>1</v>
      </c>
      <c r="CT3" s="117">
        <f>IF(SFG!CT$192=0,0,SFG!CT194)</f>
        <v>1</v>
      </c>
      <c r="CU3" s="117">
        <f>IF(SFG!CU$192=0,0,SFG!CU194)</f>
        <v>1</v>
      </c>
      <c r="CV3" s="117">
        <f>IF(SFG!CV$192=0,0,SFG!CV194)</f>
        <v>1</v>
      </c>
      <c r="CW3" s="117">
        <f>IF(SFG!CW$192=0,0,SFG!CW194)</f>
        <v>0</v>
      </c>
      <c r="CX3" s="117">
        <f>IF(SFG!CX$192=0,0,SFG!CX194)</f>
        <v>0</v>
      </c>
      <c r="CY3" s="117">
        <f>IF(SFG!CY$192=0,0,SFG!CY194)</f>
        <v>1</v>
      </c>
      <c r="CZ3" s="117">
        <f>IF(SFG!CZ$192=0,0,SFG!CZ194)</f>
        <v>0</v>
      </c>
      <c r="DA3" s="117">
        <f>IF(SFG!DA$192=0,0,SFG!DA194)</f>
        <v>0</v>
      </c>
      <c r="DB3" s="117">
        <f>IF(SFG!DB$192=0,0,SFG!DB194)</f>
        <v>0</v>
      </c>
      <c r="DC3" s="117">
        <f>IF(SFG!DC$192=0,0,SFG!DC194)</f>
        <v>1</v>
      </c>
      <c r="DD3" s="117">
        <f>IF(SFG!DD$192=0,0,SFG!DD194)</f>
        <v>0</v>
      </c>
      <c r="DE3" s="117">
        <f>IF(SFG!DE$192=0,0,SFG!DE194)</f>
        <v>0</v>
      </c>
      <c r="DF3" s="117">
        <f>IF(SFG!DF$192=0,0,SFG!DF194)</f>
        <v>1</v>
      </c>
      <c r="DG3" s="117">
        <f>IF(SFG!DG$192=0,0,SFG!DG194)</f>
        <v>1</v>
      </c>
      <c r="DH3" s="117">
        <f>IF(SFG!DH$192=0,0,SFG!DH194)</f>
        <v>0</v>
      </c>
      <c r="DI3" s="117">
        <f>IF(SFG!DI$192=0,0,SFG!DI194)</f>
        <v>0</v>
      </c>
      <c r="DJ3" s="117">
        <f>IF(SFG!DJ$192=0,0,SFG!DJ194)</f>
        <v>0</v>
      </c>
      <c r="DK3" s="117">
        <f>IF(SFG!DK$192=0,0,SFG!DK194)</f>
        <v>0</v>
      </c>
      <c r="DL3" s="117">
        <f>IF(SFG!DL$192=0,0,SFG!DL194)</f>
        <v>0</v>
      </c>
      <c r="DM3" s="117">
        <f>IF(SFG!DM$192=0,0,SFG!DM194)</f>
        <v>0</v>
      </c>
      <c r="DN3" s="117">
        <f>IF(SFG!DN$192=0,0,SFG!DN194)</f>
        <v>0</v>
      </c>
      <c r="DO3" s="117">
        <f>IF(SFG!DO$192=0,0,SFG!DO194)</f>
        <v>1</v>
      </c>
      <c r="DP3" s="117">
        <f>IF(SFG!DP$192=0,0,SFG!DP194)</f>
        <v>0</v>
      </c>
    </row>
    <row r="4" spans="1:120" ht="15" customHeight="1" thickBot="1" x14ac:dyDescent="0.35">
      <c r="A4" s="121" t="s">
        <v>3</v>
      </c>
      <c r="B4" s="117">
        <f>IF(SFG!B$192=0,0,SFG!B195)</f>
        <v>0</v>
      </c>
      <c r="C4" s="117">
        <f>IF(SFG!C$192=0,0,SFG!C195)</f>
        <v>0</v>
      </c>
      <c r="D4" s="117">
        <f>IF(SFG!D$192=0,0,SFG!D195)</f>
        <v>0</v>
      </c>
      <c r="E4" s="117">
        <f>IF(SFG!E$192=0,0,SFG!E195)</f>
        <v>0</v>
      </c>
      <c r="F4" s="117">
        <f>IF(SFG!F$192=0,0,SFG!F195)</f>
        <v>0</v>
      </c>
      <c r="G4" s="117">
        <f>IF(SFG!G$192=0,0,SFG!G195)</f>
        <v>0</v>
      </c>
      <c r="H4" s="117">
        <f>IF(SFG!H$192=0,0,SFG!H195)</f>
        <v>0</v>
      </c>
      <c r="I4" s="117">
        <f>IF(SFG!I$192=0,0,SFG!I195)</f>
        <v>1</v>
      </c>
      <c r="J4" s="117">
        <f>IF(SFG!J$192=0,0,SFG!J195)</f>
        <v>0</v>
      </c>
      <c r="K4" s="117">
        <f>IF(SFG!K$192=0,0,SFG!K195)</f>
        <v>0</v>
      </c>
      <c r="L4" s="117">
        <f>IF(SFG!L$192=0,0,SFG!L195)</f>
        <v>0</v>
      </c>
      <c r="M4" s="117">
        <f>IF(SFG!M$192=0,0,SFG!M195)</f>
        <v>0</v>
      </c>
      <c r="N4" s="117">
        <f>IF(SFG!N$192=0,0,SFG!N195)</f>
        <v>0</v>
      </c>
      <c r="O4" s="117">
        <f>IF(SFG!O$192=0,0,SFG!O195)</f>
        <v>1</v>
      </c>
      <c r="P4" s="117">
        <f>IF(SFG!P$192=0,0,SFG!P195)</f>
        <v>0</v>
      </c>
      <c r="Q4" s="117">
        <f>IF(SFG!Q$192=0,0,SFG!Q195)</f>
        <v>1</v>
      </c>
      <c r="R4" s="117">
        <f>IF(SFG!R$192=0,0,SFG!R195)</f>
        <v>0</v>
      </c>
      <c r="S4" s="117">
        <f>IF(SFG!S$192=0,0,SFG!S195)</f>
        <v>0</v>
      </c>
      <c r="T4" s="117">
        <f>IF(SFG!T$192=0,0,SFG!T195)</f>
        <v>1</v>
      </c>
      <c r="U4" s="117">
        <f>IF(SFG!U$192=0,0,SFG!U195)</f>
        <v>0</v>
      </c>
      <c r="V4" s="117">
        <f>IF(SFG!V$192=0,0,SFG!V195)</f>
        <v>1</v>
      </c>
      <c r="W4" s="117">
        <f>IF(SFG!W$192=0,0,SFG!W195)</f>
        <v>0</v>
      </c>
      <c r="X4" s="117">
        <f>IF(SFG!X$192=0,0,SFG!X195)</f>
        <v>0</v>
      </c>
      <c r="Y4" s="117">
        <f>IF(SFG!Y$192=0,0,SFG!Y195)</f>
        <v>0</v>
      </c>
      <c r="Z4" s="117">
        <f>IF(SFG!Z$192=0,0,SFG!Z195)</f>
        <v>1</v>
      </c>
      <c r="AA4" s="117">
        <f>IF(SFG!AA$192=0,0,SFG!AA195)</f>
        <v>0</v>
      </c>
      <c r="AB4" s="117">
        <f>IF(SFG!AB$192=0,0,SFG!AB195)</f>
        <v>0</v>
      </c>
      <c r="AC4" s="117">
        <f>IF(SFG!AC$192=0,0,SFG!AC195)</f>
        <v>0</v>
      </c>
      <c r="AD4" s="117">
        <f>IF(SFG!AD$192=0,0,SFG!AD195)</f>
        <v>0</v>
      </c>
      <c r="AE4" s="117">
        <f>IF(SFG!AE$192=0,0,SFG!AE195)</f>
        <v>0</v>
      </c>
      <c r="AF4" s="117">
        <f>IF(SFG!AF$192=0,0,SFG!AF195)</f>
        <v>1</v>
      </c>
      <c r="AG4" s="117">
        <f>IF(SFG!AG$192=0,0,SFG!AG195)</f>
        <v>0</v>
      </c>
      <c r="AH4" s="117">
        <f>IF(SFG!AH$192=0,0,SFG!AH195)</f>
        <v>0</v>
      </c>
      <c r="AI4" s="117">
        <f>IF(SFG!AI$192=0,0,SFG!AI195)</f>
        <v>0</v>
      </c>
      <c r="AJ4" s="117">
        <f>IF(SFG!AJ$192=0,0,SFG!AJ195)</f>
        <v>0</v>
      </c>
      <c r="AK4" s="117">
        <f>IF(SFG!AK$192=0,0,SFG!AK195)</f>
        <v>0</v>
      </c>
      <c r="AL4" s="117">
        <f>IF(SFG!AL$192=0,0,SFG!AL195)</f>
        <v>0</v>
      </c>
      <c r="AM4" s="117">
        <f>IF(SFG!AM$192=0,0,SFG!AM195)</f>
        <v>0</v>
      </c>
      <c r="AN4" s="117">
        <f>IF(SFG!AN$192=0,0,SFG!AN195)</f>
        <v>0</v>
      </c>
      <c r="AO4" s="117">
        <f>IF(SFG!AO$192=0,0,SFG!AO195)</f>
        <v>0</v>
      </c>
      <c r="AP4" s="117">
        <f>IF(SFG!AP$192=0,0,SFG!AP195)</f>
        <v>1</v>
      </c>
      <c r="AQ4" s="117">
        <f>IF(SFG!AQ$192=0,0,SFG!AQ195)</f>
        <v>1</v>
      </c>
      <c r="AR4" s="117">
        <f>IF(SFG!AR$192=0,0,SFG!AR195)</f>
        <v>0</v>
      </c>
      <c r="AS4" s="117">
        <f>IF(SFG!AS$192=0,0,SFG!AS195)</f>
        <v>1</v>
      </c>
      <c r="AT4" s="117">
        <f>IF(SFG!AT$192=0,0,SFG!AT195)</f>
        <v>0</v>
      </c>
      <c r="AU4" s="117">
        <f>IF(SFG!AU$192=0,0,SFG!AU195)</f>
        <v>0</v>
      </c>
      <c r="AV4" s="117">
        <f>IF(SFG!AV$192=0,0,SFG!AV195)</f>
        <v>0</v>
      </c>
      <c r="AW4" s="117">
        <f>IF(SFG!AW$192=0,0,SFG!AW195)</f>
        <v>0</v>
      </c>
      <c r="AX4" s="117">
        <f>IF(SFG!AX$192=0,0,SFG!AX195)</f>
        <v>0</v>
      </c>
      <c r="AY4" s="117">
        <f>IF(SFG!AY$192=0,0,SFG!AY195)</f>
        <v>1</v>
      </c>
      <c r="AZ4" s="117">
        <f>IF(SFG!AZ$192=0,0,SFG!AZ195)</f>
        <v>1</v>
      </c>
      <c r="BA4" s="117">
        <f>IF(SFG!BA$192=0,0,SFG!BA195)</f>
        <v>0</v>
      </c>
      <c r="BB4" s="117">
        <f>IF(SFG!BB$192=0,0,SFG!BB195)</f>
        <v>0</v>
      </c>
      <c r="BC4" s="117">
        <f>IF(SFG!BC$192=0,0,SFG!BC195)</f>
        <v>0</v>
      </c>
      <c r="BD4" s="117">
        <f>IF(SFG!BD$192=0,0,SFG!BD195)</f>
        <v>1</v>
      </c>
      <c r="BE4" s="117">
        <f>IF(SFG!BE$192=0,0,SFG!BE195)</f>
        <v>0</v>
      </c>
      <c r="BF4" s="117">
        <f>IF(SFG!BF$192=0,0,SFG!BF195)</f>
        <v>0</v>
      </c>
      <c r="BG4" s="117">
        <f>IF(SFG!BG$192=0,0,SFG!BG195)</f>
        <v>1</v>
      </c>
      <c r="BH4" s="117">
        <f>IF(SFG!BH$192=0,0,SFG!BH195)</f>
        <v>0</v>
      </c>
      <c r="BI4" s="117">
        <f>IF(SFG!BI$192=0,0,SFG!BI195)</f>
        <v>0</v>
      </c>
      <c r="BJ4" s="117">
        <f>IF(SFG!BJ$192=0,0,SFG!BJ195)</f>
        <v>0</v>
      </c>
      <c r="BK4" s="117">
        <f>IF(SFG!BK$192=0,0,SFG!BK195)</f>
        <v>0</v>
      </c>
      <c r="BL4" s="117">
        <f>IF(SFG!BL$192=0,0,SFG!BL195)</f>
        <v>1</v>
      </c>
      <c r="BM4" s="117">
        <f>IF(SFG!BM$192=0,0,SFG!BM195)</f>
        <v>0</v>
      </c>
      <c r="BN4" s="117">
        <f>IF(SFG!BN$192=0,0,SFG!BN195)</f>
        <v>0</v>
      </c>
      <c r="BO4" s="117">
        <f>IF(SFG!BO$192=0,0,SFG!BO195)</f>
        <v>0</v>
      </c>
      <c r="BP4" s="117">
        <f>IF(SFG!BP$192=0,0,SFG!BP195)</f>
        <v>0</v>
      </c>
      <c r="BQ4" s="117">
        <f>IF(SFG!BQ$192=0,0,SFG!BQ195)</f>
        <v>0</v>
      </c>
      <c r="BR4" s="117">
        <f>IF(SFG!BR$192=0,0,SFG!BR195)</f>
        <v>0</v>
      </c>
      <c r="BS4" s="117">
        <f>IF(SFG!BS$192=0,0,SFG!BS195)</f>
        <v>0</v>
      </c>
      <c r="BT4" s="117">
        <f>IF(SFG!BT$192=0,0,SFG!BT195)</f>
        <v>1</v>
      </c>
      <c r="BU4" s="117">
        <f>IF(SFG!BU$192=0,0,SFG!BU195)</f>
        <v>1</v>
      </c>
      <c r="BV4" s="117">
        <f>IF(SFG!BV$192=0,0,SFG!BV195)</f>
        <v>0</v>
      </c>
      <c r="BW4" s="117">
        <f>IF(SFG!BW$192=0,0,SFG!BW195)</f>
        <v>0</v>
      </c>
      <c r="BX4" s="117">
        <f>IF(SFG!BX$192=0,0,SFG!BX195)</f>
        <v>0</v>
      </c>
      <c r="BY4" s="117">
        <f>IF(SFG!BY$192=0,0,SFG!BY195)</f>
        <v>0</v>
      </c>
      <c r="BZ4" s="117">
        <f>IF(SFG!BZ$192=0,0,SFG!BZ195)</f>
        <v>0</v>
      </c>
      <c r="CA4" s="117">
        <f>IF(SFG!CA$192=0,0,SFG!CA195)</f>
        <v>1</v>
      </c>
      <c r="CB4" s="117">
        <f>IF(SFG!CB$192=0,0,SFG!CB195)</f>
        <v>0</v>
      </c>
      <c r="CC4" s="117">
        <f>IF(SFG!CC$192=0,0,SFG!CC195)</f>
        <v>1</v>
      </c>
      <c r="CD4" s="117">
        <f>IF(SFG!CD$192=0,0,SFG!CD195)</f>
        <v>0</v>
      </c>
      <c r="CE4" s="117">
        <f>IF(SFG!CE$192=0,0,SFG!CE195)</f>
        <v>0</v>
      </c>
      <c r="CF4" s="117">
        <f>IF(SFG!CF$192=0,0,SFG!CF195)</f>
        <v>0</v>
      </c>
      <c r="CG4" s="117">
        <f>IF(SFG!CG$192=0,0,SFG!CG195)</f>
        <v>0</v>
      </c>
      <c r="CH4" s="117">
        <f>IF(SFG!CH$192=0,0,SFG!CH195)</f>
        <v>0</v>
      </c>
      <c r="CI4" s="117">
        <f>IF(SFG!CI$192=0,0,SFG!CI195)</f>
        <v>0</v>
      </c>
      <c r="CJ4" s="117">
        <f>IF(SFG!CJ$192=0,0,SFG!CJ195)</f>
        <v>0</v>
      </c>
      <c r="CK4" s="117">
        <f>IF(SFG!CK$192=0,0,SFG!CK195)</f>
        <v>1</v>
      </c>
      <c r="CL4" s="117">
        <f>IF(SFG!CL$192=0,0,SFG!CL195)</f>
        <v>0</v>
      </c>
      <c r="CM4" s="117">
        <f>IF(SFG!CM$192=0,0,SFG!CM195)</f>
        <v>0</v>
      </c>
      <c r="CN4" s="117">
        <f>IF(SFG!CN$192=0,0,SFG!CN195)</f>
        <v>0</v>
      </c>
      <c r="CO4" s="117">
        <f>IF(SFG!CO$192=0,0,SFG!CO195)</f>
        <v>0</v>
      </c>
      <c r="CP4" s="117">
        <f>IF(SFG!CP$192=0,0,SFG!CP195)</f>
        <v>0</v>
      </c>
      <c r="CQ4" s="117">
        <f>IF(SFG!CQ$192=0,0,SFG!CQ195)</f>
        <v>0</v>
      </c>
      <c r="CR4" s="117">
        <f>IF(SFG!CR$192=0,0,SFG!CR195)</f>
        <v>0</v>
      </c>
      <c r="CS4" s="117">
        <f>IF(SFG!CS$192=0,0,SFG!CS195)</f>
        <v>0</v>
      </c>
      <c r="CT4" s="117">
        <f>IF(SFG!CT$192=0,0,SFG!CT195)</f>
        <v>0</v>
      </c>
      <c r="CU4" s="117">
        <f>IF(SFG!CU$192=0,0,SFG!CU195)</f>
        <v>0</v>
      </c>
      <c r="CV4" s="117">
        <f>IF(SFG!CV$192=0,0,SFG!CV195)</f>
        <v>1</v>
      </c>
      <c r="CW4" s="117">
        <f>IF(SFG!CW$192=0,0,SFG!CW195)</f>
        <v>0</v>
      </c>
      <c r="CX4" s="117">
        <f>IF(SFG!CX$192=0,0,SFG!CX195)</f>
        <v>0</v>
      </c>
      <c r="CY4" s="117">
        <f>IF(SFG!CY$192=0,0,SFG!CY195)</f>
        <v>0</v>
      </c>
      <c r="CZ4" s="117">
        <f>IF(SFG!CZ$192=0,0,SFG!CZ195)</f>
        <v>0</v>
      </c>
      <c r="DA4" s="117">
        <f>IF(SFG!DA$192=0,0,SFG!DA195)</f>
        <v>0</v>
      </c>
      <c r="DB4" s="117">
        <f>IF(SFG!DB$192=0,0,SFG!DB195)</f>
        <v>0</v>
      </c>
      <c r="DC4" s="117">
        <f>IF(SFG!DC$192=0,0,SFG!DC195)</f>
        <v>1</v>
      </c>
      <c r="DD4" s="117">
        <f>IF(SFG!DD$192=0,0,SFG!DD195)</f>
        <v>0</v>
      </c>
      <c r="DE4" s="117">
        <f>IF(SFG!DE$192=0,0,SFG!DE195)</f>
        <v>1</v>
      </c>
      <c r="DF4" s="117">
        <f>IF(SFG!DF$192=0,0,SFG!DF195)</f>
        <v>0</v>
      </c>
      <c r="DG4" s="117">
        <f>IF(SFG!DG$192=0,0,SFG!DG195)</f>
        <v>1</v>
      </c>
      <c r="DH4" s="117">
        <f>IF(SFG!DH$192=0,0,SFG!DH195)</f>
        <v>0</v>
      </c>
      <c r="DI4" s="117">
        <f>IF(SFG!DI$192=0,0,SFG!DI195)</f>
        <v>0</v>
      </c>
      <c r="DJ4" s="117">
        <f>IF(SFG!DJ$192=0,0,SFG!DJ195)</f>
        <v>0</v>
      </c>
      <c r="DK4" s="117">
        <f>IF(SFG!DK$192=0,0,SFG!DK195)</f>
        <v>0</v>
      </c>
      <c r="DL4" s="117">
        <f>IF(SFG!DL$192=0,0,SFG!DL195)</f>
        <v>0</v>
      </c>
      <c r="DM4" s="117">
        <f>IF(SFG!DM$192=0,0,SFG!DM195)</f>
        <v>1</v>
      </c>
      <c r="DN4" s="117">
        <f>IF(SFG!DN$192=0,0,SFG!DN195)</f>
        <v>0</v>
      </c>
      <c r="DO4" s="117">
        <f>IF(SFG!DO$192=0,0,SFG!DO195)</f>
        <v>0</v>
      </c>
      <c r="DP4" s="117">
        <f>IF(SFG!DP$192=0,0,SFG!DP195)</f>
        <v>0</v>
      </c>
    </row>
    <row r="5" spans="1:120" ht="15" customHeight="1" thickBot="1" x14ac:dyDescent="0.35">
      <c r="A5" s="121" t="s">
        <v>1</v>
      </c>
      <c r="B5" s="117">
        <f>IF(SFG!B$192=0,0,SFG!B196)</f>
        <v>0</v>
      </c>
      <c r="C5" s="117">
        <f>IF(SFG!C$192=0,0,SFG!C196)</f>
        <v>0</v>
      </c>
      <c r="D5" s="117">
        <f>IF(SFG!D$192=0,0,SFG!D196)</f>
        <v>0</v>
      </c>
      <c r="E5" s="117">
        <f>IF(SFG!E$192=0,0,SFG!E196)</f>
        <v>0</v>
      </c>
      <c r="F5" s="117">
        <f>IF(SFG!F$192=0,0,SFG!F196)</f>
        <v>0</v>
      </c>
      <c r="G5" s="117">
        <f>IF(SFG!G$192=0,0,SFG!G196)</f>
        <v>0</v>
      </c>
      <c r="H5" s="117">
        <f>IF(SFG!H$192=0,0,SFG!H196)</f>
        <v>0</v>
      </c>
      <c r="I5" s="117">
        <f>IF(SFG!I$192=0,0,SFG!I196)</f>
        <v>1</v>
      </c>
      <c r="J5" s="117">
        <f>IF(SFG!J$192=0,0,SFG!J196)</f>
        <v>0</v>
      </c>
      <c r="K5" s="117">
        <f>IF(SFG!K$192=0,0,SFG!K196)</f>
        <v>0</v>
      </c>
      <c r="L5" s="117">
        <f>IF(SFG!L$192=0,0,SFG!L196)</f>
        <v>0</v>
      </c>
      <c r="M5" s="117">
        <f>IF(SFG!M$192=0,0,SFG!M196)</f>
        <v>0</v>
      </c>
      <c r="N5" s="117">
        <f>IF(SFG!N$192=0,0,SFG!N196)</f>
        <v>0</v>
      </c>
      <c r="O5" s="117">
        <f>IF(SFG!O$192=0,0,SFG!O196)</f>
        <v>1</v>
      </c>
      <c r="P5" s="117">
        <f>IF(SFG!P$192=0,0,SFG!P196)</f>
        <v>0</v>
      </c>
      <c r="Q5" s="117">
        <f>IF(SFG!Q$192=0,0,SFG!Q196)</f>
        <v>1</v>
      </c>
      <c r="R5" s="117">
        <f>IF(SFG!R$192=0,0,SFG!R196)</f>
        <v>1</v>
      </c>
      <c r="S5" s="117">
        <f>IF(SFG!S$192=0,0,SFG!S196)</f>
        <v>0</v>
      </c>
      <c r="T5" s="117">
        <f>IF(SFG!T$192=0,0,SFG!T196)</f>
        <v>0</v>
      </c>
      <c r="U5" s="117">
        <f>IF(SFG!U$192=0,0,SFG!U196)</f>
        <v>0</v>
      </c>
      <c r="V5" s="117">
        <f>IF(SFG!V$192=0,0,SFG!V196)</f>
        <v>1</v>
      </c>
      <c r="W5" s="117">
        <f>IF(SFG!W$192=0,0,SFG!W196)</f>
        <v>0</v>
      </c>
      <c r="X5" s="117">
        <f>IF(SFG!X$192=0,0,SFG!X196)</f>
        <v>0</v>
      </c>
      <c r="Y5" s="117">
        <f>IF(SFG!Y$192=0,0,SFG!Y196)</f>
        <v>1</v>
      </c>
      <c r="Z5" s="117">
        <f>IF(SFG!Z$192=0,0,SFG!Z196)</f>
        <v>1</v>
      </c>
      <c r="AA5" s="117">
        <f>IF(SFG!AA$192=0,0,SFG!AA196)</f>
        <v>1</v>
      </c>
      <c r="AB5" s="117">
        <f>IF(SFG!AB$192=0,0,SFG!AB196)</f>
        <v>0</v>
      </c>
      <c r="AC5" s="117">
        <f>IF(SFG!AC$192=0,0,SFG!AC196)</f>
        <v>0</v>
      </c>
      <c r="AD5" s="117">
        <f>IF(SFG!AD$192=0,0,SFG!AD196)</f>
        <v>0</v>
      </c>
      <c r="AE5" s="117">
        <f>IF(SFG!AE$192=0,0,SFG!AE196)</f>
        <v>0</v>
      </c>
      <c r="AF5" s="117">
        <f>IF(SFG!AF$192=0,0,SFG!AF196)</f>
        <v>0</v>
      </c>
      <c r="AG5" s="117">
        <f>IF(SFG!AG$192=0,0,SFG!AG196)</f>
        <v>0</v>
      </c>
      <c r="AH5" s="117">
        <f>IF(SFG!AH$192=0,0,SFG!AH196)</f>
        <v>0</v>
      </c>
      <c r="AI5" s="117">
        <f>IF(SFG!AI$192=0,0,SFG!AI196)</f>
        <v>0</v>
      </c>
      <c r="AJ5" s="117">
        <f>IF(SFG!AJ$192=0,0,SFG!AJ196)</f>
        <v>0</v>
      </c>
      <c r="AK5" s="117">
        <f>IF(SFG!AK$192=0,0,SFG!AK196)</f>
        <v>0</v>
      </c>
      <c r="AL5" s="117">
        <f>IF(SFG!AL$192=0,0,SFG!AL196)</f>
        <v>0</v>
      </c>
      <c r="AM5" s="117">
        <f>IF(SFG!AM$192=0,0,SFG!AM196)</f>
        <v>0</v>
      </c>
      <c r="AN5" s="117">
        <f>IF(SFG!AN$192=0,0,SFG!AN196)</f>
        <v>0</v>
      </c>
      <c r="AO5" s="117">
        <f>IF(SFG!AO$192=0,0,SFG!AO196)</f>
        <v>1</v>
      </c>
      <c r="AP5" s="117">
        <f>IF(SFG!AP$192=0,0,SFG!AP196)</f>
        <v>0</v>
      </c>
      <c r="AQ5" s="117">
        <f>IF(SFG!AQ$192=0,0,SFG!AQ196)</f>
        <v>1</v>
      </c>
      <c r="AR5" s="117">
        <f>IF(SFG!AR$192=0,0,SFG!AR196)</f>
        <v>1</v>
      </c>
      <c r="AS5" s="117">
        <f>IF(SFG!AS$192=0,0,SFG!AS196)</f>
        <v>1</v>
      </c>
      <c r="AT5" s="117">
        <f>IF(SFG!AT$192=0,0,SFG!AT196)</f>
        <v>0</v>
      </c>
      <c r="AU5" s="117">
        <f>IF(SFG!AU$192=0,0,SFG!AU196)</f>
        <v>0</v>
      </c>
      <c r="AV5" s="117">
        <f>IF(SFG!AV$192=0,0,SFG!AV196)</f>
        <v>0</v>
      </c>
      <c r="AW5" s="117">
        <f>IF(SFG!AW$192=0,0,SFG!AW196)</f>
        <v>0</v>
      </c>
      <c r="AX5" s="117">
        <f>IF(SFG!AX$192=0,0,SFG!AX196)</f>
        <v>1</v>
      </c>
      <c r="AY5" s="117">
        <f>IF(SFG!AY$192=0,0,SFG!AY196)</f>
        <v>1</v>
      </c>
      <c r="AZ5" s="117">
        <f>IF(SFG!AZ$192=0,0,SFG!AZ196)</f>
        <v>1</v>
      </c>
      <c r="BA5" s="117">
        <f>IF(SFG!BA$192=0,0,SFG!BA196)</f>
        <v>1</v>
      </c>
      <c r="BB5" s="117">
        <f>IF(SFG!BB$192=0,0,SFG!BB196)</f>
        <v>0</v>
      </c>
      <c r="BC5" s="117">
        <f>IF(SFG!BC$192=0,0,SFG!BC196)</f>
        <v>0</v>
      </c>
      <c r="BD5" s="117">
        <f>IF(SFG!BD$192=0,0,SFG!BD196)</f>
        <v>1</v>
      </c>
      <c r="BE5" s="117">
        <f>IF(SFG!BE$192=0,0,SFG!BE196)</f>
        <v>0</v>
      </c>
      <c r="BF5" s="117">
        <f>IF(SFG!BF$192=0,0,SFG!BF196)</f>
        <v>1</v>
      </c>
      <c r="BG5" s="117">
        <f>IF(SFG!BG$192=0,0,SFG!BG196)</f>
        <v>0</v>
      </c>
      <c r="BH5" s="117">
        <f>IF(SFG!BH$192=0,0,SFG!BH196)</f>
        <v>0</v>
      </c>
      <c r="BI5" s="117">
        <f>IF(SFG!BI$192=0,0,SFG!BI196)</f>
        <v>0</v>
      </c>
      <c r="BJ5" s="117">
        <f>IF(SFG!BJ$192=0,0,SFG!BJ196)</f>
        <v>0</v>
      </c>
      <c r="BK5" s="117">
        <f>IF(SFG!BK$192=0,0,SFG!BK196)</f>
        <v>0</v>
      </c>
      <c r="BL5" s="117">
        <f>IF(SFG!BL$192=0,0,SFG!BL196)</f>
        <v>1</v>
      </c>
      <c r="BM5" s="117">
        <f>IF(SFG!BM$192=0,0,SFG!BM196)</f>
        <v>0</v>
      </c>
      <c r="BN5" s="117">
        <f>IF(SFG!BN$192=0,0,SFG!BN196)</f>
        <v>0</v>
      </c>
      <c r="BO5" s="117">
        <f>IF(SFG!BO$192=0,0,SFG!BO196)</f>
        <v>0</v>
      </c>
      <c r="BP5" s="117">
        <f>IF(SFG!BP$192=0,0,SFG!BP196)</f>
        <v>1</v>
      </c>
      <c r="BQ5" s="117">
        <f>IF(SFG!BQ$192=0,0,SFG!BQ196)</f>
        <v>0</v>
      </c>
      <c r="BR5" s="117">
        <f>IF(SFG!BR$192=0,0,SFG!BR196)</f>
        <v>0</v>
      </c>
      <c r="BS5" s="117">
        <f>IF(SFG!BS$192=0,0,SFG!BS196)</f>
        <v>0</v>
      </c>
      <c r="BT5" s="117">
        <f>IF(SFG!BT$192=0,0,SFG!BT196)</f>
        <v>1</v>
      </c>
      <c r="BU5" s="117">
        <f>IF(SFG!BU$192=0,0,SFG!BU196)</f>
        <v>1</v>
      </c>
      <c r="BV5" s="117">
        <f>IF(SFG!BV$192=0,0,SFG!BV196)</f>
        <v>0</v>
      </c>
      <c r="BW5" s="117">
        <f>IF(SFG!BW$192=0,0,SFG!BW196)</f>
        <v>0</v>
      </c>
      <c r="BX5" s="117">
        <f>IF(SFG!BX$192=0,0,SFG!BX196)</f>
        <v>1</v>
      </c>
      <c r="BY5" s="117">
        <f>IF(SFG!BY$192=0,0,SFG!BY196)</f>
        <v>0</v>
      </c>
      <c r="BZ5" s="117">
        <f>IF(SFG!BZ$192=0,0,SFG!BZ196)</f>
        <v>0</v>
      </c>
      <c r="CA5" s="117">
        <f>IF(SFG!CA$192=0,0,SFG!CA196)</f>
        <v>1</v>
      </c>
      <c r="CB5" s="117">
        <f>IF(SFG!CB$192=0,0,SFG!CB196)</f>
        <v>0</v>
      </c>
      <c r="CC5" s="117">
        <f>IF(SFG!CC$192=0,0,SFG!CC196)</f>
        <v>1</v>
      </c>
      <c r="CD5" s="117">
        <f>IF(SFG!CD$192=0,0,SFG!CD196)</f>
        <v>0</v>
      </c>
      <c r="CE5" s="117">
        <f>IF(SFG!CE$192=0,0,SFG!CE196)</f>
        <v>1</v>
      </c>
      <c r="CF5" s="117">
        <f>IF(SFG!CF$192=0,0,SFG!CF196)</f>
        <v>0</v>
      </c>
      <c r="CG5" s="117">
        <f>IF(SFG!CG$192=0,0,SFG!CG196)</f>
        <v>0</v>
      </c>
      <c r="CH5" s="117">
        <f>IF(SFG!CH$192=0,0,SFG!CH196)</f>
        <v>0</v>
      </c>
      <c r="CI5" s="117">
        <f>IF(SFG!CI$192=0,0,SFG!CI196)</f>
        <v>0</v>
      </c>
      <c r="CJ5" s="117">
        <f>IF(SFG!CJ$192=0,0,SFG!CJ196)</f>
        <v>0</v>
      </c>
      <c r="CK5" s="117">
        <f>IF(SFG!CK$192=0,0,SFG!CK196)</f>
        <v>1</v>
      </c>
      <c r="CL5" s="117">
        <f>IF(SFG!CL$192=0,0,SFG!CL196)</f>
        <v>0</v>
      </c>
      <c r="CM5" s="117">
        <f>IF(SFG!CM$192=0,0,SFG!CM196)</f>
        <v>0</v>
      </c>
      <c r="CN5" s="117">
        <f>IF(SFG!CN$192=0,0,SFG!CN196)</f>
        <v>1</v>
      </c>
      <c r="CO5" s="117">
        <f>IF(SFG!CO$192=0,0,SFG!CO196)</f>
        <v>1</v>
      </c>
      <c r="CP5" s="117">
        <f>IF(SFG!CP$192=0,0,SFG!CP196)</f>
        <v>0</v>
      </c>
      <c r="CQ5" s="117">
        <f>IF(SFG!CQ$192=0,0,SFG!CQ196)</f>
        <v>1</v>
      </c>
      <c r="CR5" s="117">
        <f>IF(SFG!CR$192=0,0,SFG!CR196)</f>
        <v>0</v>
      </c>
      <c r="CS5" s="117">
        <f>IF(SFG!CS$192=0,0,SFG!CS196)</f>
        <v>0</v>
      </c>
      <c r="CT5" s="117">
        <f>IF(SFG!CT$192=0,0,SFG!CT196)</f>
        <v>1</v>
      </c>
      <c r="CU5" s="117">
        <f>IF(SFG!CU$192=0,0,SFG!CU196)</f>
        <v>1</v>
      </c>
      <c r="CV5" s="117">
        <f>IF(SFG!CV$192=0,0,SFG!CV196)</f>
        <v>0</v>
      </c>
      <c r="CW5" s="117">
        <f>IF(SFG!CW$192=0,0,SFG!CW196)</f>
        <v>0</v>
      </c>
      <c r="CX5" s="117">
        <f>IF(SFG!CX$192=0,0,SFG!CX196)</f>
        <v>0</v>
      </c>
      <c r="CY5" s="117">
        <f>IF(SFG!CY$192=0,0,SFG!CY196)</f>
        <v>0</v>
      </c>
      <c r="CZ5" s="117">
        <f>IF(SFG!CZ$192=0,0,SFG!CZ196)</f>
        <v>0</v>
      </c>
      <c r="DA5" s="117">
        <f>IF(SFG!DA$192=0,0,SFG!DA196)</f>
        <v>0</v>
      </c>
      <c r="DB5" s="117">
        <f>IF(SFG!DB$192=0,0,SFG!DB196)</f>
        <v>1</v>
      </c>
      <c r="DC5" s="117">
        <f>IF(SFG!DC$192=0,0,SFG!DC196)</f>
        <v>1</v>
      </c>
      <c r="DD5" s="117">
        <f>IF(SFG!DD$192=0,0,SFG!DD196)</f>
        <v>0</v>
      </c>
      <c r="DE5" s="117">
        <f>IF(SFG!DE$192=0,0,SFG!DE196)</f>
        <v>0</v>
      </c>
      <c r="DF5" s="117">
        <f>IF(SFG!DF$192=0,0,SFG!DF196)</f>
        <v>0</v>
      </c>
      <c r="DG5" s="117">
        <f>IF(SFG!DG$192=0,0,SFG!DG196)</f>
        <v>1</v>
      </c>
      <c r="DH5" s="117">
        <f>IF(SFG!DH$192=0,0,SFG!DH196)</f>
        <v>0</v>
      </c>
      <c r="DI5" s="117">
        <f>IF(SFG!DI$192=0,0,SFG!DI196)</f>
        <v>1</v>
      </c>
      <c r="DJ5" s="117">
        <f>IF(SFG!DJ$192=0,0,SFG!DJ196)</f>
        <v>1</v>
      </c>
      <c r="DK5" s="117">
        <f>IF(SFG!DK$192=0,0,SFG!DK196)</f>
        <v>0</v>
      </c>
      <c r="DL5" s="117">
        <f>IF(SFG!DL$192=0,0,SFG!DL196)</f>
        <v>1</v>
      </c>
      <c r="DM5" s="117">
        <f>IF(SFG!DM$192=0,0,SFG!DM196)</f>
        <v>0</v>
      </c>
      <c r="DN5" s="117">
        <f>IF(SFG!DN$192=0,0,SFG!DN196)</f>
        <v>0</v>
      </c>
      <c r="DO5" s="117">
        <f>IF(SFG!DO$192=0,0,SFG!DO196)</f>
        <v>1</v>
      </c>
      <c r="DP5" s="117">
        <f>IF(SFG!DP$192=0,0,SFG!DP196)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163B-63C4-4B1C-8614-1ABD7DC3E86F}">
  <dimension ref="A1:C5"/>
  <sheetViews>
    <sheetView tabSelected="1" workbookViewId="0">
      <selection activeCell="I12" sqref="I12"/>
    </sheetView>
  </sheetViews>
  <sheetFormatPr defaultRowHeight="14.4" x14ac:dyDescent="0.3"/>
  <cols>
    <col min="3" max="3" width="11.109375" customWidth="1"/>
  </cols>
  <sheetData>
    <row r="1" spans="1:3" ht="15" thickBot="1" x14ac:dyDescent="0.35">
      <c r="A1" s="129" t="s">
        <v>4997</v>
      </c>
      <c r="B1" s="128" t="s">
        <v>4998</v>
      </c>
      <c r="C1" s="128" t="s">
        <v>5000</v>
      </c>
    </row>
    <row r="2" spans="1:3" ht="22.8" customHeight="1" x14ac:dyDescent="0.3">
      <c r="A2" s="130">
        <v>2</v>
      </c>
      <c r="B2" s="130">
        <v>0.16714000000000001</v>
      </c>
      <c r="C2" s="130">
        <v>4.4179999999999997E-2</v>
      </c>
    </row>
    <row r="3" spans="1:3" x14ac:dyDescent="0.3">
      <c r="A3" s="130">
        <v>3</v>
      </c>
      <c r="B3" s="130">
        <v>0.21715000000000001</v>
      </c>
      <c r="C3" s="130">
        <v>5.5879999999999999E-2</v>
      </c>
    </row>
    <row r="4" spans="1:3" x14ac:dyDescent="0.3">
      <c r="A4" s="130">
        <v>4</v>
      </c>
      <c r="B4" s="130">
        <v>0.20468</v>
      </c>
      <c r="C4" s="130">
        <v>4.5749999999999999E-2</v>
      </c>
    </row>
    <row r="5" spans="1:3" x14ac:dyDescent="0.3">
      <c r="A5" s="130">
        <v>5</v>
      </c>
      <c r="B5" s="130">
        <v>0.18257999999999999</v>
      </c>
      <c r="C5" s="130">
        <v>6.0220000000000003E-2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C 5 5 C D B 9 E - 1 6 B 5 - 4 4 5 7 - 8 7 2 B - 3 E C C 6 4 E 6 7 6 B 7 } "   T o u r I d = " 4 e 4 5 8 5 0 1 - 8 5 0 d - 4 b 6 2 - 8 f 2 4 - a 7 b 2 e b 8 3 d 3 7 3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T o u r > < T o u r   N a m e = " 2 .   b e m u t a t � "   I d = " { A 9 0 0 B 7 E 0 - 4 4 A E - 4 4 5 C - B 6 F 3 - B 5 1 F 1 0 B 9 F 3 F 7 } "   T o u r I d = " 4 5 6 f 8 7 f 1 - 5 d 3 c - 4 b a 2 - b 8 e 8 - d d 0 f d 1 4 0 e 0 a d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2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f d b a 1 1 - 8 1 1 b - 4 9 b 8 - 9 1 c 7 - c d 3 b 9 7 a f 6 c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 G u i d = " f b e 2 b c 2 9 - b 7 0 e - 4 b 1 5 - 9 6 a 6 - 7 0 1 1 a 5 4 1 4 8 8 b "   R e v = " 2 "   R e v G u i d = " 5 7 a 9 c 4 4 c - b 1 0 1 - 4 e e e - a 0 6 5 - b 2 1 f 7 0 e 5 8 d 0 7 " 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S A X w U h 7 T L G P v 6 v k l R t t U 6 V 2 l 2 0 2 r R b G t z U G o E J n K b r q + 1 i j 7 R X 2 K E k U d p V G k J j E l c I b M O H P 4 7 P M b 9 + / J w e P 6 7 y 6 M F V t S + L W c w I j S N X L M r M F 8 t Z v A 5 3 E x M f z 6 e n e H q Z h s u y O E s X 9 y 7 C Q U V 9 9 F h n s / g + h G 9 H S b L Z b M i G k 7 J a J k A p S 7 5 c X d 5 g z 1 U a 7 z v 7 v 3 e e + K I O a b F w 8 X x 6 U b c j 9 6 N W f l G V d X k X S J a G l D z 4 e p 3 m / i k N i E 6 W r u R Z 0 v D j y O j r L D 5 e l O s i V N + v 3 b J 5 t Y s i 8 y m 2 f U 7 z t Y v u F 7 M 4 V O v m M R 9 c e e 3 q M l 8 3 t 6 l f n U d 5 m M U A R F j O m A G j G A c T R z l O l b Z E g 6 Z U U i o M N u G 8 Y d + z w 4 f i 3 c / L a p W G 4 L K T L K t c X c + f O a b J H 9 e n 2 w 7 n 3 u U Z Y t S h w j m P H m t / V P h 8 S x s l / 7 N h x 9 q i z K f J K 8 T k x d R h + 4 t z f I f k e b L x e P G 2 k / N q q 7 q H F K G I A m Y E E 5 w q J V g r B U 1 J Z g V Y o M o I g 1 c 7 S W l B R m J l B z u Y l k + F x w / 2 H d C T K r 3 F w / u V r 9 L g 6 p 7 R w 4 m l m h m q D 6 N H C s I 5 l 1 y A o B p A d x T V o k U N W L T D G o m 2 t 9 E H k 3 i y x l v j 8 t h z z Z u A J F I b y 7 X k V D K t 2 v h i H L 1 J q 0 F a C U x 0 X f T 2 M C N x d c A 7 m K B 9 l N 2 E / s H F L a Y m a Z k Q 0 g I Y 2 V q a W E O s s d a A o s I a i p c 7 L Y P b T 7 Q F G o m q V 8 y D 6 b p e 1 3 X f Y F K M a E W p F o p J o X e W r C V G a y Y x j C x g r H W U 1 I K M x M 4 O d j A t p 1 X 6 5 P N + m W n C K N F a a Y p O D N B t X T e R n F C l u R B K S Q m a d / T S k o z E y w 5 2 M C 8 n 1 d I V w R d 9 0 w + X B E u G J v c I Q 6 3 E + q C p u S d K E m q 5 k t Q w b T T r W t / t a U a i 5 4 B 3 M E M f 0 5 W / 7 b u i T X B P x L g V W L 4 J b o T e + m G a A D B t t R W 4 X 5 L Q M X S 2 K C O R s 6 c d T M 3 N x m W u 6 L e o K S C m U Y C p H y S 3 2 3 0 R U 0 R j t W 2 4 N V q A 6 p p r W p C R e N n B D q b l y j 3 6 R d l P C + A u S F A F V A B w x T G p P K 9 n j A K R g C W A E k Z g r d 0 x Y F q S k X j Z w f 4 T L 8 l F 8 1 / h 1 e + o + W + x j L x U y R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d 4 e e 7 4 - 1 9 e f - 4 7 a f - 9 e f 6 - d 8 a b 0 2 6 d b 2 7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 4 1 . 1 5 9 2 8 4 2 5 6 7 6 1 3 9 6 < / L a t i t u d e > < L o n g i t u d e > 4 9 . 0 1 1 2 9 6 1 9 3 9 5 7 1 4 3 < / L o n g i t u d e > < R o t a t i o n > 0 < / R o t a t i o n > < P i v o t A n g l e > 0 < / P i v o t A n g l e > < D i s t a n c e > 1 . 1 5 2 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 G u i d = " b 0 b 3 2 0 7 4 - d a f 7 - 4 c d f - 9 0 1 9 - 3 9 2 8 b b f e 1 1 f c "   R e v = " 1 "   R e v G u i d = " 4 4 a 9 7 8 3 7 - c e 3 a - 4 f a 1 - 9 3 d d - 5 d 8 c e 5 3 9 b 6 6 3 " 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8 2 6 1 d 1 5 a - 9 d f 3 - 4 0 b 9 - 9 b d 3 - 0 3 5 d b 2 4 4 c 1 f 9 & l t ; / I d & g t ; & l t ; / C h a r t V i s u a l i z a t i o n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f 2 0 c 0 5 3 c - c 8 f d - 4 3 e 2 - 9 f b 0 - 5 f 4 9 6 9 d c 2 f 1 1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8 2 6 1 d 1 5 a - 9 d f 3 - 4 0 b 9 - 9 b d 3 - 0 3 5 d b 2 4 4 c 1 f 9 & l t ; / I d & g t ; & l t ; / C h a r t & g t ; & l t ; D o c k & g t ; T o p L e f t & l t ; / D o c k & g t ; & l t ; / D e c o r a t o r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f 2 0 c 0 5 3 c - c 8 f d - 4 3 e 2 - 9 f b 0 - 5 f 4 9 6 9 d c 2 f 1 1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937EC39-1D52-479C-AA5B-E7410B9DF03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900B7E0-44AE-445C-B6F3-B51F10B9F3F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F5E7638-C6DF-411F-A259-CB096EC826C5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C55CDB9E-16B5-4457-872B-3ECC64E676B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SFG</vt:lpstr>
      <vt:lpstr>graph_seq_full_f_set</vt:lpstr>
      <vt:lpstr>graph_seq_filt_f_set</vt:lpstr>
      <vt:lpstr>graph_seq_full_f_set_PCoA</vt:lpstr>
      <vt:lpstr>graph_seq_filt_f_set_PCoA</vt:lpstr>
      <vt:lpstr>pattern_sys_filt_f_set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cp:lastPrinted>2020-03-15T12:06:34Z</cp:lastPrinted>
  <dcterms:created xsi:type="dcterms:W3CDTF">2015-11-10T04:26:07Z</dcterms:created>
  <dcterms:modified xsi:type="dcterms:W3CDTF">2023-05-27T05:43:27Z</dcterms:modified>
</cp:coreProperties>
</file>