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" i="1" l="1"/>
  <c r="O13" i="1"/>
  <c r="O14" i="1"/>
  <c r="O11" i="1"/>
  <c r="N12" i="1"/>
  <c r="N13" i="1"/>
  <c r="N14" i="1"/>
  <c r="N11" i="1"/>
  <c r="M12" i="1"/>
  <c r="M13" i="1"/>
  <c r="M14" i="1"/>
  <c r="M11" i="1"/>
  <c r="B30" i="1"/>
  <c r="C30" i="1"/>
  <c r="D30" i="1"/>
  <c r="B31" i="1"/>
  <c r="C31" i="1"/>
  <c r="D31" i="1"/>
  <c r="B32" i="1"/>
  <c r="C32" i="1"/>
  <c r="D32" i="1"/>
  <c r="B33" i="1"/>
  <c r="C33" i="1"/>
  <c r="D33" i="1"/>
  <c r="D21" i="1"/>
  <c r="D22" i="1"/>
  <c r="D23" i="1"/>
  <c r="D24" i="1"/>
  <c r="D25" i="1"/>
  <c r="D26" i="1"/>
  <c r="D28" i="1"/>
  <c r="D20" i="1"/>
  <c r="C21" i="1"/>
  <c r="C22" i="1"/>
  <c r="C23" i="1"/>
  <c r="C24" i="1"/>
  <c r="C25" i="1"/>
  <c r="C26" i="1"/>
  <c r="C28" i="1"/>
  <c r="C20" i="1"/>
  <c r="B21" i="1"/>
  <c r="B22" i="1"/>
  <c r="B23" i="1"/>
  <c r="B24" i="1"/>
  <c r="B25" i="1"/>
  <c r="B26" i="1"/>
  <c r="B28" i="1"/>
  <c r="B20" i="1"/>
</calcChain>
</file>

<file path=xl/sharedStrings.xml><?xml version="1.0" encoding="utf-8"?>
<sst xmlns="http://schemas.openxmlformats.org/spreadsheetml/2006/main" count="54" uniqueCount="30">
  <si>
    <t>Benchmark Program</t>
  </si>
  <si>
    <t>ems-fourinarow</t>
  </si>
  <si>
    <t>1-cfa overall points-to size</t>
  </si>
  <si>
    <t>0-1-cfa overall points-to size</t>
  </si>
  <si>
    <t>no. of diagnostic functions</t>
  </si>
  <si>
    <t>diagnostic-cfa overall points-to size</t>
  </si>
  <si>
    <t>ems-fasta</t>
  </si>
  <si>
    <t>ems-aha</t>
  </si>
  <si>
    <t>ems-sgefa</t>
  </si>
  <si>
    <t>ems-llubenchmark</t>
  </si>
  <si>
    <t>ems-fannkuch</t>
  </si>
  <si>
    <t>ems-hashtest</t>
  </si>
  <si>
    <t>std-cryptobench</t>
  </si>
  <si>
    <t>opn-linq_functional</t>
  </si>
  <si>
    <t>opn-linq_aggregate</t>
  </si>
  <si>
    <t>opn-linq_dictionary</t>
  </si>
  <si>
    <t>opn-linq_enumerable</t>
  </si>
  <si>
    <t>1-cfa argument-sensitive overall points-to size</t>
  </si>
  <si>
    <t>diagnostic-cfa argument-sensitive overall points-to size</t>
  </si>
  <si>
    <t>no. of functinos applying cfa</t>
  </si>
  <si>
    <t>no. of functions applying argument sensitivity</t>
  </si>
  <si>
    <t>diagnostic-cfa argument-sensitive overall points-to size w. suggestions</t>
  </si>
  <si>
    <t>diagnostic-cfa points-to size w. suggestions</t>
  </si>
  <si>
    <t>no. of functions that apply cfa</t>
  </si>
  <si>
    <t>diagnostic-cfa precision</t>
  </si>
  <si>
    <t>diagnostic-cfa w. suggestion precision</t>
  </si>
  <si>
    <t>0-1-cfa precision</t>
  </si>
  <si>
    <t>0-1-cfa imprecision</t>
  </si>
  <si>
    <t>diagnostic imprecision</t>
  </si>
  <si>
    <t>suggestion diagnostic imprecision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</si>
</sst>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0" fontId="0" fillId="0" borderId="0" xfId="0" applyNumberForma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0-1-cfa overall points-to size</c:v>
                </c:pt>
              </c:strCache>
            </c:strRef>
          </c:tx>
          <c:marker>
            <c:symbol val="none"/>
          </c:marker>
          <c:cat>
            <c:strRef>
              <c:f>Sheet1!$A$2:$A$119</c:f>
              <c:strCache>
                <c:ptCount val="32"/>
                <c:pt idx="0">
                  <c:v>ems-fourinarow</c:v>
                </c:pt>
                <c:pt idx="1">
                  <c:v>ems-aha</c:v>
                </c:pt>
                <c:pt idx="2">
                  <c:v>ems-fasta</c:v>
                </c:pt>
                <c:pt idx="3">
                  <c:v>ems-sgefa</c:v>
                </c:pt>
                <c:pt idx="4">
                  <c:v>ems-llubenchmark</c:v>
                </c:pt>
                <c:pt idx="5">
                  <c:v>ems-fannkuch</c:v>
                </c:pt>
                <c:pt idx="6">
                  <c:v>ems-hashtest</c:v>
                </c:pt>
                <c:pt idx="8">
                  <c:v>std-cryptobench</c:v>
                </c:pt>
                <c:pt idx="10">
                  <c:v>opn-linq_functional</c:v>
                </c:pt>
                <c:pt idx="11">
                  <c:v>opn-linq_aggregate</c:v>
                </c:pt>
                <c:pt idx="12">
                  <c:v>opn-linq_dictionary</c:v>
                </c:pt>
                <c:pt idx="13">
                  <c:v>opn-linq_enumerable</c:v>
                </c:pt>
                <c:pt idx="18">
                  <c:v>ems-fourinarow</c:v>
                </c:pt>
                <c:pt idx="19">
                  <c:v>ems-aha</c:v>
                </c:pt>
                <c:pt idx="20">
                  <c:v>ems-fasta</c:v>
                </c:pt>
                <c:pt idx="21">
                  <c:v>ems-sgefa</c:v>
                </c:pt>
                <c:pt idx="22">
                  <c:v>ems-llubenchmark</c:v>
                </c:pt>
                <c:pt idx="23">
                  <c:v>ems-fannkuch</c:v>
                </c:pt>
                <c:pt idx="24">
                  <c:v>ems-hashtest</c:v>
                </c:pt>
                <c:pt idx="26">
                  <c:v>std-cryptobench</c:v>
                </c:pt>
                <c:pt idx="28">
                  <c:v>opn-linq_functional</c:v>
                </c:pt>
                <c:pt idx="29">
                  <c:v>opn-linq_aggregate</c:v>
                </c:pt>
                <c:pt idx="30">
                  <c:v>opn-linq_dictionary</c:v>
                </c:pt>
                <c:pt idx="31">
                  <c:v>opn-linq_enumerable</c:v>
                </c:pt>
              </c:strCache>
            </c:strRef>
          </c:cat>
          <c:val>
            <c:numRef>
              <c:f>Sheet1!$B$2:$B$119</c:f>
              <c:numCache>
                <c:formatCode>General</c:formatCode>
                <c:ptCount val="118"/>
                <c:pt idx="0">
                  <c:v>6344.0</c:v>
                </c:pt>
                <c:pt idx="1">
                  <c:v>3314.0</c:v>
                </c:pt>
                <c:pt idx="2">
                  <c:v>3066.0</c:v>
                </c:pt>
                <c:pt idx="3">
                  <c:v>4443.0</c:v>
                </c:pt>
                <c:pt idx="4">
                  <c:v>3734.0</c:v>
                </c:pt>
                <c:pt idx="5">
                  <c:v>2540.0</c:v>
                </c:pt>
                <c:pt idx="6">
                  <c:v>2798.0</c:v>
                </c:pt>
                <c:pt idx="8">
                  <c:v>8827.0</c:v>
                </c:pt>
                <c:pt idx="10">
                  <c:v>2775.0</c:v>
                </c:pt>
                <c:pt idx="11">
                  <c:v>3036.0</c:v>
                </c:pt>
                <c:pt idx="12">
                  <c:v>2497.0</c:v>
                </c:pt>
                <c:pt idx="13">
                  <c:v>3380.0</c:v>
                </c:pt>
                <c:pt idx="17">
                  <c:v>0.0</c:v>
                </c:pt>
                <c:pt idx="18" formatCode="0.00%">
                  <c:v>0.197885196374622</c:v>
                </c:pt>
                <c:pt idx="19" formatCode="0.00%">
                  <c:v>0.106141522029372</c:v>
                </c:pt>
                <c:pt idx="20" formatCode="0.00%">
                  <c:v>0.0849256900212314</c:v>
                </c:pt>
                <c:pt idx="21" formatCode="0.00%">
                  <c:v>0.0560969812217732</c:v>
                </c:pt>
                <c:pt idx="22" formatCode="0.00%">
                  <c:v>0.128778718258767</c:v>
                </c:pt>
                <c:pt idx="23" formatCode="0.00%">
                  <c:v>0.0962451445835131</c:v>
                </c:pt>
                <c:pt idx="24" formatCode="0.00%">
                  <c:v>0.0916894264533749</c:v>
                </c:pt>
                <c:pt idx="26" formatCode="0.00%">
                  <c:v>0.157791185729276</c:v>
                </c:pt>
                <c:pt idx="28" formatCode="0.00%">
                  <c:v>0.294309701492537</c:v>
                </c:pt>
                <c:pt idx="29" formatCode="0.00%">
                  <c:v>0.391384051329056</c:v>
                </c:pt>
                <c:pt idx="30" formatCode="0.00%">
                  <c:v>0.119229045271179</c:v>
                </c:pt>
                <c:pt idx="31" formatCode="0.00%">
                  <c:v>0.103493307215149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1-cfa overall points-to size</c:v>
                </c:pt>
              </c:strCache>
            </c:strRef>
          </c:tx>
          <c:marker>
            <c:symbol val="none"/>
          </c:marker>
          <c:cat>
            <c:strRef>
              <c:f>Sheet1!$A$2:$A$119</c:f>
              <c:strCache>
                <c:ptCount val="32"/>
                <c:pt idx="0">
                  <c:v>ems-fourinarow</c:v>
                </c:pt>
                <c:pt idx="1">
                  <c:v>ems-aha</c:v>
                </c:pt>
                <c:pt idx="2">
                  <c:v>ems-fasta</c:v>
                </c:pt>
                <c:pt idx="3">
                  <c:v>ems-sgefa</c:v>
                </c:pt>
                <c:pt idx="4">
                  <c:v>ems-llubenchmark</c:v>
                </c:pt>
                <c:pt idx="5">
                  <c:v>ems-fannkuch</c:v>
                </c:pt>
                <c:pt idx="6">
                  <c:v>ems-hashtest</c:v>
                </c:pt>
                <c:pt idx="8">
                  <c:v>std-cryptobench</c:v>
                </c:pt>
                <c:pt idx="10">
                  <c:v>opn-linq_functional</c:v>
                </c:pt>
                <c:pt idx="11">
                  <c:v>opn-linq_aggregate</c:v>
                </c:pt>
                <c:pt idx="12">
                  <c:v>opn-linq_dictionary</c:v>
                </c:pt>
                <c:pt idx="13">
                  <c:v>opn-linq_enumerable</c:v>
                </c:pt>
                <c:pt idx="18">
                  <c:v>ems-fourinarow</c:v>
                </c:pt>
                <c:pt idx="19">
                  <c:v>ems-aha</c:v>
                </c:pt>
                <c:pt idx="20">
                  <c:v>ems-fasta</c:v>
                </c:pt>
                <c:pt idx="21">
                  <c:v>ems-sgefa</c:v>
                </c:pt>
                <c:pt idx="22">
                  <c:v>ems-llubenchmark</c:v>
                </c:pt>
                <c:pt idx="23">
                  <c:v>ems-fannkuch</c:v>
                </c:pt>
                <c:pt idx="24">
                  <c:v>ems-hashtest</c:v>
                </c:pt>
                <c:pt idx="26">
                  <c:v>std-cryptobench</c:v>
                </c:pt>
                <c:pt idx="28">
                  <c:v>opn-linq_functional</c:v>
                </c:pt>
                <c:pt idx="29">
                  <c:v>opn-linq_aggregate</c:v>
                </c:pt>
                <c:pt idx="30">
                  <c:v>opn-linq_dictionary</c:v>
                </c:pt>
                <c:pt idx="31">
                  <c:v>opn-linq_enumerable</c:v>
                </c:pt>
              </c:strCache>
            </c:strRef>
          </c:cat>
          <c:val>
            <c:numRef>
              <c:f>Sheet1!$C$2:$C$119</c:f>
              <c:numCache>
                <c:formatCode>General</c:formatCode>
                <c:ptCount val="118"/>
                <c:pt idx="0">
                  <c:v>5296.0</c:v>
                </c:pt>
                <c:pt idx="1">
                  <c:v>2996.0</c:v>
                </c:pt>
                <c:pt idx="2">
                  <c:v>2826.0</c:v>
                </c:pt>
                <c:pt idx="3">
                  <c:v>4207.0</c:v>
                </c:pt>
                <c:pt idx="4">
                  <c:v>3308.0</c:v>
                </c:pt>
                <c:pt idx="5">
                  <c:v>2317.0</c:v>
                </c:pt>
                <c:pt idx="6">
                  <c:v>2563.0</c:v>
                </c:pt>
                <c:pt idx="8">
                  <c:v>7624.0</c:v>
                </c:pt>
                <c:pt idx="10">
                  <c:v>2144.0</c:v>
                </c:pt>
                <c:pt idx="11">
                  <c:v>2182.0</c:v>
                </c:pt>
                <c:pt idx="12">
                  <c:v>2231.0</c:v>
                </c:pt>
                <c:pt idx="13">
                  <c:v>3063.0</c:v>
                </c:pt>
                <c:pt idx="17">
                  <c:v>0.0</c:v>
                </c:pt>
                <c:pt idx="18" formatCode="0.00%">
                  <c:v>0.0862915407854985</c:v>
                </c:pt>
                <c:pt idx="19" formatCode="0.00%">
                  <c:v>0.0133511348464619</c:v>
                </c:pt>
                <c:pt idx="20" formatCode="0.00%">
                  <c:v>0.0113234253361642</c:v>
                </c:pt>
                <c:pt idx="21" formatCode="0.00%">
                  <c:v>0.0261468980270977</c:v>
                </c:pt>
                <c:pt idx="22" formatCode="0.00%">
                  <c:v>0.0825272067714631</c:v>
                </c:pt>
                <c:pt idx="23" formatCode="0.00%">
                  <c:v>0.0258955545964609</c:v>
                </c:pt>
                <c:pt idx="24" formatCode="0.00%">
                  <c:v>0.037846273897776</c:v>
                </c:pt>
                <c:pt idx="26" formatCode="0.00%">
                  <c:v>0.0295120671563484</c:v>
                </c:pt>
                <c:pt idx="28" formatCode="0.00%">
                  <c:v>0.26259328358209</c:v>
                </c:pt>
                <c:pt idx="29" formatCode="0.00%">
                  <c:v>0.207607699358387</c:v>
                </c:pt>
                <c:pt idx="30" formatCode="0.00%">
                  <c:v>0.0416853428955625</c:v>
                </c:pt>
                <c:pt idx="31" formatCode="0.00%">
                  <c:v>0.0783545543584721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356056"/>
        <c:axId val="2048358664"/>
      </c:lineChart>
      <c:catAx>
        <c:axId val="2048356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8358664"/>
        <c:crosses val="autoZero"/>
        <c:auto val="1"/>
        <c:lblAlgn val="ctr"/>
        <c:lblOffset val="100"/>
        <c:noMultiLvlLbl val="0"/>
      </c:catAx>
      <c:valAx>
        <c:axId val="2048358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35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0-1-cfa overall points-to size</c:v>
                </c:pt>
              </c:strCache>
            </c:strRef>
          </c:tx>
          <c:invertIfNegative val="0"/>
          <c:cat>
            <c:strRef>
              <c:f>Sheet1!$I$2:$I$5</c:f>
              <c:strCache>
                <c:ptCount val="4"/>
                <c:pt idx="0">
                  <c:v>opn-linq_functional</c:v>
                </c:pt>
                <c:pt idx="1">
                  <c:v>opn-linq_aggregate</c:v>
                </c:pt>
                <c:pt idx="2">
                  <c:v>opn-linq_dictionary</c:v>
                </c:pt>
                <c:pt idx="3">
                  <c:v>opn-linq_enumerable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2775.0</c:v>
                </c:pt>
                <c:pt idx="1">
                  <c:v>3036.0</c:v>
                </c:pt>
                <c:pt idx="2">
                  <c:v>2497.0</c:v>
                </c:pt>
                <c:pt idx="3">
                  <c:v>3380.0</c:v>
                </c:pt>
              </c:numCache>
            </c:numRef>
          </c:val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1-cfa argument-sensitive overall points-to size</c:v>
                </c:pt>
              </c:strCache>
            </c:strRef>
          </c:tx>
          <c:invertIfNegative val="0"/>
          <c:cat>
            <c:strRef>
              <c:f>Sheet1!$I$2:$I$5</c:f>
              <c:strCache>
                <c:ptCount val="4"/>
                <c:pt idx="0">
                  <c:v>opn-linq_functional</c:v>
                </c:pt>
                <c:pt idx="1">
                  <c:v>opn-linq_aggregate</c:v>
                </c:pt>
                <c:pt idx="2">
                  <c:v>opn-linq_dictionary</c:v>
                </c:pt>
                <c:pt idx="3">
                  <c:v>opn-linq_enumerable</c:v>
                </c:pt>
              </c:strCache>
            </c:strRef>
          </c:cat>
          <c:val>
            <c:numRef>
              <c:f>Sheet1!$K$2:$K$5</c:f>
              <c:numCache>
                <c:formatCode>General</c:formatCode>
                <c:ptCount val="4"/>
                <c:pt idx="0">
                  <c:v>2084.0</c:v>
                </c:pt>
                <c:pt idx="1">
                  <c:v>2166.0</c:v>
                </c:pt>
                <c:pt idx="2">
                  <c:v>2198.0</c:v>
                </c:pt>
                <c:pt idx="3">
                  <c:v>2702.0</c:v>
                </c:pt>
              </c:numCache>
            </c:numRef>
          </c:val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diagnostic-cfa argument-sensitive overall points-to size</c:v>
                </c:pt>
              </c:strCache>
            </c:strRef>
          </c:tx>
          <c:invertIfNegative val="0"/>
          <c:cat>
            <c:strRef>
              <c:f>Sheet1!$I$2:$I$5</c:f>
              <c:strCache>
                <c:ptCount val="4"/>
                <c:pt idx="0">
                  <c:v>opn-linq_functional</c:v>
                </c:pt>
                <c:pt idx="1">
                  <c:v>opn-linq_aggregate</c:v>
                </c:pt>
                <c:pt idx="2">
                  <c:v>opn-linq_dictionary</c:v>
                </c:pt>
                <c:pt idx="3">
                  <c:v>opn-linq_enumerable</c:v>
                </c:pt>
              </c:strCache>
            </c:strRef>
          </c:cat>
          <c:val>
            <c:numRef>
              <c:f>Sheet1!$L$2:$L$5</c:f>
              <c:numCache>
                <c:formatCode>General</c:formatCode>
                <c:ptCount val="4"/>
                <c:pt idx="0">
                  <c:v>2353.0</c:v>
                </c:pt>
                <c:pt idx="1">
                  <c:v>2376.0</c:v>
                </c:pt>
                <c:pt idx="2">
                  <c:v>2255.0</c:v>
                </c:pt>
                <c:pt idx="3">
                  <c:v>2813.0</c:v>
                </c:pt>
              </c:numCache>
            </c:numRef>
          </c:val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diagnostic-cfa argument-sensitive overall points-to size w. suggestions</c:v>
                </c:pt>
              </c:strCache>
            </c:strRef>
          </c:tx>
          <c:invertIfNegative val="0"/>
          <c:cat>
            <c:strRef>
              <c:f>Sheet1!$I$2:$I$5</c:f>
              <c:strCache>
                <c:ptCount val="4"/>
                <c:pt idx="0">
                  <c:v>opn-linq_functional</c:v>
                </c:pt>
                <c:pt idx="1">
                  <c:v>opn-linq_aggregate</c:v>
                </c:pt>
                <c:pt idx="2">
                  <c:v>opn-linq_dictionary</c:v>
                </c:pt>
                <c:pt idx="3">
                  <c:v>opn-linq_enumerable</c:v>
                </c:pt>
              </c:strCache>
            </c:strRef>
          </c:cat>
          <c:val>
            <c:numRef>
              <c:f>Sheet1!$M$2:$M$5</c:f>
              <c:numCache>
                <c:formatCode>General</c:formatCode>
                <c:ptCount val="4"/>
                <c:pt idx="0">
                  <c:v>2354.0</c:v>
                </c:pt>
                <c:pt idx="1">
                  <c:v>2376.0</c:v>
                </c:pt>
                <c:pt idx="2">
                  <c:v>2255.0</c:v>
                </c:pt>
                <c:pt idx="3">
                  <c:v>2852.0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679512"/>
        <c:axId val="2074682632"/>
      </c:barChart>
      <c:catAx>
        <c:axId val="207467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682632"/>
        <c:crosses val="autoZero"/>
        <c:auto val="1"/>
        <c:lblAlgn val="ctr"/>
        <c:lblOffset val="100"/>
        <c:noMultiLvlLbl val="0"/>
      </c:catAx>
      <c:valAx>
        <c:axId val="207468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679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0-1-cfa overall points-to size</c:v>
                </c:pt>
              </c:strCache>
            </c:strRef>
          </c:tx>
          <c:invertIfNegative val="0"/>
          <c:cat>
            <c:strRef>
              <c:f>Sheet1!$A$2:$A$15</c:f>
              <c:strCache>
                <c:ptCount val="14"/>
                <c:pt idx="0">
                  <c:v>ems-fourinarow</c:v>
                </c:pt>
                <c:pt idx="1">
                  <c:v>ems-aha</c:v>
                </c:pt>
                <c:pt idx="2">
                  <c:v>ems-fasta</c:v>
                </c:pt>
                <c:pt idx="3">
                  <c:v>ems-sgefa</c:v>
                </c:pt>
                <c:pt idx="4">
                  <c:v>ems-llubenchmark</c:v>
                </c:pt>
                <c:pt idx="5">
                  <c:v>ems-fannkuch</c:v>
                </c:pt>
                <c:pt idx="6">
                  <c:v>ems-hashtest</c:v>
                </c:pt>
                <c:pt idx="8">
                  <c:v>std-cryptobench</c:v>
                </c:pt>
                <c:pt idx="10">
                  <c:v>opn-linq_functional</c:v>
                </c:pt>
                <c:pt idx="11">
                  <c:v>opn-linq_aggregate</c:v>
                </c:pt>
                <c:pt idx="12">
                  <c:v>opn-linq_dictionary</c:v>
                </c:pt>
                <c:pt idx="13">
                  <c:v>opn-linq_enumerable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6344.0</c:v>
                </c:pt>
                <c:pt idx="1">
                  <c:v>3314.0</c:v>
                </c:pt>
                <c:pt idx="2">
                  <c:v>3066.0</c:v>
                </c:pt>
                <c:pt idx="3">
                  <c:v>4443.0</c:v>
                </c:pt>
                <c:pt idx="4">
                  <c:v>3734.0</c:v>
                </c:pt>
                <c:pt idx="5">
                  <c:v>2540.0</c:v>
                </c:pt>
                <c:pt idx="6">
                  <c:v>2798.0</c:v>
                </c:pt>
                <c:pt idx="8">
                  <c:v>8827.0</c:v>
                </c:pt>
                <c:pt idx="10">
                  <c:v>2775.0</c:v>
                </c:pt>
                <c:pt idx="11">
                  <c:v>3036.0</c:v>
                </c:pt>
                <c:pt idx="12">
                  <c:v>2497.0</c:v>
                </c:pt>
                <c:pt idx="13">
                  <c:v>3380.0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1-cfa overall points-to size</c:v>
                </c:pt>
              </c:strCache>
            </c:strRef>
          </c:tx>
          <c:invertIfNegative val="0"/>
          <c:cat>
            <c:strRef>
              <c:f>Sheet1!$A$2:$A$15</c:f>
              <c:strCache>
                <c:ptCount val="14"/>
                <c:pt idx="0">
                  <c:v>ems-fourinarow</c:v>
                </c:pt>
                <c:pt idx="1">
                  <c:v>ems-aha</c:v>
                </c:pt>
                <c:pt idx="2">
                  <c:v>ems-fasta</c:v>
                </c:pt>
                <c:pt idx="3">
                  <c:v>ems-sgefa</c:v>
                </c:pt>
                <c:pt idx="4">
                  <c:v>ems-llubenchmark</c:v>
                </c:pt>
                <c:pt idx="5">
                  <c:v>ems-fannkuch</c:v>
                </c:pt>
                <c:pt idx="6">
                  <c:v>ems-hashtest</c:v>
                </c:pt>
                <c:pt idx="8">
                  <c:v>std-cryptobench</c:v>
                </c:pt>
                <c:pt idx="10">
                  <c:v>opn-linq_functional</c:v>
                </c:pt>
                <c:pt idx="11">
                  <c:v>opn-linq_aggregate</c:v>
                </c:pt>
                <c:pt idx="12">
                  <c:v>opn-linq_dictionary</c:v>
                </c:pt>
                <c:pt idx="13">
                  <c:v>opn-linq_enumerable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5296.0</c:v>
                </c:pt>
                <c:pt idx="1">
                  <c:v>2996.0</c:v>
                </c:pt>
                <c:pt idx="2">
                  <c:v>2826.0</c:v>
                </c:pt>
                <c:pt idx="3">
                  <c:v>4207.0</c:v>
                </c:pt>
                <c:pt idx="4">
                  <c:v>3308.0</c:v>
                </c:pt>
                <c:pt idx="5">
                  <c:v>2317.0</c:v>
                </c:pt>
                <c:pt idx="6">
                  <c:v>2563.0</c:v>
                </c:pt>
                <c:pt idx="8">
                  <c:v>7624.0</c:v>
                </c:pt>
                <c:pt idx="10">
                  <c:v>2144.0</c:v>
                </c:pt>
                <c:pt idx="11">
                  <c:v>2182.0</c:v>
                </c:pt>
                <c:pt idx="12">
                  <c:v>2231.0</c:v>
                </c:pt>
                <c:pt idx="13">
                  <c:v>3063.0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diagnostic-cfa overall points-to size</c:v>
                </c:pt>
              </c:strCache>
            </c:strRef>
          </c:tx>
          <c:invertIfNegative val="0"/>
          <c:cat>
            <c:strRef>
              <c:f>Sheet1!$A$2:$A$15</c:f>
              <c:strCache>
                <c:ptCount val="14"/>
                <c:pt idx="0">
                  <c:v>ems-fourinarow</c:v>
                </c:pt>
                <c:pt idx="1">
                  <c:v>ems-aha</c:v>
                </c:pt>
                <c:pt idx="2">
                  <c:v>ems-fasta</c:v>
                </c:pt>
                <c:pt idx="3">
                  <c:v>ems-sgefa</c:v>
                </c:pt>
                <c:pt idx="4">
                  <c:v>ems-llubenchmark</c:v>
                </c:pt>
                <c:pt idx="5">
                  <c:v>ems-fannkuch</c:v>
                </c:pt>
                <c:pt idx="6">
                  <c:v>ems-hashtest</c:v>
                </c:pt>
                <c:pt idx="8">
                  <c:v>std-cryptobench</c:v>
                </c:pt>
                <c:pt idx="10">
                  <c:v>opn-linq_functional</c:v>
                </c:pt>
                <c:pt idx="11">
                  <c:v>opn-linq_aggregate</c:v>
                </c:pt>
                <c:pt idx="12">
                  <c:v>opn-linq_dictionary</c:v>
                </c:pt>
                <c:pt idx="13">
                  <c:v>opn-linq_enumerable</c:v>
                </c:pt>
              </c:strCache>
            </c: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5753.0</c:v>
                </c:pt>
                <c:pt idx="1">
                  <c:v>3036.0</c:v>
                </c:pt>
                <c:pt idx="2">
                  <c:v>2858.0</c:v>
                </c:pt>
                <c:pt idx="3">
                  <c:v>4317.0</c:v>
                </c:pt>
                <c:pt idx="4">
                  <c:v>3581.0</c:v>
                </c:pt>
                <c:pt idx="5">
                  <c:v>2377.0</c:v>
                </c:pt>
                <c:pt idx="6">
                  <c:v>2660.0</c:v>
                </c:pt>
                <c:pt idx="8">
                  <c:v>7849.0</c:v>
                </c:pt>
                <c:pt idx="10">
                  <c:v>2707.0</c:v>
                </c:pt>
                <c:pt idx="11">
                  <c:v>2635.0</c:v>
                </c:pt>
                <c:pt idx="12">
                  <c:v>2324.0</c:v>
                </c:pt>
                <c:pt idx="13">
                  <c:v>3303.0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diagnostic-cfa points-to size w. suggestions</c:v>
                </c:pt>
              </c:strCache>
            </c:strRef>
          </c:tx>
          <c:invertIfNegative val="0"/>
          <c:cat>
            <c:strRef>
              <c:f>Sheet1!$A$2:$A$15</c:f>
              <c:strCache>
                <c:ptCount val="14"/>
                <c:pt idx="0">
                  <c:v>ems-fourinarow</c:v>
                </c:pt>
                <c:pt idx="1">
                  <c:v>ems-aha</c:v>
                </c:pt>
                <c:pt idx="2">
                  <c:v>ems-fasta</c:v>
                </c:pt>
                <c:pt idx="3">
                  <c:v>ems-sgefa</c:v>
                </c:pt>
                <c:pt idx="4">
                  <c:v>ems-llubenchmark</c:v>
                </c:pt>
                <c:pt idx="5">
                  <c:v>ems-fannkuch</c:v>
                </c:pt>
                <c:pt idx="6">
                  <c:v>ems-hashtest</c:v>
                </c:pt>
                <c:pt idx="8">
                  <c:v>std-cryptobench</c:v>
                </c:pt>
                <c:pt idx="10">
                  <c:v>opn-linq_functional</c:v>
                </c:pt>
                <c:pt idx="11">
                  <c:v>opn-linq_aggregate</c:v>
                </c:pt>
                <c:pt idx="12">
                  <c:v>opn-linq_dictionary</c:v>
                </c:pt>
                <c:pt idx="13">
                  <c:v>opn-linq_enumerable</c:v>
                </c:pt>
              </c:strCache>
            </c:str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5908.0</c:v>
                </c:pt>
                <c:pt idx="1">
                  <c:v>3036.0</c:v>
                </c:pt>
                <c:pt idx="2">
                  <c:v>2888.0</c:v>
                </c:pt>
                <c:pt idx="3">
                  <c:v>4317.0</c:v>
                </c:pt>
                <c:pt idx="4">
                  <c:v>3581.0</c:v>
                </c:pt>
                <c:pt idx="5">
                  <c:v>2425.0</c:v>
                </c:pt>
                <c:pt idx="6">
                  <c:v>2660.0</c:v>
                </c:pt>
                <c:pt idx="8">
                  <c:v>8063.0</c:v>
                </c:pt>
                <c:pt idx="10">
                  <c:v>2775.0</c:v>
                </c:pt>
                <c:pt idx="11">
                  <c:v>2765.0</c:v>
                </c:pt>
                <c:pt idx="12">
                  <c:v>2377.0</c:v>
                </c:pt>
                <c:pt idx="13">
                  <c:v>3303.0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180856"/>
        <c:axId val="2074318776"/>
      </c:barChart>
      <c:catAx>
        <c:axId val="205418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318776"/>
        <c:crosses val="autoZero"/>
        <c:auto val="1"/>
        <c:lblAlgn val="ctr"/>
        <c:lblOffset val="100"/>
        <c:noMultiLvlLbl val="0"/>
      </c:catAx>
      <c:valAx>
        <c:axId val="2074318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180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0-1-cfa precision</c:v>
                </c:pt>
              </c:strCache>
            </c:strRef>
          </c:tx>
          <c:invertIfNegative val="0"/>
          <c:cat>
            <c:strRef>
              <c:f>Sheet1!$A$20:$A$33</c:f>
              <c:strCache>
                <c:ptCount val="14"/>
                <c:pt idx="0">
                  <c:v>ems-fourinarow</c:v>
                </c:pt>
                <c:pt idx="1">
                  <c:v>ems-aha</c:v>
                </c:pt>
                <c:pt idx="2">
                  <c:v>ems-fasta</c:v>
                </c:pt>
                <c:pt idx="3">
                  <c:v>ems-sgefa</c:v>
                </c:pt>
                <c:pt idx="4">
                  <c:v>ems-llubenchmark</c:v>
                </c:pt>
                <c:pt idx="5">
                  <c:v>ems-fannkuch</c:v>
                </c:pt>
                <c:pt idx="6">
                  <c:v>ems-hashtest</c:v>
                </c:pt>
                <c:pt idx="8">
                  <c:v>std-cryptobench</c:v>
                </c:pt>
                <c:pt idx="10">
                  <c:v>opn-linq_functional</c:v>
                </c:pt>
                <c:pt idx="11">
                  <c:v>opn-linq_aggregate</c:v>
                </c:pt>
                <c:pt idx="12">
                  <c:v>opn-linq_dictionary</c:v>
                </c:pt>
                <c:pt idx="13">
                  <c:v>opn-linq_enumerable</c:v>
                </c:pt>
              </c:strCache>
            </c:strRef>
          </c:cat>
          <c:val>
            <c:numRef>
              <c:f>Sheet1!$B$20:$B$33</c:f>
              <c:numCache>
                <c:formatCode>0.00%</c:formatCode>
                <c:ptCount val="14"/>
                <c:pt idx="0">
                  <c:v>0.197885196374622</c:v>
                </c:pt>
                <c:pt idx="1">
                  <c:v>0.106141522029372</c:v>
                </c:pt>
                <c:pt idx="2">
                  <c:v>0.0849256900212314</c:v>
                </c:pt>
                <c:pt idx="3">
                  <c:v>0.0560969812217732</c:v>
                </c:pt>
                <c:pt idx="4">
                  <c:v>0.128778718258767</c:v>
                </c:pt>
                <c:pt idx="5">
                  <c:v>0.0962451445835131</c:v>
                </c:pt>
                <c:pt idx="6">
                  <c:v>0.0916894264533749</c:v>
                </c:pt>
                <c:pt idx="8">
                  <c:v>0.157791185729276</c:v>
                </c:pt>
                <c:pt idx="10">
                  <c:v>0.294309701492537</c:v>
                </c:pt>
                <c:pt idx="11">
                  <c:v>0.391384051329056</c:v>
                </c:pt>
                <c:pt idx="12">
                  <c:v>0.119229045271179</c:v>
                </c:pt>
                <c:pt idx="13">
                  <c:v>0.103493307215149</c:v>
                </c:pt>
              </c:numCache>
            </c:numRef>
          </c:val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diagnostic-cfa precision</c:v>
                </c:pt>
              </c:strCache>
            </c:strRef>
          </c:tx>
          <c:invertIfNegative val="0"/>
          <c:cat>
            <c:strRef>
              <c:f>Sheet1!$A$20:$A$33</c:f>
              <c:strCache>
                <c:ptCount val="14"/>
                <c:pt idx="0">
                  <c:v>ems-fourinarow</c:v>
                </c:pt>
                <c:pt idx="1">
                  <c:v>ems-aha</c:v>
                </c:pt>
                <c:pt idx="2">
                  <c:v>ems-fasta</c:v>
                </c:pt>
                <c:pt idx="3">
                  <c:v>ems-sgefa</c:v>
                </c:pt>
                <c:pt idx="4">
                  <c:v>ems-llubenchmark</c:v>
                </c:pt>
                <c:pt idx="5">
                  <c:v>ems-fannkuch</c:v>
                </c:pt>
                <c:pt idx="6">
                  <c:v>ems-hashtest</c:v>
                </c:pt>
                <c:pt idx="8">
                  <c:v>std-cryptobench</c:v>
                </c:pt>
                <c:pt idx="10">
                  <c:v>opn-linq_functional</c:v>
                </c:pt>
                <c:pt idx="11">
                  <c:v>opn-linq_aggregate</c:v>
                </c:pt>
                <c:pt idx="12">
                  <c:v>opn-linq_dictionary</c:v>
                </c:pt>
                <c:pt idx="13">
                  <c:v>opn-linq_enumerable</c:v>
                </c:pt>
              </c:strCache>
            </c:strRef>
          </c:cat>
          <c:val>
            <c:numRef>
              <c:f>Sheet1!$C$20:$C$33</c:f>
              <c:numCache>
                <c:formatCode>0.00%</c:formatCode>
                <c:ptCount val="14"/>
                <c:pt idx="0">
                  <c:v>0.0862915407854985</c:v>
                </c:pt>
                <c:pt idx="1">
                  <c:v>0.0133511348464619</c:v>
                </c:pt>
                <c:pt idx="2">
                  <c:v>0.0113234253361642</c:v>
                </c:pt>
                <c:pt idx="3">
                  <c:v>0.0261468980270977</c:v>
                </c:pt>
                <c:pt idx="4">
                  <c:v>0.0825272067714631</c:v>
                </c:pt>
                <c:pt idx="5">
                  <c:v>0.0258955545964609</c:v>
                </c:pt>
                <c:pt idx="6">
                  <c:v>0.037846273897776</c:v>
                </c:pt>
                <c:pt idx="8">
                  <c:v>0.0295120671563484</c:v>
                </c:pt>
                <c:pt idx="10">
                  <c:v>0.26259328358209</c:v>
                </c:pt>
                <c:pt idx="11">
                  <c:v>0.207607699358387</c:v>
                </c:pt>
                <c:pt idx="12">
                  <c:v>0.0416853428955625</c:v>
                </c:pt>
                <c:pt idx="13">
                  <c:v>0.0783545543584721</c:v>
                </c:pt>
              </c:numCache>
            </c:numRef>
          </c:val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diagnostic-cfa w. suggestion precision</c:v>
                </c:pt>
              </c:strCache>
            </c:strRef>
          </c:tx>
          <c:invertIfNegative val="0"/>
          <c:cat>
            <c:strRef>
              <c:f>Sheet1!$A$20:$A$33</c:f>
              <c:strCache>
                <c:ptCount val="14"/>
                <c:pt idx="0">
                  <c:v>ems-fourinarow</c:v>
                </c:pt>
                <c:pt idx="1">
                  <c:v>ems-aha</c:v>
                </c:pt>
                <c:pt idx="2">
                  <c:v>ems-fasta</c:v>
                </c:pt>
                <c:pt idx="3">
                  <c:v>ems-sgefa</c:v>
                </c:pt>
                <c:pt idx="4">
                  <c:v>ems-llubenchmark</c:v>
                </c:pt>
                <c:pt idx="5">
                  <c:v>ems-fannkuch</c:v>
                </c:pt>
                <c:pt idx="6">
                  <c:v>ems-hashtest</c:v>
                </c:pt>
                <c:pt idx="8">
                  <c:v>std-cryptobench</c:v>
                </c:pt>
                <c:pt idx="10">
                  <c:v>opn-linq_functional</c:v>
                </c:pt>
                <c:pt idx="11">
                  <c:v>opn-linq_aggregate</c:v>
                </c:pt>
                <c:pt idx="12">
                  <c:v>opn-linq_dictionary</c:v>
                </c:pt>
                <c:pt idx="13">
                  <c:v>opn-linq_enumerable</c:v>
                </c:pt>
              </c:strCache>
            </c:strRef>
          </c:cat>
          <c:val>
            <c:numRef>
              <c:f>Sheet1!$D$20:$D$33</c:f>
              <c:numCache>
                <c:formatCode>0.00%</c:formatCode>
                <c:ptCount val="14"/>
                <c:pt idx="0">
                  <c:v>0.115558912386707</c:v>
                </c:pt>
                <c:pt idx="1">
                  <c:v>0.0133511348464619</c:v>
                </c:pt>
                <c:pt idx="2">
                  <c:v>0.0219391365888181</c:v>
                </c:pt>
                <c:pt idx="3">
                  <c:v>0.0261468980270977</c:v>
                </c:pt>
                <c:pt idx="4">
                  <c:v>0.0825272067714631</c:v>
                </c:pt>
                <c:pt idx="5">
                  <c:v>0.0466119982736297</c:v>
                </c:pt>
                <c:pt idx="6">
                  <c:v>0.037846273897776</c:v>
                </c:pt>
                <c:pt idx="8">
                  <c:v>0.0575813221406086</c:v>
                </c:pt>
                <c:pt idx="10">
                  <c:v>0.294309701492537</c:v>
                </c:pt>
                <c:pt idx="11">
                  <c:v>0.267186067827681</c:v>
                </c:pt>
                <c:pt idx="12">
                  <c:v>0.0654415060510982</c:v>
                </c:pt>
                <c:pt idx="13">
                  <c:v>0.0783545543584721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893400"/>
        <c:axId val="2084933928"/>
      </c:barChart>
      <c:catAx>
        <c:axId val="208489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933928"/>
        <c:crosses val="autoZero"/>
        <c:auto val="1"/>
        <c:lblAlgn val="ctr"/>
        <c:lblOffset val="100"/>
        <c:noMultiLvlLbl val="0"/>
      </c:catAx>
      <c:valAx>
        <c:axId val="20849339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84893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Sheet1!$M$10</c:f>
              <c:strCache>
                <c:ptCount val="1"/>
                <c:pt idx="0">
                  <c:v>0-1-cfa imprecision</c:v>
                </c:pt>
              </c:strCache>
            </c:strRef>
          </c:tx>
          <c:invertIfNegative val="0"/>
          <c:cat>
            <c:strRef>
              <c:f>Sheet1!$L$11:$L$14</c:f>
              <c:strCache>
                <c:ptCount val="4"/>
                <c:pt idx="0">
                  <c:v>opn-linq_functional</c:v>
                </c:pt>
                <c:pt idx="1">
                  <c:v>opn-linq_aggregate</c:v>
                </c:pt>
                <c:pt idx="2">
                  <c:v>opn-linq_dictionary</c:v>
                </c:pt>
                <c:pt idx="3">
                  <c:v>opn-linq_enumerable</c:v>
                </c:pt>
              </c:strCache>
            </c:strRef>
          </c:cat>
          <c:val>
            <c:numRef>
              <c:f>Sheet1!$M$11:$M$14</c:f>
              <c:numCache>
                <c:formatCode>0.00%</c:formatCode>
                <c:ptCount val="4"/>
                <c:pt idx="0">
                  <c:v>0.331573896353167</c:v>
                </c:pt>
                <c:pt idx="1">
                  <c:v>0.401662049861496</c:v>
                </c:pt>
                <c:pt idx="2">
                  <c:v>0.136032757051865</c:v>
                </c:pt>
                <c:pt idx="3">
                  <c:v>0.250925240562546</c:v>
                </c:pt>
              </c:numCache>
            </c:numRef>
          </c:val>
        </c:ser>
        <c:ser>
          <c:idx val="1"/>
          <c:order val="1"/>
          <c:tx>
            <c:strRef>
              <c:f>Sheet1!$N$10</c:f>
              <c:strCache>
                <c:ptCount val="1"/>
                <c:pt idx="0">
                  <c:v>diagnostic imprecision</c:v>
                </c:pt>
              </c:strCache>
            </c:strRef>
          </c:tx>
          <c:invertIfNegative val="0"/>
          <c:cat>
            <c:strRef>
              <c:f>Sheet1!$L$11:$L$14</c:f>
              <c:strCache>
                <c:ptCount val="4"/>
                <c:pt idx="0">
                  <c:v>opn-linq_functional</c:v>
                </c:pt>
                <c:pt idx="1">
                  <c:v>opn-linq_aggregate</c:v>
                </c:pt>
                <c:pt idx="2">
                  <c:v>opn-linq_dictionary</c:v>
                </c:pt>
                <c:pt idx="3">
                  <c:v>opn-linq_enumerable</c:v>
                </c:pt>
              </c:strCache>
            </c:strRef>
          </c:cat>
          <c:val>
            <c:numRef>
              <c:f>Sheet1!$N$11:$N$14</c:f>
              <c:numCache>
                <c:formatCode>0.00%</c:formatCode>
                <c:ptCount val="4"/>
                <c:pt idx="0">
                  <c:v>0.129078694817658</c:v>
                </c:pt>
                <c:pt idx="1">
                  <c:v>0.0969529085872576</c:v>
                </c:pt>
                <c:pt idx="2">
                  <c:v>0.0259326660600546</c:v>
                </c:pt>
                <c:pt idx="3">
                  <c:v>0.041080680977054</c:v>
                </c:pt>
              </c:numCache>
            </c:numRef>
          </c:val>
        </c:ser>
        <c:ser>
          <c:idx val="2"/>
          <c:order val="2"/>
          <c:tx>
            <c:strRef>
              <c:f>Sheet1!$O$10</c:f>
              <c:strCache>
                <c:ptCount val="1"/>
                <c:pt idx="0">
                  <c:v>suggestion diagnostic imprecision</c:v>
                </c:pt>
              </c:strCache>
            </c:strRef>
          </c:tx>
          <c:invertIfNegative val="0"/>
          <c:cat>
            <c:strRef>
              <c:f>Sheet1!$L$11:$L$14</c:f>
              <c:strCache>
                <c:ptCount val="4"/>
                <c:pt idx="0">
                  <c:v>opn-linq_functional</c:v>
                </c:pt>
                <c:pt idx="1">
                  <c:v>opn-linq_aggregate</c:v>
                </c:pt>
                <c:pt idx="2">
                  <c:v>opn-linq_dictionary</c:v>
                </c:pt>
                <c:pt idx="3">
                  <c:v>opn-linq_enumerable</c:v>
                </c:pt>
              </c:strCache>
            </c:strRef>
          </c:cat>
          <c:val>
            <c:numRef>
              <c:f>Sheet1!$O$11:$O$14</c:f>
              <c:numCache>
                <c:formatCode>0.00%</c:formatCode>
                <c:ptCount val="4"/>
                <c:pt idx="0">
                  <c:v>0.129558541266795</c:v>
                </c:pt>
                <c:pt idx="1">
                  <c:v>0.0969529085872576</c:v>
                </c:pt>
                <c:pt idx="2">
                  <c:v>0.0259326660600546</c:v>
                </c:pt>
                <c:pt idx="3">
                  <c:v>0.0555144337527757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086168"/>
        <c:axId val="2138088888"/>
      </c:barChart>
      <c:catAx>
        <c:axId val="213808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088888"/>
        <c:crosses val="autoZero"/>
        <c:auto val="1"/>
        <c:lblAlgn val="ctr"/>
        <c:lblOffset val="100"/>
        <c:noMultiLvlLbl val="0"/>
      </c:catAx>
      <c:valAx>
        <c:axId val="21380888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38086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91</xdr:row>
      <xdr:rowOff>57150</xdr:rowOff>
    </xdr:from>
    <xdr:to>
      <xdr:col>7</xdr:col>
      <xdr:colOff>622300</xdr:colOff>
      <xdr:row>105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1841500</xdr:colOff>
      <xdr:row>0</xdr:row>
      <xdr:rowOff>114300</xdr:rowOff>
    </xdr:from>
    <xdr:to>
      <xdr:col>10</xdr:col>
      <xdr:colOff>3009900</xdr:colOff>
      <xdr:row>20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1092200</xdr:colOff>
      <xdr:row>19</xdr:row>
      <xdr:rowOff>177800</xdr:rowOff>
    </xdr:from>
    <xdr:to>
      <xdr:col>11</xdr:col>
      <xdr:colOff>508000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203200</xdr:colOff>
      <xdr:row>16</xdr:row>
      <xdr:rowOff>152400</xdr:rowOff>
    </xdr:from>
    <xdr:to>
      <xdr:col>6</xdr:col>
      <xdr:colOff>1409700</xdr:colOff>
      <xdr:row>42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3238500</xdr:colOff>
      <xdr:row>10</xdr:row>
      <xdr:rowOff>101600</xdr:rowOff>
    </xdr:from>
    <xdr:to>
      <xdr:col>12</xdr:col>
      <xdr:colOff>3238500</xdr:colOff>
      <xdr:row>31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showRuler="0" topLeftCell="B10" workbookViewId="0">
      <selection activeCell="K16" sqref="K16"/>
    </sheetView>
  </sheetViews>
  <sheetFormatPr baseColWidth="10" defaultRowHeight="15" x14ac:dyDescent="0"/>
  <cols>
    <col min="1" max="1" width="19.5" customWidth="1"/>
    <col min="2" max="2" width="24.83203125" customWidth="1"/>
    <col min="3" max="3" width="27" customWidth="1"/>
    <col min="4" max="4" width="30.33203125" customWidth="1"/>
    <col min="5" max="5" width="18" customWidth="1"/>
    <col min="6" max="6" width="15.83203125" customWidth="1"/>
    <col min="7" max="7" width="25.33203125" customWidth="1"/>
    <col min="8" max="8" width="10.83203125" hidden="1" customWidth="1"/>
    <col min="9" max="9" width="24.6640625" customWidth="1"/>
    <col min="10" max="10" width="31.83203125" customWidth="1"/>
    <col min="11" max="11" width="46.6640625" customWidth="1"/>
    <col min="12" max="12" width="49" customWidth="1"/>
    <col min="13" max="13" width="51.1640625" customWidth="1"/>
    <col min="14" max="14" width="30.5" customWidth="1"/>
    <col min="15" max="15" width="27.6640625" customWidth="1"/>
    <col min="16" max="16" width="33.5" customWidth="1"/>
  </cols>
  <sheetData>
    <row r="1" spans="1:16">
      <c r="A1" t="s">
        <v>0</v>
      </c>
      <c r="B1" t="s">
        <v>3</v>
      </c>
      <c r="C1" t="s">
        <v>2</v>
      </c>
      <c r="D1" t="s">
        <v>5</v>
      </c>
      <c r="E1" t="s">
        <v>22</v>
      </c>
      <c r="F1" t="s">
        <v>4</v>
      </c>
      <c r="G1" t="s">
        <v>23</v>
      </c>
      <c r="I1" t="s">
        <v>0</v>
      </c>
      <c r="J1" t="s">
        <v>3</v>
      </c>
      <c r="K1" t="s">
        <v>17</v>
      </c>
      <c r="L1" t="s">
        <v>18</v>
      </c>
      <c r="M1" t="s">
        <v>21</v>
      </c>
      <c r="N1" t="s">
        <v>19</v>
      </c>
      <c r="O1" t="s">
        <v>20</v>
      </c>
      <c r="P1" t="s">
        <v>4</v>
      </c>
    </row>
    <row r="2" spans="1:16">
      <c r="A2" t="s">
        <v>1</v>
      </c>
      <c r="B2">
        <v>6344</v>
      </c>
      <c r="C2">
        <v>5296</v>
      </c>
      <c r="D2">
        <v>5753</v>
      </c>
      <c r="E2">
        <v>5908</v>
      </c>
      <c r="F2">
        <v>11</v>
      </c>
      <c r="G2">
        <v>6</v>
      </c>
      <c r="I2" t="s">
        <v>13</v>
      </c>
      <c r="J2">
        <v>2775</v>
      </c>
      <c r="K2">
        <v>2084</v>
      </c>
      <c r="L2">
        <v>2353</v>
      </c>
      <c r="M2">
        <v>2354</v>
      </c>
      <c r="N2">
        <v>5</v>
      </c>
      <c r="O2">
        <v>5</v>
      </c>
      <c r="P2">
        <v>21</v>
      </c>
    </row>
    <row r="3" spans="1:16">
      <c r="A3" t="s">
        <v>7</v>
      </c>
      <c r="B3">
        <v>3314</v>
      </c>
      <c r="C3">
        <v>2996</v>
      </c>
      <c r="D3">
        <v>3036</v>
      </c>
      <c r="E3">
        <v>3036</v>
      </c>
      <c r="F3">
        <v>5</v>
      </c>
      <c r="G3">
        <v>4</v>
      </c>
      <c r="I3" t="s">
        <v>14</v>
      </c>
      <c r="J3">
        <v>3036</v>
      </c>
      <c r="K3">
        <v>2166</v>
      </c>
      <c r="L3">
        <v>2376</v>
      </c>
      <c r="M3">
        <v>2376</v>
      </c>
      <c r="N3">
        <v>2</v>
      </c>
      <c r="O3">
        <v>13</v>
      </c>
      <c r="P3">
        <v>26</v>
      </c>
    </row>
    <row r="4" spans="1:16">
      <c r="A4" t="s">
        <v>6</v>
      </c>
      <c r="B4">
        <v>3066</v>
      </c>
      <c r="C4">
        <v>2826</v>
      </c>
      <c r="D4">
        <v>2858</v>
      </c>
      <c r="E4">
        <v>2888</v>
      </c>
      <c r="F4">
        <v>7</v>
      </c>
      <c r="G4">
        <v>5</v>
      </c>
      <c r="I4" t="s">
        <v>15</v>
      </c>
      <c r="J4">
        <v>2497</v>
      </c>
      <c r="K4">
        <v>2198</v>
      </c>
      <c r="L4">
        <v>2255</v>
      </c>
      <c r="M4">
        <v>2255</v>
      </c>
      <c r="N4">
        <v>5</v>
      </c>
      <c r="O4">
        <v>5</v>
      </c>
      <c r="P4">
        <v>19</v>
      </c>
    </row>
    <row r="5" spans="1:16">
      <c r="A5" t="s">
        <v>8</v>
      </c>
      <c r="B5">
        <v>4443</v>
      </c>
      <c r="C5">
        <v>4207</v>
      </c>
      <c r="D5">
        <v>4317</v>
      </c>
      <c r="E5">
        <v>4317</v>
      </c>
      <c r="F5">
        <v>8</v>
      </c>
      <c r="G5">
        <v>7</v>
      </c>
      <c r="I5" t="s">
        <v>16</v>
      </c>
      <c r="J5">
        <v>3380</v>
      </c>
      <c r="K5" s="1">
        <v>2702</v>
      </c>
      <c r="L5" s="1">
        <v>2813</v>
      </c>
      <c r="M5">
        <v>2852</v>
      </c>
      <c r="N5">
        <v>6</v>
      </c>
      <c r="O5">
        <v>2</v>
      </c>
      <c r="P5">
        <v>18</v>
      </c>
    </row>
    <row r="6" spans="1:16">
      <c r="A6" t="s">
        <v>9</v>
      </c>
      <c r="B6">
        <v>3734</v>
      </c>
      <c r="C6">
        <v>3308</v>
      </c>
      <c r="D6">
        <v>3581</v>
      </c>
      <c r="E6">
        <v>3581</v>
      </c>
      <c r="F6">
        <v>8</v>
      </c>
      <c r="G6">
        <v>7</v>
      </c>
    </row>
    <row r="7" spans="1:16">
      <c r="A7" t="s">
        <v>10</v>
      </c>
      <c r="B7">
        <v>2540</v>
      </c>
      <c r="C7">
        <v>2317</v>
      </c>
      <c r="D7">
        <v>2377</v>
      </c>
      <c r="E7">
        <v>2425</v>
      </c>
      <c r="F7">
        <v>7</v>
      </c>
      <c r="G7">
        <v>5</v>
      </c>
    </row>
    <row r="8" spans="1:16">
      <c r="A8" t="s">
        <v>11</v>
      </c>
      <c r="B8">
        <v>2798</v>
      </c>
      <c r="C8">
        <v>2563</v>
      </c>
      <c r="D8">
        <v>2660</v>
      </c>
      <c r="E8">
        <v>2660</v>
      </c>
      <c r="F8">
        <v>6</v>
      </c>
      <c r="G8">
        <v>5</v>
      </c>
    </row>
    <row r="10" spans="1:16">
      <c r="A10" t="s">
        <v>12</v>
      </c>
      <c r="B10">
        <v>8827</v>
      </c>
      <c r="C10">
        <v>7624</v>
      </c>
      <c r="D10">
        <v>7849</v>
      </c>
      <c r="E10">
        <v>8063</v>
      </c>
      <c r="F10">
        <v>21</v>
      </c>
      <c r="G10">
        <v>8</v>
      </c>
      <c r="L10" t="s">
        <v>0</v>
      </c>
      <c r="M10" t="s">
        <v>27</v>
      </c>
      <c r="N10" t="s">
        <v>28</v>
      </c>
      <c r="O10" t="s">
        <v>29</v>
      </c>
    </row>
    <row r="11" spans="1:16">
      <c r="L11" t="s">
        <v>13</v>
      </c>
      <c r="M11" s="2">
        <f>(J2-K2)/K2</f>
        <v>0.33157389635316697</v>
      </c>
      <c r="N11" s="2">
        <f>(L2-K2)/K2</f>
        <v>0.12907869481765835</v>
      </c>
      <c r="O11" s="2">
        <f>(M2-K2)/K2</f>
        <v>0.12955854126679461</v>
      </c>
    </row>
    <row r="12" spans="1:16">
      <c r="A12" t="s">
        <v>13</v>
      </c>
      <c r="B12">
        <v>2775</v>
      </c>
      <c r="C12">
        <v>2144</v>
      </c>
      <c r="D12">
        <v>2707</v>
      </c>
      <c r="E12">
        <v>2775</v>
      </c>
      <c r="F12">
        <v>21</v>
      </c>
      <c r="G12">
        <v>5</v>
      </c>
      <c r="L12" t="s">
        <v>14</v>
      </c>
      <c r="M12" s="2">
        <f t="shared" ref="M12:M14" si="0">(J3-K3)/K3</f>
        <v>0.40166204986149584</v>
      </c>
      <c r="N12" s="2">
        <f t="shared" ref="N12:N14" si="1">(L3-K3)/K3</f>
        <v>9.6952908587257622E-2</v>
      </c>
      <c r="O12" s="2">
        <f t="shared" ref="O12:O14" si="2">(M3-K3)/K3</f>
        <v>9.6952908587257622E-2</v>
      </c>
    </row>
    <row r="13" spans="1:16">
      <c r="A13" t="s">
        <v>14</v>
      </c>
      <c r="B13">
        <v>3036</v>
      </c>
      <c r="C13">
        <v>2182</v>
      </c>
      <c r="D13">
        <v>2635</v>
      </c>
      <c r="E13">
        <v>2765</v>
      </c>
      <c r="F13">
        <v>26</v>
      </c>
      <c r="G13">
        <v>2</v>
      </c>
      <c r="L13" t="s">
        <v>15</v>
      </c>
      <c r="M13" s="2">
        <f t="shared" si="0"/>
        <v>0.13603275705186532</v>
      </c>
      <c r="N13" s="2">
        <f t="shared" si="1"/>
        <v>2.5932666060054597E-2</v>
      </c>
      <c r="O13" s="2">
        <f t="shared" si="2"/>
        <v>2.5932666060054597E-2</v>
      </c>
    </row>
    <row r="14" spans="1:16">
      <c r="A14" t="s">
        <v>15</v>
      </c>
      <c r="B14">
        <v>2497</v>
      </c>
      <c r="C14">
        <v>2231</v>
      </c>
      <c r="D14">
        <v>2324</v>
      </c>
      <c r="E14">
        <v>2377</v>
      </c>
      <c r="F14">
        <v>19</v>
      </c>
      <c r="G14">
        <v>6</v>
      </c>
      <c r="L14" t="s">
        <v>16</v>
      </c>
      <c r="M14" s="2">
        <f t="shared" si="0"/>
        <v>0.25092524056254628</v>
      </c>
      <c r="N14" s="2">
        <f t="shared" si="1"/>
        <v>4.1080680977054036E-2</v>
      </c>
      <c r="O14" s="2">
        <f t="shared" si="2"/>
        <v>5.5514433752775719E-2</v>
      </c>
    </row>
    <row r="15" spans="1:16">
      <c r="A15" t="s">
        <v>16</v>
      </c>
      <c r="B15">
        <v>3380</v>
      </c>
      <c r="C15">
        <v>3063</v>
      </c>
      <c r="D15">
        <v>3303</v>
      </c>
      <c r="E15">
        <v>3303</v>
      </c>
      <c r="F15">
        <v>18</v>
      </c>
      <c r="G15">
        <v>6</v>
      </c>
    </row>
    <row r="19" spans="1:4">
      <c r="B19" t="s">
        <v>26</v>
      </c>
      <c r="C19" t="s">
        <v>24</v>
      </c>
      <c r="D19" t="s">
        <v>25</v>
      </c>
    </row>
    <row r="20" spans="1:4">
      <c r="A20" t="s">
        <v>1</v>
      </c>
      <c r="B20" s="2">
        <f>(B2-C2)/C2</f>
        <v>0.19788519637462235</v>
      </c>
      <c r="C20" s="2">
        <f>(D2-C2)/C2</f>
        <v>8.6291540785498486E-2</v>
      </c>
      <c r="D20" s="2">
        <f>(E2-C2)/C2</f>
        <v>0.11555891238670694</v>
      </c>
    </row>
    <row r="21" spans="1:4">
      <c r="A21" t="s">
        <v>7</v>
      </c>
      <c r="B21" s="2">
        <f t="shared" ref="B21:B33" si="3">(B3-C3)/C3</f>
        <v>0.10614152202937249</v>
      </c>
      <c r="C21" s="2">
        <f t="shared" ref="C21:C33" si="4">(D3-C3)/C3</f>
        <v>1.335113484646195E-2</v>
      </c>
      <c r="D21" s="2">
        <f t="shared" ref="D21:D33" si="5">(E3-C3)/C3</f>
        <v>1.335113484646195E-2</v>
      </c>
    </row>
    <row r="22" spans="1:4">
      <c r="A22" t="s">
        <v>6</v>
      </c>
      <c r="B22" s="2">
        <f t="shared" si="3"/>
        <v>8.4925690021231418E-2</v>
      </c>
      <c r="C22" s="2">
        <f t="shared" si="4"/>
        <v>1.132342533616419E-2</v>
      </c>
      <c r="D22" s="2">
        <f t="shared" si="5"/>
        <v>2.1939136588818117E-2</v>
      </c>
    </row>
    <row r="23" spans="1:4">
      <c r="A23" t="s">
        <v>8</v>
      </c>
      <c r="B23" s="2">
        <f t="shared" si="3"/>
        <v>5.6096981221773236E-2</v>
      </c>
      <c r="C23" s="2">
        <f t="shared" si="4"/>
        <v>2.6146898027097694E-2</v>
      </c>
      <c r="D23" s="2">
        <f t="shared" si="5"/>
        <v>2.6146898027097694E-2</v>
      </c>
    </row>
    <row r="24" spans="1:4">
      <c r="A24" t="s">
        <v>9</v>
      </c>
      <c r="B24" s="2">
        <f t="shared" si="3"/>
        <v>0.12877871825876663</v>
      </c>
      <c r="C24" s="2">
        <f t="shared" si="4"/>
        <v>8.2527206771463121E-2</v>
      </c>
      <c r="D24" s="2">
        <f t="shared" si="5"/>
        <v>8.2527206771463121E-2</v>
      </c>
    </row>
    <row r="25" spans="1:4">
      <c r="A25" t="s">
        <v>10</v>
      </c>
      <c r="B25" s="2">
        <f t="shared" si="3"/>
        <v>9.6245144583513159E-2</v>
      </c>
      <c r="C25" s="2">
        <f t="shared" si="4"/>
        <v>2.5895554596460941E-2</v>
      </c>
      <c r="D25" s="2">
        <f t="shared" si="5"/>
        <v>4.6611998273629697E-2</v>
      </c>
    </row>
    <row r="26" spans="1:4">
      <c r="A26" t="s">
        <v>11</v>
      </c>
      <c r="B26" s="2">
        <f t="shared" si="3"/>
        <v>9.1689426453374953E-2</v>
      </c>
      <c r="C26" s="2">
        <f t="shared" si="4"/>
        <v>3.7846273897776041E-2</v>
      </c>
      <c r="D26" s="2">
        <f t="shared" si="5"/>
        <v>3.7846273897776041E-2</v>
      </c>
    </row>
    <row r="27" spans="1:4">
      <c r="B27" s="2"/>
      <c r="C27" s="2"/>
      <c r="D27" s="2"/>
    </row>
    <row r="28" spans="1:4">
      <c r="A28" t="s">
        <v>12</v>
      </c>
      <c r="B28" s="2">
        <f t="shared" si="3"/>
        <v>0.15779118572927597</v>
      </c>
      <c r="C28" s="2">
        <f t="shared" si="4"/>
        <v>2.9512067156348375E-2</v>
      </c>
      <c r="D28" s="2">
        <f t="shared" si="5"/>
        <v>5.7581322140608605E-2</v>
      </c>
    </row>
    <row r="29" spans="1:4">
      <c r="B29" s="2"/>
      <c r="C29" s="2"/>
      <c r="D29" s="2"/>
    </row>
    <row r="30" spans="1:4">
      <c r="A30" t="s">
        <v>13</v>
      </c>
      <c r="B30" s="2">
        <f t="shared" si="3"/>
        <v>0.29430970149253732</v>
      </c>
      <c r="C30" s="2">
        <f t="shared" si="4"/>
        <v>0.26259328358208955</v>
      </c>
      <c r="D30" s="2">
        <f t="shared" si="5"/>
        <v>0.29430970149253732</v>
      </c>
    </row>
    <row r="31" spans="1:4">
      <c r="A31" t="s">
        <v>14</v>
      </c>
      <c r="B31" s="2">
        <f t="shared" si="3"/>
        <v>0.3913840513290559</v>
      </c>
      <c r="C31" s="2">
        <f t="shared" si="4"/>
        <v>0.2076076993583868</v>
      </c>
      <c r="D31" s="2">
        <f t="shared" si="5"/>
        <v>0.26718606782768101</v>
      </c>
    </row>
    <row r="32" spans="1:4">
      <c r="A32" t="s">
        <v>15</v>
      </c>
      <c r="B32" s="2">
        <f t="shared" si="3"/>
        <v>0.11922904527117885</v>
      </c>
      <c r="C32" s="2">
        <f t="shared" si="4"/>
        <v>4.1685342895562527E-2</v>
      </c>
      <c r="D32" s="2">
        <f t="shared" si="5"/>
        <v>6.5441506051098164E-2</v>
      </c>
    </row>
    <row r="33" spans="1:4">
      <c r="A33" t="s">
        <v>16</v>
      </c>
      <c r="B33" s="2">
        <f t="shared" si="3"/>
        <v>0.10349330721514854</v>
      </c>
      <c r="C33" s="2">
        <f t="shared" si="4"/>
        <v>7.8354554358472092E-2</v>
      </c>
      <c r="D33" s="2">
        <f t="shared" si="5"/>
        <v>7.8354554358472092E-2</v>
      </c>
    </row>
  </sheetData>
  <sortState ref="I2:I31563">
    <sortCondition descending="1" ref="I2:I3156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Shiyi Wei</dc:creator>
  <cp:lastModifiedBy>Shiyi Wei</cp:lastModifiedBy>
  <dcterms:created xsi:type="dcterms:W3CDTF">2015-11-30T23:29:36Z</dcterms:created>
  <dcterms:modified xsi:type="dcterms:W3CDTF">2016-01-21T18:13:43Z</dcterms:modified>
</cp:coreProperties>
</file>