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Publishing\[2016.09] Light Field Compression\"/>
    </mc:Choice>
  </mc:AlternateContent>
  <bookViews>
    <workbookView xWindow="0" yWindow="0" windowWidth="21600" windowHeight="9600" tabRatio="866"/>
  </bookViews>
  <sheets>
    <sheet name="Sheet1" sheetId="31" r:id="rId1"/>
  </sheets>
  <calcPr calcId="162913"/>
</workbook>
</file>

<file path=xl/calcChain.xml><?xml version="1.0" encoding="utf-8"?>
<calcChain xmlns="http://schemas.openxmlformats.org/spreadsheetml/2006/main">
  <c r="M75" i="31" l="1"/>
  <c r="M76" i="31"/>
  <c r="M77" i="31"/>
  <c r="M78" i="31"/>
  <c r="M79" i="31"/>
  <c r="J75" i="31"/>
  <c r="J76" i="31"/>
  <c r="J77" i="31"/>
  <c r="J78" i="31"/>
  <c r="J79" i="31"/>
  <c r="G75" i="31"/>
  <c r="G76" i="31"/>
  <c r="G77" i="31"/>
  <c r="G78" i="31"/>
  <c r="D75" i="31"/>
  <c r="D76" i="31"/>
  <c r="D77" i="31"/>
  <c r="D78" i="31"/>
  <c r="J72" i="31"/>
  <c r="G71" i="31"/>
  <c r="M68" i="31"/>
  <c r="M69" i="31"/>
  <c r="M70" i="31"/>
  <c r="M71" i="31"/>
  <c r="M72" i="31"/>
  <c r="J68" i="31"/>
  <c r="J69" i="31"/>
  <c r="J70" i="31"/>
  <c r="J71" i="31"/>
  <c r="D68" i="31"/>
  <c r="D69" i="31"/>
  <c r="D70" i="31"/>
  <c r="D71" i="31"/>
  <c r="G69" i="31"/>
  <c r="G70" i="31"/>
  <c r="G68" i="31"/>
  <c r="M62" i="31"/>
  <c r="M63" i="31"/>
  <c r="M64" i="31"/>
  <c r="M65" i="31"/>
  <c r="M66" i="31"/>
  <c r="J62" i="31"/>
  <c r="J63" i="31"/>
  <c r="J64" i="31"/>
  <c r="J65" i="31"/>
  <c r="G60" i="31"/>
  <c r="G62" i="31"/>
  <c r="G63" i="31"/>
  <c r="G64" i="31"/>
  <c r="G65" i="31"/>
  <c r="D60" i="31"/>
  <c r="D62" i="31"/>
  <c r="D63" i="31"/>
  <c r="D64" i="31"/>
  <c r="D65" i="31"/>
  <c r="M56" i="31"/>
  <c r="M57" i="31"/>
  <c r="M58" i="31"/>
  <c r="M59" i="31"/>
  <c r="M60" i="31"/>
  <c r="J56" i="31"/>
  <c r="J57" i="31"/>
  <c r="J58" i="31"/>
  <c r="J59" i="31"/>
  <c r="J60" i="31"/>
  <c r="G56" i="31"/>
  <c r="G57" i="31"/>
  <c r="G58" i="31"/>
  <c r="G59" i="31"/>
  <c r="D56" i="31"/>
  <c r="D57" i="31"/>
  <c r="D58" i="31"/>
  <c r="D59" i="31"/>
  <c r="J53" i="31"/>
  <c r="J54" i="31"/>
  <c r="D44" i="31"/>
  <c r="D48" i="31"/>
  <c r="D49" i="31"/>
  <c r="D50" i="31"/>
  <c r="D51" i="31"/>
  <c r="G48" i="31"/>
  <c r="G49" i="31"/>
  <c r="G50" i="31"/>
  <c r="G51" i="31"/>
  <c r="G52" i="31"/>
  <c r="J48" i="31"/>
  <c r="J49" i="31"/>
  <c r="J50" i="31"/>
  <c r="J51" i="31"/>
  <c r="J52" i="31"/>
  <c r="M48" i="31"/>
  <c r="M49" i="31"/>
  <c r="M50" i="31"/>
  <c r="M51" i="31"/>
  <c r="M52" i="31"/>
  <c r="M53" i="31"/>
  <c r="M41" i="31"/>
  <c r="M42" i="31"/>
  <c r="M43" i="31"/>
  <c r="M44" i="31"/>
  <c r="M45" i="31"/>
  <c r="M46" i="31"/>
  <c r="J39" i="31"/>
  <c r="J41" i="31"/>
  <c r="J42" i="31"/>
  <c r="J43" i="31"/>
  <c r="J44" i="31"/>
  <c r="J45" i="31"/>
  <c r="G41" i="31"/>
  <c r="G42" i="31"/>
  <c r="G43" i="31"/>
  <c r="G44" i="31"/>
  <c r="D41" i="31"/>
  <c r="D42" i="31"/>
  <c r="D43" i="31"/>
  <c r="M35" i="31"/>
  <c r="M36" i="31"/>
  <c r="M37" i="31"/>
  <c r="M38" i="31"/>
  <c r="M39" i="31"/>
  <c r="J35" i="31"/>
  <c r="J36" i="31"/>
  <c r="J37" i="31"/>
  <c r="J38" i="31"/>
  <c r="G35" i="31"/>
  <c r="G36" i="31"/>
  <c r="G37" i="31"/>
  <c r="G38" i="31"/>
  <c r="G39" i="31"/>
  <c r="D33" i="31"/>
  <c r="D35" i="31"/>
  <c r="D36" i="31"/>
  <c r="D37" i="31"/>
  <c r="D38" i="31"/>
  <c r="M30" i="31"/>
  <c r="M31" i="31"/>
  <c r="M32" i="31"/>
  <c r="M33" i="31"/>
  <c r="J30" i="31"/>
  <c r="J31" i="31"/>
  <c r="J32" i="31"/>
  <c r="J33" i="31"/>
  <c r="G30" i="31"/>
  <c r="G31" i="31"/>
  <c r="G32" i="31"/>
  <c r="G33" i="31"/>
  <c r="D30" i="31"/>
  <c r="D31" i="31"/>
  <c r="D32" i="31"/>
  <c r="J24" i="31"/>
  <c r="J25" i="31"/>
  <c r="J26" i="31"/>
  <c r="J27" i="31"/>
  <c r="J28" i="31"/>
  <c r="M23" i="31"/>
  <c r="M24" i="31"/>
  <c r="M25" i="31"/>
  <c r="M26" i="31"/>
  <c r="M27" i="31"/>
  <c r="M28" i="31"/>
  <c r="J23" i="31"/>
  <c r="G23" i="31"/>
  <c r="G24" i="31"/>
  <c r="G25" i="31"/>
  <c r="G26" i="31"/>
  <c r="D23" i="31"/>
  <c r="D24" i="31"/>
  <c r="D25" i="31"/>
  <c r="D26" i="31"/>
  <c r="G16" i="31"/>
  <c r="G17" i="31"/>
  <c r="G18" i="31"/>
  <c r="G19" i="31"/>
  <c r="D16" i="31"/>
  <c r="D17" i="31"/>
  <c r="D18" i="31"/>
  <c r="D19" i="31"/>
  <c r="J16" i="31"/>
  <c r="J17" i="31"/>
  <c r="J18" i="31"/>
  <c r="J19" i="31"/>
  <c r="J20" i="31"/>
  <c r="M16" i="31"/>
  <c r="M17" i="31"/>
  <c r="M18" i="31"/>
  <c r="M19" i="31"/>
  <c r="M20" i="31"/>
  <c r="M21" i="31"/>
  <c r="D9" i="31"/>
  <c r="D10" i="31"/>
  <c r="D11" i="31"/>
  <c r="D12" i="31"/>
  <c r="G9" i="31"/>
  <c r="G10" i="31"/>
  <c r="G11" i="31"/>
  <c r="G12" i="31"/>
  <c r="J9" i="31"/>
  <c r="J10" i="31"/>
  <c r="J11" i="31"/>
  <c r="J12" i="31"/>
  <c r="J13" i="31"/>
  <c r="M9" i="31"/>
  <c r="M10" i="31"/>
  <c r="M11" i="31"/>
  <c r="M12" i="31"/>
  <c r="M13" i="31"/>
  <c r="M14" i="31"/>
  <c r="M4" i="31"/>
  <c r="M5" i="31"/>
  <c r="M6" i="31"/>
  <c r="M7" i="31"/>
  <c r="M3" i="31"/>
  <c r="J4" i="31"/>
  <c r="J5" i="31"/>
  <c r="J6" i="31"/>
  <c r="J7" i="31"/>
  <c r="J3" i="31"/>
  <c r="G4" i="31"/>
  <c r="G5" i="31"/>
  <c r="G6" i="31"/>
  <c r="G3" i="31"/>
  <c r="D4" i="31"/>
  <c r="D5" i="31"/>
  <c r="D6" i="31"/>
  <c r="D3" i="31"/>
</calcChain>
</file>

<file path=xl/sharedStrings.xml><?xml version="1.0" encoding="utf-8"?>
<sst xmlns="http://schemas.openxmlformats.org/spreadsheetml/2006/main" count="28" uniqueCount="19">
  <si>
    <t>I01</t>
  </si>
  <si>
    <t>I02</t>
  </si>
  <si>
    <t>I03</t>
  </si>
  <si>
    <t>I04</t>
  </si>
  <si>
    <t>JEM-EQ</t>
  </si>
  <si>
    <t>YUV-PSNR</t>
  </si>
  <si>
    <t>filesize (kb)</t>
  </si>
  <si>
    <t>bit-per-pixel</t>
  </si>
  <si>
    <t>HEVC-EQ</t>
  </si>
  <si>
    <t>Liu et al.</t>
  </si>
  <si>
    <t>Proposed</t>
  </si>
  <si>
    <t>I06</t>
  </si>
  <si>
    <t>I05</t>
  </si>
  <si>
    <t>I07</t>
  </si>
  <si>
    <t>I08</t>
  </si>
  <si>
    <t>I09</t>
  </si>
  <si>
    <t>I10</t>
  </si>
  <si>
    <t>I11</t>
  </si>
  <si>
    <t>I12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</si>
</sst>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0"/>
    <numFmt numFmtId="166" formatCode="0.0000"/>
    <numFmt numFmtId="167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5" borderId="0" xfId="4" applyNumberFormat="1" applyAlignment="1">
      <alignment horizontal="center" vertical="center"/>
    </xf>
    <xf numFmtId="2" fontId="1" fillId="5" borderId="0" xfId="4" applyNumberFormat="1" applyAlignment="1">
      <alignment horizontal="center"/>
    </xf>
    <xf numFmtId="2" fontId="0" fillId="0" borderId="0" xfId="0" applyNumberFormat="1"/>
    <xf numFmtId="2" fontId="1" fillId="4" borderId="0" xfId="3" applyNumberFormat="1" applyAlignment="1">
      <alignment horizontal="center" vertical="center"/>
    </xf>
    <xf numFmtId="2" fontId="1" fillId="4" borderId="0" xfId="3" applyNumberFormat="1" applyAlignment="1">
      <alignment horizontal="center"/>
    </xf>
    <xf numFmtId="2" fontId="3" fillId="2" borderId="0" xfId="1" applyNumberFormat="1" applyAlignment="1">
      <alignment horizontal="center"/>
    </xf>
    <xf numFmtId="2" fontId="3" fillId="2" borderId="0" xfId="1" applyNumberFormat="1" applyAlignment="1">
      <alignment horizontal="center" vertical="center"/>
    </xf>
    <xf numFmtId="2" fontId="2" fillId="3" borderId="0" xfId="2" applyNumberFormat="1" applyAlignment="1">
      <alignment horizontal="center" vertical="center"/>
    </xf>
    <xf numFmtId="2" fontId="2" fillId="3" borderId="0" xfId="2" applyNumberFormat="1" applyAlignment="1">
      <alignment horizontal="center"/>
    </xf>
    <xf numFmtId="2" fontId="2" fillId="3" borderId="0" xfId="2" applyNumberFormat="1"/>
    <xf numFmtId="166" fontId="0" fillId="0" borderId="0" xfId="0" applyNumberFormat="1" applyAlignment="1">
      <alignment horizontal="center"/>
    </xf>
    <xf numFmtId="166" fontId="1" fillId="5" borderId="0" xfId="4" applyNumberFormat="1" applyAlignment="1">
      <alignment horizontal="center" vertical="center"/>
    </xf>
    <xf numFmtId="166" fontId="0" fillId="0" borderId="0" xfId="0" applyNumberFormat="1"/>
    <xf numFmtId="166" fontId="1" fillId="5" borderId="0" xfId="4" applyNumberFormat="1" applyAlignment="1">
      <alignment horizontal="center"/>
    </xf>
    <xf numFmtId="166" fontId="1" fillId="4" borderId="0" xfId="3" applyNumberFormat="1" applyAlignment="1">
      <alignment horizontal="center" vertical="center"/>
    </xf>
    <xf numFmtId="166" fontId="1" fillId="4" borderId="0" xfId="3" applyNumberFormat="1" applyAlignment="1">
      <alignment horizontal="center"/>
    </xf>
    <xf numFmtId="166" fontId="3" fillId="2" borderId="0" xfId="1" applyNumberFormat="1" applyAlignment="1">
      <alignment horizontal="center"/>
    </xf>
    <xf numFmtId="166" fontId="2" fillId="3" borderId="0" xfId="2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1" fillId="5" borderId="0" xfId="4" applyNumberFormat="1" applyAlignment="1">
      <alignment horizontal="center" vertical="center"/>
    </xf>
    <xf numFmtId="167" fontId="1" fillId="5" borderId="0" xfId="4" applyNumberFormat="1" applyAlignment="1">
      <alignment horizontal="center"/>
    </xf>
    <xf numFmtId="167" fontId="0" fillId="0" borderId="0" xfId="0" applyNumberFormat="1"/>
    <xf numFmtId="167" fontId="1" fillId="4" borderId="0" xfId="3" applyNumberFormat="1" applyAlignment="1">
      <alignment horizontal="center" vertical="center"/>
    </xf>
    <xf numFmtId="167" fontId="1" fillId="4" borderId="0" xfId="3" applyNumberFormat="1" applyAlignment="1">
      <alignment horizontal="center"/>
    </xf>
    <xf numFmtId="167" fontId="3" fillId="2" borderId="0" xfId="1" applyNumberFormat="1" applyAlignment="1">
      <alignment horizontal="center"/>
    </xf>
    <xf numFmtId="167" fontId="3" fillId="2" borderId="0" xfId="1" applyNumberFormat="1" applyAlignment="1">
      <alignment horizontal="center" vertical="center"/>
    </xf>
    <xf numFmtId="167" fontId="2" fillId="3" borderId="0" xfId="2" applyNumberFormat="1" applyAlignment="1">
      <alignment horizontal="center" vertical="center"/>
    </xf>
    <xf numFmtId="167" fontId="2" fillId="3" borderId="0" xfId="2" applyNumberFormat="1" applyAlignment="1">
      <alignment horizontal="center"/>
    </xf>
    <xf numFmtId="167" fontId="2" fillId="3" borderId="0" xfId="2" applyNumberFormat="1"/>
    <xf numFmtId="164" fontId="0" fillId="0" borderId="0" xfId="0" applyNumberFormat="1" applyAlignment="1">
      <alignment horizontal="center"/>
    </xf>
  </cellXfs>
  <cellStyles count="5">
    <cellStyle name="40% - Accent1" xfId="1" builtinId="31"/>
    <cellStyle name="40% - Accent2" xfId="2" builtinId="35"/>
    <cellStyle name="40% - Accent3" xfId="3" builtinId="39"/>
    <cellStyle name="40% - Accent4" xfId="4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100"/>
              <a:t>I01_Bikes</a:t>
            </a:r>
          </a:p>
        </c:rich>
      </c:tx>
      <c:layout>
        <c:manualLayout>
          <c:xMode val="edge"/>
          <c:yMode val="edge"/>
          <c:x val="0.33779721979197047"/>
          <c:y val="7.488347484577972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27248866618946"/>
          <c:y val="7.2534539577015111E-2"/>
          <c:w val="0.6897580529706514"/>
          <c:h val="0.77449494516814565"/>
        </c:manualLayout>
      </c:layout>
      <c:scatterChart>
        <c:scatterStyle val="smoothMarker"/>
        <c:varyColors val="0"/>
        <c:ser>
          <c:idx val="3"/>
          <c:order val="0"/>
          <c:tx>
            <c:v>HEVC-EQ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  <a:effectLst/>
            </c:spPr>
          </c:marker>
          <c:xVal>
            <c:numRef>
              <c:f>Sheet1!$G$3:$G$6</c:f>
              <c:numCache>
                <c:formatCode>0.0000</c:formatCode>
                <c:ptCount val="4"/>
                <c:pt idx="0">
                  <c:v>8.3358945581167812E-2</c:v>
                </c:pt>
                <c:pt idx="1">
                  <c:v>6.0005180005180007E-2</c:v>
                </c:pt>
                <c:pt idx="2">
                  <c:v>3.6540907652018763E-2</c:v>
                </c:pt>
                <c:pt idx="3">
                  <c:v>1.7367981812426256E-2</c:v>
                </c:pt>
              </c:numCache>
            </c:numRef>
          </c:xVal>
          <c:yVal>
            <c:numRef>
              <c:f>Sheet1!$E$3:$E$6</c:f>
              <c:numCache>
                <c:formatCode>0.00</c:formatCode>
                <c:ptCount val="4"/>
                <c:pt idx="0">
                  <c:v>37.482999999999997</c:v>
                </c:pt>
                <c:pt idx="1">
                  <c:v>36.673999999999999</c:v>
                </c:pt>
                <c:pt idx="2">
                  <c:v>35.527000000000001</c:v>
                </c:pt>
                <c:pt idx="3">
                  <c:v>33.625999999999998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5-4069-901C-5A3F1F3B0D6B}"/>
            </c:ext>
          </c:extLst>
        </c:ser>
        <c:ser>
          <c:idx val="2"/>
          <c:order val="1"/>
          <c:tx>
            <c:v>JEM-EQ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Sheet1!$D$3:$D$6</c:f>
              <c:numCache>
                <c:formatCode>0.0000</c:formatCode>
                <c:ptCount val="4"/>
                <c:pt idx="0">
                  <c:v>1.5655126766237877E-2</c:v>
                </c:pt>
                <c:pt idx="1">
                  <c:v>3.2046965380298713E-2</c:v>
                </c:pt>
                <c:pt idx="2">
                  <c:v>5.5253388586721922E-2</c:v>
                </c:pt>
                <c:pt idx="3">
                  <c:v>7.9196523640968089E-2</c:v>
                </c:pt>
              </c:numCache>
            </c:numRef>
          </c:xVal>
          <c:yVal>
            <c:numRef>
              <c:f>Sheet1!$B$3:$B$6</c:f>
              <c:numCache>
                <c:formatCode>0.00</c:formatCode>
                <c:ptCount val="4"/>
                <c:pt idx="0">
                  <c:v>33.825000000000003</c:v>
                </c:pt>
                <c:pt idx="1">
                  <c:v>35.752000000000002</c:v>
                </c:pt>
                <c:pt idx="2">
                  <c:v>37.112000000000002</c:v>
                </c:pt>
                <c:pt idx="3">
                  <c:v>37.927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15-4069-901C-5A3F1F3B0D6B}"/>
            </c:ext>
          </c:extLst>
        </c:ser>
        <c:ser>
          <c:idx val="0"/>
          <c:order val="2"/>
          <c:tx>
            <c:v>Liu et al.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Sheet1!$J$3:$J$7</c:f>
              <c:numCache>
                <c:formatCode>0.0000</c:formatCode>
                <c:ptCount val="5"/>
                <c:pt idx="0">
                  <c:v>6.5456847679069896E-2</c:v>
                </c:pt>
                <c:pt idx="1">
                  <c:v>3.536216869550203E-2</c:v>
                </c:pt>
                <c:pt idx="2">
                  <c:v>2.1180465624910071E-2</c:v>
                </c:pt>
                <c:pt idx="3">
                  <c:v>1.399752510863622E-2</c:v>
                </c:pt>
                <c:pt idx="4">
                  <c:v>9.9456099456099456E-3</c:v>
                </c:pt>
              </c:numCache>
            </c:numRef>
          </c:xVal>
          <c:yVal>
            <c:numRef>
              <c:f>Sheet1!$H$3:$H$7</c:f>
              <c:numCache>
                <c:formatCode>0.00</c:formatCode>
                <c:ptCount val="5"/>
                <c:pt idx="0">
                  <c:v>38.8902</c:v>
                </c:pt>
                <c:pt idx="1">
                  <c:v>37.493499999999997</c:v>
                </c:pt>
                <c:pt idx="2">
                  <c:v>35.993000000000002</c:v>
                </c:pt>
                <c:pt idx="3">
                  <c:v>34.361199999999997</c:v>
                </c:pt>
                <c:pt idx="4">
                  <c:v>32.652799999999999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15-4069-901C-5A3F1F3B0D6B}"/>
            </c:ext>
          </c:extLst>
        </c:ser>
        <c:ser>
          <c:idx val="1"/>
          <c:order val="3"/>
          <c:tx>
            <c:v>Proposed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Sheet1!$M$3:$M$7</c:f>
              <c:numCache>
                <c:formatCode>0.0000</c:formatCode>
                <c:ptCount val="5"/>
                <c:pt idx="0">
                  <c:v>7.6323347434458538E-2</c:v>
                </c:pt>
                <c:pt idx="1">
                  <c:v>3.7866988978100091E-2</c:v>
                </c:pt>
                <c:pt idx="2">
                  <c:v>2.1346225790670238E-2</c:v>
                </c:pt>
                <c:pt idx="3">
                  <c:v>1.3831764942876053E-2</c:v>
                </c:pt>
                <c:pt idx="4">
                  <c:v>1.0258712480934703E-2</c:v>
                </c:pt>
              </c:numCache>
            </c:numRef>
          </c:xVal>
          <c:yVal>
            <c:numRef>
              <c:f>Sheet1!$K$3:$K$7</c:f>
              <c:numCache>
                <c:formatCode>0.00</c:formatCode>
                <c:ptCount val="5"/>
                <c:pt idx="0">
                  <c:v>39.501100000000001</c:v>
                </c:pt>
                <c:pt idx="1">
                  <c:v>37.813699999999997</c:v>
                </c:pt>
                <c:pt idx="2">
                  <c:v>36.526800000000001</c:v>
                </c:pt>
                <c:pt idx="3">
                  <c:v>35.519199999999998</c:v>
                </c:pt>
                <c:pt idx="4">
                  <c:v>34.667900000000003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15-4069-901C-5A3F1F3B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25344"/>
        <c:axId val="522225920"/>
      </c:scatterChart>
      <c:valAx>
        <c:axId val="522225344"/>
        <c:scaling>
          <c:orientation val="minMax"/>
          <c:max val="0.1"/>
          <c:min val="0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25920"/>
        <c:crosses val="autoZero"/>
        <c:crossBetween val="midCat"/>
      </c:valAx>
      <c:valAx>
        <c:axId val="522225920"/>
        <c:scaling>
          <c:orientation val="minMax"/>
          <c:max val="41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2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306611364937404"/>
          <c:y val="0.46358241704608411"/>
          <c:w val="0.39982928963147901"/>
          <c:h val="0.303103879791697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100" b="0" i="0" u="none" strike="noStrike" baseline="0">
                <a:effectLst/>
              </a:rPr>
              <a:t>II10_Friends</a:t>
            </a:r>
          </a:p>
        </c:rich>
      </c:tx>
      <c:layout>
        <c:manualLayout>
          <c:xMode val="edge"/>
          <c:yMode val="edge"/>
          <c:x val="0.38360083333333334"/>
          <c:y val="3.36041666666666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18888888888903E-2"/>
          <c:y val="6.0094444444444443E-2"/>
          <c:w val="0.84850277777777783"/>
          <c:h val="0.85855137599739451"/>
        </c:manualLayout>
      </c:layout>
      <c:scatterChart>
        <c:scatterStyle val="smoothMarker"/>
        <c:varyColors val="0"/>
        <c:ser>
          <c:idx val="2"/>
          <c:order val="0"/>
          <c:tx>
            <c:v>HEVC-EQ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C1-4358-A437-6B958DD16D14}"/>
            </c:ext>
          </c:extLst>
        </c:ser>
        <c:ser>
          <c:idx val="3"/>
          <c:order val="1"/>
          <c:tx>
            <c:v>JEM-EQ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Sheet1!$D$62:$D$65</c:f>
              <c:numCache>
                <c:formatCode>0.0000</c:formatCode>
                <c:ptCount val="4"/>
                <c:pt idx="0">
                  <c:v>6.99876255431811E-3</c:v>
                </c:pt>
                <c:pt idx="1">
                  <c:v>9.9456099456099456E-3</c:v>
                </c:pt>
                <c:pt idx="2">
                  <c:v>1.5470948804282137E-2</c:v>
                </c:pt>
                <c:pt idx="3">
                  <c:v>1.8601974157529712E-2</c:v>
                </c:pt>
              </c:numCache>
            </c:numRef>
          </c:xVal>
          <c:yVal>
            <c:numRef>
              <c:f>Sheet1!$B$62:$B$65</c:f>
              <c:numCache>
                <c:formatCode>0.00</c:formatCode>
                <c:ptCount val="4"/>
                <c:pt idx="0">
                  <c:v>33.7121</c:v>
                </c:pt>
                <c:pt idx="1">
                  <c:v>35.841299999999997</c:v>
                </c:pt>
                <c:pt idx="2">
                  <c:v>37.141300000000001</c:v>
                </c:pt>
                <c:pt idx="3">
                  <c:v>37.570099999999996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C1-4358-A437-6B958DD16D14}"/>
            </c:ext>
          </c:extLst>
        </c:ser>
        <c:ser>
          <c:idx val="0"/>
          <c:order val="2"/>
          <c:tx>
            <c:v>Liu et al.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Sheet1!$J$62:$J$65</c:f>
              <c:numCache>
                <c:formatCode>0.0000</c:formatCode>
                <c:ptCount val="4"/>
                <c:pt idx="0">
                  <c:v>1.7736337736337735E-2</c:v>
                </c:pt>
                <c:pt idx="1">
                  <c:v>1.1584793807016028E-2</c:v>
                </c:pt>
                <c:pt idx="2">
                  <c:v>8.7484531928976369E-3</c:v>
                </c:pt>
                <c:pt idx="3">
                  <c:v>7.2750294972517195E-3</c:v>
                </c:pt>
              </c:numCache>
            </c:numRef>
          </c:xVal>
          <c:yVal>
            <c:numRef>
              <c:f>Sheet1!$H$62:$H$65</c:f>
              <c:numCache>
                <c:formatCode>0.00</c:formatCode>
                <c:ptCount val="4"/>
                <c:pt idx="0">
                  <c:v>38.439900000000002</c:v>
                </c:pt>
                <c:pt idx="1">
                  <c:v>37.240900000000003</c:v>
                </c:pt>
                <c:pt idx="2">
                  <c:v>35.994300000000003</c:v>
                </c:pt>
                <c:pt idx="3">
                  <c:v>34.505299999999998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C1-4358-A437-6B958DD16D14}"/>
            </c:ext>
          </c:extLst>
        </c:ser>
        <c:ser>
          <c:idx val="1"/>
          <c:order val="3"/>
          <c:tx>
            <c:v>Proposed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Sheet1!$M$62:$M$66</c:f>
              <c:numCache>
                <c:formatCode>0.0000</c:formatCode>
                <c:ptCount val="5"/>
                <c:pt idx="0">
                  <c:v>1.7791591124924459E-2</c:v>
                </c:pt>
                <c:pt idx="1">
                  <c:v>1.1529540418429308E-2</c:v>
                </c:pt>
                <c:pt idx="2">
                  <c:v>8.5090218423551755E-3</c:v>
                </c:pt>
                <c:pt idx="3">
                  <c:v>6.9803447581225355E-3</c:v>
                </c:pt>
                <c:pt idx="4">
                  <c:v>6.1883795217128551E-3</c:v>
                </c:pt>
              </c:numCache>
            </c:numRef>
          </c:xVal>
          <c:yVal>
            <c:numRef>
              <c:f>Sheet1!$K$62:$K$66</c:f>
              <c:numCache>
                <c:formatCode>0.00</c:formatCode>
                <c:ptCount val="5"/>
                <c:pt idx="0">
                  <c:v>37.932099999999998</c:v>
                </c:pt>
                <c:pt idx="1">
                  <c:v>37.145699999999998</c:v>
                </c:pt>
                <c:pt idx="2">
                  <c:v>36.406399999999998</c:v>
                </c:pt>
                <c:pt idx="3">
                  <c:v>35.586199999999998</c:v>
                </c:pt>
                <c:pt idx="4">
                  <c:v>34.815300000000001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C1-4358-A437-6B958DD1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73056"/>
        <c:axId val="554373632"/>
      </c:scatterChart>
      <c:valAx>
        <c:axId val="554373056"/>
        <c:scaling>
          <c:orientation val="minMax"/>
          <c:max val="2.1000000000000005E-2"/>
          <c:min val="5.000000000000001E-3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3632"/>
        <c:crosses val="autoZero"/>
        <c:crossBetween val="midCat"/>
      </c:valAx>
      <c:valAx>
        <c:axId val="554373632"/>
        <c:scaling>
          <c:orientation val="minMax"/>
          <c:max val="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100" b="0" i="0" u="none" strike="noStrike" baseline="0">
                <a:effectLst/>
              </a:rPr>
              <a:t>I11_Color_Chart_Compare</a:t>
            </a:r>
            <a:endParaRPr lang="en-SG" sz="1100"/>
          </a:p>
        </c:rich>
      </c:tx>
      <c:layout>
        <c:manualLayout>
          <c:xMode val="edge"/>
          <c:yMode val="edge"/>
          <c:x val="0.2742397222222222"/>
          <c:y val="3.196254681647939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409366932620299E-2"/>
          <c:y val="2.4816783216783218E-2"/>
          <c:w val="0.84850277777777783"/>
          <c:h val="0.85855137599739451"/>
        </c:manualLayout>
      </c:layout>
      <c:scatterChart>
        <c:scatterStyle val="smoothMarker"/>
        <c:varyColors val="0"/>
        <c:ser>
          <c:idx val="2"/>
          <c:order val="0"/>
          <c:tx>
            <c:v>HEVC-EQ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Sheet1!$G$68:$G$71</c:f>
              <c:numCache>
                <c:formatCode>0.0000</c:formatCode>
                <c:ptCount val="4"/>
                <c:pt idx="0">
                  <c:v>8.2861665083887301E-2</c:v>
                </c:pt>
                <c:pt idx="1">
                  <c:v>3.1641773863996088E-2</c:v>
                </c:pt>
                <c:pt idx="2">
                  <c:v>1.5378859823304268E-2</c:v>
                </c:pt>
                <c:pt idx="3">
                  <c:v>1.0995424328757662E-2</c:v>
                </c:pt>
              </c:numCache>
            </c:numRef>
          </c:xVal>
          <c:yVal>
            <c:numRef>
              <c:f>Sheet1!$E$68:$E$71</c:f>
              <c:numCache>
                <c:formatCode>0.00</c:formatCode>
                <c:ptCount val="4"/>
                <c:pt idx="0">
                  <c:v>38.594499999999996</c:v>
                </c:pt>
                <c:pt idx="1">
                  <c:v>37.233499999999999</c:v>
                </c:pt>
                <c:pt idx="2">
                  <c:v>35.930799999999998</c:v>
                </c:pt>
                <c:pt idx="3">
                  <c:v>35.22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A-45DF-B2C8-55524BC6BE90}"/>
            </c:ext>
          </c:extLst>
        </c:ser>
        <c:ser>
          <c:idx val="3"/>
          <c:order val="1"/>
          <c:tx>
            <c:v>jem-eq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Sheet1!$D$68:$D$71</c:f>
              <c:numCache>
                <c:formatCode>0.0000</c:formatCode>
                <c:ptCount val="4"/>
                <c:pt idx="0">
                  <c:v>9.2088980977869869E-3</c:v>
                </c:pt>
                <c:pt idx="1">
                  <c:v>1.2155745489078822E-2</c:v>
                </c:pt>
                <c:pt idx="2">
                  <c:v>2.5600736711847823E-2</c:v>
                </c:pt>
                <c:pt idx="3">
                  <c:v>7.3118650896428675E-2</c:v>
                </c:pt>
              </c:numCache>
            </c:numRef>
          </c:xVal>
          <c:yVal>
            <c:numRef>
              <c:f>Sheet1!$B$68:$B$71</c:f>
              <c:numCache>
                <c:formatCode>0.00</c:formatCode>
                <c:ptCount val="4"/>
                <c:pt idx="0">
                  <c:v>35.78</c:v>
                </c:pt>
                <c:pt idx="1">
                  <c:v>36.181399999999996</c:v>
                </c:pt>
                <c:pt idx="2">
                  <c:v>37.378100000000003</c:v>
                </c:pt>
                <c:pt idx="3">
                  <c:v>38.6892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A-45DF-B2C8-55524BC6BE90}"/>
            </c:ext>
          </c:extLst>
        </c:ser>
        <c:ser>
          <c:idx val="0"/>
          <c:order val="2"/>
          <c:tx>
            <c:v>Liu et al.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Sheet1!$J$68:$J$72</c:f>
              <c:numCache>
                <c:formatCode>0.0000</c:formatCode>
                <c:ptCount val="5"/>
                <c:pt idx="0">
                  <c:v>6.8430566635011084E-2</c:v>
                </c:pt>
                <c:pt idx="1">
                  <c:v>2.9176920199142423E-2</c:v>
                </c:pt>
                <c:pt idx="2">
                  <c:v>1.7011818469596249E-2</c:v>
                </c:pt>
                <c:pt idx="3">
                  <c:v>1.1737919364586031E-2</c:v>
                </c:pt>
                <c:pt idx="4">
                  <c:v>8.8090661601772716E-3</c:v>
                </c:pt>
              </c:numCache>
            </c:numRef>
          </c:xVal>
          <c:yVal>
            <c:numRef>
              <c:f>Sheet1!$H$68:$H$72</c:f>
              <c:numCache>
                <c:formatCode>0.00</c:formatCode>
                <c:ptCount val="5"/>
                <c:pt idx="0">
                  <c:v>39.006599999999999</c:v>
                </c:pt>
                <c:pt idx="1">
                  <c:v>37.982500000000002</c:v>
                </c:pt>
                <c:pt idx="2">
                  <c:v>37.0899</c:v>
                </c:pt>
                <c:pt idx="3">
                  <c:v>36.192100000000003</c:v>
                </c:pt>
                <c:pt idx="4">
                  <c:v>35.069699999999997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8A-45DF-B2C8-55524BC6BE90}"/>
            </c:ext>
          </c:extLst>
        </c:ser>
        <c:ser>
          <c:idx val="1"/>
          <c:order val="3"/>
          <c:tx>
            <c:v>Proposed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Sheet1!$M$68:$M$72</c:f>
              <c:numCache>
                <c:formatCode>0.0000</c:formatCode>
                <c:ptCount val="5"/>
                <c:pt idx="0">
                  <c:v>7.0006043339376683E-2</c:v>
                </c:pt>
                <c:pt idx="1">
                  <c:v>3.547267547267547E-2</c:v>
                </c:pt>
                <c:pt idx="2">
                  <c:v>2.0277993611326945E-2</c:v>
                </c:pt>
                <c:pt idx="3">
                  <c:v>1.320555987222654E-2</c:v>
                </c:pt>
                <c:pt idx="4">
                  <c:v>8.9694667472445255E-3</c:v>
                </c:pt>
              </c:numCache>
            </c:numRef>
          </c:xVal>
          <c:yVal>
            <c:numRef>
              <c:f>Sheet1!$K$68:$K$72</c:f>
              <c:numCache>
                <c:formatCode>0.00</c:formatCode>
                <c:ptCount val="5"/>
                <c:pt idx="0">
                  <c:v>39.15</c:v>
                </c:pt>
                <c:pt idx="1">
                  <c:v>38.274299999999997</c:v>
                </c:pt>
                <c:pt idx="2">
                  <c:v>37.419499999999999</c:v>
                </c:pt>
                <c:pt idx="3">
                  <c:v>36.547199999999997</c:v>
                </c:pt>
                <c:pt idx="4">
                  <c:v>35.509399999999999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8A-45DF-B2C8-55524BC6B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73056"/>
        <c:axId val="554373632"/>
      </c:scatterChart>
      <c:valAx>
        <c:axId val="554373056"/>
        <c:scaling>
          <c:orientation val="minMax"/>
          <c:max val="8.500000000000002E-2"/>
          <c:min val="5.000000000000001E-3"/>
        </c:scaling>
        <c:delete val="0"/>
        <c:axPos val="b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3632"/>
        <c:crosses val="autoZero"/>
        <c:crossBetween val="midCat"/>
      </c:valAx>
      <c:valAx>
        <c:axId val="554373632"/>
        <c:scaling>
          <c:orientation val="minMax"/>
          <c:max val="42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/>
              <a:t>I12_ISO_Chart</a:t>
            </a:r>
          </a:p>
        </c:rich>
      </c:tx>
      <c:layout>
        <c:manualLayout>
          <c:xMode val="edge"/>
          <c:yMode val="edge"/>
          <c:x val="0.2825705756246118"/>
          <c:y val="3.196275742011115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18888888888889E-2"/>
          <c:y val="2.4816805080605766E-2"/>
          <c:w val="0.77925963555630817"/>
          <c:h val="0.85855137599739451"/>
        </c:manualLayout>
      </c:layout>
      <c:scatterChart>
        <c:scatterStyle val="smoothMarker"/>
        <c:varyColors val="0"/>
        <c:ser>
          <c:idx val="2"/>
          <c:order val="0"/>
          <c:tx>
            <c:v>HEVC-EQ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Sheet1!$G$75:$G$78</c:f>
              <c:numCache>
                <c:formatCode>0.0000</c:formatCode>
                <c:ptCount val="4"/>
                <c:pt idx="0">
                  <c:v>9.1941638608305273E-2</c:v>
                </c:pt>
                <c:pt idx="1">
                  <c:v>6.1533857089412648E-2</c:v>
                </c:pt>
                <c:pt idx="2">
                  <c:v>3.4846470402025959E-2</c:v>
                </c:pt>
                <c:pt idx="3">
                  <c:v>1.4126449682005238E-2</c:v>
                </c:pt>
              </c:numCache>
            </c:numRef>
          </c:xVal>
          <c:yVal>
            <c:numRef>
              <c:f>Sheet1!$E$75:$E$78</c:f>
              <c:numCache>
                <c:formatCode>0.00</c:formatCode>
                <c:ptCount val="4"/>
                <c:pt idx="0">
                  <c:v>38.533799999999999</c:v>
                </c:pt>
                <c:pt idx="1">
                  <c:v>37.799999999999997</c:v>
                </c:pt>
                <c:pt idx="2">
                  <c:v>36.543999999999997</c:v>
                </c:pt>
                <c:pt idx="3">
                  <c:v>34.598599999999998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AA-4032-B406-5B26E85B2C10}"/>
            </c:ext>
          </c:extLst>
        </c:ser>
        <c:ser>
          <c:idx val="3"/>
          <c:order val="1"/>
          <c:tx>
            <c:v>JEM-EQ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Sheet1!$D$75:$D$78</c:f>
              <c:numCache>
                <c:formatCode>0.0000</c:formatCode>
                <c:ptCount val="4"/>
                <c:pt idx="0">
                  <c:v>1.2155745489078822E-2</c:v>
                </c:pt>
                <c:pt idx="1">
                  <c:v>2.9100117989006878E-2</c:v>
                </c:pt>
                <c:pt idx="2">
                  <c:v>6.2620507064951508E-2</c:v>
                </c:pt>
                <c:pt idx="3">
                  <c:v>8.5642752309418979E-2</c:v>
                </c:pt>
              </c:numCache>
            </c:numRef>
          </c:xVal>
          <c:yVal>
            <c:numRef>
              <c:f>Sheet1!$B$75:$B$78</c:f>
              <c:numCache>
                <c:formatCode>0.00</c:formatCode>
                <c:ptCount val="4"/>
                <c:pt idx="0">
                  <c:v>35.067</c:v>
                </c:pt>
                <c:pt idx="1">
                  <c:v>36.988</c:v>
                </c:pt>
                <c:pt idx="2">
                  <c:v>38.493969999999997</c:v>
                </c:pt>
                <c:pt idx="3">
                  <c:v>39.039700000000003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AA-4032-B406-5B26E85B2C10}"/>
            </c:ext>
          </c:extLst>
        </c:ser>
        <c:ser>
          <c:idx val="0"/>
          <c:order val="2"/>
          <c:tx>
            <c:v>Liu et al.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Sheet1!$J$75:$J$79</c:f>
              <c:numCache>
                <c:formatCode>0.0000</c:formatCode>
                <c:ptCount val="5"/>
                <c:pt idx="0">
                  <c:v>8.5753259086592426E-2</c:v>
                </c:pt>
                <c:pt idx="1">
                  <c:v>6.5364758698092024E-2</c:v>
                </c:pt>
                <c:pt idx="2">
                  <c:v>3.0334110334110331E-2</c:v>
                </c:pt>
                <c:pt idx="3">
                  <c:v>1.6483927595038705E-2</c:v>
                </c:pt>
                <c:pt idx="4">
                  <c:v>1.0848081959193069E-2</c:v>
                </c:pt>
              </c:numCache>
            </c:numRef>
          </c:xVal>
          <c:yVal>
            <c:numRef>
              <c:f>Sheet1!$H$75:$H$79</c:f>
              <c:numCache>
                <c:formatCode>0.00</c:formatCode>
                <c:ptCount val="5"/>
                <c:pt idx="0">
                  <c:v>40.024500000000003</c:v>
                </c:pt>
                <c:pt idx="1">
                  <c:v>39.457500000000003</c:v>
                </c:pt>
                <c:pt idx="2">
                  <c:v>37.920200000000001</c:v>
                </c:pt>
                <c:pt idx="3">
                  <c:v>36.5261</c:v>
                </c:pt>
                <c:pt idx="4">
                  <c:v>35.238300000000002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AA-4032-B406-5B26E85B2C10}"/>
            </c:ext>
          </c:extLst>
        </c:ser>
        <c:ser>
          <c:idx val="1"/>
          <c:order val="3"/>
          <c:tx>
            <c:v>Proposed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Sheet1!$M$75:$M$79</c:f>
              <c:numCache>
                <c:formatCode>0.0000</c:formatCode>
                <c:ptCount val="5"/>
                <c:pt idx="0">
                  <c:v>0.10000863334196668</c:v>
                </c:pt>
                <c:pt idx="1">
                  <c:v>6.5014820570376122E-2</c:v>
                </c:pt>
                <c:pt idx="2">
                  <c:v>4.0003453336786669E-2</c:v>
                </c:pt>
                <c:pt idx="3">
                  <c:v>1.2892457336901782E-2</c:v>
                </c:pt>
                <c:pt idx="4">
                  <c:v>9.3746582635471521E-3</c:v>
                </c:pt>
              </c:numCache>
            </c:numRef>
          </c:xVal>
          <c:yVal>
            <c:numRef>
              <c:f>Sheet1!$K$75:$K$79</c:f>
              <c:numCache>
                <c:formatCode>0.00</c:formatCode>
                <c:ptCount val="5"/>
                <c:pt idx="0">
                  <c:v>39.5</c:v>
                </c:pt>
                <c:pt idx="1">
                  <c:v>38.799999999999997</c:v>
                </c:pt>
                <c:pt idx="2">
                  <c:v>37.813299999999998</c:v>
                </c:pt>
                <c:pt idx="3">
                  <c:v>36.174600000000005</c:v>
                </c:pt>
                <c:pt idx="4">
                  <c:v>35.861400000000003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AA-4032-B406-5B26E85B2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73056"/>
        <c:axId val="554373632"/>
      </c:scatterChart>
      <c:valAx>
        <c:axId val="554373056"/>
        <c:scaling>
          <c:orientation val="minMax"/>
          <c:max val="0.1"/>
          <c:min val="5.000000000000001E-3"/>
        </c:scaling>
        <c:delete val="0"/>
        <c:axPos val="b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3632"/>
        <c:crosses val="autoZero"/>
        <c:crossBetween val="midCat"/>
      </c:valAx>
      <c:valAx>
        <c:axId val="554373632"/>
        <c:scaling>
          <c:orientation val="minMax"/>
          <c:max val="43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100"/>
              <a:t>I02_Danger_De_Mort</a:t>
            </a:r>
          </a:p>
        </c:rich>
      </c:tx>
      <c:layout>
        <c:manualLayout>
          <c:xMode val="edge"/>
          <c:yMode val="edge"/>
          <c:x val="0.18849598673882795"/>
          <c:y val="4.850708661417323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HEVC-EQ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Sheet1!$G$9:$G$12</c:f>
              <c:numCache>
                <c:formatCode>0.0000</c:formatCode>
                <c:ptCount val="4"/>
                <c:pt idx="0">
                  <c:v>0.10999107887996777</c:v>
                </c:pt>
                <c:pt idx="1">
                  <c:v>8.0006906673573339E-2</c:v>
                </c:pt>
                <c:pt idx="2">
                  <c:v>5.6763647874758981E-2</c:v>
                </c:pt>
                <c:pt idx="3">
                  <c:v>2.5748079081412415E-2</c:v>
                </c:pt>
              </c:numCache>
            </c:numRef>
          </c:xVal>
          <c:yVal>
            <c:numRef>
              <c:f>Sheet1!$E$9:$E$12</c:f>
              <c:numCache>
                <c:formatCode>0.00</c:formatCode>
                <c:ptCount val="4"/>
                <c:pt idx="0">
                  <c:v>35.505000000000003</c:v>
                </c:pt>
                <c:pt idx="1">
                  <c:v>34.753999999999998</c:v>
                </c:pt>
                <c:pt idx="2">
                  <c:v>33.924999999999997</c:v>
                </c:pt>
                <c:pt idx="3">
                  <c:v>31.957999999999998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A3-4C74-828D-51252BA5641E}"/>
            </c:ext>
          </c:extLst>
        </c:ser>
        <c:ser>
          <c:idx val="3"/>
          <c:order val="1"/>
          <c:tx>
            <c:v>JEM-EQ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Sheet1!$D$9:$D$12</c:f>
              <c:numCache>
                <c:formatCode>0.0000</c:formatCode>
                <c:ptCount val="4"/>
                <c:pt idx="0">
                  <c:v>2.2838067282511726E-2</c:v>
                </c:pt>
                <c:pt idx="1">
                  <c:v>4.7149558260669369E-2</c:v>
                </c:pt>
                <c:pt idx="2">
                  <c:v>7.7354744021410682E-2</c:v>
                </c:pt>
                <c:pt idx="3">
                  <c:v>0.12082074304296526</c:v>
                </c:pt>
              </c:numCache>
            </c:numRef>
          </c:xVal>
          <c:yVal>
            <c:numRef>
              <c:f>Sheet1!$B$9:$B$12</c:f>
              <c:numCache>
                <c:formatCode>0.00</c:formatCode>
                <c:ptCount val="4"/>
                <c:pt idx="0">
                  <c:v>32.276400000000002</c:v>
                </c:pt>
                <c:pt idx="1">
                  <c:v>34.231299999999997</c:v>
                </c:pt>
                <c:pt idx="2">
                  <c:v>35.423400000000001</c:v>
                </c:pt>
                <c:pt idx="3">
                  <c:v>36.3476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A3-4C74-828D-51252BA5641E}"/>
            </c:ext>
          </c:extLst>
        </c:ser>
        <c:ser>
          <c:idx val="0"/>
          <c:order val="2"/>
          <c:tx>
            <c:v>Liu et al.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Sheet1!$J$9:$J$13</c:f>
              <c:numCache>
                <c:formatCode>0.0000</c:formatCode>
                <c:ptCount val="5"/>
                <c:pt idx="0">
                  <c:v>0.10356326800771244</c:v>
                </c:pt>
                <c:pt idx="1">
                  <c:v>5.1385651385651383E-2</c:v>
                </c:pt>
                <c:pt idx="2">
                  <c:v>2.8234481567814902E-2</c:v>
                </c:pt>
                <c:pt idx="3">
                  <c:v>1.6907536907536908E-2</c:v>
                </c:pt>
                <c:pt idx="4">
                  <c:v>1.1013842124953236E-2</c:v>
                </c:pt>
              </c:numCache>
            </c:numRef>
          </c:xVal>
          <c:yVal>
            <c:numRef>
              <c:f>Sheet1!$H$9:$H$13</c:f>
              <c:numCache>
                <c:formatCode>0.00</c:formatCode>
                <c:ptCount val="5"/>
                <c:pt idx="0">
                  <c:v>37.322200000000002</c:v>
                </c:pt>
                <c:pt idx="1">
                  <c:v>35.742899999999999</c:v>
                </c:pt>
                <c:pt idx="2">
                  <c:v>34.380600000000001</c:v>
                </c:pt>
                <c:pt idx="3">
                  <c:v>32.865900000000003</c:v>
                </c:pt>
                <c:pt idx="4">
                  <c:v>31.219000000000001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A3-4C74-828D-51252BA5641E}"/>
            </c:ext>
          </c:extLst>
        </c:ser>
        <c:ser>
          <c:idx val="1"/>
          <c:order val="3"/>
          <c:tx>
            <c:v>Proposed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Sheet1!$M$9:$M$14</c:f>
              <c:numCache>
                <c:formatCode>0.0000</c:formatCode>
                <c:ptCount val="6"/>
                <c:pt idx="0">
                  <c:v>0.10011914011914012</c:v>
                </c:pt>
                <c:pt idx="1">
                  <c:v>7.3763273763273768E-2</c:v>
                </c:pt>
                <c:pt idx="2">
                  <c:v>5.0648939537828425E-2</c:v>
                </c:pt>
                <c:pt idx="3">
                  <c:v>2.6889982445538002E-2</c:v>
                </c:pt>
                <c:pt idx="4">
                  <c:v>1.7349564016230685E-2</c:v>
                </c:pt>
                <c:pt idx="5">
                  <c:v>1.3242395464617689E-2</c:v>
                </c:pt>
              </c:numCache>
            </c:numRef>
          </c:xVal>
          <c:yVal>
            <c:numRef>
              <c:f>Sheet1!$K$9:$K$14</c:f>
              <c:numCache>
                <c:formatCode>0.00</c:formatCode>
                <c:ptCount val="6"/>
                <c:pt idx="0">
                  <c:v>37.299999999999997</c:v>
                </c:pt>
                <c:pt idx="1">
                  <c:v>36.652700000000003</c:v>
                </c:pt>
                <c:pt idx="2">
                  <c:v>35.886899999999997</c:v>
                </c:pt>
                <c:pt idx="3">
                  <c:v>34.624299999999998</c:v>
                </c:pt>
                <c:pt idx="4">
                  <c:v>33.666400000000003</c:v>
                </c:pt>
                <c:pt idx="5">
                  <c:v>32.872999999999998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A3-4C74-828D-51252BA56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25344"/>
        <c:axId val="522225920"/>
      </c:scatterChart>
      <c:valAx>
        <c:axId val="522225344"/>
        <c:scaling>
          <c:orientation val="minMax"/>
          <c:max val="0.13"/>
          <c:min val="0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25920"/>
        <c:crosses val="autoZero"/>
        <c:crossBetween val="midCat"/>
      </c:valAx>
      <c:valAx>
        <c:axId val="522225920"/>
        <c:scaling>
          <c:orientation val="minMax"/>
          <c:max val="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2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100"/>
              <a:t>I03_Flowers</a:t>
            </a:r>
          </a:p>
        </c:rich>
      </c:tx>
      <c:layout>
        <c:manualLayout>
          <c:xMode val="edge"/>
          <c:yMode val="edge"/>
          <c:x val="0.36537732283464569"/>
          <c:y val="5.291666666666666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HEVC-EQ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Sheet1!$G$16:$G$19</c:f>
              <c:numCache>
                <c:formatCode>0.0000</c:formatCode>
                <c:ptCount val="4"/>
                <c:pt idx="0">
                  <c:v>0.10999107887996777</c:v>
                </c:pt>
                <c:pt idx="1">
                  <c:v>8.0006906673573339E-2</c:v>
                </c:pt>
                <c:pt idx="2">
                  <c:v>4.6965380298713631E-2</c:v>
                </c:pt>
                <c:pt idx="3">
                  <c:v>1.8933494489050046E-2</c:v>
                </c:pt>
              </c:numCache>
            </c:numRef>
          </c:xVal>
          <c:yVal>
            <c:numRef>
              <c:f>Sheet1!$E$16:$E$19</c:f>
              <c:numCache>
                <c:formatCode>0.00</c:formatCode>
                <c:ptCount val="4"/>
                <c:pt idx="0">
                  <c:v>35.6</c:v>
                </c:pt>
                <c:pt idx="1">
                  <c:v>34.854700000000001</c:v>
                </c:pt>
                <c:pt idx="2">
                  <c:v>33.607500000000002</c:v>
                </c:pt>
                <c:pt idx="3">
                  <c:v>31.517700000000001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F-414E-84B2-89B84097D7D9}"/>
            </c:ext>
          </c:extLst>
        </c:ser>
        <c:ser>
          <c:idx val="3"/>
          <c:order val="1"/>
          <c:tx>
            <c:v>JEM-EQ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Sheet1!$D$16:$D$19</c:f>
              <c:numCache>
                <c:formatCode>0.0000</c:formatCode>
                <c:ptCount val="4"/>
                <c:pt idx="0">
                  <c:v>1.7128550461883794E-2</c:v>
                </c:pt>
                <c:pt idx="1">
                  <c:v>4.12558634780857E-2</c:v>
                </c:pt>
                <c:pt idx="2">
                  <c:v>7.7354744021410682E-2</c:v>
                </c:pt>
                <c:pt idx="3">
                  <c:v>0.10903335347779793</c:v>
                </c:pt>
              </c:numCache>
            </c:numRef>
          </c:xVal>
          <c:yVal>
            <c:numRef>
              <c:f>Sheet1!$B$16:$B$19</c:f>
              <c:numCache>
                <c:formatCode>0.00</c:formatCode>
                <c:ptCount val="4"/>
                <c:pt idx="0">
                  <c:v>31.7775</c:v>
                </c:pt>
                <c:pt idx="1">
                  <c:v>33.893700000000003</c:v>
                </c:pt>
                <c:pt idx="2">
                  <c:v>35.321199999999997</c:v>
                </c:pt>
                <c:pt idx="3">
                  <c:v>36.151800000000001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CF-414E-84B2-89B84097D7D9}"/>
            </c:ext>
          </c:extLst>
        </c:ser>
        <c:ser>
          <c:idx val="0"/>
          <c:order val="2"/>
          <c:tx>
            <c:v>Liu et al.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Sheet1!$J$16:$J$20</c:f>
              <c:numCache>
                <c:formatCode>0.0000</c:formatCode>
                <c:ptCount val="5"/>
                <c:pt idx="0">
                  <c:v>8.9786756453423114E-2</c:v>
                </c:pt>
                <c:pt idx="1">
                  <c:v>4.1863650752539644E-2</c:v>
                </c:pt>
                <c:pt idx="2">
                  <c:v>2.3206423206423205E-2</c:v>
                </c:pt>
                <c:pt idx="3">
                  <c:v>1.4955250510806067E-2</c:v>
                </c:pt>
                <c:pt idx="4">
                  <c:v>1.0313965869521425E-2</c:v>
                </c:pt>
              </c:numCache>
            </c:numRef>
          </c:xVal>
          <c:yVal>
            <c:numRef>
              <c:f>Sheet1!$H$16:$H$20</c:f>
              <c:numCache>
                <c:formatCode>0.00</c:formatCode>
                <c:ptCount val="5"/>
                <c:pt idx="0">
                  <c:v>37.299999999999997</c:v>
                </c:pt>
                <c:pt idx="1">
                  <c:v>35.796599999999998</c:v>
                </c:pt>
                <c:pt idx="2">
                  <c:v>34.295499999999997</c:v>
                </c:pt>
                <c:pt idx="3">
                  <c:v>32.789400000000001</c:v>
                </c:pt>
                <c:pt idx="4">
                  <c:v>31.084199999999999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CF-414E-84B2-89B84097D7D9}"/>
            </c:ext>
          </c:extLst>
        </c:ser>
        <c:ser>
          <c:idx val="1"/>
          <c:order val="3"/>
          <c:tx>
            <c:v>Proposed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Sheet1!$M$16:$M$21</c:f>
              <c:numCache>
                <c:formatCode>0.0000</c:formatCode>
                <c:ptCount val="6"/>
                <c:pt idx="0">
                  <c:v>9.6711847822958941E-2</c:v>
                </c:pt>
                <c:pt idx="1">
                  <c:v>4.2195171084059971E-2</c:v>
                </c:pt>
                <c:pt idx="2">
                  <c:v>2.3132752021640911E-2</c:v>
                </c:pt>
                <c:pt idx="3">
                  <c:v>1.5968229301562636E-2</c:v>
                </c:pt>
                <c:pt idx="4">
                  <c:v>1.2910875133097355E-2</c:v>
                </c:pt>
                <c:pt idx="5">
                  <c:v>1.1732136176580622E-2</c:v>
                </c:pt>
              </c:numCache>
            </c:numRef>
          </c:xVal>
          <c:yVal>
            <c:numRef>
              <c:f>Sheet1!$K$16:$K$21</c:f>
              <c:numCache>
                <c:formatCode>0.00</c:formatCode>
                <c:ptCount val="6"/>
                <c:pt idx="0">
                  <c:v>37.6</c:v>
                </c:pt>
                <c:pt idx="1">
                  <c:v>35.886400000000002</c:v>
                </c:pt>
                <c:pt idx="2">
                  <c:v>34.835299999999997</c:v>
                </c:pt>
                <c:pt idx="3">
                  <c:v>33.994999999999997</c:v>
                </c:pt>
                <c:pt idx="4">
                  <c:v>33.381399999999999</c:v>
                </c:pt>
                <c:pt idx="5">
                  <c:v>32.979599999999998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CF-414E-84B2-89B84097D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25344"/>
        <c:axId val="522225920"/>
      </c:scatterChart>
      <c:valAx>
        <c:axId val="522225344"/>
        <c:scaling>
          <c:orientation val="minMax"/>
          <c:max val="0.12000000000000001"/>
          <c:min val="0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25920"/>
        <c:crosses val="autoZero"/>
        <c:crossBetween val="midCat"/>
      </c:valAx>
      <c:valAx>
        <c:axId val="522225920"/>
        <c:scaling>
          <c:orientation val="minMax"/>
          <c:max val="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2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100" b="0" i="0" u="none" strike="noStrike" baseline="0">
                <a:effectLst/>
              </a:rPr>
              <a:t>I04 Stone Pillars Outside</a:t>
            </a:r>
          </a:p>
        </c:rich>
      </c:tx>
      <c:layout>
        <c:manualLayout>
          <c:xMode val="edge"/>
          <c:yMode val="edge"/>
          <c:x val="0.21235656704861053"/>
          <c:y val="4.868304100057373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18888888888889E-2"/>
          <c:y val="2.4816805080605766E-2"/>
          <c:w val="0.84850277777777783"/>
          <c:h val="0.85855137599739451"/>
        </c:manualLayout>
      </c:layout>
      <c:scatterChart>
        <c:scatterStyle val="smoothMarker"/>
        <c:varyColors val="0"/>
        <c:ser>
          <c:idx val="2"/>
          <c:order val="0"/>
          <c:tx>
            <c:v>HEVC-EQ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Sheet1!$G$23:$G$26</c:f>
              <c:numCache>
                <c:formatCode>0.0000</c:formatCode>
                <c:ptCount val="4"/>
                <c:pt idx="0">
                  <c:v>7.0006043339376683E-2</c:v>
                </c:pt>
                <c:pt idx="1">
                  <c:v>5.2638061526950421E-2</c:v>
                </c:pt>
                <c:pt idx="2">
                  <c:v>1.6170825059713949E-2</c:v>
                </c:pt>
                <c:pt idx="3">
                  <c:v>6.5567354456243345E-3</c:v>
                </c:pt>
              </c:numCache>
            </c:numRef>
          </c:xVal>
          <c:yVal>
            <c:numRef>
              <c:f>Sheet1!$E$23:$E$26</c:f>
              <c:numCache>
                <c:formatCode>0.00</c:formatCode>
                <c:ptCount val="4"/>
                <c:pt idx="0">
                  <c:v>37.9</c:v>
                </c:pt>
                <c:pt idx="1">
                  <c:v>37.194099999999999</c:v>
                </c:pt>
                <c:pt idx="2">
                  <c:v>35.252400000000002</c:v>
                </c:pt>
                <c:pt idx="3">
                  <c:v>33.468800000000002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50-4C74-AA89-DA437532E1AD}"/>
            </c:ext>
          </c:extLst>
        </c:ser>
        <c:ser>
          <c:idx val="3"/>
          <c:order val="1"/>
          <c:tx>
            <c:v>JEM-EQ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Sheet1!$D$23:$D$26</c:f>
              <c:numCache>
                <c:formatCode>0.0000</c:formatCode>
                <c:ptCount val="4"/>
                <c:pt idx="0">
                  <c:v>5.8936947825836711E-3</c:v>
                </c:pt>
                <c:pt idx="1">
                  <c:v>1.4365881032547699E-2</c:v>
                </c:pt>
                <c:pt idx="2">
                  <c:v>4.5676134565023452E-2</c:v>
                </c:pt>
                <c:pt idx="3">
                  <c:v>6.6304066304066309E-2</c:v>
                </c:pt>
              </c:numCache>
            </c:numRef>
          </c:xVal>
          <c:yVal>
            <c:numRef>
              <c:f>Sheet1!$B$23:$B$26</c:f>
              <c:numCache>
                <c:formatCode>0.00</c:formatCode>
                <c:ptCount val="4"/>
                <c:pt idx="0">
                  <c:v>33.130099999999999</c:v>
                </c:pt>
                <c:pt idx="1">
                  <c:v>35.156799999999997</c:v>
                </c:pt>
                <c:pt idx="2">
                  <c:v>37.305199999999999</c:v>
                </c:pt>
                <c:pt idx="3">
                  <c:v>38.312199999999997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50-4C74-AA89-DA437532E1AD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Sheet1!$J$23:$J$28</c:f>
              <c:numCache>
                <c:formatCode>0.0000</c:formatCode>
                <c:ptCount val="6"/>
                <c:pt idx="0">
                  <c:v>6.0005180005180007E-2</c:v>
                </c:pt>
                <c:pt idx="1">
                  <c:v>3.8935221157443384E-2</c:v>
                </c:pt>
                <c:pt idx="2">
                  <c:v>2.0333246999913668E-2</c:v>
                </c:pt>
                <c:pt idx="3">
                  <c:v>1.3371320037986703E-2</c:v>
                </c:pt>
                <c:pt idx="4">
                  <c:v>9.7798497798497804E-3</c:v>
                </c:pt>
                <c:pt idx="5">
                  <c:v>7.5881320325764771E-3</c:v>
                </c:pt>
              </c:numCache>
            </c:numRef>
          </c:xVal>
          <c:yVal>
            <c:numRef>
              <c:f>Sheet1!$H$23:$H$28</c:f>
              <c:numCache>
                <c:formatCode>0.00</c:formatCode>
                <c:ptCount val="6"/>
                <c:pt idx="0">
                  <c:v>39.201799999999999</c:v>
                </c:pt>
                <c:pt idx="1">
                  <c:v>38.554699999999997</c:v>
                </c:pt>
                <c:pt idx="2">
                  <c:v>37.380499999999998</c:v>
                </c:pt>
                <c:pt idx="3">
                  <c:v>36.233199999999997</c:v>
                </c:pt>
                <c:pt idx="4">
                  <c:v>34.863799999999998</c:v>
                </c:pt>
                <c:pt idx="5">
                  <c:v>33.273600000000002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50-4C74-AA89-DA437532E1AD}"/>
            </c:ext>
          </c:extLst>
        </c:ser>
        <c:ser>
          <c:idx val="1"/>
          <c:order val="3"/>
          <c:tx>
            <c:v>Proposed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Sheet1!$M$23:$M$28</c:f>
              <c:numCache>
                <c:formatCode>0.0000</c:formatCode>
                <c:ptCount val="6"/>
                <c:pt idx="0">
                  <c:v>5.4995539439983886E-2</c:v>
                </c:pt>
                <c:pt idx="1">
                  <c:v>3.8824714380269937E-2</c:v>
                </c:pt>
                <c:pt idx="2">
                  <c:v>1.7975769086880197E-2</c:v>
                </c:pt>
                <c:pt idx="3">
                  <c:v>1.1161184494517829E-2</c:v>
                </c:pt>
                <c:pt idx="4">
                  <c:v>8.3800972689861575E-3</c:v>
                </c:pt>
                <c:pt idx="5">
                  <c:v>7.127687127687128E-3</c:v>
                </c:pt>
              </c:numCache>
            </c:numRef>
          </c:xVal>
          <c:yVal>
            <c:numRef>
              <c:f>Sheet1!$K$23:$K$28</c:f>
              <c:numCache>
                <c:formatCode>0.00</c:formatCode>
                <c:ptCount val="6"/>
                <c:pt idx="0">
                  <c:v>39.200000000000003</c:v>
                </c:pt>
                <c:pt idx="1">
                  <c:v>38.758699999999997</c:v>
                </c:pt>
                <c:pt idx="2">
                  <c:v>37.811199999999999</c:v>
                </c:pt>
                <c:pt idx="3">
                  <c:v>37.0792</c:v>
                </c:pt>
                <c:pt idx="4">
                  <c:v>36.444099999999999</c:v>
                </c:pt>
                <c:pt idx="5">
                  <c:v>36.025700000000001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50-4C74-AA89-DA437532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73056"/>
        <c:axId val="554373632"/>
      </c:scatterChart>
      <c:valAx>
        <c:axId val="554373056"/>
        <c:scaling>
          <c:orientation val="minMax"/>
          <c:max val="8.0000000000000016E-2"/>
          <c:min val="0"/>
        </c:scaling>
        <c:delete val="0"/>
        <c:axPos val="b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3632"/>
        <c:crosses val="autoZero"/>
        <c:crossBetween val="midCat"/>
      </c:valAx>
      <c:valAx>
        <c:axId val="554373632"/>
        <c:scaling>
          <c:orientation val="minMax"/>
          <c:max val="42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100" b="0" i="0" u="none" strike="noStrike" baseline="0">
                <a:effectLst/>
              </a:rPr>
              <a:t>I05 Verspa</a:t>
            </a:r>
          </a:p>
        </c:rich>
      </c:tx>
      <c:layout>
        <c:manualLayout>
          <c:xMode val="edge"/>
          <c:yMode val="edge"/>
          <c:x val="0.37016833333333327"/>
          <c:y val="1.95541442761765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18888888888903E-2"/>
          <c:y val="6.6178146881615371E-2"/>
          <c:w val="0.84850277777777783"/>
          <c:h val="0.85855137599739451"/>
        </c:manualLayout>
      </c:layout>
      <c:scatterChart>
        <c:scatterStyle val="smoothMarker"/>
        <c:varyColors val="0"/>
        <c:ser>
          <c:idx val="2"/>
          <c:order val="0"/>
          <c:tx>
            <c:v>HEVC-EQ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Sheet1!$G$30:$G$33</c:f>
              <c:numCache>
                <c:formatCode>0.0000</c:formatCode>
                <c:ptCount val="4"/>
                <c:pt idx="0">
                  <c:v>2.56545166767389E-2</c:v>
                </c:pt>
                <c:pt idx="1">
                  <c:v>1.7999999999999995E-2</c:v>
                </c:pt>
                <c:pt idx="2">
                  <c:v>1.1501048087714755E-2</c:v>
                </c:pt>
                <c:pt idx="3">
                  <c:v>8.9999999999999976E-3</c:v>
                </c:pt>
              </c:numCache>
            </c:numRef>
          </c:xVal>
          <c:yVal>
            <c:numRef>
              <c:f>Sheet1!$E$30:$E$33</c:f>
              <c:numCache>
                <c:formatCode>0.00</c:formatCode>
                <c:ptCount val="4"/>
                <c:pt idx="0">
                  <c:v>35.622999999999998</c:v>
                </c:pt>
                <c:pt idx="1">
                  <c:v>35.1</c:v>
                </c:pt>
                <c:pt idx="2">
                  <c:v>34.100999999999999</c:v>
                </c:pt>
                <c:pt idx="3">
                  <c:v>33.299999999999997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CE-47D4-81EA-27CB9CBFC622}"/>
            </c:ext>
          </c:extLst>
        </c:ser>
        <c:ser>
          <c:idx val="3"/>
          <c:order val="1"/>
          <c:tx>
            <c:v>JEM-EQ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Sheet1!$D$30:$D$33</c:f>
              <c:numCache>
                <c:formatCode>0.0000</c:formatCode>
                <c:ptCount val="4"/>
                <c:pt idx="0">
                  <c:v>7.5697142363809035E-3</c:v>
                </c:pt>
                <c:pt idx="1">
                  <c:v>9.9456099456099456E-3</c:v>
                </c:pt>
                <c:pt idx="2">
                  <c:v>1.6833865722754613E-2</c:v>
                </c:pt>
                <c:pt idx="3">
                  <c:v>2.7258338369449481E-2</c:v>
                </c:pt>
              </c:numCache>
            </c:numRef>
          </c:xVal>
          <c:yVal>
            <c:numRef>
              <c:f>Sheet1!$B$30:$B$33</c:f>
              <c:numCache>
                <c:formatCode>0.00</c:formatCode>
                <c:ptCount val="4"/>
                <c:pt idx="0">
                  <c:v>33.744999999999997</c:v>
                </c:pt>
                <c:pt idx="1">
                  <c:v>34.343000000000004</c:v>
                </c:pt>
                <c:pt idx="2">
                  <c:v>35.433</c:v>
                </c:pt>
                <c:pt idx="3">
                  <c:v>36.154000000000003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CE-47D4-81EA-27CB9CBFC622}"/>
            </c:ext>
          </c:extLst>
        </c:ser>
        <c:ser>
          <c:idx val="0"/>
          <c:order val="2"/>
          <c:tx>
            <c:v>Liu et al.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Sheet1!$J$30:$J$33</c:f>
              <c:numCache>
                <c:formatCode>0.0000</c:formatCode>
                <c:ptCount val="4"/>
                <c:pt idx="0">
                  <c:v>2.6754003856226078E-2</c:v>
                </c:pt>
                <c:pt idx="1">
                  <c:v>1.596034648479093E-2</c:v>
                </c:pt>
                <c:pt idx="2">
                  <c:v>1.1055171659616104E-2</c:v>
                </c:pt>
                <c:pt idx="3">
                  <c:v>8.4772143083254193E-3</c:v>
                </c:pt>
              </c:numCache>
            </c:numRef>
          </c:xVal>
          <c:yVal>
            <c:numRef>
              <c:f>Sheet1!$H$30:$H$33</c:f>
              <c:numCache>
                <c:formatCode>0.00</c:formatCode>
                <c:ptCount val="4"/>
                <c:pt idx="0">
                  <c:v>37.061999999999998</c:v>
                </c:pt>
                <c:pt idx="1">
                  <c:v>36.072000000000003</c:v>
                </c:pt>
                <c:pt idx="2">
                  <c:v>34.976999999999997</c:v>
                </c:pt>
                <c:pt idx="3">
                  <c:v>33.655999999999999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CE-47D4-81EA-27CB9CBFC622}"/>
            </c:ext>
          </c:extLst>
        </c:ser>
        <c:ser>
          <c:idx val="1"/>
          <c:order val="3"/>
          <c:tx>
            <c:v>Proposed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Sheet1!$M$30:$M$33</c:f>
              <c:numCache>
                <c:formatCode>0.0000</c:formatCode>
                <c:ptCount val="4"/>
                <c:pt idx="0">
                  <c:v>2.7295E-2</c:v>
                </c:pt>
                <c:pt idx="1">
                  <c:v>1.5012842959509625E-2</c:v>
                </c:pt>
                <c:pt idx="2">
                  <c:v>1.0191303346858903E-2</c:v>
                </c:pt>
                <c:pt idx="3">
                  <c:v>8.0561650694984024E-3</c:v>
                </c:pt>
              </c:numCache>
            </c:numRef>
          </c:xVal>
          <c:yVal>
            <c:numRef>
              <c:f>Sheet1!$K$30:$K$33</c:f>
              <c:numCache>
                <c:formatCode>0.00</c:formatCode>
                <c:ptCount val="4"/>
                <c:pt idx="0">
                  <c:v>37.200000000000003</c:v>
                </c:pt>
                <c:pt idx="1">
                  <c:v>36.264000000000003</c:v>
                </c:pt>
                <c:pt idx="2">
                  <c:v>35.654000000000003</c:v>
                </c:pt>
                <c:pt idx="3">
                  <c:v>35.094000000000001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CE-47D4-81EA-27CB9CBFC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73056"/>
        <c:axId val="554373632"/>
      </c:scatterChart>
      <c:valAx>
        <c:axId val="554373056"/>
        <c:scaling>
          <c:orientation val="minMax"/>
          <c:max val="3.0000000000000006E-2"/>
          <c:min val="5.000000000000001E-3"/>
        </c:scaling>
        <c:delete val="0"/>
        <c:axPos val="b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3632"/>
        <c:crosses val="autoZero"/>
        <c:crossBetween val="midCat"/>
      </c:valAx>
      <c:valAx>
        <c:axId val="554373632"/>
        <c:scaling>
          <c:orientation val="minMax"/>
          <c:max val="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100" b="0" i="0" u="none" strike="noStrike" baseline="0">
                <a:effectLst/>
              </a:rPr>
              <a:t>I06 Ankylosaurus &amp; Diplodocus 1</a:t>
            </a:r>
          </a:p>
        </c:rich>
      </c:tx>
      <c:layout>
        <c:manualLayout>
          <c:xMode val="edge"/>
          <c:yMode val="edge"/>
          <c:x val="6.8697138998703985E-2"/>
          <c:y val="2.0475388741133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52575136868746E-2"/>
          <c:y val="2.4816837145169805E-2"/>
          <c:w val="0.84850277777777783"/>
          <c:h val="0.85855137599739451"/>
        </c:manualLayout>
      </c:layout>
      <c:scatterChart>
        <c:scatterStyle val="smoothMarker"/>
        <c:varyColors val="0"/>
        <c:ser>
          <c:idx val="2"/>
          <c:order val="0"/>
          <c:tx>
            <c:v>HEVC-EQ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Sheet1!$G$35:$G$39</c:f>
              <c:numCache>
                <c:formatCode>0.0000</c:formatCode>
                <c:ptCount val="5"/>
                <c:pt idx="0">
                  <c:v>7.9933235488791037E-3</c:v>
                </c:pt>
                <c:pt idx="1">
                  <c:v>7.1092693314915544E-3</c:v>
                </c:pt>
                <c:pt idx="2">
                  <c:v>5.8016058016058013E-3</c:v>
                </c:pt>
                <c:pt idx="3">
                  <c:v>4.2913465135687359E-3</c:v>
                </c:pt>
                <c:pt idx="4">
                  <c:v>3.204696538029871E-3</c:v>
                </c:pt>
              </c:numCache>
            </c:numRef>
          </c:xVal>
          <c:yVal>
            <c:numRef>
              <c:f>Sheet1!$E$35:$E$39</c:f>
              <c:numCache>
                <c:formatCode>0.00</c:formatCode>
                <c:ptCount val="5"/>
                <c:pt idx="0">
                  <c:v>40.799999999999997</c:v>
                </c:pt>
                <c:pt idx="1">
                  <c:v>40.549100000000003</c:v>
                </c:pt>
                <c:pt idx="2">
                  <c:v>39.9</c:v>
                </c:pt>
                <c:pt idx="3">
                  <c:v>38.1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18-4A35-8FFF-5E48C4E1593C}"/>
            </c:ext>
          </c:extLst>
        </c:ser>
        <c:ser>
          <c:idx val="3"/>
          <c:order val="1"/>
          <c:tx>
            <c:v>JEM-EQ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Sheet1!$D$35:$D$38</c:f>
              <c:numCache>
                <c:formatCode>0.0000</c:formatCode>
                <c:ptCount val="4"/>
                <c:pt idx="0">
                  <c:v>3.499381277159055E-3</c:v>
                </c:pt>
                <c:pt idx="1">
                  <c:v>4.4202710869377538E-3</c:v>
                </c:pt>
                <c:pt idx="2">
                  <c:v>5.8936947825836711E-3</c:v>
                </c:pt>
                <c:pt idx="3">
                  <c:v>8.2880082880082886E-3</c:v>
                </c:pt>
              </c:numCache>
            </c:numRef>
          </c:xVal>
          <c:yVal>
            <c:numRef>
              <c:f>Sheet1!$B$35:$B$38</c:f>
              <c:numCache>
                <c:formatCode>0.00</c:formatCode>
                <c:ptCount val="4"/>
                <c:pt idx="0">
                  <c:v>36.6</c:v>
                </c:pt>
                <c:pt idx="1">
                  <c:v>38.700000000000003</c:v>
                </c:pt>
                <c:pt idx="2">
                  <c:v>40.200000000000003</c:v>
                </c:pt>
                <c:pt idx="3">
                  <c:v>41.035400000000003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18-4A35-8FFF-5E48C4E1593C}"/>
            </c:ext>
          </c:extLst>
        </c:ser>
        <c:ser>
          <c:idx val="0"/>
          <c:order val="2"/>
          <c:tx>
            <c:v>Liu et al.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Sheet1!$J$35:$J$39</c:f>
              <c:numCache>
                <c:formatCode>0.0000</c:formatCode>
                <c:ptCount val="5"/>
                <c:pt idx="0">
                  <c:v>8.5090218423551755E-3</c:v>
                </c:pt>
                <c:pt idx="1">
                  <c:v>7.2381939048605714E-3</c:v>
                </c:pt>
                <c:pt idx="2">
                  <c:v>6.446228668450891E-3</c:v>
                </c:pt>
                <c:pt idx="3">
                  <c:v>5.985783763561541E-3</c:v>
                </c:pt>
                <c:pt idx="4">
                  <c:v>5.599010043454488E-3</c:v>
                </c:pt>
              </c:numCache>
            </c:numRef>
          </c:xVal>
          <c:yVal>
            <c:numRef>
              <c:f>Sheet1!$H$35:$H$39</c:f>
              <c:numCache>
                <c:formatCode>0.00</c:formatCode>
                <c:ptCount val="5"/>
                <c:pt idx="0">
                  <c:v>41.004300000000001</c:v>
                </c:pt>
                <c:pt idx="1">
                  <c:v>40.001800000000003</c:v>
                </c:pt>
                <c:pt idx="2">
                  <c:v>38.610700000000001</c:v>
                </c:pt>
                <c:pt idx="3">
                  <c:v>36.807099999999998</c:v>
                </c:pt>
                <c:pt idx="4">
                  <c:v>34.507399999999997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18-4A35-8FFF-5E48C4E1593C}"/>
            </c:ext>
          </c:extLst>
        </c:ser>
        <c:ser>
          <c:idx val="1"/>
          <c:order val="3"/>
          <c:tx>
            <c:v>Proposed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Sheet1!$M$35:$M$39</c:f>
              <c:numCache>
                <c:formatCode>0.0000</c:formatCode>
                <c:ptCount val="5"/>
                <c:pt idx="0">
                  <c:v>8.1959193070304179E-3</c:v>
                </c:pt>
                <c:pt idx="1">
                  <c:v>5.8936947825836711E-3</c:v>
                </c:pt>
                <c:pt idx="2">
                  <c:v>4.6412846412846416E-3</c:v>
                </c:pt>
                <c:pt idx="3">
                  <c:v>3.9966617744395519E-3</c:v>
                </c:pt>
                <c:pt idx="4">
                  <c:v>3.6098880543324989E-3</c:v>
                </c:pt>
              </c:numCache>
            </c:numRef>
          </c:xVal>
          <c:yVal>
            <c:numRef>
              <c:f>Sheet1!$K$35:$K$39</c:f>
              <c:numCache>
                <c:formatCode>0.00</c:formatCode>
                <c:ptCount val="5"/>
                <c:pt idx="0">
                  <c:v>41.171199999999999</c:v>
                </c:pt>
                <c:pt idx="1">
                  <c:v>40.5137</c:v>
                </c:pt>
                <c:pt idx="2">
                  <c:v>39.723199999999999</c:v>
                </c:pt>
                <c:pt idx="3">
                  <c:v>38.605699999999999</c:v>
                </c:pt>
                <c:pt idx="4">
                  <c:v>37.5184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18-4A35-8FFF-5E48C4E15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73056"/>
        <c:axId val="554373632"/>
      </c:scatterChart>
      <c:valAx>
        <c:axId val="554373056"/>
        <c:scaling>
          <c:orientation val="minMax"/>
          <c:max val="9.0000000000000028E-3"/>
          <c:min val="3.0000000000000009E-3"/>
        </c:scaling>
        <c:delete val="0"/>
        <c:axPos val="b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3632"/>
        <c:crosses val="autoZero"/>
        <c:crossBetween val="midCat"/>
      </c:valAx>
      <c:valAx>
        <c:axId val="554373632"/>
        <c:scaling>
          <c:orientation val="minMax"/>
          <c:max val="43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100" b="0" i="0" u="none" strike="noStrike" baseline="0">
                <a:effectLst/>
              </a:rPr>
              <a:t>I07 desktop</a:t>
            </a:r>
          </a:p>
        </c:rich>
      </c:tx>
      <c:layout>
        <c:manualLayout>
          <c:xMode val="edge"/>
          <c:yMode val="edge"/>
          <c:x val="0.35537861111111113"/>
          <c:y val="2.36902784562774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1886088463804E-2"/>
          <c:y val="2.4816805080605766E-2"/>
          <c:w val="0.84850277777777783"/>
          <c:h val="0.85855137599739451"/>
        </c:manualLayout>
      </c:layout>
      <c:scatterChart>
        <c:scatterStyle val="smoothMarker"/>
        <c:varyColors val="0"/>
        <c:ser>
          <c:idx val="2"/>
          <c:order val="0"/>
          <c:tx>
            <c:v>HEVC-EQ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Sheet1!$G$41:$G$44</c:f>
              <c:numCache>
                <c:formatCode>0.0000</c:formatCode>
                <c:ptCount val="4"/>
                <c:pt idx="0">
                  <c:v>6.2657342657342657E-2</c:v>
                </c:pt>
                <c:pt idx="1">
                  <c:v>2.2893320671098449E-2</c:v>
                </c:pt>
                <c:pt idx="2">
                  <c:v>9.7982675760453549E-3</c:v>
                </c:pt>
                <c:pt idx="3">
                  <c:v>5.3411608967164521E-3</c:v>
                </c:pt>
              </c:numCache>
            </c:numRef>
          </c:xVal>
          <c:yVal>
            <c:numRef>
              <c:f>Sheet1!$E$41:$E$44</c:f>
              <c:numCache>
                <c:formatCode>0.00</c:formatCode>
                <c:ptCount val="4"/>
                <c:pt idx="0">
                  <c:v>38.702399999999997</c:v>
                </c:pt>
                <c:pt idx="1">
                  <c:v>36.844000000000001</c:v>
                </c:pt>
                <c:pt idx="2">
                  <c:v>35.026699999999998</c:v>
                </c:pt>
                <c:pt idx="3">
                  <c:v>33.288200000000003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4-4E6A-93E0-42A3ABC25E8A}"/>
            </c:ext>
          </c:extLst>
        </c:ser>
        <c:ser>
          <c:idx val="3"/>
          <c:order val="1"/>
          <c:tx>
            <c:v>JEM-EQ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Sheet1!$D$41:$D$44</c:f>
              <c:numCache>
                <c:formatCode>0.0000</c:formatCode>
                <c:ptCount val="4"/>
                <c:pt idx="0">
                  <c:v>5.5253388586721918E-3</c:v>
                </c:pt>
                <c:pt idx="1">
                  <c:v>8.6563642119197679E-3</c:v>
                </c:pt>
                <c:pt idx="2">
                  <c:v>1.9891219891219891E-2</c:v>
                </c:pt>
                <c:pt idx="3">
                  <c:v>5.5253388586721922E-2</c:v>
                </c:pt>
              </c:numCache>
            </c:numRef>
          </c:xVal>
          <c:yVal>
            <c:numRef>
              <c:f>Sheet1!$B$41:$B$44</c:f>
              <c:numCache>
                <c:formatCode>0.00</c:formatCode>
                <c:ptCount val="4"/>
                <c:pt idx="0">
                  <c:v>34.333100000000002</c:v>
                </c:pt>
                <c:pt idx="1">
                  <c:v>35.333100000000002</c:v>
                </c:pt>
                <c:pt idx="2">
                  <c:v>37.097299999999997</c:v>
                </c:pt>
                <c:pt idx="3">
                  <c:v>38.917099999999998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04-4E6A-93E0-42A3ABC25E8A}"/>
            </c:ext>
          </c:extLst>
        </c:ser>
        <c:ser>
          <c:idx val="0"/>
          <c:order val="2"/>
          <c:tx>
            <c:v>Liu et al.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Sheet1!$J$41:$J$45</c:f>
              <c:numCache>
                <c:formatCode>0.0000</c:formatCode>
                <c:ptCount val="5"/>
                <c:pt idx="0">
                  <c:v>4.9083426861204642E-2</c:v>
                </c:pt>
                <c:pt idx="1">
                  <c:v>2.2930156263489598E-2</c:v>
                </c:pt>
                <c:pt idx="2">
                  <c:v>1.4015942904831793E-2</c:v>
                </c:pt>
                <c:pt idx="3">
                  <c:v>1.0185041296152407E-2</c:v>
                </c:pt>
                <c:pt idx="4">
                  <c:v>7.9564879564879565E-3</c:v>
                </c:pt>
              </c:numCache>
            </c:numRef>
          </c:xVal>
          <c:yVal>
            <c:numRef>
              <c:f>Sheet1!$H$41:$H$45</c:f>
              <c:numCache>
                <c:formatCode>0.00</c:formatCode>
                <c:ptCount val="5"/>
                <c:pt idx="0">
                  <c:v>39.650799999999997</c:v>
                </c:pt>
                <c:pt idx="1">
                  <c:v>38.390799999999999</c:v>
                </c:pt>
                <c:pt idx="2">
                  <c:v>37.197299999999998</c:v>
                </c:pt>
                <c:pt idx="3">
                  <c:v>36.022500000000001</c:v>
                </c:pt>
                <c:pt idx="4">
                  <c:v>34.546500000000002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04-4E6A-93E0-42A3ABC25E8A}"/>
            </c:ext>
          </c:extLst>
        </c:ser>
        <c:ser>
          <c:idx val="1"/>
          <c:order val="3"/>
          <c:tx>
            <c:v>Proposd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Sheet1!$M$41:$M$46</c:f>
              <c:numCache>
                <c:formatCode>0.0000</c:formatCode>
                <c:ptCount val="6"/>
                <c:pt idx="0">
                  <c:v>6.3025698581254133E-2</c:v>
                </c:pt>
                <c:pt idx="1">
                  <c:v>2.8289734956401622E-2</c:v>
                </c:pt>
                <c:pt idx="2">
                  <c:v>1.6005064893953785E-2</c:v>
                </c:pt>
                <c:pt idx="3">
                  <c:v>1.0774410774410775E-2</c:v>
                </c:pt>
                <c:pt idx="4">
                  <c:v>8.2327548994215669E-3</c:v>
                </c:pt>
                <c:pt idx="5">
                  <c:v>6.9066735733402402E-3</c:v>
                </c:pt>
              </c:numCache>
            </c:numRef>
          </c:xVal>
          <c:yVal>
            <c:numRef>
              <c:f>Sheet1!$K$41:$K$46</c:f>
              <c:numCache>
                <c:formatCode>0.00</c:formatCode>
                <c:ptCount val="6"/>
                <c:pt idx="0">
                  <c:v>39.777799999999999</c:v>
                </c:pt>
                <c:pt idx="1">
                  <c:v>38.645499999999998</c:v>
                </c:pt>
                <c:pt idx="2">
                  <c:v>37.635399999999997</c:v>
                </c:pt>
                <c:pt idx="3">
                  <c:v>36.718600000000002</c:v>
                </c:pt>
                <c:pt idx="4">
                  <c:v>35.762799999999999</c:v>
                </c:pt>
                <c:pt idx="5">
                  <c:v>34.769100000000002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04-4E6A-93E0-42A3ABC25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73056"/>
        <c:axId val="554373632"/>
      </c:scatterChart>
      <c:valAx>
        <c:axId val="554373056"/>
        <c:scaling>
          <c:orientation val="minMax"/>
          <c:max val="7.0000000000000007E-2"/>
          <c:min val="5.000000000000001E-3"/>
        </c:scaling>
        <c:delete val="0"/>
        <c:axPos val="b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3632"/>
        <c:crosses val="autoZero"/>
        <c:crossBetween val="midCat"/>
      </c:valAx>
      <c:valAx>
        <c:axId val="554373632"/>
        <c:scaling>
          <c:orientation val="minMax"/>
          <c:max val="41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305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100" b="0" i="0" u="none" strike="noStrike" baseline="0">
                <a:effectLst/>
              </a:rPr>
              <a:t>I08 Magnets</a:t>
            </a:r>
          </a:p>
        </c:rich>
      </c:tx>
      <c:layout>
        <c:manualLayout>
          <c:xMode val="edge"/>
          <c:yMode val="edge"/>
          <c:x val="0.36587570459053587"/>
          <c:y val="3.196254681647939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18888888888889E-2"/>
          <c:y val="2.4816805080605766E-2"/>
          <c:w val="0.84850277777777783"/>
          <c:h val="0.85855137599739451"/>
        </c:manualLayout>
      </c:layout>
      <c:scatterChart>
        <c:scatterStyle val="smoothMarker"/>
        <c:varyColors val="0"/>
        <c:ser>
          <c:idx val="2"/>
          <c:order val="0"/>
          <c:tx>
            <c:v>HEVC-EQ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Sheet1!$G$48:$G$52</c:f>
              <c:numCache>
                <c:formatCode>0.0000</c:formatCode>
                <c:ptCount val="5"/>
                <c:pt idx="0">
                  <c:v>2.7939796828685717E-2</c:v>
                </c:pt>
                <c:pt idx="1">
                  <c:v>2.0001726668393335E-2</c:v>
                </c:pt>
                <c:pt idx="2">
                  <c:v>1.0977006532562089E-2</c:v>
                </c:pt>
                <c:pt idx="3">
                  <c:v>5.5621744510633399E-3</c:v>
                </c:pt>
                <c:pt idx="4">
                  <c:v>3.3336211113988894E-3</c:v>
                </c:pt>
              </c:numCache>
            </c:numRef>
          </c:xVal>
          <c:yVal>
            <c:numRef>
              <c:f>Sheet1!$E$48:$E$52</c:f>
              <c:numCache>
                <c:formatCode>0.00</c:formatCode>
                <c:ptCount val="5"/>
                <c:pt idx="0">
                  <c:v>41.433300000000003</c:v>
                </c:pt>
                <c:pt idx="1">
                  <c:v>41</c:v>
                </c:pt>
                <c:pt idx="2">
                  <c:v>39.964199999999998</c:v>
                </c:pt>
                <c:pt idx="3">
                  <c:v>38.410600000000002</c:v>
                </c:pt>
                <c:pt idx="4">
                  <c:v>36.828299999999999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38-4B0B-A7A7-79E1BDD0C53B}"/>
            </c:ext>
          </c:extLst>
        </c:ser>
        <c:ser>
          <c:idx val="3"/>
          <c:order val="1"/>
          <c:tx>
            <c:v>JEM-EQ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Sheet1!$D$48:$D$51</c:f>
              <c:numCache>
                <c:formatCode>0.0000</c:formatCode>
                <c:ptCount val="4"/>
                <c:pt idx="0">
                  <c:v>4.6044490488934935E-3</c:v>
                </c:pt>
                <c:pt idx="1">
                  <c:v>8.8405421738755076E-3</c:v>
                </c:pt>
                <c:pt idx="2">
                  <c:v>1.4734236956459179E-2</c:v>
                </c:pt>
                <c:pt idx="3">
                  <c:v>1.9522863967308412E-2</c:v>
                </c:pt>
              </c:numCache>
            </c:numRef>
          </c:xVal>
          <c:yVal>
            <c:numRef>
              <c:f>Sheet1!$B$48:$B$51</c:f>
              <c:numCache>
                <c:formatCode>0.00</c:formatCode>
                <c:ptCount val="4"/>
                <c:pt idx="0">
                  <c:v>38.25</c:v>
                </c:pt>
                <c:pt idx="1">
                  <c:v>39.799999999999997</c:v>
                </c:pt>
                <c:pt idx="2">
                  <c:v>40.799999999999997</c:v>
                </c:pt>
                <c:pt idx="3">
                  <c:v>41.3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38-4B0B-A7A7-79E1BDD0C53B}"/>
            </c:ext>
          </c:extLst>
        </c:ser>
        <c:ser>
          <c:idx val="0"/>
          <c:order val="2"/>
          <c:tx>
            <c:v>Liu et al.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Sheet1!$J$48:$J$54</c:f>
              <c:numCache>
                <c:formatCode>0.0000</c:formatCode>
                <c:ptCount val="7"/>
                <c:pt idx="0">
                  <c:v>1.900716567383234E-2</c:v>
                </c:pt>
                <c:pt idx="1">
                  <c:v>1.3002964114075224E-2</c:v>
                </c:pt>
                <c:pt idx="2">
                  <c:v>9.5220006331117445E-3</c:v>
                </c:pt>
                <c:pt idx="3">
                  <c:v>7.8275633831189385E-3</c:v>
                </c:pt>
                <c:pt idx="4">
                  <c:v>6.7961667961667959E-3</c:v>
                </c:pt>
                <c:pt idx="5">
                  <c:v>6.1699617255172806E-3</c:v>
                </c:pt>
                <c:pt idx="6">
                  <c:v>5.727934616823506E-3</c:v>
                </c:pt>
              </c:numCache>
            </c:numRef>
          </c:xVal>
          <c:yVal>
            <c:numRef>
              <c:f>Sheet1!$H$48:$H$54</c:f>
              <c:numCache>
                <c:formatCode>0.00</c:formatCode>
                <c:ptCount val="7"/>
                <c:pt idx="0">
                  <c:v>41.8</c:v>
                </c:pt>
                <c:pt idx="1">
                  <c:v>41.1</c:v>
                </c:pt>
                <c:pt idx="2">
                  <c:v>40.317599999999999</c:v>
                </c:pt>
                <c:pt idx="3">
                  <c:v>39.243000000000002</c:v>
                </c:pt>
                <c:pt idx="4">
                  <c:v>37.802599999999998</c:v>
                </c:pt>
                <c:pt idx="5">
                  <c:v>36.1785</c:v>
                </c:pt>
                <c:pt idx="6">
                  <c:v>33.886899999999997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38-4B0B-A7A7-79E1BDD0C53B}"/>
            </c:ext>
          </c:extLst>
        </c:ser>
        <c:ser>
          <c:idx val="1"/>
          <c:order val="3"/>
          <c:tx>
            <c:v>Proposed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Sheet1!$M$48:$M$53</c:f>
              <c:numCache>
                <c:formatCode>0.0000</c:formatCode>
                <c:ptCount val="6"/>
                <c:pt idx="0">
                  <c:v>1.8896658896658897E-2</c:v>
                </c:pt>
                <c:pt idx="1">
                  <c:v>1.1621629399407177E-2</c:v>
                </c:pt>
                <c:pt idx="2">
                  <c:v>8.0117413450746782E-3</c:v>
                </c:pt>
                <c:pt idx="3">
                  <c:v>5.9305303749748201E-3</c:v>
                </c:pt>
                <c:pt idx="4">
                  <c:v>4.7886270108492331E-3</c:v>
                </c:pt>
                <c:pt idx="5">
                  <c:v>4.1255863478085698E-3</c:v>
                </c:pt>
              </c:numCache>
            </c:numRef>
          </c:xVal>
          <c:yVal>
            <c:numRef>
              <c:f>Sheet1!$K$48:$K$53</c:f>
              <c:numCache>
                <c:formatCode>0.00</c:formatCode>
                <c:ptCount val="6"/>
                <c:pt idx="0">
                  <c:v>41.1248</c:v>
                </c:pt>
                <c:pt idx="1">
                  <c:v>40.241999999999997</c:v>
                </c:pt>
                <c:pt idx="2">
                  <c:v>39.413899999999998</c:v>
                </c:pt>
                <c:pt idx="3">
                  <c:v>38.455399999999997</c:v>
                </c:pt>
                <c:pt idx="4">
                  <c:v>37.143500000000003</c:v>
                </c:pt>
                <c:pt idx="5">
                  <c:v>35.431399999999996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38-4B0B-A7A7-79E1BDD0C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73056"/>
        <c:axId val="554373632"/>
      </c:scatterChart>
      <c:valAx>
        <c:axId val="554373056"/>
        <c:scaling>
          <c:orientation val="minMax"/>
          <c:max val="2.0000000000000004E-2"/>
          <c:min val="3.0000000000000009E-3"/>
        </c:scaling>
        <c:delete val="0"/>
        <c:axPos val="b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3632"/>
        <c:crosses val="autoZero"/>
        <c:crossBetween val="midCat"/>
        <c:majorUnit val="5.000000000000001E-3"/>
      </c:valAx>
      <c:valAx>
        <c:axId val="554373632"/>
        <c:scaling>
          <c:orientation val="minMax"/>
          <c:max val="43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/>
              <a:t>I09_Fountain</a:t>
            </a:r>
          </a:p>
        </c:rich>
      </c:tx>
      <c:layout>
        <c:manualLayout>
          <c:xMode val="edge"/>
          <c:yMode val="edge"/>
          <c:x val="0.31361727250713117"/>
          <c:y val="5.579315743426808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5829247759124"/>
          <c:y val="6.4327485380116955E-2"/>
          <c:w val="0.74244064774922003"/>
          <c:h val="0.80001013031265833"/>
        </c:manualLayout>
      </c:layout>
      <c:scatterChart>
        <c:scatterStyle val="smoothMarker"/>
        <c:varyColors val="0"/>
        <c:ser>
          <c:idx val="2"/>
          <c:order val="0"/>
          <c:tx>
            <c:v>HEVC-EQ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3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8A3-4CC0-8638-AD8011EBD1F9}"/>
              </c:ext>
            </c:extLst>
          </c:dPt>
          <c:xVal>
            <c:numRef>
              <c:f>Sheet1!$G$56:$G$59</c:f>
              <c:numCache>
                <c:formatCode>0.0000</c:formatCode>
                <c:ptCount val="4"/>
                <c:pt idx="0">
                  <c:v>0.19999884888773781</c:v>
                </c:pt>
                <c:pt idx="1">
                  <c:v>0.10466833577944688</c:v>
                </c:pt>
                <c:pt idx="2">
                  <c:v>3.9911364355808797E-2</c:v>
                </c:pt>
                <c:pt idx="3">
                  <c:v>1.7312728423839536E-2</c:v>
                </c:pt>
              </c:numCache>
            </c:numRef>
          </c:xVal>
          <c:yVal>
            <c:numRef>
              <c:f>Sheet1!$E$56:$E$59</c:f>
              <c:numCache>
                <c:formatCode>0.00</c:formatCode>
                <c:ptCount val="4"/>
                <c:pt idx="0">
                  <c:v>39</c:v>
                </c:pt>
                <c:pt idx="1">
                  <c:v>37.477200000000003</c:v>
                </c:pt>
                <c:pt idx="2">
                  <c:v>35.497199999999999</c:v>
                </c:pt>
                <c:pt idx="3">
                  <c:v>33.665700000000001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A3-4CC0-8638-AD8011EBD1F9}"/>
            </c:ext>
          </c:extLst>
        </c:ser>
        <c:ser>
          <c:idx val="3"/>
          <c:order val="1"/>
          <c:tx>
            <c:v>JEM-EQ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Sheet1!$D$56:$D$59</c:f>
              <c:numCache>
                <c:formatCode>0.0000</c:formatCode>
                <c:ptCount val="4"/>
                <c:pt idx="0">
                  <c:v>1.4365881032547699E-2</c:v>
                </c:pt>
                <c:pt idx="1">
                  <c:v>3.3152033152033154E-2</c:v>
                </c:pt>
                <c:pt idx="2">
                  <c:v>8.8221243776799338E-2</c:v>
                </c:pt>
                <c:pt idx="3">
                  <c:v>0.19338686005352673</c:v>
                </c:pt>
              </c:numCache>
            </c:numRef>
          </c:xVal>
          <c:yVal>
            <c:numRef>
              <c:f>Sheet1!$B$56:$B$59</c:f>
              <c:numCache>
                <c:formatCode>0.00</c:formatCode>
                <c:ptCount val="4"/>
                <c:pt idx="0">
                  <c:v>33.855600000000003</c:v>
                </c:pt>
                <c:pt idx="1">
                  <c:v>35.745600000000003</c:v>
                </c:pt>
                <c:pt idx="2">
                  <c:v>37.722900000000003</c:v>
                </c:pt>
                <c:pt idx="3">
                  <c:v>39.6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A3-4CC0-8638-AD8011EBD1F9}"/>
            </c:ext>
          </c:extLst>
        </c:ser>
        <c:ser>
          <c:idx val="0"/>
          <c:order val="2"/>
          <c:tx>
            <c:v>Liu et al.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Sheet1!$J$56:$J$60</c:f>
              <c:numCache>
                <c:formatCode>0.0000</c:formatCode>
                <c:ptCount val="5"/>
                <c:pt idx="0">
                  <c:v>0.186111830556275</c:v>
                </c:pt>
                <c:pt idx="1">
                  <c:v>7.683904572793461E-2</c:v>
                </c:pt>
                <c:pt idx="2">
                  <c:v>3.3815073815073815E-2</c:v>
                </c:pt>
                <c:pt idx="3">
                  <c:v>1.8896658896658897E-2</c:v>
                </c:pt>
                <c:pt idx="4">
                  <c:v>1.2616190393968172E-2</c:v>
                </c:pt>
              </c:numCache>
            </c:numRef>
          </c:xVal>
          <c:yVal>
            <c:numRef>
              <c:f>Sheet1!$H$56:$H$60</c:f>
              <c:numCache>
                <c:formatCode>0.00</c:formatCode>
                <c:ptCount val="5"/>
                <c:pt idx="0">
                  <c:v>40.2136</c:v>
                </c:pt>
                <c:pt idx="1">
                  <c:v>38.451900000000002</c:v>
                </c:pt>
                <c:pt idx="2">
                  <c:v>37.008299999999998</c:v>
                </c:pt>
                <c:pt idx="3">
                  <c:v>35.671399999999998</c:v>
                </c:pt>
                <c:pt idx="4">
                  <c:v>34.348799999999997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A3-4CC0-8638-AD8011EBD1F9}"/>
            </c:ext>
          </c:extLst>
        </c:ser>
        <c:ser>
          <c:idx val="1"/>
          <c:order val="3"/>
          <c:tx>
            <c:v>Proposed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Sheet1!$M$56:$M$60</c:f>
              <c:numCache>
                <c:formatCode>0.0000</c:formatCode>
                <c:ptCount val="5"/>
                <c:pt idx="0">
                  <c:v>0.1970151659040548</c:v>
                </c:pt>
                <c:pt idx="1">
                  <c:v>8.700566922789145E-2</c:v>
                </c:pt>
                <c:pt idx="2">
                  <c:v>4.0003453336786669E-2</c:v>
                </c:pt>
                <c:pt idx="3">
                  <c:v>2.1088376643932198E-2</c:v>
                </c:pt>
                <c:pt idx="4">
                  <c:v>1.2892457336901782E-2</c:v>
                </c:pt>
              </c:numCache>
            </c:numRef>
          </c:xVal>
          <c:yVal>
            <c:numRef>
              <c:f>Sheet1!$K$56:$K$60</c:f>
              <c:numCache>
                <c:formatCode>0.00</c:formatCode>
                <c:ptCount val="5"/>
                <c:pt idx="0">
                  <c:v>41.222000000000001</c:v>
                </c:pt>
                <c:pt idx="1">
                  <c:v>40.0535</c:v>
                </c:pt>
                <c:pt idx="2">
                  <c:v>39.252499999999998</c:v>
                </c:pt>
                <c:pt idx="3">
                  <c:v>38.626399999999997</c:v>
                </c:pt>
                <c:pt idx="4">
                  <c:v>38.302500000000002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A3-4CC0-8638-AD8011EBD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53504"/>
        <c:axId val="552854080"/>
      </c:scatterChart>
      <c:valAx>
        <c:axId val="552853504"/>
        <c:scaling>
          <c:orientation val="minMax"/>
          <c:max val="0.22000000000000003"/>
          <c:min val="0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54080"/>
        <c:crosses val="autoZero"/>
        <c:crossBetween val="midCat"/>
      </c:valAx>
      <c:valAx>
        <c:axId val="552854080"/>
        <c:scaling>
          <c:orientation val="minMax"/>
          <c:max val="42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5350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85724</xdr:colOff>
      <xdr:row>2</xdr:row>
      <xdr:rowOff>104775</xdr:rowOff>
    </xdr:from>
    <xdr:to>
      <xdr:col>15</xdr:col>
      <xdr:colOff>704849</xdr:colOff>
      <xdr:row>12</xdr:row>
      <xdr:rowOff>125754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819150</xdr:colOff>
      <xdr:row>2</xdr:row>
      <xdr:rowOff>123825</xdr:rowOff>
    </xdr:from>
    <xdr:to>
      <xdr:col>18</xdr:col>
      <xdr:colOff>518914</xdr:colOff>
      <xdr:row>12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15</xdr:row>
      <xdr:rowOff>28575</xdr:rowOff>
    </xdr:from>
    <xdr:to>
      <xdr:col>15</xdr:col>
      <xdr:colOff>647700</xdr:colOff>
      <xdr:row>25</xdr:row>
      <xdr:rowOff>153975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14</xdr:row>
      <xdr:rowOff>180975</xdr:rowOff>
    </xdr:from>
    <xdr:to>
      <xdr:col>18</xdr:col>
      <xdr:colOff>647700</xdr:colOff>
      <xdr:row>25</xdr:row>
      <xdr:rowOff>133351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95249</xdr:colOff>
      <xdr:row>27</xdr:row>
      <xdr:rowOff>123825</xdr:rowOff>
    </xdr:from>
    <xdr:to>
      <xdr:col>15</xdr:col>
      <xdr:colOff>828675</xdr:colOff>
      <xdr:row>38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76199</xdr:colOff>
      <xdr:row>27</xdr:row>
      <xdr:rowOff>114300</xdr:rowOff>
    </xdr:from>
    <xdr:to>
      <xdr:col>18</xdr:col>
      <xdr:colOff>809625</xdr:colOff>
      <xdr:row>38</xdr:row>
      <xdr:rowOff>72602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95250</xdr:colOff>
      <xdr:row>39</xdr:row>
      <xdr:rowOff>180975</xdr:rowOff>
    </xdr:from>
    <xdr:to>
      <xdr:col>16</xdr:col>
      <xdr:colOff>9524</xdr:colOff>
      <xdr:row>50</xdr:row>
      <xdr:rowOff>174493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104776</xdr:colOff>
      <xdr:row>39</xdr:row>
      <xdr:rowOff>133351</xdr:rowOff>
    </xdr:from>
    <xdr:to>
      <xdr:col>19</xdr:col>
      <xdr:colOff>146684</xdr:colOff>
      <xdr:row>51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85725</xdr:colOff>
      <xdr:row>54</xdr:row>
      <xdr:rowOff>85725</xdr:rowOff>
    </xdr:from>
    <xdr:to>
      <xdr:col>16</xdr:col>
      <xdr:colOff>66675</xdr:colOff>
      <xdr:row>65</xdr:row>
      <xdr:rowOff>161925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200025</xdr:colOff>
      <xdr:row>54</xdr:row>
      <xdr:rowOff>95250</xdr:rowOff>
    </xdr:from>
    <xdr:to>
      <xdr:col>19</xdr:col>
      <xdr:colOff>216694</xdr:colOff>
      <xdr:row>65</xdr:row>
      <xdr:rowOff>47625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76200</xdr:colOff>
      <xdr:row>67</xdr:row>
      <xdr:rowOff>76199</xdr:rowOff>
    </xdr:from>
    <xdr:to>
      <xdr:col>16</xdr:col>
      <xdr:colOff>143123</xdr:colOff>
      <xdr:row>79</xdr:row>
      <xdr:rowOff>9524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228599</xdr:colOff>
      <xdr:row>67</xdr:row>
      <xdr:rowOff>95250</xdr:rowOff>
    </xdr:from>
    <xdr:to>
      <xdr:col>19</xdr:col>
      <xdr:colOff>342899</xdr:colOff>
      <xdr:row>79</xdr:row>
      <xdr:rowOff>25423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abSelected="1" topLeftCell="A4" zoomScale="87" zoomScaleNormal="87" workbookViewId="0">
      <selection activeCell="F5" sqref="F5"/>
    </sheetView>
  </sheetViews>
  <sheetFormatPr defaultColWidth="12.7109375" defaultRowHeight="15"/>
  <cols>
    <col min="1" max="1" width="6.42578125" style="2" customWidth="1"/>
    <col min="2" max="2" width="12.7109375" style="4"/>
    <col min="3" max="3" width="12.7109375" style="23"/>
    <col min="4" max="4" width="12.7109375" style="15"/>
    <col min="5" max="5" width="12.7109375" style="4"/>
    <col min="6" max="6" width="12.7109375" style="23"/>
    <col min="7" max="7" width="12.7109375" style="15"/>
    <col min="8" max="8" width="12.7109375" style="4"/>
    <col min="9" max="9" width="12.7109375" style="23"/>
    <col min="10" max="10" width="12.7109375" style="15"/>
    <col min="11" max="11" width="12.7109375" style="4"/>
    <col min="12" max="12" width="12.7109375" style="23"/>
    <col min="13" max="13" width="12.7109375" style="15"/>
    <col min="14" max="16384" width="12.7109375" style="2"/>
  </cols>
  <sheetData>
    <row r="1" spans="1:14">
      <c r="B1" s="34" t="s">
        <v>4</v>
      </c>
      <c r="C1" s="34"/>
      <c r="D1" s="34"/>
      <c r="E1" s="34" t="s">
        <v>8</v>
      </c>
      <c r="F1" s="34"/>
      <c r="G1" s="34"/>
      <c r="H1" s="34" t="s">
        <v>9</v>
      </c>
      <c r="I1" s="34"/>
      <c r="J1" s="34"/>
      <c r="K1" s="34" t="s">
        <v>10</v>
      </c>
      <c r="L1" s="34"/>
      <c r="M1" s="34"/>
    </row>
    <row r="2" spans="1:14">
      <c r="B2" s="4" t="s">
        <v>5</v>
      </c>
      <c r="C2" s="23" t="s">
        <v>6</v>
      </c>
      <c r="D2" s="15" t="s">
        <v>7</v>
      </c>
      <c r="E2" s="4" t="s">
        <v>5</v>
      </c>
      <c r="F2" s="23" t="s">
        <v>6</v>
      </c>
      <c r="G2" s="15" t="s">
        <v>7</v>
      </c>
      <c r="H2" s="4" t="s">
        <v>5</v>
      </c>
      <c r="I2" s="23" t="s">
        <v>6</v>
      </c>
      <c r="J2" s="15" t="s">
        <v>7</v>
      </c>
      <c r="K2" s="4" t="s">
        <v>5</v>
      </c>
      <c r="L2" s="23" t="s">
        <v>6</v>
      </c>
      <c r="M2" s="15" t="s">
        <v>7</v>
      </c>
    </row>
    <row r="3" spans="1:14">
      <c r="A3" s="2" t="s">
        <v>0</v>
      </c>
      <c r="B3" s="5">
        <v>33.825000000000003</v>
      </c>
      <c r="C3" s="24">
        <v>85</v>
      </c>
      <c r="D3" s="16">
        <f>(C3*1024*8)/(165*624*432)</f>
        <v>1.5655126766237877E-2</v>
      </c>
      <c r="E3" s="8">
        <v>37.482999999999997</v>
      </c>
      <c r="F3" s="27">
        <v>452.6</v>
      </c>
      <c r="G3" s="19">
        <f>(F3*1024*8)/(165*624*432)</f>
        <v>8.3358945581167812E-2</v>
      </c>
      <c r="H3" s="10">
        <v>38.8902</v>
      </c>
      <c r="I3" s="29">
        <v>355.4</v>
      </c>
      <c r="J3" s="21">
        <f>(I3*1024*8)/(165*624*432)</f>
        <v>6.5456847679069896E-2</v>
      </c>
      <c r="K3" s="12">
        <v>39.501100000000001</v>
      </c>
      <c r="L3" s="31">
        <v>414.4</v>
      </c>
      <c r="M3" s="22">
        <f>(L3*1024*8)/(165*624*432)</f>
        <v>7.6323347434458538E-2</v>
      </c>
    </row>
    <row r="4" spans="1:14">
      <c r="B4" s="5">
        <v>35.752000000000002</v>
      </c>
      <c r="C4" s="24">
        <v>174</v>
      </c>
      <c r="D4" s="16">
        <f t="shared" ref="D4:D65" si="0">(C4*1024*8)/(165*624*432)</f>
        <v>3.2046965380298713E-2</v>
      </c>
      <c r="E4" s="8">
        <v>36.673999999999999</v>
      </c>
      <c r="F4" s="27">
        <v>325.8</v>
      </c>
      <c r="G4" s="19">
        <f t="shared" ref="G4:G5" si="1">(F4*1024*8)/(165*624*432)</f>
        <v>6.0005180005180007E-2</v>
      </c>
      <c r="H4" s="10">
        <v>37.493499999999997</v>
      </c>
      <c r="I4" s="29">
        <v>192</v>
      </c>
      <c r="J4" s="21">
        <f t="shared" ref="J4:J59" si="2">(I4*1024*8)/(165*624*432)</f>
        <v>3.536216869550203E-2</v>
      </c>
      <c r="K4" s="12">
        <v>37.813699999999997</v>
      </c>
      <c r="L4" s="31">
        <v>205.6</v>
      </c>
      <c r="M4" s="22">
        <f t="shared" ref="M4:M66" si="3">(L4*1024*8)/(165*624*432)</f>
        <v>3.7866988978100091E-2</v>
      </c>
    </row>
    <row r="5" spans="1:14">
      <c r="B5" s="5">
        <v>37.112000000000002</v>
      </c>
      <c r="C5" s="24">
        <v>300</v>
      </c>
      <c r="D5" s="16">
        <f t="shared" si="0"/>
        <v>5.5253388586721922E-2</v>
      </c>
      <c r="E5" s="8">
        <v>35.527000000000001</v>
      </c>
      <c r="F5" s="27">
        <v>198.4</v>
      </c>
      <c r="G5" s="19">
        <f t="shared" si="1"/>
        <v>3.6540907652018763E-2</v>
      </c>
      <c r="H5" s="10">
        <v>35.993000000000002</v>
      </c>
      <c r="I5" s="29">
        <v>115</v>
      </c>
      <c r="J5" s="21">
        <f t="shared" si="2"/>
        <v>2.1180465624910071E-2</v>
      </c>
      <c r="K5" s="12">
        <v>36.526800000000001</v>
      </c>
      <c r="L5" s="31">
        <v>115.9</v>
      </c>
      <c r="M5" s="22">
        <f t="shared" si="3"/>
        <v>2.1346225790670238E-2</v>
      </c>
    </row>
    <row r="6" spans="1:14">
      <c r="B6" s="5">
        <v>37.927</v>
      </c>
      <c r="C6" s="24">
        <v>430</v>
      </c>
      <c r="D6" s="16">
        <f t="shared" si="0"/>
        <v>7.9196523640968089E-2</v>
      </c>
      <c r="E6" s="8">
        <v>33.625999999999998</v>
      </c>
      <c r="F6" s="27">
        <v>94.3</v>
      </c>
      <c r="G6" s="19">
        <f>(F6*1024*8)/(165*624*432)</f>
        <v>1.7367981812426256E-2</v>
      </c>
      <c r="H6" s="10">
        <v>34.361199999999997</v>
      </c>
      <c r="I6" s="29">
        <v>76</v>
      </c>
      <c r="J6" s="21">
        <f t="shared" si="2"/>
        <v>1.399752510863622E-2</v>
      </c>
      <c r="K6" s="12">
        <v>35.519199999999998</v>
      </c>
      <c r="L6" s="31">
        <v>75.099999999999994</v>
      </c>
      <c r="M6" s="22">
        <f t="shared" si="3"/>
        <v>1.3831764942876053E-2</v>
      </c>
    </row>
    <row r="7" spans="1:14">
      <c r="B7" s="5"/>
      <c r="C7" s="24"/>
      <c r="D7" s="16"/>
      <c r="E7" s="8"/>
      <c r="F7" s="27"/>
      <c r="G7" s="19"/>
      <c r="H7" s="10">
        <v>32.652799999999999</v>
      </c>
      <c r="I7" s="29">
        <v>54</v>
      </c>
      <c r="J7" s="21">
        <f t="shared" si="2"/>
        <v>9.9456099456099456E-3</v>
      </c>
      <c r="K7" s="12">
        <v>34.667900000000003</v>
      </c>
      <c r="L7" s="31">
        <v>55.7</v>
      </c>
      <c r="M7" s="22">
        <f t="shared" si="3"/>
        <v>1.0258712480934703E-2</v>
      </c>
    </row>
    <row r="8" spans="1:14" s="1" customFormat="1">
      <c r="B8" s="4"/>
      <c r="C8" s="23"/>
      <c r="D8" s="15"/>
      <c r="E8" s="4"/>
      <c r="F8" s="23"/>
      <c r="G8" s="15"/>
      <c r="H8" s="4"/>
      <c r="I8" s="23"/>
      <c r="J8" s="15"/>
      <c r="K8" s="4"/>
      <c r="L8" s="23"/>
      <c r="M8" s="15"/>
    </row>
    <row r="9" spans="1:14">
      <c r="A9" s="2" t="s">
        <v>1</v>
      </c>
      <c r="B9" s="5">
        <v>32.276400000000002</v>
      </c>
      <c r="C9" s="24">
        <v>124</v>
      </c>
      <c r="D9" s="16">
        <f t="shared" si="0"/>
        <v>2.2838067282511726E-2</v>
      </c>
      <c r="E9" s="9">
        <v>35.505000000000003</v>
      </c>
      <c r="F9" s="28">
        <v>597.20000000000005</v>
      </c>
      <c r="G9" s="19">
        <f t="shared" ref="G9:G70" si="4">(F9*1024*8)/(165*624*432)</f>
        <v>0.10999107887996777</v>
      </c>
      <c r="H9" s="11">
        <v>37.322200000000002</v>
      </c>
      <c r="I9" s="30">
        <v>562.29999999999995</v>
      </c>
      <c r="J9" s="21">
        <f t="shared" si="2"/>
        <v>0.10356326800771244</v>
      </c>
      <c r="K9" s="12">
        <v>37.299999999999997</v>
      </c>
      <c r="L9" s="31">
        <v>543.6</v>
      </c>
      <c r="M9" s="22">
        <f t="shared" si="3"/>
        <v>0.10011914011914012</v>
      </c>
    </row>
    <row r="10" spans="1:14">
      <c r="B10" s="5">
        <v>34.231299999999997</v>
      </c>
      <c r="C10" s="24">
        <v>256</v>
      </c>
      <c r="D10" s="16">
        <f t="shared" si="0"/>
        <v>4.7149558260669369E-2</v>
      </c>
      <c r="E10" s="9">
        <v>34.753999999999998</v>
      </c>
      <c r="F10" s="28">
        <v>434.4</v>
      </c>
      <c r="G10" s="19">
        <f t="shared" si="4"/>
        <v>8.0006906673573339E-2</v>
      </c>
      <c r="H10" s="10">
        <v>35.742899999999999</v>
      </c>
      <c r="I10" s="30">
        <v>279</v>
      </c>
      <c r="J10" s="21">
        <f t="shared" si="2"/>
        <v>5.1385651385651383E-2</v>
      </c>
      <c r="K10" s="13">
        <v>36.652700000000003</v>
      </c>
      <c r="L10" s="32">
        <v>400.5</v>
      </c>
      <c r="M10" s="22">
        <f t="shared" si="3"/>
        <v>7.3763273763273768E-2</v>
      </c>
    </row>
    <row r="11" spans="1:14">
      <c r="B11" s="6">
        <v>35.423400000000001</v>
      </c>
      <c r="C11" s="25">
        <v>420</v>
      </c>
      <c r="D11" s="16">
        <f t="shared" si="0"/>
        <v>7.7354744021410682E-2</v>
      </c>
      <c r="E11" s="8">
        <v>33.924999999999997</v>
      </c>
      <c r="F11" s="27">
        <v>308.2</v>
      </c>
      <c r="G11" s="19">
        <f t="shared" si="4"/>
        <v>5.6763647874758981E-2</v>
      </c>
      <c r="H11" s="10">
        <v>34.380600000000001</v>
      </c>
      <c r="I11" s="30">
        <v>153.30000000000001</v>
      </c>
      <c r="J11" s="21">
        <f t="shared" si="2"/>
        <v>2.8234481567814902E-2</v>
      </c>
      <c r="K11" s="13">
        <v>35.886899999999997</v>
      </c>
      <c r="L11" s="32">
        <v>275</v>
      </c>
      <c r="M11" s="22">
        <f t="shared" si="3"/>
        <v>5.0648939537828425E-2</v>
      </c>
    </row>
    <row r="12" spans="1:14">
      <c r="B12" s="6">
        <v>36.3476</v>
      </c>
      <c r="C12" s="25">
        <v>656</v>
      </c>
      <c r="D12" s="16">
        <f t="shared" si="0"/>
        <v>0.12082074304296526</v>
      </c>
      <c r="E12" s="8">
        <v>31.957999999999998</v>
      </c>
      <c r="F12" s="27">
        <v>139.80000000000001</v>
      </c>
      <c r="G12" s="19">
        <f t="shared" si="4"/>
        <v>2.5748079081412415E-2</v>
      </c>
      <c r="H12" s="10">
        <v>32.865900000000003</v>
      </c>
      <c r="I12" s="30">
        <v>91.8</v>
      </c>
      <c r="J12" s="21">
        <f t="shared" si="2"/>
        <v>1.6907536907536908E-2</v>
      </c>
      <c r="K12" s="13">
        <v>34.624299999999998</v>
      </c>
      <c r="L12" s="32">
        <v>146</v>
      </c>
      <c r="M12" s="22">
        <f t="shared" si="3"/>
        <v>2.6889982445538002E-2</v>
      </c>
    </row>
    <row r="13" spans="1:14">
      <c r="B13" s="6"/>
      <c r="C13" s="25"/>
      <c r="D13" s="16"/>
      <c r="E13" s="8"/>
      <c r="F13" s="27"/>
      <c r="G13" s="19"/>
      <c r="H13" s="10">
        <v>31.219000000000001</v>
      </c>
      <c r="I13" s="30">
        <v>59.8</v>
      </c>
      <c r="J13" s="21">
        <f t="shared" si="2"/>
        <v>1.1013842124953236E-2</v>
      </c>
      <c r="K13" s="13">
        <v>33.666400000000003</v>
      </c>
      <c r="L13" s="32">
        <v>94.2</v>
      </c>
      <c r="M13" s="22">
        <f t="shared" si="3"/>
        <v>1.7349564016230685E-2</v>
      </c>
    </row>
    <row r="14" spans="1:14">
      <c r="B14" s="6"/>
      <c r="C14" s="25"/>
      <c r="D14" s="16"/>
      <c r="E14" s="8"/>
      <c r="F14" s="27"/>
      <c r="G14" s="19"/>
      <c r="H14" s="11"/>
      <c r="I14" s="30"/>
      <c r="J14" s="21"/>
      <c r="K14" s="13">
        <v>32.872999999999998</v>
      </c>
      <c r="L14" s="32">
        <v>71.900000000000006</v>
      </c>
      <c r="M14" s="22">
        <f t="shared" si="3"/>
        <v>1.3242395464617689E-2</v>
      </c>
    </row>
    <row r="15" spans="1:14" customFormat="1">
      <c r="B15" s="7"/>
      <c r="C15" s="26"/>
      <c r="D15" s="17"/>
      <c r="E15" s="7"/>
      <c r="F15" s="26"/>
      <c r="G15" s="17"/>
      <c r="H15" s="7"/>
      <c r="I15" s="26"/>
      <c r="J15" s="17"/>
      <c r="K15" s="7"/>
      <c r="L15" s="26"/>
      <c r="M15" s="17"/>
    </row>
    <row r="16" spans="1:14" s="1" customFormat="1">
      <c r="A16" s="1" t="s">
        <v>2</v>
      </c>
      <c r="B16" s="5">
        <v>31.7775</v>
      </c>
      <c r="C16" s="24">
        <v>93</v>
      </c>
      <c r="D16" s="16">
        <f t="shared" si="0"/>
        <v>1.7128550461883794E-2</v>
      </c>
      <c r="E16" s="9">
        <v>35.6</v>
      </c>
      <c r="F16" s="28">
        <v>597.20000000000005</v>
      </c>
      <c r="G16" s="19">
        <f t="shared" si="4"/>
        <v>0.10999107887996777</v>
      </c>
      <c r="H16" s="10">
        <v>37.299999999999997</v>
      </c>
      <c r="I16" s="29">
        <v>487.5</v>
      </c>
      <c r="J16" s="21">
        <f t="shared" si="2"/>
        <v>8.9786756453423114E-2</v>
      </c>
      <c r="K16" s="13">
        <v>37.6</v>
      </c>
      <c r="L16" s="32">
        <v>525.1</v>
      </c>
      <c r="M16" s="22">
        <f t="shared" si="3"/>
        <v>9.6711847822958941E-2</v>
      </c>
      <c r="N16"/>
    </row>
    <row r="17" spans="1:14">
      <c r="B17" s="5">
        <v>33.893700000000003</v>
      </c>
      <c r="C17" s="24">
        <v>224</v>
      </c>
      <c r="D17" s="16">
        <f t="shared" si="0"/>
        <v>4.12558634780857E-2</v>
      </c>
      <c r="E17" s="9">
        <v>34.854700000000001</v>
      </c>
      <c r="F17" s="28">
        <v>434.4</v>
      </c>
      <c r="G17" s="19">
        <f t="shared" si="4"/>
        <v>8.0006906673573339E-2</v>
      </c>
      <c r="H17" s="10">
        <v>35.796599999999998</v>
      </c>
      <c r="I17" s="30">
        <v>227.3</v>
      </c>
      <c r="J17" s="21">
        <f t="shared" si="2"/>
        <v>4.1863650752539644E-2</v>
      </c>
      <c r="K17" s="13">
        <v>35.886400000000002</v>
      </c>
      <c r="L17" s="32">
        <v>229.1</v>
      </c>
      <c r="M17" s="22">
        <f t="shared" si="3"/>
        <v>4.2195171084059971E-2</v>
      </c>
      <c r="N17"/>
    </row>
    <row r="18" spans="1:14">
      <c r="B18" s="6">
        <v>35.321199999999997</v>
      </c>
      <c r="C18" s="25">
        <v>420</v>
      </c>
      <c r="D18" s="16">
        <f t="shared" si="0"/>
        <v>7.7354744021410682E-2</v>
      </c>
      <c r="E18" s="8">
        <v>33.607500000000002</v>
      </c>
      <c r="F18" s="27">
        <v>255</v>
      </c>
      <c r="G18" s="19">
        <f t="shared" si="4"/>
        <v>4.6965380298713631E-2</v>
      </c>
      <c r="H18" s="10">
        <v>34.295499999999997</v>
      </c>
      <c r="I18" s="30">
        <v>126</v>
      </c>
      <c r="J18" s="21">
        <f t="shared" si="2"/>
        <v>2.3206423206423205E-2</v>
      </c>
      <c r="K18" s="13">
        <v>34.835299999999997</v>
      </c>
      <c r="L18" s="32">
        <v>125.6</v>
      </c>
      <c r="M18" s="22">
        <f t="shared" si="3"/>
        <v>2.3132752021640911E-2</v>
      </c>
      <c r="N18"/>
    </row>
    <row r="19" spans="1:14">
      <c r="B19" s="6">
        <v>36.151800000000001</v>
      </c>
      <c r="C19" s="25">
        <v>592</v>
      </c>
      <c r="D19" s="16">
        <f t="shared" si="0"/>
        <v>0.10903335347779793</v>
      </c>
      <c r="E19" s="8">
        <v>31.517700000000001</v>
      </c>
      <c r="F19" s="27">
        <v>102.8</v>
      </c>
      <c r="G19" s="19">
        <f t="shared" si="4"/>
        <v>1.8933494489050046E-2</v>
      </c>
      <c r="H19" s="10">
        <v>32.789400000000001</v>
      </c>
      <c r="I19" s="30">
        <v>81.2</v>
      </c>
      <c r="J19" s="21">
        <f t="shared" si="2"/>
        <v>1.4955250510806067E-2</v>
      </c>
      <c r="K19" s="13">
        <v>33.994999999999997</v>
      </c>
      <c r="L19" s="32">
        <v>86.7</v>
      </c>
      <c r="M19" s="22">
        <f t="shared" si="3"/>
        <v>1.5968229301562636E-2</v>
      </c>
      <c r="N19"/>
    </row>
    <row r="20" spans="1:14">
      <c r="B20" s="6"/>
      <c r="C20" s="25"/>
      <c r="D20" s="16"/>
      <c r="E20" s="9"/>
      <c r="F20" s="28"/>
      <c r="G20" s="19"/>
      <c r="H20" s="10">
        <v>31.084199999999999</v>
      </c>
      <c r="I20" s="30">
        <v>56</v>
      </c>
      <c r="J20" s="21">
        <f t="shared" si="2"/>
        <v>1.0313965869521425E-2</v>
      </c>
      <c r="K20" s="13">
        <v>33.381399999999999</v>
      </c>
      <c r="L20" s="32">
        <v>70.099999999999994</v>
      </c>
      <c r="M20" s="22">
        <f t="shared" si="3"/>
        <v>1.2910875133097355E-2</v>
      </c>
      <c r="N20"/>
    </row>
    <row r="21" spans="1:14">
      <c r="B21" s="6"/>
      <c r="C21" s="25"/>
      <c r="D21" s="16"/>
      <c r="E21" s="9"/>
      <c r="F21" s="28"/>
      <c r="G21" s="19"/>
      <c r="H21" s="10"/>
      <c r="I21" s="29"/>
      <c r="J21" s="21"/>
      <c r="K21" s="13">
        <v>32.979599999999998</v>
      </c>
      <c r="L21" s="32">
        <v>63.7</v>
      </c>
      <c r="M21" s="22">
        <f t="shared" si="3"/>
        <v>1.1732136176580622E-2</v>
      </c>
      <c r="N21"/>
    </row>
    <row r="22" spans="1:14" customFormat="1">
      <c r="B22" s="7"/>
      <c r="C22" s="26"/>
      <c r="D22" s="17"/>
      <c r="E22" s="7"/>
      <c r="F22" s="26"/>
      <c r="G22" s="17"/>
      <c r="H22" s="7"/>
      <c r="I22" s="26"/>
      <c r="J22" s="17"/>
      <c r="K22" s="7"/>
      <c r="L22" s="26"/>
      <c r="M22" s="17"/>
    </row>
    <row r="23" spans="1:14">
      <c r="A23" s="2" t="s">
        <v>3</v>
      </c>
      <c r="B23" s="5">
        <v>33.130099999999999</v>
      </c>
      <c r="C23" s="24">
        <v>32</v>
      </c>
      <c r="D23" s="16">
        <f t="shared" si="0"/>
        <v>5.8936947825836711E-3</v>
      </c>
      <c r="E23" s="9">
        <v>37.9</v>
      </c>
      <c r="F23" s="28">
        <v>380.1</v>
      </c>
      <c r="G23" s="19">
        <f t="shared" si="4"/>
        <v>7.0006043339376683E-2</v>
      </c>
      <c r="H23" s="10">
        <v>39.201799999999999</v>
      </c>
      <c r="I23" s="29">
        <v>325.8</v>
      </c>
      <c r="J23" s="21">
        <f t="shared" si="2"/>
        <v>6.0005180005180007E-2</v>
      </c>
      <c r="K23" s="13">
        <v>39.200000000000003</v>
      </c>
      <c r="L23" s="32">
        <v>298.60000000000002</v>
      </c>
      <c r="M23" s="22">
        <f t="shared" si="3"/>
        <v>5.4995539439983886E-2</v>
      </c>
    </row>
    <row r="24" spans="1:14">
      <c r="B24" s="6">
        <v>35.156799999999997</v>
      </c>
      <c r="C24" s="25">
        <v>78</v>
      </c>
      <c r="D24" s="16">
        <f t="shared" si="0"/>
        <v>1.4365881032547699E-2</v>
      </c>
      <c r="E24" s="8">
        <v>37.194099999999999</v>
      </c>
      <c r="F24" s="27">
        <v>285.8</v>
      </c>
      <c r="G24" s="19">
        <f t="shared" si="4"/>
        <v>5.2638061526950421E-2</v>
      </c>
      <c r="H24" s="10">
        <v>38.554699999999997</v>
      </c>
      <c r="I24" s="29">
        <v>211.4</v>
      </c>
      <c r="J24" s="21">
        <f t="shared" si="2"/>
        <v>3.8935221157443384E-2</v>
      </c>
      <c r="K24" s="13">
        <v>38.758699999999997</v>
      </c>
      <c r="L24" s="32">
        <v>210.8</v>
      </c>
      <c r="M24" s="22">
        <f t="shared" si="3"/>
        <v>3.8824714380269937E-2</v>
      </c>
    </row>
    <row r="25" spans="1:14">
      <c r="B25" s="5">
        <v>37.305199999999999</v>
      </c>
      <c r="C25" s="24">
        <v>248</v>
      </c>
      <c r="D25" s="16">
        <f t="shared" si="0"/>
        <v>4.5676134565023452E-2</v>
      </c>
      <c r="E25" s="8">
        <v>35.252400000000002</v>
      </c>
      <c r="F25" s="27">
        <v>87.8</v>
      </c>
      <c r="G25" s="19">
        <f t="shared" si="4"/>
        <v>1.6170825059713949E-2</v>
      </c>
      <c r="H25" s="10">
        <v>37.380499999999998</v>
      </c>
      <c r="I25" s="30">
        <v>110.4</v>
      </c>
      <c r="J25" s="21">
        <f t="shared" si="2"/>
        <v>2.0333246999913668E-2</v>
      </c>
      <c r="K25" s="13">
        <v>37.811199999999999</v>
      </c>
      <c r="L25" s="32">
        <v>97.6</v>
      </c>
      <c r="M25" s="22">
        <f t="shared" si="3"/>
        <v>1.7975769086880197E-2</v>
      </c>
    </row>
    <row r="26" spans="1:14">
      <c r="B26" s="5">
        <v>38.312199999999997</v>
      </c>
      <c r="C26" s="24">
        <v>360</v>
      </c>
      <c r="D26" s="16">
        <f t="shared" si="0"/>
        <v>6.6304066304066309E-2</v>
      </c>
      <c r="E26" s="8">
        <v>33.468800000000002</v>
      </c>
      <c r="F26" s="27">
        <v>35.6</v>
      </c>
      <c r="G26" s="19">
        <f t="shared" si="4"/>
        <v>6.5567354456243345E-3</v>
      </c>
      <c r="H26" s="10">
        <v>36.233199999999997</v>
      </c>
      <c r="I26" s="30">
        <v>72.599999999999994</v>
      </c>
      <c r="J26" s="21">
        <f t="shared" si="2"/>
        <v>1.3371320037986703E-2</v>
      </c>
      <c r="K26" s="13">
        <v>37.0792</v>
      </c>
      <c r="L26" s="32">
        <v>60.6</v>
      </c>
      <c r="M26" s="22">
        <f t="shared" si="3"/>
        <v>1.1161184494517829E-2</v>
      </c>
    </row>
    <row r="27" spans="1:14">
      <c r="B27" s="6"/>
      <c r="C27" s="25"/>
      <c r="D27" s="16"/>
      <c r="E27" s="9"/>
      <c r="F27" s="28"/>
      <c r="G27" s="19"/>
      <c r="H27" s="10">
        <v>34.863799999999998</v>
      </c>
      <c r="I27" s="30">
        <v>53.1</v>
      </c>
      <c r="J27" s="21">
        <f t="shared" si="2"/>
        <v>9.7798497798497804E-3</v>
      </c>
      <c r="K27" s="13">
        <v>36.444099999999999</v>
      </c>
      <c r="L27" s="32">
        <v>45.5</v>
      </c>
      <c r="M27" s="22">
        <f t="shared" si="3"/>
        <v>8.3800972689861575E-3</v>
      </c>
    </row>
    <row r="28" spans="1:14">
      <c r="B28" s="6"/>
      <c r="C28" s="25"/>
      <c r="D28" s="16"/>
      <c r="E28" s="9"/>
      <c r="F28" s="28"/>
      <c r="G28" s="19"/>
      <c r="H28" s="10">
        <v>33.273600000000002</v>
      </c>
      <c r="I28" s="30">
        <v>41.2</v>
      </c>
      <c r="J28" s="21">
        <f t="shared" si="2"/>
        <v>7.5881320325764771E-3</v>
      </c>
      <c r="K28" s="13">
        <v>36.025700000000001</v>
      </c>
      <c r="L28" s="32">
        <v>38.700000000000003</v>
      </c>
      <c r="M28" s="22">
        <f t="shared" si="3"/>
        <v>7.127687127687128E-3</v>
      </c>
    </row>
    <row r="29" spans="1:14" customFormat="1">
      <c r="B29" s="7"/>
      <c r="C29" s="26"/>
      <c r="D29" s="17"/>
      <c r="E29" s="7"/>
      <c r="F29" s="26"/>
      <c r="G29" s="17"/>
      <c r="H29" s="7"/>
      <c r="I29" s="26"/>
      <c r="J29" s="17"/>
      <c r="K29" s="7"/>
      <c r="L29" s="26"/>
      <c r="M29" s="17"/>
    </row>
    <row r="30" spans="1:14">
      <c r="A30" s="2" t="s">
        <v>12</v>
      </c>
      <c r="B30" s="5">
        <v>33.744999999999997</v>
      </c>
      <c r="C30" s="24">
        <v>41.1</v>
      </c>
      <c r="D30" s="16">
        <f t="shared" si="0"/>
        <v>7.5697142363809035E-3</v>
      </c>
      <c r="E30" s="8">
        <v>35.622999999999998</v>
      </c>
      <c r="F30" s="27">
        <v>139.292</v>
      </c>
      <c r="G30" s="19">
        <f t="shared" si="4"/>
        <v>2.56545166767389E-2</v>
      </c>
      <c r="H30" s="10">
        <v>37.061999999999998</v>
      </c>
      <c r="I30" s="30">
        <v>145.26169999999999</v>
      </c>
      <c r="J30" s="21">
        <f t="shared" si="2"/>
        <v>2.6754003856226078E-2</v>
      </c>
      <c r="K30" s="13">
        <v>37.200000000000003</v>
      </c>
      <c r="L30" s="32">
        <v>148.19905546875</v>
      </c>
      <c r="M30" s="22">
        <f t="shared" si="3"/>
        <v>2.7295E-2</v>
      </c>
    </row>
    <row r="31" spans="1:14">
      <c r="B31" s="5">
        <v>34.343000000000004</v>
      </c>
      <c r="C31" s="24">
        <v>54</v>
      </c>
      <c r="D31" s="16">
        <f t="shared" si="0"/>
        <v>9.9456099456099456E-3</v>
      </c>
      <c r="E31" s="9">
        <v>35.1</v>
      </c>
      <c r="F31" s="28">
        <v>97.731562499999981</v>
      </c>
      <c r="G31" s="19">
        <f t="shared" si="4"/>
        <v>1.7999999999999995E-2</v>
      </c>
      <c r="H31" s="10">
        <v>36.072000000000003</v>
      </c>
      <c r="I31" s="30">
        <v>86.657200000000003</v>
      </c>
      <c r="J31" s="21">
        <f t="shared" si="2"/>
        <v>1.596034648479093E-2</v>
      </c>
      <c r="K31" s="13">
        <v>36.264000000000003</v>
      </c>
      <c r="L31" s="32">
        <v>81.512699999999995</v>
      </c>
      <c r="M31" s="22">
        <f t="shared" si="3"/>
        <v>1.5012842959509625E-2</v>
      </c>
    </row>
    <row r="32" spans="1:14">
      <c r="B32" s="5">
        <v>35.433</v>
      </c>
      <c r="C32" s="24">
        <v>91.4</v>
      </c>
      <c r="D32" s="16">
        <f t="shared" si="0"/>
        <v>1.6833865722754613E-2</v>
      </c>
      <c r="E32" s="8">
        <v>34.100999999999999</v>
      </c>
      <c r="F32" s="27">
        <v>62.445300000000003</v>
      </c>
      <c r="G32" s="19">
        <f t="shared" si="4"/>
        <v>1.1501048087714755E-2</v>
      </c>
      <c r="H32" s="10">
        <v>34.976999999999997</v>
      </c>
      <c r="I32" s="30">
        <v>60.0244</v>
      </c>
      <c r="J32" s="21">
        <f t="shared" si="2"/>
        <v>1.1055171659616104E-2</v>
      </c>
      <c r="K32" s="13">
        <v>35.654000000000003</v>
      </c>
      <c r="L32" s="32">
        <v>55.334000000000003</v>
      </c>
      <c r="M32" s="22">
        <f t="shared" si="3"/>
        <v>1.0191303346858903E-2</v>
      </c>
    </row>
    <row r="33" spans="1:13">
      <c r="B33" s="5">
        <v>36.154000000000003</v>
      </c>
      <c r="C33" s="24">
        <v>148</v>
      </c>
      <c r="D33" s="16">
        <f t="shared" si="0"/>
        <v>2.7258338369449481E-2</v>
      </c>
      <c r="E33" s="9">
        <v>33.299999999999997</v>
      </c>
      <c r="F33" s="28">
        <v>48.865781249999991</v>
      </c>
      <c r="G33" s="19">
        <f t="shared" si="4"/>
        <v>8.9999999999999976E-3</v>
      </c>
      <c r="H33" s="10">
        <v>33.655999999999999</v>
      </c>
      <c r="I33" s="30">
        <v>46.027299999999997</v>
      </c>
      <c r="J33" s="21">
        <f t="shared" si="2"/>
        <v>8.4772143083254193E-3</v>
      </c>
      <c r="K33" s="13">
        <v>35.094000000000001</v>
      </c>
      <c r="L33" s="32">
        <v>43.741199999999999</v>
      </c>
      <c r="M33" s="22">
        <f t="shared" si="3"/>
        <v>8.0561650694984024E-3</v>
      </c>
    </row>
    <row r="34" spans="1:13" customFormat="1">
      <c r="B34" s="7"/>
      <c r="C34" s="26"/>
      <c r="D34" s="17"/>
      <c r="E34" s="7"/>
      <c r="F34" s="26"/>
      <c r="G34" s="17"/>
      <c r="H34" s="7"/>
      <c r="I34" s="26"/>
      <c r="J34" s="17"/>
      <c r="K34" s="7"/>
      <c r="L34" s="26"/>
      <c r="M34" s="17"/>
    </row>
    <row r="35" spans="1:13">
      <c r="A35" s="2" t="s">
        <v>11</v>
      </c>
      <c r="B35" s="5">
        <v>36.6</v>
      </c>
      <c r="C35" s="24">
        <v>19</v>
      </c>
      <c r="D35" s="16">
        <f t="shared" si="0"/>
        <v>3.499381277159055E-3</v>
      </c>
      <c r="E35" s="9">
        <v>40.799999999999997</v>
      </c>
      <c r="F35" s="28">
        <v>43.4</v>
      </c>
      <c r="G35" s="19">
        <f t="shared" si="4"/>
        <v>7.9933235488791037E-3</v>
      </c>
      <c r="H35" s="10">
        <v>41.004300000000001</v>
      </c>
      <c r="I35" s="29">
        <v>46.2</v>
      </c>
      <c r="J35" s="21">
        <f t="shared" si="2"/>
        <v>8.5090218423551755E-3</v>
      </c>
      <c r="K35" s="13">
        <v>41.171199999999999</v>
      </c>
      <c r="L35" s="32">
        <v>44.5</v>
      </c>
      <c r="M35" s="22">
        <f t="shared" si="3"/>
        <v>8.1959193070304179E-3</v>
      </c>
    </row>
    <row r="36" spans="1:13">
      <c r="B36" s="5">
        <v>38.700000000000003</v>
      </c>
      <c r="C36" s="24">
        <v>24</v>
      </c>
      <c r="D36" s="16">
        <f t="shared" si="0"/>
        <v>4.4202710869377538E-3</v>
      </c>
      <c r="E36" s="8">
        <v>40.549100000000003</v>
      </c>
      <c r="F36" s="27">
        <v>38.6</v>
      </c>
      <c r="G36" s="19">
        <f t="shared" si="4"/>
        <v>7.1092693314915544E-3</v>
      </c>
      <c r="H36" s="10">
        <v>40.001800000000003</v>
      </c>
      <c r="I36" s="30">
        <v>39.299999999999997</v>
      </c>
      <c r="J36" s="21">
        <f t="shared" si="2"/>
        <v>7.2381939048605714E-3</v>
      </c>
      <c r="K36" s="13">
        <v>40.5137</v>
      </c>
      <c r="L36" s="32">
        <v>32</v>
      </c>
      <c r="M36" s="22">
        <f t="shared" si="3"/>
        <v>5.8936947825836711E-3</v>
      </c>
    </row>
    <row r="37" spans="1:13">
      <c r="B37" s="5">
        <v>40.200000000000003</v>
      </c>
      <c r="C37" s="24">
        <v>32</v>
      </c>
      <c r="D37" s="16">
        <f t="shared" si="0"/>
        <v>5.8936947825836711E-3</v>
      </c>
      <c r="E37" s="9">
        <v>39.9</v>
      </c>
      <c r="F37" s="28">
        <v>31.5</v>
      </c>
      <c r="G37" s="19">
        <f t="shared" si="4"/>
        <v>5.8016058016058013E-3</v>
      </c>
      <c r="H37" s="10">
        <v>38.610700000000001</v>
      </c>
      <c r="I37" s="30">
        <v>35</v>
      </c>
      <c r="J37" s="21">
        <f t="shared" si="2"/>
        <v>6.446228668450891E-3</v>
      </c>
      <c r="K37" s="13">
        <v>39.723199999999999</v>
      </c>
      <c r="L37" s="32">
        <v>25.2</v>
      </c>
      <c r="M37" s="22">
        <f t="shared" si="3"/>
        <v>4.6412846412846416E-3</v>
      </c>
    </row>
    <row r="38" spans="1:13">
      <c r="B38" s="6">
        <v>41.035400000000003</v>
      </c>
      <c r="C38" s="25">
        <v>45</v>
      </c>
      <c r="D38" s="16">
        <f t="shared" si="0"/>
        <v>8.2880082880082886E-3</v>
      </c>
      <c r="E38" s="9">
        <v>38.1</v>
      </c>
      <c r="F38" s="28">
        <v>23.3</v>
      </c>
      <c r="G38" s="19">
        <f t="shared" si="4"/>
        <v>4.2913465135687359E-3</v>
      </c>
      <c r="H38" s="10">
        <v>36.807099999999998</v>
      </c>
      <c r="I38" s="29">
        <v>32.5</v>
      </c>
      <c r="J38" s="21">
        <f t="shared" si="2"/>
        <v>5.985783763561541E-3</v>
      </c>
      <c r="K38" s="13">
        <v>38.605699999999999</v>
      </c>
      <c r="L38" s="32">
        <v>21.7</v>
      </c>
      <c r="M38" s="22">
        <f t="shared" si="3"/>
        <v>3.9966617744395519E-3</v>
      </c>
    </row>
    <row r="39" spans="1:13">
      <c r="B39" s="6"/>
      <c r="C39" s="25"/>
      <c r="D39" s="16"/>
      <c r="E39" s="9">
        <v>35</v>
      </c>
      <c r="F39" s="28">
        <v>17.399999999999999</v>
      </c>
      <c r="G39" s="19">
        <f t="shared" si="4"/>
        <v>3.204696538029871E-3</v>
      </c>
      <c r="H39" s="10">
        <v>34.507399999999997</v>
      </c>
      <c r="I39" s="29">
        <v>30.4</v>
      </c>
      <c r="J39" s="21">
        <f t="shared" si="2"/>
        <v>5.599010043454488E-3</v>
      </c>
      <c r="K39" s="13">
        <v>37.5184</v>
      </c>
      <c r="L39" s="32">
        <v>19.600000000000001</v>
      </c>
      <c r="M39" s="22">
        <f t="shared" si="3"/>
        <v>3.6098880543324989E-3</v>
      </c>
    </row>
    <row r="40" spans="1:13" customFormat="1">
      <c r="B40" s="7"/>
      <c r="C40" s="26"/>
      <c r="D40" s="17"/>
      <c r="E40" s="7"/>
      <c r="F40" s="26"/>
      <c r="G40" s="17"/>
      <c r="H40" s="7"/>
      <c r="I40" s="26"/>
      <c r="J40" s="17"/>
      <c r="K40" s="7"/>
      <c r="L40" s="26"/>
      <c r="M40" s="17"/>
    </row>
    <row r="41" spans="1:13">
      <c r="A41" s="2" t="s">
        <v>13</v>
      </c>
      <c r="B41" s="5">
        <v>34.333100000000002</v>
      </c>
      <c r="C41" s="24">
        <v>30</v>
      </c>
      <c r="D41" s="16">
        <f t="shared" si="0"/>
        <v>5.5253388586721918E-3</v>
      </c>
      <c r="E41" s="8">
        <v>38.702399999999997</v>
      </c>
      <c r="F41" s="27">
        <v>340.2</v>
      </c>
      <c r="G41" s="19">
        <f t="shared" si="4"/>
        <v>6.2657342657342657E-2</v>
      </c>
      <c r="H41" s="10">
        <v>39.650799999999997</v>
      </c>
      <c r="I41" s="29">
        <v>266.5</v>
      </c>
      <c r="J41" s="21">
        <f t="shared" si="2"/>
        <v>4.9083426861204642E-2</v>
      </c>
      <c r="K41" s="13">
        <v>39.777799999999999</v>
      </c>
      <c r="L41" s="32">
        <v>342.2</v>
      </c>
      <c r="M41" s="22">
        <f t="shared" si="3"/>
        <v>6.3025698581254133E-2</v>
      </c>
    </row>
    <row r="42" spans="1:13">
      <c r="B42" s="5">
        <v>35.333100000000002</v>
      </c>
      <c r="C42" s="24">
        <v>47</v>
      </c>
      <c r="D42" s="16">
        <f t="shared" si="0"/>
        <v>8.6563642119197679E-3</v>
      </c>
      <c r="E42" s="8">
        <v>36.844000000000001</v>
      </c>
      <c r="F42" s="27">
        <v>124.3</v>
      </c>
      <c r="G42" s="19">
        <f t="shared" si="4"/>
        <v>2.2893320671098449E-2</v>
      </c>
      <c r="H42" s="10">
        <v>38.390799999999999</v>
      </c>
      <c r="I42" s="30">
        <v>124.5</v>
      </c>
      <c r="J42" s="21">
        <f t="shared" si="2"/>
        <v>2.2930156263489598E-2</v>
      </c>
      <c r="K42" s="13">
        <v>38.645499999999998</v>
      </c>
      <c r="L42" s="32">
        <v>153.6</v>
      </c>
      <c r="M42" s="22">
        <f t="shared" si="3"/>
        <v>2.8289734956401622E-2</v>
      </c>
    </row>
    <row r="43" spans="1:13">
      <c r="B43" s="5">
        <v>37.097299999999997</v>
      </c>
      <c r="C43" s="24">
        <v>108</v>
      </c>
      <c r="D43" s="16">
        <f t="shared" si="0"/>
        <v>1.9891219891219891E-2</v>
      </c>
      <c r="E43" s="8">
        <v>35.026699999999998</v>
      </c>
      <c r="F43" s="27">
        <v>53.2</v>
      </c>
      <c r="G43" s="19">
        <f t="shared" si="4"/>
        <v>9.7982675760453549E-3</v>
      </c>
      <c r="H43" s="10">
        <v>37.197299999999998</v>
      </c>
      <c r="I43" s="30">
        <v>76.099999999999994</v>
      </c>
      <c r="J43" s="21">
        <f t="shared" si="2"/>
        <v>1.4015942904831793E-2</v>
      </c>
      <c r="K43" s="13">
        <v>37.635399999999997</v>
      </c>
      <c r="L43" s="32">
        <v>86.9</v>
      </c>
      <c r="M43" s="22">
        <f t="shared" si="3"/>
        <v>1.6005064893953785E-2</v>
      </c>
    </row>
    <row r="44" spans="1:13">
      <c r="B44" s="5">
        <v>38.917099999999998</v>
      </c>
      <c r="C44" s="24">
        <v>300</v>
      </c>
      <c r="D44" s="16">
        <f t="shared" si="0"/>
        <v>5.5253388586721922E-2</v>
      </c>
      <c r="E44" s="9">
        <v>33.288200000000003</v>
      </c>
      <c r="F44" s="28">
        <v>29</v>
      </c>
      <c r="G44" s="19">
        <f t="shared" si="4"/>
        <v>5.3411608967164521E-3</v>
      </c>
      <c r="H44" s="10">
        <v>36.022500000000001</v>
      </c>
      <c r="I44" s="30">
        <v>55.3</v>
      </c>
      <c r="J44" s="21">
        <f t="shared" si="2"/>
        <v>1.0185041296152407E-2</v>
      </c>
      <c r="K44" s="13">
        <v>36.718600000000002</v>
      </c>
      <c r="L44" s="32">
        <v>58.5</v>
      </c>
      <c r="M44" s="22">
        <f t="shared" si="3"/>
        <v>1.0774410774410775E-2</v>
      </c>
    </row>
    <row r="45" spans="1:13">
      <c r="B45" s="6"/>
      <c r="C45" s="25"/>
      <c r="D45" s="16"/>
      <c r="E45" s="9"/>
      <c r="F45" s="28"/>
      <c r="G45" s="19"/>
      <c r="H45" s="10">
        <v>34.546500000000002</v>
      </c>
      <c r="I45" s="30">
        <v>43.2</v>
      </c>
      <c r="J45" s="21">
        <f t="shared" si="2"/>
        <v>7.9564879564879565E-3</v>
      </c>
      <c r="K45" s="13">
        <v>35.762799999999999</v>
      </c>
      <c r="L45" s="32">
        <v>44.7</v>
      </c>
      <c r="M45" s="22">
        <f t="shared" si="3"/>
        <v>8.2327548994215669E-3</v>
      </c>
    </row>
    <row r="46" spans="1:13">
      <c r="B46" s="6"/>
      <c r="C46" s="25"/>
      <c r="D46" s="16"/>
      <c r="E46" s="9"/>
      <c r="F46" s="28"/>
      <c r="G46" s="19"/>
      <c r="H46" s="10"/>
      <c r="I46" s="29"/>
      <c r="J46" s="21"/>
      <c r="K46" s="13">
        <v>34.769100000000002</v>
      </c>
      <c r="L46" s="32">
        <v>37.5</v>
      </c>
      <c r="M46" s="22">
        <f t="shared" si="3"/>
        <v>6.9066735733402402E-3</v>
      </c>
    </row>
    <row r="47" spans="1:13" customFormat="1">
      <c r="B47" s="7"/>
      <c r="C47" s="26"/>
      <c r="D47" s="17"/>
      <c r="E47" s="7"/>
      <c r="F47" s="26"/>
      <c r="G47" s="17"/>
      <c r="H47" s="7"/>
      <c r="I47" s="26"/>
      <c r="J47" s="17"/>
      <c r="K47" s="7"/>
      <c r="L47" s="26"/>
      <c r="M47" s="17"/>
    </row>
    <row r="48" spans="1:13">
      <c r="A48" s="2" t="s">
        <v>14</v>
      </c>
      <c r="B48" s="5">
        <v>38.25</v>
      </c>
      <c r="C48" s="24">
        <v>25</v>
      </c>
      <c r="D48" s="16">
        <f t="shared" si="0"/>
        <v>4.6044490488934935E-3</v>
      </c>
      <c r="E48" s="8">
        <v>41.433300000000003</v>
      </c>
      <c r="F48" s="27">
        <v>151.69999999999999</v>
      </c>
      <c r="G48" s="19">
        <f t="shared" si="4"/>
        <v>2.7939796828685717E-2</v>
      </c>
      <c r="H48" s="10">
        <v>41.8</v>
      </c>
      <c r="I48" s="29">
        <v>103.2</v>
      </c>
      <c r="J48" s="21">
        <f t="shared" si="2"/>
        <v>1.900716567383234E-2</v>
      </c>
      <c r="K48" s="13">
        <v>41.1248</v>
      </c>
      <c r="L48" s="32">
        <v>102.6</v>
      </c>
      <c r="M48" s="22">
        <f t="shared" si="3"/>
        <v>1.8896658896658897E-2</v>
      </c>
    </row>
    <row r="49" spans="1:13">
      <c r="B49" s="5">
        <v>39.799999999999997</v>
      </c>
      <c r="C49" s="24">
        <v>48</v>
      </c>
      <c r="D49" s="16">
        <f t="shared" si="0"/>
        <v>8.8405421738755076E-3</v>
      </c>
      <c r="E49" s="9">
        <v>41</v>
      </c>
      <c r="F49" s="28">
        <v>108.6</v>
      </c>
      <c r="G49" s="19">
        <f t="shared" si="4"/>
        <v>2.0001726668393335E-2</v>
      </c>
      <c r="H49" s="10">
        <v>41.1</v>
      </c>
      <c r="I49" s="29">
        <v>70.599999999999994</v>
      </c>
      <c r="J49" s="21">
        <f t="shared" si="2"/>
        <v>1.3002964114075224E-2</v>
      </c>
      <c r="K49" s="13">
        <v>40.241999999999997</v>
      </c>
      <c r="L49" s="32">
        <v>63.1</v>
      </c>
      <c r="M49" s="22">
        <f t="shared" si="3"/>
        <v>1.1621629399407177E-2</v>
      </c>
    </row>
    <row r="50" spans="1:13">
      <c r="B50" s="6">
        <v>40.799999999999997</v>
      </c>
      <c r="C50" s="25">
        <v>80</v>
      </c>
      <c r="D50" s="16">
        <f t="shared" si="0"/>
        <v>1.4734236956459179E-2</v>
      </c>
      <c r="E50" s="8">
        <v>39.964199999999998</v>
      </c>
      <c r="F50" s="27">
        <v>59.6</v>
      </c>
      <c r="G50" s="19">
        <f t="shared" si="4"/>
        <v>1.0977006532562089E-2</v>
      </c>
      <c r="H50" s="10">
        <v>40.317599999999999</v>
      </c>
      <c r="I50" s="30">
        <v>51.7</v>
      </c>
      <c r="J50" s="21">
        <f t="shared" si="2"/>
        <v>9.5220006331117445E-3</v>
      </c>
      <c r="K50" s="13">
        <v>39.413899999999998</v>
      </c>
      <c r="L50" s="32">
        <v>43.5</v>
      </c>
      <c r="M50" s="22">
        <f t="shared" si="3"/>
        <v>8.0117413450746782E-3</v>
      </c>
    </row>
    <row r="51" spans="1:13">
      <c r="B51" s="6">
        <v>41.3</v>
      </c>
      <c r="C51" s="25">
        <v>106</v>
      </c>
      <c r="D51" s="16">
        <f t="shared" si="0"/>
        <v>1.9522863967308412E-2</v>
      </c>
      <c r="E51" s="8">
        <v>38.410600000000002</v>
      </c>
      <c r="F51" s="27">
        <v>30.2</v>
      </c>
      <c r="G51" s="19">
        <f t="shared" si="4"/>
        <v>5.5621744510633399E-3</v>
      </c>
      <c r="H51" s="10">
        <v>39.243000000000002</v>
      </c>
      <c r="I51" s="30">
        <v>42.5</v>
      </c>
      <c r="J51" s="21">
        <f t="shared" si="2"/>
        <v>7.8275633831189385E-3</v>
      </c>
      <c r="K51" s="13">
        <v>38.455399999999997</v>
      </c>
      <c r="L51" s="32">
        <v>32.200000000000003</v>
      </c>
      <c r="M51" s="22">
        <f t="shared" si="3"/>
        <v>5.9305303749748201E-3</v>
      </c>
    </row>
    <row r="52" spans="1:13">
      <c r="B52" s="6"/>
      <c r="C52" s="25"/>
      <c r="D52" s="16"/>
      <c r="E52" s="9">
        <v>36.828299999999999</v>
      </c>
      <c r="F52" s="28">
        <v>18.100000000000001</v>
      </c>
      <c r="G52" s="19">
        <f t="shared" si="4"/>
        <v>3.3336211113988894E-3</v>
      </c>
      <c r="H52" s="10">
        <v>37.802599999999998</v>
      </c>
      <c r="I52" s="30">
        <v>36.9</v>
      </c>
      <c r="J52" s="21">
        <f t="shared" si="2"/>
        <v>6.7961667961667959E-3</v>
      </c>
      <c r="K52" s="13">
        <v>37.143500000000003</v>
      </c>
      <c r="L52" s="32">
        <v>26</v>
      </c>
      <c r="M52" s="22">
        <f t="shared" si="3"/>
        <v>4.7886270108492331E-3</v>
      </c>
    </row>
    <row r="53" spans="1:13">
      <c r="B53" s="6"/>
      <c r="C53" s="25"/>
      <c r="D53" s="16"/>
      <c r="E53" s="9"/>
      <c r="F53" s="28"/>
      <c r="G53" s="19"/>
      <c r="H53" s="10">
        <v>36.1785</v>
      </c>
      <c r="I53" s="29">
        <v>33.5</v>
      </c>
      <c r="J53" s="21">
        <f t="shared" si="2"/>
        <v>6.1699617255172806E-3</v>
      </c>
      <c r="K53" s="13">
        <v>35.431399999999996</v>
      </c>
      <c r="L53" s="32">
        <v>22.4</v>
      </c>
      <c r="M53" s="22">
        <f t="shared" si="3"/>
        <v>4.1255863478085698E-3</v>
      </c>
    </row>
    <row r="54" spans="1:13">
      <c r="B54" s="6"/>
      <c r="C54" s="25"/>
      <c r="D54" s="16"/>
      <c r="E54" s="9"/>
      <c r="F54" s="28"/>
      <c r="G54" s="19"/>
      <c r="H54" s="10">
        <v>33.886899999999997</v>
      </c>
      <c r="I54" s="29">
        <v>31.1</v>
      </c>
      <c r="J54" s="21">
        <f t="shared" si="2"/>
        <v>5.727934616823506E-3</v>
      </c>
      <c r="K54" s="14"/>
      <c r="L54" s="33"/>
      <c r="M54" s="22"/>
    </row>
    <row r="55" spans="1:13" customFormat="1">
      <c r="B55" s="7"/>
      <c r="C55" s="26"/>
      <c r="D55" s="17"/>
      <c r="E55" s="7"/>
      <c r="F55" s="26"/>
      <c r="G55" s="17"/>
      <c r="H55" s="7"/>
      <c r="I55" s="26"/>
      <c r="J55" s="17"/>
      <c r="K55" s="7"/>
      <c r="L55" s="26"/>
      <c r="M55" s="17"/>
    </row>
    <row r="56" spans="1:13">
      <c r="A56" s="2" t="s">
        <v>15</v>
      </c>
      <c r="B56" s="6">
        <v>33.855600000000003</v>
      </c>
      <c r="C56" s="25">
        <v>78</v>
      </c>
      <c r="D56" s="16">
        <f t="shared" si="0"/>
        <v>1.4365881032547699E-2</v>
      </c>
      <c r="E56" s="9">
        <v>39</v>
      </c>
      <c r="F56" s="28">
        <v>1085.9000000000001</v>
      </c>
      <c r="G56" s="19">
        <f t="shared" si="4"/>
        <v>0.19999884888773781</v>
      </c>
      <c r="H56" s="10">
        <v>40.2136</v>
      </c>
      <c r="I56" s="29">
        <v>1010.5</v>
      </c>
      <c r="J56" s="21">
        <f t="shared" si="2"/>
        <v>0.186111830556275</v>
      </c>
      <c r="K56" s="13">
        <v>41.222000000000001</v>
      </c>
      <c r="L56" s="32">
        <v>1069.7</v>
      </c>
      <c r="M56" s="22">
        <f t="shared" si="3"/>
        <v>0.1970151659040548</v>
      </c>
    </row>
    <row r="57" spans="1:13">
      <c r="B57" s="6">
        <v>35.745600000000003</v>
      </c>
      <c r="C57" s="25">
        <v>180</v>
      </c>
      <c r="D57" s="16">
        <f t="shared" si="0"/>
        <v>3.3152033152033154E-2</v>
      </c>
      <c r="E57" s="9">
        <v>37.477200000000003</v>
      </c>
      <c r="F57" s="28">
        <v>568.29999999999995</v>
      </c>
      <c r="G57" s="19">
        <f t="shared" si="4"/>
        <v>0.10466833577944688</v>
      </c>
      <c r="H57" s="10">
        <v>38.451900000000002</v>
      </c>
      <c r="I57" s="29">
        <v>417.2</v>
      </c>
      <c r="J57" s="21">
        <f t="shared" si="2"/>
        <v>7.683904572793461E-2</v>
      </c>
      <c r="K57" s="13">
        <v>40.0535</v>
      </c>
      <c r="L57" s="32">
        <v>472.4</v>
      </c>
      <c r="M57" s="22">
        <f t="shared" si="3"/>
        <v>8.700566922789145E-2</v>
      </c>
    </row>
    <row r="58" spans="1:13">
      <c r="B58" s="6">
        <v>37.722900000000003</v>
      </c>
      <c r="C58" s="25">
        <v>479</v>
      </c>
      <c r="D58" s="16">
        <f t="shared" si="0"/>
        <v>8.8221243776799338E-2</v>
      </c>
      <c r="E58" s="9">
        <v>35.497199999999999</v>
      </c>
      <c r="F58" s="28">
        <v>216.7</v>
      </c>
      <c r="G58" s="19">
        <f t="shared" si="4"/>
        <v>3.9911364355808797E-2</v>
      </c>
      <c r="H58" s="10">
        <v>37.008299999999998</v>
      </c>
      <c r="I58" s="29">
        <v>183.6</v>
      </c>
      <c r="J58" s="21">
        <f t="shared" si="2"/>
        <v>3.3815073815073815E-2</v>
      </c>
      <c r="K58" s="13">
        <v>39.252499999999998</v>
      </c>
      <c r="L58" s="32">
        <v>217.2</v>
      </c>
      <c r="M58" s="22">
        <f t="shared" si="3"/>
        <v>4.0003453336786669E-2</v>
      </c>
    </row>
    <row r="59" spans="1:13">
      <c r="B59" s="6">
        <v>39.6</v>
      </c>
      <c r="C59" s="25">
        <v>1050</v>
      </c>
      <c r="D59" s="16">
        <f t="shared" si="0"/>
        <v>0.19338686005352673</v>
      </c>
      <c r="E59" s="9">
        <v>33.665700000000001</v>
      </c>
      <c r="F59" s="28">
        <v>94</v>
      </c>
      <c r="G59" s="19">
        <f t="shared" si="4"/>
        <v>1.7312728423839536E-2</v>
      </c>
      <c r="H59" s="10">
        <v>35.671399999999998</v>
      </c>
      <c r="I59" s="29">
        <v>102.6</v>
      </c>
      <c r="J59" s="21">
        <f t="shared" si="2"/>
        <v>1.8896658896658897E-2</v>
      </c>
      <c r="K59" s="13">
        <v>38.626399999999997</v>
      </c>
      <c r="L59" s="32">
        <v>114.5</v>
      </c>
      <c r="M59" s="22">
        <f t="shared" si="3"/>
        <v>2.1088376643932198E-2</v>
      </c>
    </row>
    <row r="60" spans="1:13">
      <c r="B60" s="6"/>
      <c r="C60" s="25"/>
      <c r="D60" s="16">
        <f t="shared" si="0"/>
        <v>0</v>
      </c>
      <c r="E60" s="9"/>
      <c r="F60" s="28"/>
      <c r="G60" s="19">
        <f t="shared" si="4"/>
        <v>0</v>
      </c>
      <c r="H60" s="10">
        <v>34.348799999999997</v>
      </c>
      <c r="I60" s="29">
        <v>68.5</v>
      </c>
      <c r="J60" s="21">
        <f>(I60*1024*8)/(165*624*432)</f>
        <v>1.2616190393968172E-2</v>
      </c>
      <c r="K60" s="13">
        <v>38.302500000000002</v>
      </c>
      <c r="L60" s="32">
        <v>70</v>
      </c>
      <c r="M60" s="22">
        <f t="shared" si="3"/>
        <v>1.2892457336901782E-2</v>
      </c>
    </row>
    <row r="61" spans="1:13" customFormat="1">
      <c r="B61" s="7"/>
      <c r="C61" s="26"/>
      <c r="D61" s="17"/>
      <c r="E61" s="7"/>
      <c r="F61" s="26"/>
      <c r="G61" s="17"/>
      <c r="H61" s="7"/>
      <c r="I61" s="26"/>
      <c r="J61" s="17"/>
      <c r="K61" s="7"/>
      <c r="L61" s="26"/>
      <c r="M61" s="17"/>
    </row>
    <row r="62" spans="1:13">
      <c r="A62" s="2" t="s">
        <v>16</v>
      </c>
      <c r="B62" s="6">
        <v>33.7121</v>
      </c>
      <c r="C62" s="25">
        <v>38</v>
      </c>
      <c r="D62" s="16">
        <f t="shared" si="0"/>
        <v>6.99876255431811E-3</v>
      </c>
      <c r="E62" s="9">
        <v>37.4</v>
      </c>
      <c r="F62" s="28">
        <v>108.6</v>
      </c>
      <c r="G62" s="19">
        <f t="shared" si="4"/>
        <v>2.0001726668393335E-2</v>
      </c>
      <c r="H62" s="10">
        <v>38.439900000000002</v>
      </c>
      <c r="I62" s="30">
        <v>96.3</v>
      </c>
      <c r="J62" s="21">
        <f t="shared" ref="J62:J65" si="5">(I62*1024*8)/(165*624*432)</f>
        <v>1.7736337736337735E-2</v>
      </c>
      <c r="K62" s="13">
        <v>37.932099999999998</v>
      </c>
      <c r="L62" s="32">
        <v>96.6</v>
      </c>
      <c r="M62" s="22">
        <f t="shared" si="3"/>
        <v>1.7791591124924459E-2</v>
      </c>
    </row>
    <row r="63" spans="1:13">
      <c r="B63" s="6">
        <v>35.841299999999997</v>
      </c>
      <c r="C63" s="25">
        <v>54</v>
      </c>
      <c r="D63" s="16">
        <f t="shared" si="0"/>
        <v>9.9456099456099456E-3</v>
      </c>
      <c r="E63" s="8">
        <v>36.3977</v>
      </c>
      <c r="F63" s="27">
        <v>70.3</v>
      </c>
      <c r="G63" s="19">
        <f t="shared" si="4"/>
        <v>1.2947710725488502E-2</v>
      </c>
      <c r="H63" s="10">
        <v>37.240900000000003</v>
      </c>
      <c r="I63" s="30">
        <v>62.9</v>
      </c>
      <c r="J63" s="21">
        <f t="shared" si="5"/>
        <v>1.1584793807016028E-2</v>
      </c>
      <c r="K63" s="13">
        <v>37.145699999999998</v>
      </c>
      <c r="L63" s="32">
        <v>62.6</v>
      </c>
      <c r="M63" s="22">
        <f t="shared" si="3"/>
        <v>1.1529540418429308E-2</v>
      </c>
    </row>
    <row r="64" spans="1:13">
      <c r="B64" s="6">
        <v>37.141300000000001</v>
      </c>
      <c r="C64" s="25">
        <v>84</v>
      </c>
      <c r="D64" s="16">
        <f t="shared" si="0"/>
        <v>1.5470948804282137E-2</v>
      </c>
      <c r="E64" s="9">
        <v>35.1</v>
      </c>
      <c r="F64" s="28">
        <v>48.9</v>
      </c>
      <c r="G64" s="19">
        <f t="shared" si="4"/>
        <v>9.0063023396356728E-3</v>
      </c>
      <c r="H64" s="10">
        <v>35.994300000000003</v>
      </c>
      <c r="I64" s="30">
        <v>47.5</v>
      </c>
      <c r="J64" s="21">
        <f t="shared" si="5"/>
        <v>8.7484531928976369E-3</v>
      </c>
      <c r="K64" s="13">
        <v>36.406399999999998</v>
      </c>
      <c r="L64" s="32">
        <v>46.2</v>
      </c>
      <c r="M64" s="22">
        <f t="shared" si="3"/>
        <v>8.5090218423551755E-3</v>
      </c>
    </row>
    <row r="65" spans="1:13">
      <c r="B65" s="6">
        <v>37.570099999999996</v>
      </c>
      <c r="C65" s="25">
        <v>101</v>
      </c>
      <c r="D65" s="16">
        <f t="shared" si="0"/>
        <v>1.8601974157529712E-2</v>
      </c>
      <c r="E65" s="9">
        <v>33</v>
      </c>
      <c r="F65" s="28">
        <v>38</v>
      </c>
      <c r="G65" s="19">
        <f t="shared" si="4"/>
        <v>6.99876255431811E-3</v>
      </c>
      <c r="H65" s="10">
        <v>34.505299999999998</v>
      </c>
      <c r="I65" s="30">
        <v>39.5</v>
      </c>
      <c r="J65" s="21">
        <f t="shared" si="5"/>
        <v>7.2750294972517195E-3</v>
      </c>
      <c r="K65" s="13">
        <v>35.586199999999998</v>
      </c>
      <c r="L65" s="32">
        <v>37.9</v>
      </c>
      <c r="M65" s="22">
        <f t="shared" si="3"/>
        <v>6.9803447581225355E-3</v>
      </c>
    </row>
    <row r="66" spans="1:13">
      <c r="B66" s="6"/>
      <c r="C66" s="25"/>
      <c r="D66" s="16"/>
      <c r="E66" s="9"/>
      <c r="F66" s="28"/>
      <c r="G66" s="19"/>
      <c r="H66" s="10"/>
      <c r="I66" s="29"/>
      <c r="J66" s="21"/>
      <c r="K66" s="13">
        <v>34.815300000000001</v>
      </c>
      <c r="L66" s="32">
        <v>33.6</v>
      </c>
      <c r="M66" s="22">
        <f t="shared" si="3"/>
        <v>6.1883795217128551E-3</v>
      </c>
    </row>
    <row r="67" spans="1:13" customFormat="1">
      <c r="B67" s="7"/>
      <c r="C67" s="26"/>
      <c r="D67" s="17"/>
      <c r="E67" s="7"/>
      <c r="F67" s="26"/>
      <c r="G67" s="17"/>
      <c r="H67" s="7"/>
      <c r="I67" s="26"/>
      <c r="J67" s="17"/>
      <c r="K67" s="7"/>
      <c r="L67" s="26"/>
      <c r="M67" s="17"/>
    </row>
    <row r="68" spans="1:13">
      <c r="A68" s="2" t="s">
        <v>17</v>
      </c>
      <c r="B68" s="5">
        <v>35.78</v>
      </c>
      <c r="C68" s="24">
        <v>50</v>
      </c>
      <c r="D68" s="16">
        <f t="shared" ref="D68:D78" si="6">(C68*1024*8)/(165*624*432)</f>
        <v>9.2088980977869869E-3</v>
      </c>
      <c r="E68" s="8">
        <v>38.594499999999996</v>
      </c>
      <c r="F68" s="27">
        <v>449.9</v>
      </c>
      <c r="G68" s="19">
        <f t="shared" si="4"/>
        <v>8.2861665083887301E-2</v>
      </c>
      <c r="H68" s="10">
        <v>39.006599999999999</v>
      </c>
      <c r="I68" s="29">
        <v>371.54590000000002</v>
      </c>
      <c r="J68" s="21">
        <f>(I68*1024*8)/(165*624*432)</f>
        <v>6.8430566635011084E-2</v>
      </c>
      <c r="K68" s="13">
        <v>39.15</v>
      </c>
      <c r="L68" s="32">
        <v>380.1</v>
      </c>
      <c r="M68" s="22">
        <f t="shared" ref="M68:M79" si="7">(L68*1024*8)/(165*624*432)</f>
        <v>7.0006043339376683E-2</v>
      </c>
    </row>
    <row r="69" spans="1:13">
      <c r="B69" s="5">
        <v>36.181399999999996</v>
      </c>
      <c r="C69" s="24">
        <v>66</v>
      </c>
      <c r="D69" s="16">
        <f t="shared" si="6"/>
        <v>1.2155745489078822E-2</v>
      </c>
      <c r="E69" s="8">
        <v>37.233499999999999</v>
      </c>
      <c r="F69" s="27">
        <v>171.8</v>
      </c>
      <c r="G69" s="19">
        <f t="shared" si="4"/>
        <v>3.1641773863996088E-2</v>
      </c>
      <c r="H69" s="10">
        <v>37.982500000000002</v>
      </c>
      <c r="I69" s="30">
        <v>158.417</v>
      </c>
      <c r="J69" s="21">
        <f>(I69*1024*8)/(165*624*432)</f>
        <v>2.9176920199142423E-2</v>
      </c>
      <c r="K69" s="13">
        <v>38.274299999999997</v>
      </c>
      <c r="L69" s="32">
        <v>192.6</v>
      </c>
      <c r="M69" s="22">
        <f t="shared" si="7"/>
        <v>3.547267547267547E-2</v>
      </c>
    </row>
    <row r="70" spans="1:13">
      <c r="B70" s="5">
        <v>37.378100000000003</v>
      </c>
      <c r="C70" s="24">
        <v>139</v>
      </c>
      <c r="D70" s="16">
        <f t="shared" si="6"/>
        <v>2.5600736711847823E-2</v>
      </c>
      <c r="E70" s="8">
        <v>35.930799999999998</v>
      </c>
      <c r="F70" s="27">
        <v>83.5</v>
      </c>
      <c r="G70" s="19">
        <f t="shared" si="4"/>
        <v>1.5378859823304268E-2</v>
      </c>
      <c r="H70" s="10">
        <v>37.0899</v>
      </c>
      <c r="I70" s="30">
        <v>92.366200000000006</v>
      </c>
      <c r="J70" s="21">
        <f>(I70*1024*8)/(165*624*432)</f>
        <v>1.7011818469596249E-2</v>
      </c>
      <c r="K70" s="13">
        <v>37.419499999999999</v>
      </c>
      <c r="L70" s="32">
        <v>110.1</v>
      </c>
      <c r="M70" s="22">
        <f t="shared" si="7"/>
        <v>2.0277993611326945E-2</v>
      </c>
    </row>
    <row r="71" spans="1:13">
      <c r="B71" s="5">
        <v>38.6892</v>
      </c>
      <c r="C71" s="24">
        <v>397</v>
      </c>
      <c r="D71" s="16">
        <f t="shared" si="6"/>
        <v>7.3118650896428675E-2</v>
      </c>
      <c r="E71" s="9">
        <v>35.22</v>
      </c>
      <c r="F71" s="28">
        <v>59.7</v>
      </c>
      <c r="G71" s="19">
        <f>(F71*1024*8)/(165*624*432)</f>
        <v>1.0995424328757662E-2</v>
      </c>
      <c r="H71" s="10">
        <v>36.192100000000003</v>
      </c>
      <c r="I71" s="30">
        <v>63.731400000000001</v>
      </c>
      <c r="J71" s="21">
        <f>(I71*1024*8)/(165*624*432)</f>
        <v>1.1737919364586031E-2</v>
      </c>
      <c r="K71" s="13">
        <v>36.547199999999997</v>
      </c>
      <c r="L71" s="32">
        <v>71.7</v>
      </c>
      <c r="M71" s="22">
        <f t="shared" si="7"/>
        <v>1.320555987222654E-2</v>
      </c>
    </row>
    <row r="72" spans="1:13">
      <c r="B72" s="6"/>
      <c r="C72" s="25"/>
      <c r="D72" s="16"/>
      <c r="E72" s="9"/>
      <c r="F72" s="28"/>
      <c r="G72" s="19"/>
      <c r="H72" s="10">
        <v>35.069699999999997</v>
      </c>
      <c r="I72" s="30">
        <v>47.829099999999997</v>
      </c>
      <c r="J72" s="21">
        <f>(I72*1024*8)/(165*624*432)</f>
        <v>8.8090661601772716E-3</v>
      </c>
      <c r="K72" s="13">
        <v>35.509399999999999</v>
      </c>
      <c r="L72" s="32">
        <v>48.7</v>
      </c>
      <c r="M72" s="22">
        <f t="shared" si="7"/>
        <v>8.9694667472445255E-3</v>
      </c>
    </row>
    <row r="73" spans="1:13">
      <c r="B73" s="6"/>
      <c r="C73" s="25"/>
      <c r="D73" s="16"/>
      <c r="E73" s="9"/>
      <c r="F73" s="28"/>
      <c r="G73" s="19"/>
      <c r="H73" s="10"/>
      <c r="I73" s="29"/>
      <c r="J73" s="21"/>
      <c r="K73" s="13"/>
      <c r="L73" s="32"/>
      <c r="M73" s="22"/>
    </row>
    <row r="74" spans="1:13" customFormat="1">
      <c r="B74" s="7"/>
      <c r="C74" s="26"/>
      <c r="D74" s="17"/>
      <c r="E74" s="7"/>
      <c r="F74" s="26"/>
      <c r="G74" s="17"/>
      <c r="H74" s="7"/>
      <c r="I74" s="26"/>
      <c r="J74" s="17"/>
      <c r="K74" s="7"/>
      <c r="L74" s="26"/>
      <c r="M74" s="17"/>
    </row>
    <row r="75" spans="1:13">
      <c r="A75" s="2" t="s">
        <v>18</v>
      </c>
      <c r="B75" s="5">
        <v>35.067</v>
      </c>
      <c r="C75" s="24">
        <v>66</v>
      </c>
      <c r="D75" s="16">
        <f t="shared" si="6"/>
        <v>1.2155745489078822E-2</v>
      </c>
      <c r="E75" s="8">
        <v>38.533799999999999</v>
      </c>
      <c r="F75" s="27">
        <v>499.2</v>
      </c>
      <c r="G75" s="19">
        <f t="shared" ref="G75:G78" si="8">(F75*1024*8)/(165*624*432)</f>
        <v>9.1941638608305273E-2</v>
      </c>
      <c r="H75" s="10">
        <v>40.024500000000003</v>
      </c>
      <c r="I75" s="29">
        <v>465.6</v>
      </c>
      <c r="J75" s="21">
        <f t="shared" ref="J75:J79" si="9">(I75*1024*8)/(165*624*432)</f>
        <v>8.5753259086592426E-2</v>
      </c>
      <c r="K75" s="13">
        <v>39.5</v>
      </c>
      <c r="L75" s="32">
        <v>543</v>
      </c>
      <c r="M75" s="22">
        <f t="shared" si="7"/>
        <v>0.10000863334196668</v>
      </c>
    </row>
    <row r="76" spans="1:13">
      <c r="B76" s="6">
        <v>36.988</v>
      </c>
      <c r="C76" s="25">
        <v>158</v>
      </c>
      <c r="D76" s="16">
        <f t="shared" si="6"/>
        <v>2.9100117989006878E-2</v>
      </c>
      <c r="E76" s="9">
        <v>37.799999999999997</v>
      </c>
      <c r="F76" s="28">
        <v>334.1</v>
      </c>
      <c r="G76" s="19">
        <f t="shared" si="8"/>
        <v>6.1533857089412648E-2</v>
      </c>
      <c r="H76" s="10">
        <v>39.457500000000003</v>
      </c>
      <c r="I76" s="29">
        <v>354.9</v>
      </c>
      <c r="J76" s="21">
        <f t="shared" si="9"/>
        <v>6.5364758698092024E-2</v>
      </c>
      <c r="K76" s="13">
        <v>38.799999999999997</v>
      </c>
      <c r="L76" s="32">
        <v>353</v>
      </c>
      <c r="M76" s="22">
        <f t="shared" si="7"/>
        <v>6.5014820570376122E-2</v>
      </c>
    </row>
    <row r="77" spans="1:13">
      <c r="B77" s="5">
        <v>38.493969999999997</v>
      </c>
      <c r="C77" s="24">
        <v>340</v>
      </c>
      <c r="D77" s="16">
        <f t="shared" si="6"/>
        <v>6.2620507064951508E-2</v>
      </c>
      <c r="E77" s="8">
        <v>36.543999999999997</v>
      </c>
      <c r="F77" s="27">
        <v>189.2</v>
      </c>
      <c r="G77" s="19">
        <f t="shared" si="8"/>
        <v>3.4846470402025959E-2</v>
      </c>
      <c r="H77" s="10">
        <v>37.920200000000001</v>
      </c>
      <c r="I77" s="30">
        <v>164.7</v>
      </c>
      <c r="J77" s="21">
        <f t="shared" si="9"/>
        <v>3.0334110334110331E-2</v>
      </c>
      <c r="K77" s="13">
        <v>37.813299999999998</v>
      </c>
      <c r="L77" s="32">
        <v>217.2</v>
      </c>
      <c r="M77" s="22">
        <f t="shared" si="7"/>
        <v>4.0003453336786669E-2</v>
      </c>
    </row>
    <row r="78" spans="1:13">
      <c r="B78" s="5">
        <v>39.039700000000003</v>
      </c>
      <c r="C78" s="24">
        <v>465</v>
      </c>
      <c r="D78" s="16">
        <f t="shared" si="6"/>
        <v>8.5642752309418979E-2</v>
      </c>
      <c r="E78" s="8">
        <v>34.598599999999998</v>
      </c>
      <c r="F78" s="27">
        <v>76.7</v>
      </c>
      <c r="G78" s="19">
        <f t="shared" si="8"/>
        <v>1.4126449682005238E-2</v>
      </c>
      <c r="H78" s="10">
        <v>36.5261</v>
      </c>
      <c r="I78" s="30">
        <v>89.5</v>
      </c>
      <c r="J78" s="21">
        <f t="shared" si="9"/>
        <v>1.6483927595038705E-2</v>
      </c>
      <c r="K78" s="13">
        <v>36.174600000000005</v>
      </c>
      <c r="L78" s="32">
        <v>70</v>
      </c>
      <c r="M78" s="22">
        <f t="shared" si="7"/>
        <v>1.2892457336901782E-2</v>
      </c>
    </row>
    <row r="79" spans="1:13">
      <c r="B79" s="6"/>
      <c r="C79" s="25"/>
      <c r="D79" s="18"/>
      <c r="E79" s="9"/>
      <c r="F79" s="28"/>
      <c r="G79" s="20"/>
      <c r="H79" s="10">
        <v>35.238300000000002</v>
      </c>
      <c r="I79" s="30">
        <v>58.9</v>
      </c>
      <c r="J79" s="21">
        <f t="shared" si="9"/>
        <v>1.0848081959193069E-2</v>
      </c>
      <c r="K79" s="13">
        <v>35.861400000000003</v>
      </c>
      <c r="L79" s="32">
        <v>50.9</v>
      </c>
      <c r="M79" s="22">
        <f t="shared" si="7"/>
        <v>9.3746582635471521E-3</v>
      </c>
    </row>
    <row r="81" spans="1:6">
      <c r="F81" s="26"/>
    </row>
    <row r="88" spans="1:6">
      <c r="A88" s="3"/>
    </row>
    <row r="89" spans="1:6">
      <c r="A89" s="3"/>
    </row>
    <row r="90" spans="1:6">
      <c r="A90" s="3"/>
    </row>
    <row r="91" spans="1:6">
      <c r="A91" s="3"/>
    </row>
    <row r="92" spans="1:6">
      <c r="A92" s="3"/>
    </row>
    <row r="93" spans="1:6">
      <c r="A93" s="3"/>
    </row>
    <row r="94" spans="1:6">
      <c r="A94" s="3"/>
    </row>
    <row r="95" spans="1:6">
      <c r="A95" s="3"/>
    </row>
    <row r="96" spans="1:6">
      <c r="A96" s="3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Chen</dc:creator>
  <cp:lastModifiedBy>Jake</cp:lastModifiedBy>
  <dcterms:created xsi:type="dcterms:W3CDTF">2016-04-03T14:16:56Z</dcterms:created>
  <dcterms:modified xsi:type="dcterms:W3CDTF">2018-01-29T13:47:42Z</dcterms:modified>
</cp:coreProperties>
</file>