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codeName="ThisWorkbook" defaultThemeVersion="124226"/>
  <bookViews>
    <workbookView windowWidth="20490" windowHeight="6225" tabRatio="523"/>
  </bookViews>
  <sheets>
    <sheet name="Worksheet" sheetId="1" r:id="rId1"/>
    <sheet name="Worksheet 1" sheetId="2" r:id="rId2"/>
  </sheets>
  <definedNames>
    <definedName name="_xlnm._FilterDatabase" localSheetId="0" hidden="1"><![CDATA[Worksheet!$A$6:$U$72]]></definedName>
  </definedNames>
  <calcPr calcId="162913"/>
</workbook>
</file>

<file path=xl/calcChain.xml><?xml version="1.0" encoding="utf-8"?>
<calcChain xmlns="http://schemas.openxmlformats.org/spreadsheetml/2006/main">
  <c r="U23" i="1" l="1"/>
  <c r="U22" i="1"/>
  <c r="U20" i="1"/>
  <c r="U19" i="1"/>
  <c r="U18" i="1"/>
  <c r="U17" i="1"/>
  <c r="U16" i="1"/>
  <c r="U15" i="1"/>
  <c r="U14" i="1"/>
  <c r="U13" i="1"/>
  <c r="U12" i="1"/>
  <c r="U11" i="1"/>
  <c r="U10" i="1"/>
  <c r="Q71" i="1"/>
  <c r="R71" i="1"/>
  <c r="S71" i="1"/>
  <c r="T71" i="1"/>
  <c r="M71" i="1" l="1"/>
  <c r="N71" i="1"/>
  <c r="O71" i="1"/>
  <c r="P71" i="1"/>
  <c r="E71" i="1" l="1"/>
  <c r="F71" i="1"/>
  <c r="G71" i="1"/>
  <c r="H71" i="1"/>
  <c r="I71" i="1"/>
  <c r="J71" i="1"/>
  <c r="K71" i="1"/>
  <c r="L71" i="1"/>
  <c r="D71" i="1"/>
  <c r="U9" i="1" l="1"/>
  <c r="U71" i="1" s="1"/>
</calcChain>
</file>

<file path=xl/sharedStrings.xml><?xml version="1.0" encoding="utf-8"?>
<sst xmlns="http://schemas.openxmlformats.org/spreadsheetml/2006/main" count="106" uniqueCount="100">
  <si>
    <t xml:space="preserve">B02. Thống kê KCB (tháng)</t>
  </si>
  <si>
    <t xml:space="preserve">ma_tinh</t>
  </si>
  <si>
    <t xml:space="preserve">ma_loai_kcb</t>
  </si>
  <si>
    <t xml:space="preserve">tu_thang</t>
  </si>
  <si>
    <t xml:space="preserve">den_thang</t>
  </si>
  <si>
    <t xml:space="preserve">nam</t>
  </si>
  <si>
    <t xml:space="preserve">loai_bv</t>
  </si>
  <si>
    <t xml:space="preserve">kieubv</t>
  </si>
  <si>
    <t xml:space="preserve">loaick</t>
  </si>
  <si>
    <t xml:space="preserve">hang_bv</t>
  </si>
  <si>
    <t xml:space="preserve">tuyen</t>
  </si>
  <si>
    <t xml:space="preserve">00</t>
  </si>
  <si>
    <t xml:space="preserve">Mã tỉnh</t>
  </si>
  <si>
    <t xml:space="preserve">Tên tỉnh</t>
  </si>
  <si>
    <t xml:space="preserve">Mã vùng</t>
  </si>
  <si>
    <t xml:space="preserve">Số lượt KCB</t>
  </si>
  <si>
    <t xml:space="preserve">TL_Nội trú</t>
  </si>
  <si>
    <t xml:space="preserve">Ngày ĐTBQ</t>
  </si>
  <si>
    <t xml:space="preserve">BQ chung (*)</t>
  </si>
  <si>
    <t xml:space="preserve">BQ ngoại trú</t>
  </si>
  <si>
    <t xml:space="preserve">BQ nội trú</t>
  </si>
  <si>
    <t xml:space="preserve">Tổng chi (tỷ đ)</t>
  </si>
  <si>
    <t xml:space="preserve">BHTT (tỷ đ)</t>
  </si>
  <si>
    <t xml:space="preserve">Tổng cộng</t>
  </si>
  <si>
    <t xml:space="preserve">Ngoại trú</t>
  </si>
  <si>
    <t xml:space="preserve">Nội trú</t>
  </si>
  <si>
    <t xml:space="preserve">Tổng chi</t>
  </si>
  <si>
    <t xml:space="preserve">Tỉ lệ (%)</t>
  </si>
  <si>
    <t xml:space="preserve">% tiền khám</t>
  </si>
  <si>
    <t xml:space="preserve">% tiền giường</t>
  </si>
  <si>
    <t xml:space="preserve">Toàn quốc</t>
  </si>
  <si>
    <t xml:space="preserve">01</t>
  </si>
  <si>
    <t xml:space="preserve">Hà Nội</t>
  </si>
  <si>
    <t xml:space="preserve">02</t>
  </si>
  <si>
    <t xml:space="preserve">Hà Giang</t>
  </si>
  <si>
    <t xml:space="preserve">04</t>
  </si>
  <si>
    <t xml:space="preserve">Cao Bằng</t>
  </si>
  <si>
    <t xml:space="preserve">06</t>
  </si>
  <si>
    <t xml:space="preserve">Bắc Kạn</t>
  </si>
  <si>
    <t xml:space="preserve">08</t>
  </si>
  <si>
    <t xml:space="preserve">Tuyên Quang</t>
  </si>
  <si>
    <t xml:space="preserve">Lào Cai</t>
  </si>
  <si>
    <t xml:space="preserve">Điện Biên</t>
  </si>
  <si>
    <t xml:space="preserve">Lai Châu</t>
  </si>
  <si>
    <t xml:space="preserve">Sơn La</t>
  </si>
  <si>
    <t xml:space="preserve">Yên Bái</t>
  </si>
  <si>
    <t xml:space="preserve">Hoà Bình</t>
  </si>
  <si>
    <t xml:space="preserve">Thái Nguyên</t>
  </si>
  <si>
    <t xml:space="preserve">Lạng Sơn</t>
  </si>
  <si>
    <t xml:space="preserve">Quảng Ninh</t>
  </si>
  <si>
    <t xml:space="preserve">Bắc Giang</t>
  </si>
  <si>
    <t xml:space="preserve">Phú Thọ</t>
  </si>
  <si>
    <t xml:space="preserve">Vĩnh Phúc</t>
  </si>
  <si>
    <t xml:space="preserve">Bắc Ninh</t>
  </si>
  <si>
    <t xml:space="preserve">Hải Dương</t>
  </si>
  <si>
    <t xml:space="preserve">Hải Phòng</t>
  </si>
  <si>
    <t xml:space="preserve">Hưng Yên</t>
  </si>
  <si>
    <t xml:space="preserve">Thái Bình</t>
  </si>
  <si>
    <t xml:space="preserve">Hà Nam</t>
  </si>
  <si>
    <t xml:space="preserve">Nam Định</t>
  </si>
  <si>
    <t xml:space="preserve">Ninh Bình</t>
  </si>
  <si>
    <t xml:space="preserve">Thanh Hóa</t>
  </si>
  <si>
    <t xml:space="preserve">Nghệ An</t>
  </si>
  <si>
    <t xml:space="preserve">Hà Tĩnh</t>
  </si>
  <si>
    <t xml:space="preserve">Quảng Bình</t>
  </si>
  <si>
    <t xml:space="preserve">Quảng Trị</t>
  </si>
  <si>
    <t xml:space="preserve">T.T.Huế</t>
  </si>
  <si>
    <t xml:space="preserve">Đà Nẵng</t>
  </si>
  <si>
    <t xml:space="preserve">Quảng Nam</t>
  </si>
  <si>
    <t xml:space="preserve">Quảng Ngãi</t>
  </si>
  <si>
    <t xml:space="preserve">Bình Định</t>
  </si>
  <si>
    <t xml:space="preserve">Phú Yên</t>
  </si>
  <si>
    <t xml:space="preserve">Khánh Hòa</t>
  </si>
  <si>
    <t xml:space="preserve">Ninh Thuận</t>
  </si>
  <si>
    <t xml:space="preserve">Bình Thuận</t>
  </si>
  <si>
    <t xml:space="preserve">Kon Tum</t>
  </si>
  <si>
    <t xml:space="preserve">Gia Lai</t>
  </si>
  <si>
    <t xml:space="preserve">Đắk Lắk</t>
  </si>
  <si>
    <t xml:space="preserve">Đắk Nông</t>
  </si>
  <si>
    <t xml:space="preserve">Lâm Đồng</t>
  </si>
  <si>
    <t xml:space="preserve">Bình Phước</t>
  </si>
  <si>
    <t xml:space="preserve">Tây Ninh</t>
  </si>
  <si>
    <t xml:space="preserve">Bình Dương</t>
  </si>
  <si>
    <t xml:space="preserve">Đồng Nai</t>
  </si>
  <si>
    <t xml:space="preserve">BRVT</t>
  </si>
  <si>
    <t xml:space="preserve">HCM</t>
  </si>
  <si>
    <t xml:space="preserve">Long An</t>
  </si>
  <si>
    <t xml:space="preserve">Tiền Giang</t>
  </si>
  <si>
    <t xml:space="preserve">Bến Tre</t>
  </si>
  <si>
    <t xml:space="preserve">Trà Vinh</t>
  </si>
  <si>
    <t xml:space="preserve">Vĩnh Long</t>
  </si>
  <si>
    <t xml:space="preserve">Đồng Tháp</t>
  </si>
  <si>
    <t xml:space="preserve">An Giang</t>
  </si>
  <si>
    <t xml:space="preserve">Kiên Giang</t>
  </si>
  <si>
    <t xml:space="preserve">Cần Thơ</t>
  </si>
  <si>
    <t xml:space="preserve">Hậu Giang</t>
  </si>
  <si>
    <t xml:space="preserve">Sóc Trăng</t>
  </si>
  <si>
    <t xml:space="preserve">Bạc Liêu</t>
  </si>
  <si>
    <t xml:space="preserve">Cà Mau</t>
  </si>
  <si>
    <t xml:space="preserve">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</si>
</sst>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_(* #,##0_);_(* \(#,##0\);_(* &quot;-&quot;??_);_(@_)"/>
    <numFmt numFmtId="166" formatCode="_(* #,##0.000_);_(* \(#,##0.000\);_(* &quot;-&quot;??_);_(@_)"/>
    <numFmt numFmtId="169" formatCode="_(* #,##0.000000_);_(* \(#,##0.000000\);_(* &quot;-&quot;??_);_(@_)"/>
  </numFmts>
  <fonts count="3" x14ac:knownFonts="1">
    <font>
      <sz val="11"/>
      <color rgb="FF000000"/>
      <name val="Calibri"/>
    </font>
    <font>
      <b/>
      <sz val="15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43" fontId="0" fillId="0" borderId="0" xfId="1" applyFont="1"/>
    <xf numFmtId="165" fontId="0" fillId="0" borderId="0" xfId="1" applyNumberFormat="1" applyFont="1"/>
    <xf numFmtId="165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0" xfId="1" applyNumberFormat="1" applyFont="1"/>
    <xf numFmtId="169" fontId="0" fillId="0" borderId="0" xfId="1" applyNumberFormat="1" applyFont="1"/>
    <xf numFmtId="165" fontId="0" fillId="0" borderId="0" xfId="0" applyNumberFormat="1"/>
    <xf numFmtId="0" fontId="0" fillId="2" borderId="0" xfId="0" applyFill="1"/>
    <xf numFmtId="165" fontId="0" fillId="2" borderId="0" xfId="1" applyNumberFormat="1" applyFont="1" applyFill="1"/>
    <xf numFmtId="165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V74"/>
  <sheetViews>
    <sheetView tabSelected="1" zoomScale="70" zoomScaleNormal="70" workbookViewId="0">
      <pane xSplit="7" ySplit="6" topLeftCell="L7" activePane="bottomRight" state="frozen"/>
      <selection pane="topRight" activeCell="H1" sqref="H1"/>
      <selection pane="bottomLeft" activeCell="A7" sqref="A7"/>
      <selection pane="bottomRight" activeCell="U12" sqref="U12"/>
    </sheetView>
  </sheetViews>
  <sheetFormatPr defaultRowHeight="15" x14ac:dyDescent="0.25"/>
  <cols>
    <col min="2" max="2" width="14" bestFit="1" customWidth="1"/>
    <col min="3" max="3" width="10.5703125" bestFit="1" customWidth="1"/>
    <col min="4" max="5" width="15.28515625" style="6" bestFit="1" customWidth="1"/>
    <col min="6" max="6" width="14.28515625" style="6" bestFit="1" customWidth="1"/>
    <col min="7" max="7" width="12.5703125" customWidth="1"/>
    <col min="8" max="8" width="11.85546875" customWidth="1"/>
    <col min="9" max="9" width="21.140625" bestFit="1" customWidth="1"/>
    <col min="10" max="10" width="13.7109375" customWidth="1"/>
    <col min="11" max="11" width="12.85546875" bestFit="1" customWidth="1"/>
    <col min="12" max="12" width="22.140625" bestFit="1" customWidth="1"/>
    <col min="13" max="13" width="9" customWidth="1"/>
    <col min="14" max="14" width="21.140625" bestFit="1" customWidth="1"/>
    <col min="15" max="15" width="8.85546875" customWidth="1"/>
    <col min="16" max="16" width="21.140625" bestFit="1" customWidth="1"/>
    <col min="17" max="17" width="9.140625" customWidth="1"/>
    <col min="18" max="18" width="21.42578125" customWidth="1"/>
    <col min="19" max="20" width="21.140625" bestFit="1" customWidth="1"/>
    <col min="21" max="21" width="13.85546875" customWidth="1"/>
  </cols>
  <sheetData>
    <row r="1" spans="1:21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1" x14ac:dyDescent="0.25">
      <c r="A2" s="0" t="s">
        <v>1</v>
      </c>
      <c r="B2" s="0" t="s">
        <v>2</v>
      </c>
      <c r="C2" s="0" t="s">
        <v>3</v>
      </c>
      <c r="D2" s="6" t="s">
        <v>4</v>
      </c>
      <c r="E2" s="6" t="s">
        <v>5</v>
      </c>
      <c r="F2" s="6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 spans="1:21" x14ac:dyDescent="0.25">
      <c r="A3" s="0" t="s">
        <v>11</v>
      </c>
      <c r="B3" s="0">
        <v>0</v>
      </c>
      <c r="C3" s="0">
        <v>1</v>
      </c>
      <c r="D3" s="6">
        <v>9</v>
      </c>
      <c r="E3" s="6">
        <v>2024</v>
      </c>
      <c r="F3" s="6">
        <v>-1</v>
      </c>
      <c r="G3" s="0">
        <v>-1</v>
      </c>
      <c r="H3" s="0">
        <v>-1</v>
      </c>
      <c r="I3" s="0">
        <v>-1</v>
      </c>
      <c r="J3" s="0">
        <v>-1</v>
      </c>
    </row>
    <row r="5" spans="1:21" x14ac:dyDescent="0.25">
      <c r="A5" s="2" t="s">
        <v>12</v>
      </c>
      <c r="B5" s="2" t="s">
        <v>13</v>
      </c>
      <c r="C5" s="2" t="s">
        <v>14</v>
      </c>
      <c r="D5" s="7" t="s">
        <v>15</v>
      </c>
      <c r="E5" s="7"/>
      <c r="F5" s="7"/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/>
      <c r="N5" s="2"/>
      <c r="O5" s="2"/>
      <c r="P5" s="2"/>
      <c r="Q5" s="2"/>
      <c r="R5" s="2" t="s">
        <v>22</v>
      </c>
      <c r="S5" s="2"/>
      <c r="T5" s="2"/>
    </row>
    <row r="6" spans="1:21" x14ac:dyDescent="0.25">
      <c r="A6" s="2"/>
      <c r="B6" s="1"/>
      <c r="C6" s="2"/>
      <c r="D6" s="8" t="s">
        <v>23</v>
      </c>
      <c r="E6" s="8" t="s">
        <v>24</v>
      </c>
      <c r="F6" s="8" t="s">
        <v>25</v>
      </c>
      <c r="G6" s="2"/>
      <c r="H6" s="2"/>
      <c r="I6" s="2"/>
      <c r="J6" s="2"/>
      <c r="K6" s="2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1" x14ac:dyDescent="0.25">
      <c r="A7" s="0" t="s">
        <v>11</v>
      </c>
      <c r="B7" s="0" t="s">
        <v>30</v>
      </c>
      <c r="C7" s="0" t="s">
        <v>99</v>
      </c>
      <c r="D7" s="6">
        <v>123178309</v>
      </c>
      <c r="E7" s="6">
        <v>110808895</v>
      </c>
      <c r="F7" s="6">
        <v>12369414</v>
      </c>
      <c r="G7" s="0">
        <v>10.039999999999999</v>
      </c>
      <c r="H7" s="0">
        <v>6.49</v>
      </c>
      <c r="I7" s="0">
        <v>858540.04</v>
      </c>
      <c r="J7" s="0">
        <v>351884.22</v>
      </c>
      <c r="K7" s="0">
        <v>5397313.7800000003</v>
      </c>
      <c r="L7" s="0">
        <v>105753510687323.3</v>
      </c>
      <c r="M7" s="0">
        <v>100</v>
      </c>
      <c r="N7" s="0">
        <v>38991902086540.078</v>
      </c>
      <c r="O7" s="0">
        <v>10.08</v>
      </c>
      <c r="P7" s="0">
        <v>66761608600783.25</v>
      </c>
      <c r="Q7" s="0">
        <v>24.93</v>
      </c>
      <c r="R7" s="0">
        <v>92266018016752.766</v>
      </c>
      <c r="S7" s="0">
        <v>57084888571687.75</v>
      </c>
      <c r="T7" s="0">
        <v>35181129445065.02</v>
      </c>
    </row>
    <row r="8" spans="1:21" x14ac:dyDescent="0.25">
      <c r="A8" s="0" t="s">
        <v>31</v>
      </c>
      <c r="B8" s="0" t="s">
        <v>32</v>
      </c>
      <c r="C8" s="0">
        <v>2</v>
      </c>
      <c r="D8" s="6">
        <v>8896677</v>
      </c>
      <c r="E8" s="6">
        <v>7482488</v>
      </c>
      <c r="F8" s="6">
        <v>1414189</v>
      </c>
      <c r="G8" s="0">
        <v>15.9</v>
      </c>
      <c r="H8" s="0">
        <v>7.24</v>
      </c>
      <c r="I8" s="0">
        <v>2246716.2999999998</v>
      </c>
      <c r="J8" s="0">
        <v>697112.95</v>
      </c>
      <c r="K8" s="0">
        <v>10445683</v>
      </c>
      <c r="L8" s="0">
        <v>19988309265490.039</v>
      </c>
      <c r="M8" s="0">
        <v>18.899999999999999</v>
      </c>
      <c r="N8" s="0">
        <v>5216139269690.0303</v>
      </c>
      <c r="O8" s="0">
        <v>5.56</v>
      </c>
      <c r="P8" s="0">
        <v>14772169995800.01</v>
      </c>
      <c r="Q8" s="0">
        <v>15.1</v>
      </c>
      <c r="R8" s="0">
        <v>16439529993505</v>
      </c>
      <c r="S8" s="0">
        <v>11818377628976.99</v>
      </c>
      <c r="T8" s="0">
        <v>4621152364528.0098</v>
      </c>
    </row>
    <row r="9" spans="1:21" x14ac:dyDescent="0.25">
      <c r="A9" s="16">
        <v>25</v>
      </c>
      <c r="B9" s="0" t="s">
        <v>51</v>
      </c>
      <c r="C9" s="0">
        <v>1</v>
      </c>
      <c r="D9" s="6">
        <v>1709918</v>
      </c>
      <c r="E9" s="6">
        <v>1448673</v>
      </c>
      <c r="F9" s="6">
        <v>261245</v>
      </c>
      <c r="G9" s="0">
        <v>15.28</v>
      </c>
      <c r="H9" s="0">
        <v>5.97</v>
      </c>
      <c r="I9" s="6">
        <v>1051654.1599999999</v>
      </c>
      <c r="J9" s="0">
        <v>401463.77</v>
      </c>
      <c r="K9" s="0">
        <v>4657132.76</v>
      </c>
      <c r="L9" s="0">
        <v>1798242373558.9399</v>
      </c>
      <c r="M9" s="0">
        <v>1.7</v>
      </c>
      <c r="N9" s="0">
        <v>581589726113.10999</v>
      </c>
      <c r="O9" s="0">
        <v>8.82</v>
      </c>
      <c r="P9" s="0">
        <v>1216652647445.8301</v>
      </c>
      <c r="Q9" s="0">
        <v>26.37</v>
      </c>
      <c r="R9" s="0">
        <v>1662396828753.46</v>
      </c>
      <c r="S9" s="0">
        <v>1112242968079.4299</v>
      </c>
      <c r="T9" s="0">
        <v>550153860674.03003</v>
      </c>
      <c r="U9" s="11">
        <f>F9*H9</f>
        <v>1559632.65</v>
      </c>
    </row>
    <row r="10" spans="1:21" x14ac:dyDescent="0.25">
      <c r="A10" s="16">
        <v>14</v>
      </c>
      <c r="B10" s="0" t="s">
        <v>44</v>
      </c>
      <c r="C10" s="0">
        <v>1</v>
      </c>
      <c r="D10" s="6">
        <v>798863</v>
      </c>
      <c r="E10" s="6">
        <v>656435</v>
      </c>
      <c r="F10" s="6">
        <v>142428</v>
      </c>
      <c r="G10" s="0">
        <v>17.829999999999998</v>
      </c>
      <c r="H10" s="0">
        <v>7.87</v>
      </c>
      <c r="I10" s="6">
        <v>945905.89</v>
      </c>
      <c r="J10" s="0">
        <v>355641.54</v>
      </c>
      <c r="K10" s="0">
        <v>3666369.39</v>
      </c>
      <c r="L10" s="0">
        <v>755649216134.28003</v>
      </c>
      <c r="M10" s="0">
        <v>0.71</v>
      </c>
      <c r="N10" s="0">
        <v>233455556253.25</v>
      </c>
      <c r="O10" s="0">
        <v>9.76</v>
      </c>
      <c r="P10" s="0">
        <v>522193659881.03003</v>
      </c>
      <c r="Q10" s="0">
        <v>39.04</v>
      </c>
      <c r="R10" s="0">
        <v>723426788276.77002</v>
      </c>
      <c r="S10" s="0">
        <v>500371638394.78998</v>
      </c>
      <c r="T10" s="0">
        <v>223055149881.98001</v>
      </c>
      <c r="U10" s="11">
        <f t="shared" ref="U10:U20" si="0">F10*H10</f>
        <v>1120908.3600000001</v>
      </c>
    </row>
    <row r="11" spans="1:21" x14ac:dyDescent="0.25">
      <c r="A11" s="15">
        <v>10</v>
      </c>
      <c r="B11" s="12" t="s">
        <v>41</v>
      </c>
      <c r="C11" s="12">
        <v>1</v>
      </c>
      <c r="D11" s="13">
        <v>605867</v>
      </c>
      <c r="E11" s="13">
        <v>482513</v>
      </c>
      <c r="F11" s="13">
        <v>123354</v>
      </c>
      <c r="G11" s="12">
        <v>20.36</v>
      </c>
      <c r="H11" s="12">
        <v>6.79</v>
      </c>
      <c r="I11" s="13">
        <v>925705.82</v>
      </c>
      <c r="J11" s="12">
        <v>328411.98</v>
      </c>
      <c r="K11" s="12">
        <v>3262087.66</v>
      </c>
      <c r="L11" s="12">
        <v>560854610918.51001</v>
      </c>
      <c r="M11" s="12">
        <v>0.53</v>
      </c>
      <c r="N11" s="12">
        <v>158463049666.64001</v>
      </c>
      <c r="O11" s="12">
        <v>10.81</v>
      </c>
      <c r="P11" s="12">
        <v>402391561251.87</v>
      </c>
      <c r="Q11" s="12">
        <v>37.14</v>
      </c>
      <c r="R11" s="12">
        <v>529769873092.88</v>
      </c>
      <c r="S11" s="12">
        <v>379610219257.81</v>
      </c>
      <c r="T11" s="12">
        <v>150159653835.07001</v>
      </c>
      <c r="U11" s="11">
        <f t="shared" si="0"/>
        <v>837573.66</v>
      </c>
    </row>
    <row r="12" spans="1:21" x14ac:dyDescent="0.25">
      <c r="A12" s="16">
        <v>17</v>
      </c>
      <c r="B12" s="0" t="s">
        <v>46</v>
      </c>
      <c r="C12" s="0">
        <v>1</v>
      </c>
      <c r="D12" s="6">
        <v>707154</v>
      </c>
      <c r="E12" s="6">
        <v>622765</v>
      </c>
      <c r="F12" s="6">
        <v>84389</v>
      </c>
      <c r="G12" s="0">
        <v>11.93</v>
      </c>
      <c r="H12" s="0">
        <v>7.14</v>
      </c>
      <c r="I12" s="6">
        <v>744032.47</v>
      </c>
      <c r="J12" s="0">
        <v>317225.09999999998</v>
      </c>
      <c r="K12" s="0">
        <v>3893740.29</v>
      </c>
      <c r="L12" s="0">
        <v>526145537375.69</v>
      </c>
      <c r="M12" s="0">
        <v>0.5</v>
      </c>
      <c r="N12" s="0">
        <v>197556687938.62</v>
      </c>
      <c r="O12" s="0">
        <v>10.8</v>
      </c>
      <c r="P12" s="0">
        <v>328588849437.07001</v>
      </c>
      <c r="Q12" s="0">
        <v>37.85</v>
      </c>
      <c r="R12" s="0">
        <v>500588841965.04999</v>
      </c>
      <c r="S12" s="0">
        <v>310758296041.79999</v>
      </c>
      <c r="T12" s="0">
        <v>189830545923.25</v>
      </c>
      <c r="U12" s="11">
        <f t="shared" si="0"/>
        <v>602537.46</v>
      </c>
    </row>
    <row r="13" spans="1:21" s="12" customFormat="1" x14ac:dyDescent="0.25">
      <c r="A13" s="16">
        <v>11</v>
      </c>
      <c r="B13" s="0" t="s">
        <v>42</v>
      </c>
      <c r="C13" s="0">
        <v>1</v>
      </c>
      <c r="D13" s="6">
        <v>538530</v>
      </c>
      <c r="E13" s="6">
        <v>457103</v>
      </c>
      <c r="F13" s="6">
        <v>81427</v>
      </c>
      <c r="G13" s="0">
        <v>15.12</v>
      </c>
      <c r="H13" s="0">
        <v>6.3</v>
      </c>
      <c r="I13" s="6">
        <v>755491.36</v>
      </c>
      <c r="J13" s="0">
        <v>302319.28999999998</v>
      </c>
      <c r="K13" s="0">
        <v>3299442.57</v>
      </c>
      <c r="L13" s="0">
        <v>406854764746.57001</v>
      </c>
      <c r="M13" s="0">
        <v>0.38</v>
      </c>
      <c r="N13" s="0">
        <v>138191054248.07001</v>
      </c>
      <c r="O13" s="0">
        <v>11.01</v>
      </c>
      <c r="P13" s="0">
        <v>268663710498.5</v>
      </c>
      <c r="Q13" s="0">
        <v>37.31</v>
      </c>
      <c r="R13" s="0">
        <v>391842975006.76001</v>
      </c>
      <c r="S13" s="0">
        <v>258476197780.29999</v>
      </c>
      <c r="T13" s="0">
        <v>133366777226.46001</v>
      </c>
      <c r="U13" s="14">
        <f t="shared" si="0"/>
        <v>512990.1</v>
      </c>
    </row>
    <row r="14" spans="1:21" x14ac:dyDescent="0.25">
      <c r="A14" s="16" t="s">
        <v>39</v>
      </c>
      <c r="B14" s="0" t="s">
        <v>40</v>
      </c>
      <c r="C14" s="0">
        <v>1</v>
      </c>
      <c r="D14" s="6">
        <v>1103669</v>
      </c>
      <c r="E14" s="6">
        <v>976067</v>
      </c>
      <c r="F14" s="6">
        <v>127602</v>
      </c>
      <c r="G14" s="0">
        <v>11.56</v>
      </c>
      <c r="H14" s="0">
        <v>6.79</v>
      </c>
      <c r="I14" s="6">
        <v>654567.93000000005</v>
      </c>
      <c r="J14" s="0">
        <v>284517.24</v>
      </c>
      <c r="K14" s="0">
        <v>3485199.67</v>
      </c>
      <c r="L14" s="0">
        <v>722426336179.65002</v>
      </c>
      <c r="M14" s="0">
        <v>0.68</v>
      </c>
      <c r="N14" s="0">
        <v>277707887505.83002</v>
      </c>
      <c r="O14" s="0">
        <v>11.86</v>
      </c>
      <c r="P14" s="0">
        <v>444718448673.82001</v>
      </c>
      <c r="Q14" s="0">
        <v>33.020000000000003</v>
      </c>
      <c r="R14" s="0">
        <v>695809767609.76001</v>
      </c>
      <c r="S14" s="0">
        <v>426499731471.14001</v>
      </c>
      <c r="T14" s="0">
        <v>269310036138.62</v>
      </c>
      <c r="U14" s="11">
        <f t="shared" si="0"/>
        <v>866417.58</v>
      </c>
    </row>
    <row r="15" spans="1:21" x14ac:dyDescent="0.25">
      <c r="A15" s="16">
        <v>20</v>
      </c>
      <c r="B15" s="0" t="s">
        <v>48</v>
      </c>
      <c r="C15" s="0">
        <v>1</v>
      </c>
      <c r="D15" s="6">
        <v>739506</v>
      </c>
      <c r="E15" s="6">
        <v>648215</v>
      </c>
      <c r="F15" s="6">
        <v>91291</v>
      </c>
      <c r="G15" s="0">
        <v>12.34</v>
      </c>
      <c r="H15" s="0">
        <v>6.77</v>
      </c>
      <c r="I15" s="6">
        <v>657830.07999999996</v>
      </c>
      <c r="J15" s="0">
        <v>282825.93</v>
      </c>
      <c r="K15" s="0">
        <v>3320560.44</v>
      </c>
      <c r="L15" s="0">
        <v>486469292518.03998</v>
      </c>
      <c r="M15" s="0">
        <v>0.46</v>
      </c>
      <c r="N15" s="0">
        <v>183332009213.85999</v>
      </c>
      <c r="O15" s="0">
        <v>11.64</v>
      </c>
      <c r="P15" s="0">
        <v>303137283304.17999</v>
      </c>
      <c r="Q15" s="0">
        <v>38.24</v>
      </c>
      <c r="R15" s="0">
        <v>462225618947.59003</v>
      </c>
      <c r="S15" s="0">
        <v>285859541317.89001</v>
      </c>
      <c r="T15" s="0">
        <v>176366077629.70001</v>
      </c>
      <c r="U15" s="11">
        <f t="shared" si="0"/>
        <v>618040.06999999995</v>
      </c>
    </row>
    <row r="16" spans="1:21" x14ac:dyDescent="0.25">
      <c r="A16" s="16" t="s">
        <v>33</v>
      </c>
      <c r="B16" s="0" t="s">
        <v>34</v>
      </c>
      <c r="C16" s="0">
        <v>1</v>
      </c>
      <c r="D16" s="6">
        <v>663632</v>
      </c>
      <c r="E16" s="6">
        <v>531856</v>
      </c>
      <c r="F16" s="6">
        <v>131776</v>
      </c>
      <c r="G16" s="0">
        <v>19.86</v>
      </c>
      <c r="H16" s="0">
        <v>6.2</v>
      </c>
      <c r="I16" s="6">
        <v>940529.98</v>
      </c>
      <c r="J16" s="0">
        <v>281234.46000000002</v>
      </c>
      <c r="K16" s="0">
        <v>3601487.04</v>
      </c>
      <c r="L16" s="0">
        <v>624165791109.17004</v>
      </c>
      <c r="M16" s="0">
        <v>0.59</v>
      </c>
      <c r="N16" s="0">
        <v>149576234961.01001</v>
      </c>
      <c r="O16" s="0">
        <v>12</v>
      </c>
      <c r="P16" s="0">
        <v>474589556148.15997</v>
      </c>
      <c r="Q16" s="0">
        <v>30.7</v>
      </c>
      <c r="R16" s="0">
        <v>601362697692.33997</v>
      </c>
      <c r="S16" s="0">
        <v>457227999729.90997</v>
      </c>
      <c r="T16" s="0">
        <v>144134697962.42999</v>
      </c>
      <c r="U16" s="11">
        <f t="shared" si="0"/>
        <v>817011.20000000007</v>
      </c>
    </row>
    <row r="17" spans="1:21" x14ac:dyDescent="0.25">
      <c r="A17" s="16">
        <v>24</v>
      </c>
      <c r="B17" s="0" t="s">
        <v>50</v>
      </c>
      <c r="C17" s="0">
        <v>1</v>
      </c>
      <c r="D17" s="6">
        <v>2876309</v>
      </c>
      <c r="E17" s="6">
        <v>2626518</v>
      </c>
      <c r="F17" s="6">
        <v>249791</v>
      </c>
      <c r="G17" s="0">
        <v>8.68</v>
      </c>
      <c r="H17" s="0">
        <v>6.7</v>
      </c>
      <c r="I17" s="6">
        <v>590823.39</v>
      </c>
      <c r="J17" s="0">
        <v>280022.59999999998</v>
      </c>
      <c r="K17" s="0">
        <v>3858850.98</v>
      </c>
      <c r="L17" s="0">
        <v>1699390634899.78</v>
      </c>
      <c r="M17" s="0">
        <v>1.61</v>
      </c>
      <c r="N17" s="0">
        <v>735484390143.46997</v>
      </c>
      <c r="O17" s="0">
        <v>12.04</v>
      </c>
      <c r="P17" s="0">
        <v>963906244756.31006</v>
      </c>
      <c r="Q17" s="0">
        <v>32.93</v>
      </c>
      <c r="R17" s="0">
        <v>1564047238000.8799</v>
      </c>
      <c r="S17" s="0">
        <v>868203212586.14001</v>
      </c>
      <c r="T17" s="0">
        <v>695844025414.73999</v>
      </c>
      <c r="U17" s="11">
        <f t="shared" si="0"/>
        <v>1673599.7</v>
      </c>
    </row>
    <row r="18" spans="1:21" x14ac:dyDescent="0.25">
      <c r="A18" s="16">
        <v>19</v>
      </c>
      <c r="B18" s="0" t="s">
        <v>47</v>
      </c>
      <c r="C18" s="0">
        <v>1</v>
      </c>
      <c r="D18" s="6">
        <v>1452936</v>
      </c>
      <c r="E18" s="6">
        <v>1224315</v>
      </c>
      <c r="F18" s="6">
        <v>228621</v>
      </c>
      <c r="G18" s="0">
        <v>15.74</v>
      </c>
      <c r="H18" s="0">
        <v>7.75</v>
      </c>
      <c r="I18" s="6">
        <v>909454.4</v>
      </c>
      <c r="J18" s="0">
        <v>274755.02</v>
      </c>
      <c r="K18" s="0">
        <v>4308407.1500000004</v>
      </c>
      <c r="L18" s="0">
        <v>1321379042278.3799</v>
      </c>
      <c r="M18" s="0">
        <v>1.25</v>
      </c>
      <c r="N18" s="0">
        <v>336386691126.83002</v>
      </c>
      <c r="O18" s="0">
        <v>12.54</v>
      </c>
      <c r="P18" s="0">
        <v>984992351151.55005</v>
      </c>
      <c r="Q18" s="0">
        <v>35.840000000000003</v>
      </c>
      <c r="R18" s="0">
        <v>1222002098750.4299</v>
      </c>
      <c r="S18" s="0">
        <v>900393596370.09998</v>
      </c>
      <c r="T18" s="0">
        <v>321608502380.33002</v>
      </c>
      <c r="U18" s="11">
        <f t="shared" si="0"/>
        <v>1771812.75</v>
      </c>
    </row>
    <row r="19" spans="1:21" x14ac:dyDescent="0.25">
      <c r="A19" s="16">
        <v>15</v>
      </c>
      <c r="B19" s="0" t="s">
        <v>45</v>
      </c>
      <c r="C19" s="0">
        <v>1</v>
      </c>
      <c r="D19" s="6">
        <v>910904</v>
      </c>
      <c r="E19" s="6">
        <v>794405</v>
      </c>
      <c r="F19" s="6">
        <v>116499</v>
      </c>
      <c r="G19" s="0">
        <v>12.79</v>
      </c>
      <c r="H19" s="0">
        <v>6.55</v>
      </c>
      <c r="I19" s="6">
        <v>685404.01</v>
      </c>
      <c r="J19" s="0">
        <v>261190.74</v>
      </c>
      <c r="K19" s="0">
        <v>3578108.2</v>
      </c>
      <c r="L19" s="0">
        <v>624337255324.77002</v>
      </c>
      <c r="M19" s="0">
        <v>0.59</v>
      </c>
      <c r="N19" s="0">
        <v>207491228475.84</v>
      </c>
      <c r="O19" s="0">
        <v>12.78</v>
      </c>
      <c r="P19" s="0">
        <v>416846026848.92999</v>
      </c>
      <c r="Q19" s="0">
        <v>32.840000000000003</v>
      </c>
      <c r="R19" s="0">
        <v>584019827238.54004</v>
      </c>
      <c r="S19" s="0">
        <v>387441860037.64001</v>
      </c>
      <c r="T19" s="0">
        <v>196577967200.89999</v>
      </c>
      <c r="U19" s="11">
        <f t="shared" si="0"/>
        <v>763068.45</v>
      </c>
    </row>
    <row r="20" spans="1:21" x14ac:dyDescent="0.25">
      <c r="A20" s="16">
        <v>12</v>
      </c>
      <c r="B20" s="0" t="s">
        <v>43</v>
      </c>
      <c r="C20" s="0">
        <v>1</v>
      </c>
      <c r="D20" s="6">
        <v>399435</v>
      </c>
      <c r="E20" s="6">
        <v>339217</v>
      </c>
      <c r="F20" s="6">
        <v>60218</v>
      </c>
      <c r="G20" s="0">
        <v>15.08</v>
      </c>
      <c r="H20" s="0">
        <v>6.08</v>
      </c>
      <c r="I20" s="6">
        <v>643252.71</v>
      </c>
      <c r="J20" s="0">
        <v>249590.03</v>
      </c>
      <c r="K20" s="0">
        <v>2860813.44</v>
      </c>
      <c r="L20" s="0">
        <v>256937645339.31</v>
      </c>
      <c r="M20" s="0">
        <v>0.24</v>
      </c>
      <c r="N20" s="0">
        <v>84665181779.179993</v>
      </c>
      <c r="O20" s="0">
        <v>12.69</v>
      </c>
      <c r="P20" s="0">
        <v>172272463560.13</v>
      </c>
      <c r="Q20" s="0">
        <v>34.82</v>
      </c>
      <c r="R20" s="0">
        <v>247636181929.32001</v>
      </c>
      <c r="S20" s="0">
        <v>165786215684.07001</v>
      </c>
      <c r="T20" s="0">
        <v>81849966245.25</v>
      </c>
      <c r="U20" s="11">
        <f t="shared" si="0"/>
        <v>366125.44</v>
      </c>
    </row>
    <row r="21" spans="1:21" x14ac:dyDescent="0.25">
      <c r="A21" s="0">
        <v>22</v>
      </c>
      <c r="B21" s="0" t="s">
        <v>49</v>
      </c>
      <c r="C21" s="0">
        <v>2</v>
      </c>
      <c r="D21" s="6">
        <v>1815362</v>
      </c>
      <c r="E21" s="6">
        <v>1563792</v>
      </c>
      <c r="F21" s="6">
        <v>251570</v>
      </c>
      <c r="G21" s="0">
        <v>13.86</v>
      </c>
      <c r="H21" s="0">
        <v>7.08</v>
      </c>
      <c r="I21" s="0">
        <v>918506.3</v>
      </c>
      <c r="J21" s="0">
        <v>308458.46999999997</v>
      </c>
      <c r="K21" s="0">
        <v>4710643.3499999996</v>
      </c>
      <c r="L21" s="0">
        <v>1667421435262.25</v>
      </c>
      <c r="M21" s="0">
        <v>1.58</v>
      </c>
      <c r="N21" s="0">
        <v>482364886995.15997</v>
      </c>
      <c r="O21" s="0">
        <v>11.49</v>
      </c>
      <c r="P21" s="0">
        <v>1185056548267.0901</v>
      </c>
      <c r="Q21" s="0">
        <v>29.55</v>
      </c>
      <c r="R21" s="0">
        <v>1502451601375.75</v>
      </c>
      <c r="S21" s="0">
        <v>1054933823112.1899</v>
      </c>
      <c r="T21" s="0">
        <v>447517778263.56</v>
      </c>
    </row>
    <row r="22" spans="1:21" x14ac:dyDescent="0.25">
      <c r="A22" s="16" t="s">
        <v>35</v>
      </c>
      <c r="B22" s="0" t="s">
        <v>36</v>
      </c>
      <c r="C22" s="0">
        <v>1</v>
      </c>
      <c r="D22" s="6">
        <v>494882</v>
      </c>
      <c r="E22" s="6">
        <v>430145</v>
      </c>
      <c r="F22" s="6">
        <v>64737</v>
      </c>
      <c r="G22" s="0">
        <v>13.08</v>
      </c>
      <c r="H22" s="0">
        <v>6.66</v>
      </c>
      <c r="I22" s="6">
        <v>559889.41</v>
      </c>
      <c r="J22" s="0">
        <v>245053.83</v>
      </c>
      <c r="K22" s="0">
        <v>2651814.4700000002</v>
      </c>
      <c r="L22" s="0">
        <v>277079192038.48999</v>
      </c>
      <c r="M22" s="0">
        <v>0.26</v>
      </c>
      <c r="N22" s="0">
        <v>105408678554.97</v>
      </c>
      <c r="O22" s="0">
        <v>13.53</v>
      </c>
      <c r="P22" s="0">
        <v>171670513483.51999</v>
      </c>
      <c r="Q22" s="0">
        <v>40.24</v>
      </c>
      <c r="R22" s="0">
        <v>269553546164.72</v>
      </c>
      <c r="S22" s="0">
        <v>167011534625.06</v>
      </c>
      <c r="T22" s="0">
        <v>102542011539.66</v>
      </c>
      <c r="U22" s="11">
        <f t="shared" ref="U22:U23" si="1">F22*H22</f>
        <v>431148.42</v>
      </c>
    </row>
    <row r="23" spans="1:21" x14ac:dyDescent="0.25">
      <c r="A23" s="16" t="s">
        <v>37</v>
      </c>
      <c r="B23" s="0" t="s">
        <v>38</v>
      </c>
      <c r="C23" s="0">
        <v>1</v>
      </c>
      <c r="D23" s="6">
        <v>413155</v>
      </c>
      <c r="E23" s="6">
        <v>369616</v>
      </c>
      <c r="F23" s="6">
        <v>43539</v>
      </c>
      <c r="G23" s="0">
        <v>10.54</v>
      </c>
      <c r="H23" s="0">
        <v>6.17</v>
      </c>
      <c r="I23" s="6">
        <v>498877.14</v>
      </c>
      <c r="J23" s="0">
        <v>218931.63</v>
      </c>
      <c r="K23" s="0">
        <v>2875420.99</v>
      </c>
      <c r="L23" s="0">
        <v>206113586824.72</v>
      </c>
      <c r="M23" s="0">
        <v>0.19</v>
      </c>
      <c r="N23" s="0">
        <v>80920632398.470001</v>
      </c>
      <c r="O23" s="0">
        <v>15.81</v>
      </c>
      <c r="P23" s="0">
        <v>125192954426.25</v>
      </c>
      <c r="Q23" s="0">
        <v>47.12</v>
      </c>
      <c r="R23" s="0">
        <v>199207706402.82999</v>
      </c>
      <c r="S23" s="0">
        <v>120379153008.92</v>
      </c>
      <c r="T23" s="0">
        <v>78828553393.910004</v>
      </c>
      <c r="U23" s="11">
        <f t="shared" si="1"/>
        <v>268635.63</v>
      </c>
    </row>
    <row r="24" spans="1:21" x14ac:dyDescent="0.25">
      <c r="A24" s="0">
        <v>26</v>
      </c>
      <c r="B24" s="0" t="s">
        <v>52</v>
      </c>
      <c r="C24" s="0">
        <v>2</v>
      </c>
      <c r="D24" s="6">
        <v>1238764</v>
      </c>
      <c r="E24" s="6">
        <v>1030606</v>
      </c>
      <c r="F24" s="6">
        <v>208158</v>
      </c>
      <c r="G24" s="0">
        <v>16.8</v>
      </c>
      <c r="H24" s="0">
        <v>7.19</v>
      </c>
      <c r="I24" s="0">
        <v>1047214.94</v>
      </c>
      <c r="J24" s="0">
        <v>321861.76000000001</v>
      </c>
      <c r="K24" s="0">
        <v>4638493.3600000003</v>
      </c>
      <c r="L24" s="0">
        <v>1297252165325.21</v>
      </c>
      <c r="M24" s="0">
        <v>1.23</v>
      </c>
      <c r="N24" s="0">
        <v>331712664860.66998</v>
      </c>
      <c r="O24" s="0">
        <v>10.29</v>
      </c>
      <c r="P24" s="0">
        <v>965539500464.54004</v>
      </c>
      <c r="Q24" s="0">
        <v>33.25</v>
      </c>
      <c r="R24" s="0">
        <v>1188832905875.8</v>
      </c>
      <c r="S24" s="0">
        <v>875769073583.17004</v>
      </c>
      <c r="T24" s="0">
        <v>313063832292.63</v>
      </c>
    </row>
    <row r="25" spans="1:21" x14ac:dyDescent="0.25">
      <c r="A25" s="0">
        <v>27</v>
      </c>
      <c r="B25" s="0" t="s">
        <v>53</v>
      </c>
      <c r="C25" s="0">
        <v>2</v>
      </c>
      <c r="D25" s="6">
        <v>1844278</v>
      </c>
      <c r="E25" s="6">
        <v>1674388</v>
      </c>
      <c r="F25" s="6">
        <v>169890</v>
      </c>
      <c r="G25" s="0">
        <v>9.2100000000000009</v>
      </c>
      <c r="H25" s="0">
        <v>6.59</v>
      </c>
      <c r="I25" s="0">
        <v>716777.49</v>
      </c>
      <c r="J25" s="0">
        <v>371353.29</v>
      </c>
      <c r="K25" s="0">
        <v>4121181.09</v>
      </c>
      <c r="L25" s="0">
        <v>1321936949462.24</v>
      </c>
      <c r="M25" s="0">
        <v>1.25</v>
      </c>
      <c r="N25" s="0">
        <v>621789494663.41003</v>
      </c>
      <c r="O25" s="0">
        <v>9.4</v>
      </c>
      <c r="P25" s="0">
        <v>700147454798.82996</v>
      </c>
      <c r="Q25" s="0">
        <v>33.54</v>
      </c>
      <c r="R25" s="0">
        <v>1197598041468.3301</v>
      </c>
      <c r="S25" s="0">
        <v>627893324381.09998</v>
      </c>
      <c r="T25" s="0">
        <v>569704717087.22998</v>
      </c>
    </row>
    <row r="26" spans="1:21" x14ac:dyDescent="0.25">
      <c r="A26" s="0">
        <v>30</v>
      </c>
      <c r="B26" s="0" t="s">
        <v>54</v>
      </c>
      <c r="C26" s="0">
        <v>2</v>
      </c>
      <c r="D26" s="6">
        <v>2182045</v>
      </c>
      <c r="E26" s="6">
        <v>1991567</v>
      </c>
      <c r="F26" s="6">
        <v>190478</v>
      </c>
      <c r="G26" s="0">
        <v>8.73</v>
      </c>
      <c r="H26" s="0">
        <v>6.95</v>
      </c>
      <c r="I26" s="0">
        <v>637203.44999999995</v>
      </c>
      <c r="J26" s="0">
        <v>320833.55</v>
      </c>
      <c r="K26" s="0">
        <v>3945049.24</v>
      </c>
      <c r="L26" s="0">
        <v>1390406601935.77</v>
      </c>
      <c r="M26" s="0">
        <v>1.31</v>
      </c>
      <c r="N26" s="0">
        <v>638961513683.85999</v>
      </c>
      <c r="O26" s="0">
        <v>10.59</v>
      </c>
      <c r="P26" s="0">
        <v>751445088251.91003</v>
      </c>
      <c r="Q26" s="0">
        <v>33.31</v>
      </c>
      <c r="R26" s="0">
        <v>1275553076128.6399</v>
      </c>
      <c r="S26" s="0">
        <v>678604156638.30005</v>
      </c>
      <c r="T26" s="0">
        <v>596948919490.33997</v>
      </c>
    </row>
    <row r="27" spans="1:21" x14ac:dyDescent="0.25">
      <c r="A27" s="0">
        <v>31</v>
      </c>
      <c r="B27" s="0" t="s">
        <v>55</v>
      </c>
      <c r="C27" s="0">
        <v>2</v>
      </c>
      <c r="D27" s="6">
        <v>1620924</v>
      </c>
      <c r="E27" s="6">
        <v>1339313</v>
      </c>
      <c r="F27" s="6">
        <v>281611</v>
      </c>
      <c r="G27" s="0">
        <v>17.37</v>
      </c>
      <c r="H27" s="0">
        <v>7.04</v>
      </c>
      <c r="I27" s="0">
        <v>1175242.3</v>
      </c>
      <c r="J27" s="0">
        <v>403574.6</v>
      </c>
      <c r="K27" s="0">
        <v>4845214.62</v>
      </c>
      <c r="L27" s="0">
        <v>1904978442691.97</v>
      </c>
      <c r="M27" s="0">
        <v>1.8</v>
      </c>
      <c r="N27" s="0">
        <v>540512707878.54999</v>
      </c>
      <c r="O27" s="0">
        <v>8.61</v>
      </c>
      <c r="P27" s="0">
        <v>1364465734813.4199</v>
      </c>
      <c r="Q27" s="0">
        <v>28.87</v>
      </c>
      <c r="R27" s="0">
        <v>1708492420899.8301</v>
      </c>
      <c r="S27" s="0">
        <v>1206579491345.6399</v>
      </c>
      <c r="T27" s="0">
        <v>501912929554.19</v>
      </c>
    </row>
    <row r="28" spans="1:21" x14ac:dyDescent="0.25">
      <c r="A28" s="0">
        <v>33</v>
      </c>
      <c r="B28" s="0" t="s">
        <v>56</v>
      </c>
      <c r="C28" s="0">
        <v>2</v>
      </c>
      <c r="D28" s="6">
        <v>937825</v>
      </c>
      <c r="E28" s="6">
        <v>821997</v>
      </c>
      <c r="F28" s="6">
        <v>115828</v>
      </c>
      <c r="G28" s="0">
        <v>12.35</v>
      </c>
      <c r="H28" s="0">
        <v>7.33</v>
      </c>
      <c r="I28" s="0">
        <v>777655.08</v>
      </c>
      <c r="J28" s="0">
        <v>355004.05</v>
      </c>
      <c r="K28" s="0">
        <v>3777084.23</v>
      </c>
      <c r="L28" s="0">
        <v>729304375344.01001</v>
      </c>
      <c r="M28" s="0">
        <v>0.69</v>
      </c>
      <c r="N28" s="0">
        <v>291812262932.12</v>
      </c>
      <c r="O28" s="0">
        <v>9.81</v>
      </c>
      <c r="P28" s="0">
        <v>437492112411.89001</v>
      </c>
      <c r="Q28" s="0">
        <v>36.89</v>
      </c>
      <c r="R28" s="0">
        <v>666430623349.32996</v>
      </c>
      <c r="S28" s="0">
        <v>393941952436.54999</v>
      </c>
      <c r="T28" s="0">
        <v>272488670912.78</v>
      </c>
    </row>
    <row r="29" spans="1:21" x14ac:dyDescent="0.25">
      <c r="A29" s="0">
        <v>34</v>
      </c>
      <c r="B29" s="0" t="s">
        <v>57</v>
      </c>
      <c r="C29" s="0">
        <v>2</v>
      </c>
      <c r="D29" s="6">
        <v>1955171</v>
      </c>
      <c r="E29" s="6">
        <v>1687720</v>
      </c>
      <c r="F29" s="6">
        <v>267451</v>
      </c>
      <c r="G29" s="0">
        <v>13.68</v>
      </c>
      <c r="H29" s="0">
        <v>7.92</v>
      </c>
      <c r="I29" s="0">
        <v>816891.61</v>
      </c>
      <c r="J29" s="0">
        <v>320362.61</v>
      </c>
      <c r="K29" s="0">
        <v>3950183.04</v>
      </c>
      <c r="L29" s="0">
        <v>1597162781808.6399</v>
      </c>
      <c r="M29" s="0">
        <v>1.51</v>
      </c>
      <c r="N29" s="0">
        <v>540682376665.08002</v>
      </c>
      <c r="O29" s="0">
        <v>11.11</v>
      </c>
      <c r="P29" s="0">
        <v>1056480405143.5601</v>
      </c>
      <c r="Q29" s="0">
        <v>37.64</v>
      </c>
      <c r="R29" s="0">
        <v>1460594017266.45</v>
      </c>
      <c r="S29" s="0">
        <v>955636303256.41003</v>
      </c>
      <c r="T29" s="0">
        <v>504957714010.03998</v>
      </c>
    </row>
    <row r="30" spans="1:21" x14ac:dyDescent="0.25">
      <c r="A30" s="0">
        <v>35</v>
      </c>
      <c r="B30" s="0" t="s">
        <v>58</v>
      </c>
      <c r="C30" s="0">
        <v>2</v>
      </c>
      <c r="D30" s="6">
        <v>717653</v>
      </c>
      <c r="E30" s="6">
        <v>658838</v>
      </c>
      <c r="F30" s="6">
        <v>58815</v>
      </c>
      <c r="G30" s="0">
        <v>8.1999999999999993</v>
      </c>
      <c r="H30" s="0">
        <v>6.4</v>
      </c>
      <c r="I30" s="0">
        <v>479921.67</v>
      </c>
      <c r="J30" s="0">
        <v>223925.44</v>
      </c>
      <c r="K30" s="0">
        <v>3347558.25</v>
      </c>
      <c r="L30" s="0">
        <v>344417228055.46997</v>
      </c>
      <c r="M30" s="0">
        <v>0.33</v>
      </c>
      <c r="N30" s="0">
        <v>147530589750.63</v>
      </c>
      <c r="O30" s="0">
        <v>15.1</v>
      </c>
      <c r="P30" s="0">
        <v>196886638304.84</v>
      </c>
      <c r="Q30" s="0">
        <v>36.74</v>
      </c>
      <c r="R30" s="0">
        <v>319187093437.34003</v>
      </c>
      <c r="S30" s="0">
        <v>179018132840.66</v>
      </c>
      <c r="T30" s="0">
        <v>140168960596.67999</v>
      </c>
    </row>
    <row r="31" spans="1:21" x14ac:dyDescent="0.25">
      <c r="A31" s="0">
        <v>36</v>
      </c>
      <c r="B31" s="0" t="s">
        <v>59</v>
      </c>
      <c r="C31" s="0">
        <v>2</v>
      </c>
      <c r="D31" s="6">
        <v>2305616</v>
      </c>
      <c r="E31" s="6">
        <v>2154977</v>
      </c>
      <c r="F31" s="6">
        <v>150639</v>
      </c>
      <c r="G31" s="0">
        <v>6.53</v>
      </c>
      <c r="H31" s="0">
        <v>7.14</v>
      </c>
      <c r="I31" s="0">
        <v>469490.15</v>
      </c>
      <c r="J31" s="0">
        <v>276485.43</v>
      </c>
      <c r="K31" s="0">
        <v>3230533.03</v>
      </c>
      <c r="L31" s="0">
        <v>1082464007819.09</v>
      </c>
      <c r="M31" s="0">
        <v>1.02</v>
      </c>
      <c r="N31" s="0">
        <v>595819743050.56995</v>
      </c>
      <c r="O31" s="0">
        <v>11.66</v>
      </c>
      <c r="P31" s="0">
        <v>486644264768.52002</v>
      </c>
      <c r="Q31" s="0">
        <v>40.49</v>
      </c>
      <c r="R31" s="0">
        <v>1002483898921.88</v>
      </c>
      <c r="S31" s="0">
        <v>436837118982.85999</v>
      </c>
      <c r="T31" s="0">
        <v>565646779939.02002</v>
      </c>
    </row>
    <row r="32" spans="1:21" x14ac:dyDescent="0.25">
      <c r="A32" s="0">
        <v>37</v>
      </c>
      <c r="B32" s="0" t="s">
        <v>60</v>
      </c>
      <c r="C32" s="0">
        <v>2</v>
      </c>
      <c r="D32" s="6">
        <v>1209301</v>
      </c>
      <c r="E32" s="6">
        <v>1074023</v>
      </c>
      <c r="F32" s="6">
        <v>135278</v>
      </c>
      <c r="G32" s="0">
        <v>11.19</v>
      </c>
      <c r="H32" s="0">
        <v>6.66</v>
      </c>
      <c r="I32" s="0">
        <v>760918.15</v>
      </c>
      <c r="J32" s="0">
        <v>308550.63</v>
      </c>
      <c r="K32" s="0">
        <v>4352434.28</v>
      </c>
      <c r="L32" s="0">
        <v>920179082271.03003</v>
      </c>
      <c r="M32" s="0">
        <v>0.87</v>
      </c>
      <c r="N32" s="0">
        <v>331390477383.21002</v>
      </c>
      <c r="O32" s="0">
        <v>11.26</v>
      </c>
      <c r="P32" s="0">
        <v>588788604887.81995</v>
      </c>
      <c r="Q32" s="0">
        <v>32.119999999999997</v>
      </c>
      <c r="R32" s="0">
        <v>843395355517.20996</v>
      </c>
      <c r="S32" s="0">
        <v>532471134417.66998</v>
      </c>
      <c r="T32" s="0">
        <v>310924221099.53998</v>
      </c>
    </row>
    <row r="33" spans="1:20" x14ac:dyDescent="0.25">
      <c r="A33" s="0">
        <v>38</v>
      </c>
      <c r="B33" s="0" t="s">
        <v>61</v>
      </c>
      <c r="C33" s="0">
        <v>3</v>
      </c>
      <c r="D33" s="6">
        <v>3641714</v>
      </c>
      <c r="E33" s="6">
        <v>3008466</v>
      </c>
      <c r="F33" s="6">
        <v>633248</v>
      </c>
      <c r="G33" s="0">
        <v>17.39</v>
      </c>
      <c r="H33" s="0">
        <v>6.96</v>
      </c>
      <c r="I33" s="0">
        <v>1087505.08</v>
      </c>
      <c r="J33" s="0">
        <v>394812.77</v>
      </c>
      <c r="K33" s="0">
        <v>4378382.03</v>
      </c>
      <c r="L33" s="0">
        <v>3960382460196.0298</v>
      </c>
      <c r="M33" s="0">
        <v>3.74</v>
      </c>
      <c r="N33" s="0">
        <v>1187780794909.52</v>
      </c>
      <c r="O33" s="0">
        <v>8.74</v>
      </c>
      <c r="P33" s="0">
        <v>2772601665286.5098</v>
      </c>
      <c r="Q33" s="0">
        <v>31.77</v>
      </c>
      <c r="R33" s="0">
        <v>3626871095982.1099</v>
      </c>
      <c r="S33" s="0">
        <v>2517917096890.9902</v>
      </c>
      <c r="T33" s="0">
        <v>1108953999091.1201</v>
      </c>
    </row>
    <row r="34" spans="1:20" x14ac:dyDescent="0.25">
      <c r="A34" s="0">
        <v>40</v>
      </c>
      <c r="B34" s="0" t="s">
        <v>62</v>
      </c>
      <c r="C34" s="0">
        <v>3</v>
      </c>
      <c r="D34" s="6">
        <v>3948926</v>
      </c>
      <c r="E34" s="6">
        <v>3385021</v>
      </c>
      <c r="F34" s="6">
        <v>563905</v>
      </c>
      <c r="G34" s="0">
        <v>14.28</v>
      </c>
      <c r="H34" s="0">
        <v>7.22</v>
      </c>
      <c r="I34" s="0">
        <v>997672.65</v>
      </c>
      <c r="J34" s="0">
        <v>350763.05</v>
      </c>
      <c r="K34" s="0">
        <v>4880955.4000000004</v>
      </c>
      <c r="L34" s="0">
        <v>3939735450778.3999</v>
      </c>
      <c r="M34" s="0">
        <v>3.73</v>
      </c>
      <c r="N34" s="0">
        <v>1187340296412.3799</v>
      </c>
      <c r="O34" s="0">
        <v>10.050000000000001</v>
      </c>
      <c r="P34" s="0">
        <v>2752395154366.02</v>
      </c>
      <c r="Q34" s="0">
        <v>28.82</v>
      </c>
      <c r="R34" s="0">
        <v>3572636679088.6401</v>
      </c>
      <c r="S34" s="0">
        <v>2473647572213.3398</v>
      </c>
      <c r="T34" s="0">
        <v>1098989106875.3</v>
      </c>
    </row>
    <row r="35" spans="1:20" x14ac:dyDescent="0.25">
      <c r="A35" s="0">
        <v>42</v>
      </c>
      <c r="B35" s="0" t="s">
        <v>63</v>
      </c>
      <c r="C35" s="0">
        <v>3</v>
      </c>
      <c r="D35" s="6">
        <v>1397560</v>
      </c>
      <c r="E35" s="6">
        <v>1184417</v>
      </c>
      <c r="F35" s="6">
        <v>213143</v>
      </c>
      <c r="G35" s="0">
        <v>15.25</v>
      </c>
      <c r="H35" s="0">
        <v>7.03</v>
      </c>
      <c r="I35" s="0">
        <v>920216.37</v>
      </c>
      <c r="J35" s="0">
        <v>353174.28</v>
      </c>
      <c r="K35" s="0">
        <v>4071219.61</v>
      </c>
      <c r="L35" s="0">
        <v>1286057583378.51</v>
      </c>
      <c r="M35" s="0">
        <v>1.22</v>
      </c>
      <c r="N35" s="0">
        <v>418305621778.64001</v>
      </c>
      <c r="O35" s="0">
        <v>10.029999999999999</v>
      </c>
      <c r="P35" s="0">
        <v>867751961599.87</v>
      </c>
      <c r="Q35" s="0">
        <v>30.74</v>
      </c>
      <c r="R35" s="0">
        <v>1180599562116.02</v>
      </c>
      <c r="S35" s="0">
        <v>791035188234.30005</v>
      </c>
      <c r="T35" s="0">
        <v>389564373881.71997</v>
      </c>
    </row>
    <row r="36" spans="1:20" x14ac:dyDescent="0.25">
      <c r="A36" s="0">
        <v>44</v>
      </c>
      <c r="B36" s="0" t="s">
        <v>64</v>
      </c>
      <c r="C36" s="0">
        <v>3</v>
      </c>
      <c r="D36" s="6">
        <v>817110</v>
      </c>
      <c r="E36" s="6">
        <v>702320</v>
      </c>
      <c r="F36" s="6">
        <v>114790</v>
      </c>
      <c r="G36" s="0">
        <v>14.05</v>
      </c>
      <c r="H36" s="0">
        <v>7.54</v>
      </c>
      <c r="I36" s="0">
        <v>1095814.06</v>
      </c>
      <c r="J36" s="0">
        <v>397444.61</v>
      </c>
      <c r="K36" s="0">
        <v>5368649.97</v>
      </c>
      <c r="L36" s="0">
        <v>895400629456.95996</v>
      </c>
      <c r="M36" s="0">
        <v>0.85</v>
      </c>
      <c r="N36" s="0">
        <v>279133299202.5</v>
      </c>
      <c r="O36" s="0">
        <v>9.39</v>
      </c>
      <c r="P36" s="0">
        <v>616267330254.45996</v>
      </c>
      <c r="Q36" s="0">
        <v>29.64</v>
      </c>
      <c r="R36" s="0">
        <v>813678874729.07996</v>
      </c>
      <c r="S36" s="0">
        <v>551368260838.28003</v>
      </c>
      <c r="T36" s="0">
        <v>262310613890.79999</v>
      </c>
    </row>
    <row r="37" spans="1:20" x14ac:dyDescent="0.25">
      <c r="A37" s="0">
        <v>45</v>
      </c>
      <c r="B37" s="0" t="s">
        <v>65</v>
      </c>
      <c r="C37" s="0">
        <v>3</v>
      </c>
      <c r="D37" s="6">
        <v>845934</v>
      </c>
      <c r="E37" s="6">
        <v>759086</v>
      </c>
      <c r="F37" s="6">
        <v>86848</v>
      </c>
      <c r="G37" s="0">
        <v>10.27</v>
      </c>
      <c r="H37" s="0">
        <v>6.57</v>
      </c>
      <c r="I37" s="0">
        <v>633669.65</v>
      </c>
      <c r="J37" s="0">
        <v>230252.57</v>
      </c>
      <c r="K37" s="0">
        <v>4159695.07</v>
      </c>
      <c r="L37" s="0">
        <v>536042697708.07001</v>
      </c>
      <c r="M37" s="0">
        <v>0.51</v>
      </c>
      <c r="N37" s="0">
        <v>174781500199.85001</v>
      </c>
      <c r="O37" s="0">
        <v>14.44</v>
      </c>
      <c r="P37" s="0">
        <v>361261197508.21997</v>
      </c>
      <c r="Q37" s="0">
        <v>33.130000000000003</v>
      </c>
      <c r="R37" s="0">
        <v>493672029175.14001</v>
      </c>
      <c r="S37" s="0">
        <v>326866188823.33002</v>
      </c>
      <c r="T37" s="0">
        <v>166805840351.81</v>
      </c>
    </row>
    <row r="38" spans="1:20" x14ac:dyDescent="0.25">
      <c r="A38" s="0">
        <v>46</v>
      </c>
      <c r="B38" s="0" t="s">
        <v>66</v>
      </c>
      <c r="C38" s="0">
        <v>3</v>
      </c>
      <c r="D38" s="6">
        <v>1673923</v>
      </c>
      <c r="E38" s="6">
        <v>1472238</v>
      </c>
      <c r="F38" s="6">
        <v>201685</v>
      </c>
      <c r="G38" s="0">
        <v>12.05</v>
      </c>
      <c r="H38" s="0">
        <v>7.87</v>
      </c>
      <c r="I38" s="0">
        <v>1335255.19</v>
      </c>
      <c r="J38" s="0">
        <v>381675.7</v>
      </c>
      <c r="K38" s="0">
        <v>8296089.9699999997</v>
      </c>
      <c r="L38" s="0">
        <v>2235114374686.9102</v>
      </c>
      <c r="M38" s="0">
        <v>2.11</v>
      </c>
      <c r="N38" s="0">
        <v>561917469850.69995</v>
      </c>
      <c r="O38" s="0">
        <v>9.0500000000000007</v>
      </c>
      <c r="P38" s="0">
        <v>1673196904836.21</v>
      </c>
      <c r="Q38" s="0">
        <v>22.31</v>
      </c>
      <c r="R38" s="0">
        <v>1903610354077</v>
      </c>
      <c r="S38" s="0">
        <v>1387786986289.9099</v>
      </c>
      <c r="T38" s="0">
        <v>515823367787.09003</v>
      </c>
    </row>
    <row r="39" spans="1:20" x14ac:dyDescent="0.25">
      <c r="A39" s="0">
        <v>48</v>
      </c>
      <c r="B39" s="0" t="s">
        <v>67</v>
      </c>
      <c r="C39" s="0">
        <v>3</v>
      </c>
      <c r="D39" s="6">
        <v>2043984</v>
      </c>
      <c r="E39" s="6">
        <v>1750513</v>
      </c>
      <c r="F39" s="6">
        <v>293471</v>
      </c>
      <c r="G39" s="0">
        <v>14.36</v>
      </c>
      <c r="H39" s="0">
        <v>7.18</v>
      </c>
      <c r="I39" s="0">
        <v>1137495.08</v>
      </c>
      <c r="J39" s="0">
        <v>286551.40000000002</v>
      </c>
      <c r="K39" s="0">
        <v>6213253.7400000002</v>
      </c>
      <c r="L39" s="0">
        <v>2325021733680.71</v>
      </c>
      <c r="M39" s="0">
        <v>2.2000000000000002</v>
      </c>
      <c r="N39" s="0">
        <v>501611944944.88</v>
      </c>
      <c r="O39" s="0">
        <v>13.71</v>
      </c>
      <c r="P39" s="0">
        <v>1823409788735.8301</v>
      </c>
      <c r="Q39" s="0">
        <v>25.43</v>
      </c>
      <c r="R39" s="0">
        <v>1982420587027.22</v>
      </c>
      <c r="S39" s="0">
        <v>1537321288606.95</v>
      </c>
      <c r="T39" s="0">
        <v>445099298420.27002</v>
      </c>
    </row>
    <row r="40" spans="1:20" x14ac:dyDescent="0.25">
      <c r="A40" s="0">
        <v>49</v>
      </c>
      <c r="B40" s="0" t="s">
        <v>68</v>
      </c>
      <c r="C40" s="0">
        <v>3</v>
      </c>
      <c r="D40" s="6">
        <v>2505933</v>
      </c>
      <c r="E40" s="6">
        <v>2267685</v>
      </c>
      <c r="F40" s="6">
        <v>238248</v>
      </c>
      <c r="G40" s="0">
        <v>9.51</v>
      </c>
      <c r="H40" s="0">
        <v>6.66</v>
      </c>
      <c r="I40" s="0">
        <v>611093.74</v>
      </c>
      <c r="J40" s="0">
        <v>259657.77</v>
      </c>
      <c r="K40" s="0">
        <v>3956121.12</v>
      </c>
      <c r="L40" s="0">
        <v>1531359969178.55</v>
      </c>
      <c r="M40" s="0">
        <v>1.45</v>
      </c>
      <c r="N40" s="0">
        <v>588822024771.98999</v>
      </c>
      <c r="O40" s="0">
        <v>12.87</v>
      </c>
      <c r="P40" s="0">
        <v>942537944406.56006</v>
      </c>
      <c r="Q40" s="0">
        <v>35.04</v>
      </c>
      <c r="R40" s="0">
        <v>1397748725850.72</v>
      </c>
      <c r="S40" s="0">
        <v>850028140635.25</v>
      </c>
      <c r="T40" s="0">
        <v>547720585215.46997</v>
      </c>
    </row>
    <row r="41" spans="1:20" x14ac:dyDescent="0.25">
      <c r="A41" s="0">
        <v>51</v>
      </c>
      <c r="B41" s="0" t="s">
        <v>69</v>
      </c>
      <c r="C41" s="0">
        <v>3</v>
      </c>
      <c r="D41" s="6">
        <v>1149345</v>
      </c>
      <c r="E41" s="6">
        <v>1016015</v>
      </c>
      <c r="F41" s="6">
        <v>133330</v>
      </c>
      <c r="G41" s="0">
        <v>11.6</v>
      </c>
      <c r="H41" s="0">
        <v>6.44</v>
      </c>
      <c r="I41" s="0">
        <v>521193.71</v>
      </c>
      <c r="J41" s="0">
        <v>179981.49</v>
      </c>
      <c r="K41" s="0">
        <v>3121334.21</v>
      </c>
      <c r="L41" s="0">
        <v>599031383855.41003</v>
      </c>
      <c r="M41" s="0">
        <v>0.56999999999999995</v>
      </c>
      <c r="N41" s="0">
        <v>182863893367.26999</v>
      </c>
      <c r="O41" s="0">
        <v>18.45</v>
      </c>
      <c r="P41" s="0">
        <v>416167490488.14001</v>
      </c>
      <c r="Q41" s="0">
        <v>40.520000000000003</v>
      </c>
      <c r="R41" s="0">
        <v>558598306375.82996</v>
      </c>
      <c r="S41" s="0">
        <v>381665996053.76001</v>
      </c>
      <c r="T41" s="0">
        <v>176932310322.07001</v>
      </c>
    </row>
    <row r="42" spans="1:20" x14ac:dyDescent="0.25">
      <c r="A42" s="0">
        <v>52</v>
      </c>
      <c r="B42" s="0" t="s">
        <v>70</v>
      </c>
      <c r="C42" s="0">
        <v>3</v>
      </c>
      <c r="D42" s="6">
        <v>1819667</v>
      </c>
      <c r="E42" s="6">
        <v>1630409</v>
      </c>
      <c r="F42" s="6">
        <v>189258</v>
      </c>
      <c r="G42" s="0">
        <v>10.4</v>
      </c>
      <c r="H42" s="0">
        <v>6.56</v>
      </c>
      <c r="I42" s="0">
        <v>661243.69999999995</v>
      </c>
      <c r="J42" s="0">
        <v>218524.53</v>
      </c>
      <c r="K42" s="0">
        <v>4475155.53</v>
      </c>
      <c r="L42" s="0">
        <v>1203243348348.4199</v>
      </c>
      <c r="M42" s="0">
        <v>1.1399999999999999</v>
      </c>
      <c r="N42" s="0">
        <v>356284362985.02002</v>
      </c>
      <c r="O42" s="0">
        <v>15.75</v>
      </c>
      <c r="P42" s="0">
        <v>846958985363.40002</v>
      </c>
      <c r="Q42" s="0">
        <v>29.99</v>
      </c>
      <c r="R42" s="0">
        <v>1054146809890.59</v>
      </c>
      <c r="S42" s="0">
        <v>715062468572.83997</v>
      </c>
      <c r="T42" s="0">
        <v>339084341317.75</v>
      </c>
    </row>
    <row r="43" spans="1:20" x14ac:dyDescent="0.25">
      <c r="A43" s="0">
        <v>54</v>
      </c>
      <c r="B43" s="0" t="s">
        <v>71</v>
      </c>
      <c r="C43" s="0">
        <v>3</v>
      </c>
      <c r="D43" s="6">
        <v>1172018</v>
      </c>
      <c r="E43" s="6">
        <v>1078325</v>
      </c>
      <c r="F43" s="6">
        <v>93693</v>
      </c>
      <c r="G43" s="0">
        <v>7.99</v>
      </c>
      <c r="H43" s="0">
        <v>6.59</v>
      </c>
      <c r="I43" s="0">
        <v>426710.77</v>
      </c>
      <c r="J43" s="0">
        <v>151985.29999999999</v>
      </c>
      <c r="K43" s="0">
        <v>3588562.18</v>
      </c>
      <c r="L43" s="0">
        <v>500112708762.59003</v>
      </c>
      <c r="M43" s="0">
        <v>0.47</v>
      </c>
      <c r="N43" s="0">
        <v>163889552271.41</v>
      </c>
      <c r="O43" s="0">
        <v>21.36</v>
      </c>
      <c r="P43" s="0">
        <v>336223156491.17999</v>
      </c>
      <c r="Q43" s="0">
        <v>34.520000000000003</v>
      </c>
      <c r="R43" s="0">
        <v>464254752287.34003</v>
      </c>
      <c r="S43" s="0">
        <v>304467167013.41998</v>
      </c>
      <c r="T43" s="0">
        <v>159787585273.92001</v>
      </c>
    </row>
    <row r="44" spans="1:20" x14ac:dyDescent="0.25">
      <c r="A44" s="0">
        <v>56</v>
      </c>
      <c r="B44" s="0" t="s">
        <v>72</v>
      </c>
      <c r="C44" s="0">
        <v>3</v>
      </c>
      <c r="D44" s="6">
        <v>1984014</v>
      </c>
      <c r="E44" s="6">
        <v>1819522</v>
      </c>
      <c r="F44" s="6">
        <v>164492</v>
      </c>
      <c r="G44" s="0">
        <v>8.2899999999999991</v>
      </c>
      <c r="H44" s="0">
        <v>6.26</v>
      </c>
      <c r="I44" s="0">
        <v>580037.21</v>
      </c>
      <c r="J44" s="0">
        <v>232724.44</v>
      </c>
      <c r="K44" s="0">
        <v>4421824.1900000004</v>
      </c>
      <c r="L44" s="0">
        <v>1150801946117.0801</v>
      </c>
      <c r="M44" s="0">
        <v>1.0900000000000001</v>
      </c>
      <c r="N44" s="0">
        <v>423447241074.54999</v>
      </c>
      <c r="O44" s="0">
        <v>14.78</v>
      </c>
      <c r="P44" s="0">
        <v>727354705042.53003</v>
      </c>
      <c r="Q44" s="0">
        <v>26.38</v>
      </c>
      <c r="R44" s="0">
        <v>1019768619905.37</v>
      </c>
      <c r="S44" s="0">
        <v>628318419148.87</v>
      </c>
      <c r="T44" s="0">
        <v>391450200756.5</v>
      </c>
    </row>
    <row r="45" spans="1:20" x14ac:dyDescent="0.25">
      <c r="A45" s="0">
        <v>58</v>
      </c>
      <c r="B45" s="0" t="s">
        <v>73</v>
      </c>
      <c r="C45" s="0">
        <v>3</v>
      </c>
      <c r="D45" s="6">
        <v>1025120</v>
      </c>
      <c r="E45" s="6">
        <v>959739</v>
      </c>
      <c r="F45" s="6">
        <v>65381</v>
      </c>
      <c r="G45" s="0">
        <v>6.38</v>
      </c>
      <c r="H45" s="0">
        <v>5.55</v>
      </c>
      <c r="I45" s="0">
        <v>534389.94999999995</v>
      </c>
      <c r="J45" s="0">
        <v>264893.59000000003</v>
      </c>
      <c r="K45" s="0">
        <v>4490373.53</v>
      </c>
      <c r="L45" s="0">
        <v>547813821463.17999</v>
      </c>
      <c r="M45" s="0">
        <v>0.52</v>
      </c>
      <c r="N45" s="0">
        <v>254228709568.97</v>
      </c>
      <c r="O45" s="0">
        <v>13.24</v>
      </c>
      <c r="P45" s="0">
        <v>293585111894.21002</v>
      </c>
      <c r="Q45" s="0">
        <v>31.05</v>
      </c>
      <c r="R45" s="0">
        <v>489383478249.40997</v>
      </c>
      <c r="S45" s="0">
        <v>255790838352.48001</v>
      </c>
      <c r="T45" s="0">
        <v>233592639896.92999</v>
      </c>
    </row>
    <row r="46" spans="1:20" x14ac:dyDescent="0.25">
      <c r="A46" s="0">
        <v>60</v>
      </c>
      <c r="B46" s="0" t="s">
        <v>74</v>
      </c>
      <c r="C46" s="0">
        <v>3</v>
      </c>
      <c r="D46" s="6">
        <v>1476318</v>
      </c>
      <c r="E46" s="6">
        <v>1363498</v>
      </c>
      <c r="F46" s="6">
        <v>112820</v>
      </c>
      <c r="G46" s="0">
        <v>7.64</v>
      </c>
      <c r="H46" s="0">
        <v>6.75</v>
      </c>
      <c r="I46" s="0">
        <v>472834.1</v>
      </c>
      <c r="J46" s="0">
        <v>259558.37</v>
      </c>
      <c r="K46" s="0">
        <v>3050400.37</v>
      </c>
      <c r="L46" s="0">
        <v>698053494852.82996</v>
      </c>
      <c r="M46" s="0">
        <v>0.66</v>
      </c>
      <c r="N46" s="0">
        <v>353907324569.75</v>
      </c>
      <c r="O46" s="0">
        <v>13.24</v>
      </c>
      <c r="P46" s="0">
        <v>344146170283.08002</v>
      </c>
      <c r="Q46" s="0">
        <v>38.36</v>
      </c>
      <c r="R46" s="0">
        <v>633151938921.94995</v>
      </c>
      <c r="S46" s="0">
        <v>302303686018.40997</v>
      </c>
      <c r="T46" s="0">
        <v>330848252903.53998</v>
      </c>
    </row>
    <row r="47" spans="1:20" x14ac:dyDescent="0.25">
      <c r="A47" s="0">
        <v>62</v>
      </c>
      <c r="B47" s="0" t="s">
        <v>75</v>
      </c>
      <c r="C47" s="0">
        <v>4</v>
      </c>
      <c r="D47" s="6">
        <v>677374</v>
      </c>
      <c r="E47" s="6">
        <v>624666</v>
      </c>
      <c r="F47" s="6">
        <v>52708</v>
      </c>
      <c r="G47" s="0">
        <v>7.78</v>
      </c>
      <c r="H47" s="0">
        <v>6.79</v>
      </c>
      <c r="I47" s="0">
        <v>496253.65</v>
      </c>
      <c r="J47" s="0">
        <v>216783.5</v>
      </c>
      <c r="K47" s="0">
        <v>3808378.96</v>
      </c>
      <c r="L47" s="0">
        <v>336149317276.32001</v>
      </c>
      <c r="M47" s="0">
        <v>0.32</v>
      </c>
      <c r="N47" s="0">
        <v>135417279091.52</v>
      </c>
      <c r="O47" s="0">
        <v>15.72</v>
      </c>
      <c r="P47" s="0">
        <v>200732038184.79999</v>
      </c>
      <c r="Q47" s="0">
        <v>32.47</v>
      </c>
      <c r="R47" s="0">
        <v>312726616395.63</v>
      </c>
      <c r="S47" s="0">
        <v>184439552953.03</v>
      </c>
      <c r="T47" s="0">
        <v>128287063442.60001</v>
      </c>
    </row>
    <row r="48" spans="1:20" x14ac:dyDescent="0.25">
      <c r="A48" s="0">
        <v>64</v>
      </c>
      <c r="B48" s="0" t="s">
        <v>76</v>
      </c>
      <c r="C48" s="0">
        <v>4</v>
      </c>
      <c r="D48" s="6">
        <v>1235809</v>
      </c>
      <c r="E48" s="6">
        <v>1085729</v>
      </c>
      <c r="F48" s="6">
        <v>150080</v>
      </c>
      <c r="G48" s="0">
        <v>12.14</v>
      </c>
      <c r="H48" s="0">
        <v>5.69</v>
      </c>
      <c r="I48" s="0">
        <v>608521.34</v>
      </c>
      <c r="J48" s="0">
        <v>272932.71999999997</v>
      </c>
      <c r="K48" s="0">
        <v>3036281.87</v>
      </c>
      <c r="L48" s="0">
        <v>752016151325.92004</v>
      </c>
      <c r="M48" s="0">
        <v>0.71</v>
      </c>
      <c r="N48" s="0">
        <v>296330968357.25</v>
      </c>
      <c r="O48" s="0">
        <v>12.53</v>
      </c>
      <c r="P48" s="0">
        <v>455685182968.66998</v>
      </c>
      <c r="Q48" s="0">
        <v>35.71</v>
      </c>
      <c r="R48" s="0">
        <v>692078872496.38</v>
      </c>
      <c r="S48" s="0">
        <v>420143896018.84003</v>
      </c>
      <c r="T48" s="0">
        <v>271934976477.54001</v>
      </c>
    </row>
    <row r="49" spans="1:20" x14ac:dyDescent="0.25">
      <c r="A49" s="0">
        <v>66</v>
      </c>
      <c r="B49" s="0" t="s">
        <v>77</v>
      </c>
      <c r="C49" s="0">
        <v>4</v>
      </c>
      <c r="D49" s="6">
        <v>2128104</v>
      </c>
      <c r="E49" s="6">
        <v>1899917</v>
      </c>
      <c r="F49" s="6">
        <v>228187</v>
      </c>
      <c r="G49" s="0">
        <v>10.72</v>
      </c>
      <c r="H49" s="0">
        <v>5.17</v>
      </c>
      <c r="I49" s="0">
        <v>628048.65</v>
      </c>
      <c r="J49" s="0">
        <v>273381.12</v>
      </c>
      <c r="K49" s="0">
        <v>3581060.27</v>
      </c>
      <c r="L49" s="0">
        <v>1336552844484.3501</v>
      </c>
      <c r="M49" s="0">
        <v>1.26</v>
      </c>
      <c r="N49" s="0">
        <v>519401444467.52002</v>
      </c>
      <c r="O49" s="0">
        <v>12.63</v>
      </c>
      <c r="P49" s="0">
        <v>817151400016.82996</v>
      </c>
      <c r="Q49" s="0">
        <v>27.7</v>
      </c>
      <c r="R49" s="0">
        <v>1222895386994.4099</v>
      </c>
      <c r="S49" s="0">
        <v>736125373145.78003</v>
      </c>
      <c r="T49" s="0">
        <v>486770013848.63</v>
      </c>
    </row>
    <row r="50" spans="1:20" x14ac:dyDescent="0.25">
      <c r="A50" s="0">
        <v>67</v>
      </c>
      <c r="B50" s="0" t="s">
        <v>78</v>
      </c>
      <c r="C50" s="0">
        <v>4</v>
      </c>
      <c r="D50" s="6">
        <v>598276</v>
      </c>
      <c r="E50" s="6">
        <v>557724</v>
      </c>
      <c r="F50" s="6">
        <v>40552</v>
      </c>
      <c r="G50" s="0">
        <v>6.78</v>
      </c>
      <c r="H50" s="0">
        <v>5.07</v>
      </c>
      <c r="I50" s="0">
        <v>371916.39</v>
      </c>
      <c r="J50" s="0">
        <v>230220.7</v>
      </c>
      <c r="K50" s="0">
        <v>2320700.34</v>
      </c>
      <c r="L50" s="0">
        <v>222508647537.29999</v>
      </c>
      <c r="M50" s="0">
        <v>0.21</v>
      </c>
      <c r="N50" s="0">
        <v>128399607501.13</v>
      </c>
      <c r="O50" s="0">
        <v>14.7</v>
      </c>
      <c r="P50" s="0">
        <v>94109040036.169998</v>
      </c>
      <c r="Q50" s="0">
        <v>36.74</v>
      </c>
      <c r="R50" s="0">
        <v>209482786046.42999</v>
      </c>
      <c r="S50" s="0">
        <v>86442971788.240005</v>
      </c>
      <c r="T50" s="0">
        <v>123039814258.19</v>
      </c>
    </row>
    <row r="51" spans="1:20" x14ac:dyDescent="0.25">
      <c r="A51" s="0">
        <v>68</v>
      </c>
      <c r="B51" s="0" t="s">
        <v>79</v>
      </c>
      <c r="C51" s="0">
        <v>4</v>
      </c>
      <c r="D51" s="6">
        <v>1358959</v>
      </c>
      <c r="E51" s="6">
        <v>1244936</v>
      </c>
      <c r="F51" s="6">
        <v>114023</v>
      </c>
      <c r="G51" s="0">
        <v>8.39</v>
      </c>
      <c r="H51" s="0">
        <v>5.58</v>
      </c>
      <c r="I51" s="0">
        <v>473790.68</v>
      </c>
      <c r="J51" s="0">
        <v>220164.26</v>
      </c>
      <c r="K51" s="0">
        <v>3242957.03</v>
      </c>
      <c r="L51" s="0">
        <v>643862105328.80005</v>
      </c>
      <c r="M51" s="0">
        <v>0.61</v>
      </c>
      <c r="N51" s="0">
        <v>274090415891.51999</v>
      </c>
      <c r="O51" s="0">
        <v>15.39</v>
      </c>
      <c r="P51" s="0">
        <v>369771689437.28003</v>
      </c>
      <c r="Q51" s="0">
        <v>32.549999999999997</v>
      </c>
      <c r="R51" s="0">
        <v>567878676271.13</v>
      </c>
      <c r="S51" s="0">
        <v>312223762528.52002</v>
      </c>
      <c r="T51" s="0">
        <v>255654913742.60999</v>
      </c>
    </row>
    <row r="52" spans="1:20" x14ac:dyDescent="0.25">
      <c r="A52" s="0">
        <v>70</v>
      </c>
      <c r="B52" s="0" t="s">
        <v>80</v>
      </c>
      <c r="C52" s="0">
        <v>5</v>
      </c>
      <c r="D52" s="6">
        <v>1034240</v>
      </c>
      <c r="E52" s="6">
        <v>979304</v>
      </c>
      <c r="F52" s="6">
        <v>54936</v>
      </c>
      <c r="G52" s="0">
        <v>5.31</v>
      </c>
      <c r="H52" s="0">
        <v>4.8099999999999996</v>
      </c>
      <c r="I52" s="0">
        <v>381479.25</v>
      </c>
      <c r="J52" s="0">
        <v>285161.96999999997</v>
      </c>
      <c r="K52" s="0">
        <v>2098457.15</v>
      </c>
      <c r="L52" s="0">
        <v>394541095724.10999</v>
      </c>
      <c r="M52" s="0">
        <v>0.37</v>
      </c>
      <c r="N52" s="0">
        <v>279260253828.71997</v>
      </c>
      <c r="O52" s="0">
        <v>11.24</v>
      </c>
      <c r="P52" s="0">
        <v>115280841895.39</v>
      </c>
      <c r="Q52" s="0">
        <v>37.549999999999997</v>
      </c>
      <c r="R52" s="0">
        <v>359488946510.07001</v>
      </c>
      <c r="S52" s="0">
        <v>101061435784.91</v>
      </c>
      <c r="T52" s="0">
        <v>258427510725.16</v>
      </c>
    </row>
    <row r="53" spans="1:20" x14ac:dyDescent="0.25">
      <c r="A53" s="0">
        <v>72</v>
      </c>
      <c r="B53" s="0" t="s">
        <v>81</v>
      </c>
      <c r="C53" s="0">
        <v>5</v>
      </c>
      <c r="D53" s="6">
        <v>1077119</v>
      </c>
      <c r="E53" s="6">
        <v>966006</v>
      </c>
      <c r="F53" s="6">
        <v>111113</v>
      </c>
      <c r="G53" s="0">
        <v>10.32</v>
      </c>
      <c r="H53" s="0">
        <v>3.73</v>
      </c>
      <c r="I53" s="0">
        <v>531009.98</v>
      </c>
      <c r="J53" s="0">
        <v>288428.48</v>
      </c>
      <c r="K53" s="0">
        <v>2639990.8199999998</v>
      </c>
      <c r="L53" s="0">
        <v>571960940348.98999</v>
      </c>
      <c r="M53" s="0">
        <v>0.54</v>
      </c>
      <c r="N53" s="0">
        <v>278623640583.22998</v>
      </c>
      <c r="O53" s="0">
        <v>13.1</v>
      </c>
      <c r="P53" s="0">
        <v>293337299765.76001</v>
      </c>
      <c r="Q53" s="0">
        <v>26.88</v>
      </c>
      <c r="R53" s="0">
        <v>484051361080.82001</v>
      </c>
      <c r="S53" s="0">
        <v>236922318298.76999</v>
      </c>
      <c r="T53" s="0">
        <v>247129042782.04999</v>
      </c>
    </row>
    <row r="54" spans="1:20" x14ac:dyDescent="0.25">
      <c r="A54" s="0">
        <v>74</v>
      </c>
      <c r="B54" s="0" t="s">
        <v>82</v>
      </c>
      <c r="C54" s="0">
        <v>5</v>
      </c>
      <c r="D54" s="6">
        <v>3508272</v>
      </c>
      <c r="E54" s="6">
        <v>3361925</v>
      </c>
      <c r="F54" s="6">
        <v>146347</v>
      </c>
      <c r="G54" s="0">
        <v>4.17</v>
      </c>
      <c r="H54" s="0">
        <v>5.09</v>
      </c>
      <c r="I54" s="0">
        <v>472203.22</v>
      </c>
      <c r="J54" s="0">
        <v>344672.16</v>
      </c>
      <c r="K54" s="0">
        <v>3401883.29</v>
      </c>
      <c r="L54" s="0">
        <v>1656617351375.46</v>
      </c>
      <c r="M54" s="0">
        <v>1.57</v>
      </c>
      <c r="N54" s="0">
        <v>1158761937951.1899</v>
      </c>
      <c r="O54" s="0">
        <v>9.6</v>
      </c>
      <c r="P54" s="0">
        <v>497855413424.27002</v>
      </c>
      <c r="Q54" s="0">
        <v>31.01</v>
      </c>
      <c r="R54" s="0">
        <v>1450334449820.3501</v>
      </c>
      <c r="S54" s="0">
        <v>421709860663.15002</v>
      </c>
      <c r="T54" s="0">
        <v>1028624589157.2</v>
      </c>
    </row>
    <row r="55" spans="1:20" x14ac:dyDescent="0.25">
      <c r="A55" s="0">
        <v>75</v>
      </c>
      <c r="B55" s="0" t="s">
        <v>83</v>
      </c>
      <c r="C55" s="0">
        <v>5</v>
      </c>
      <c r="D55" s="6">
        <v>5050503</v>
      </c>
      <c r="E55" s="6">
        <v>4824178</v>
      </c>
      <c r="F55" s="6">
        <v>226325</v>
      </c>
      <c r="G55" s="0">
        <v>4.4800000000000004</v>
      </c>
      <c r="H55" s="0">
        <v>5.42</v>
      </c>
      <c r="I55" s="0">
        <v>538718.94999999995</v>
      </c>
      <c r="J55" s="0">
        <v>323860.01</v>
      </c>
      <c r="K55" s="0">
        <v>5118494.8899999997</v>
      </c>
      <c r="L55" s="0">
        <v>2720801671361.5898</v>
      </c>
      <c r="M55" s="0">
        <v>2.57</v>
      </c>
      <c r="N55" s="0">
        <v>1562358315011.22</v>
      </c>
      <c r="O55" s="0">
        <v>10.91</v>
      </c>
      <c r="P55" s="0">
        <v>1158443356350.3701</v>
      </c>
      <c r="Q55" s="0">
        <v>22.13</v>
      </c>
      <c r="R55" s="0">
        <v>2344920140800.6401</v>
      </c>
      <c r="S55" s="0">
        <v>947326558182.19995</v>
      </c>
      <c r="T55" s="0">
        <v>1397593582618.4399</v>
      </c>
    </row>
    <row r="56" spans="1:20" x14ac:dyDescent="0.25">
      <c r="A56" s="0">
        <v>77</v>
      </c>
      <c r="B56" s="0" t="s">
        <v>84</v>
      </c>
      <c r="C56" s="0">
        <v>5</v>
      </c>
      <c r="D56" s="6">
        <v>1979306</v>
      </c>
      <c r="E56" s="6">
        <v>1913541</v>
      </c>
      <c r="F56" s="6">
        <v>65765</v>
      </c>
      <c r="G56" s="0">
        <v>3.32</v>
      </c>
      <c r="H56" s="0">
        <v>5.41</v>
      </c>
      <c r="I56" s="0">
        <v>383808.4</v>
      </c>
      <c r="J56" s="0">
        <v>269933.42</v>
      </c>
      <c r="K56" s="0">
        <v>3697188.66</v>
      </c>
      <c r="L56" s="0">
        <v>759674274908.68005</v>
      </c>
      <c r="M56" s="0">
        <v>0.72</v>
      </c>
      <c r="N56" s="0">
        <v>516528662932.62</v>
      </c>
      <c r="O56" s="0">
        <v>12.2</v>
      </c>
      <c r="P56" s="0">
        <v>243145611976.06</v>
      </c>
      <c r="Q56" s="0">
        <v>28.92</v>
      </c>
      <c r="R56" s="0">
        <v>684588890248.68994</v>
      </c>
      <c r="S56" s="0">
        <v>210806102157.03</v>
      </c>
      <c r="T56" s="0">
        <v>473782788091.65997</v>
      </c>
    </row>
    <row r="57" spans="1:20" x14ac:dyDescent="0.25">
      <c r="A57" s="0">
        <v>79</v>
      </c>
      <c r="B57" s="0" t="s">
        <v>85</v>
      </c>
      <c r="C57" s="0">
        <v>5</v>
      </c>
      <c r="D57" s="6">
        <v>14973390</v>
      </c>
      <c r="E57" s="6">
        <v>13745459</v>
      </c>
      <c r="F57" s="6">
        <v>1227931</v>
      </c>
      <c r="G57" s="0">
        <v>8.1999999999999993</v>
      </c>
      <c r="H57" s="0">
        <v>5.83</v>
      </c>
      <c r="I57" s="0">
        <v>1344889.87</v>
      </c>
      <c r="J57" s="0">
        <v>638092.97</v>
      </c>
      <c r="K57" s="0">
        <v>9256774.0800000001</v>
      </c>
      <c r="L57" s="0">
        <v>20137560596086.09</v>
      </c>
      <c r="M57" s="0">
        <v>19.04</v>
      </c>
      <c r="N57" s="0">
        <v>8770880744859.0498</v>
      </c>
      <c r="O57" s="0">
        <v>6.36</v>
      </c>
      <c r="P57" s="0">
        <v>11366679851227.039</v>
      </c>
      <c r="Q57" s="0">
        <v>16.25</v>
      </c>
      <c r="R57" s="0">
        <v>16390154550346.109</v>
      </c>
      <c r="S57" s="0">
        <v>9145265617731.3301</v>
      </c>
      <c r="T57" s="0">
        <v>7244888932614.7803</v>
      </c>
    </row>
    <row r="58" spans="1:20" x14ac:dyDescent="0.25">
      <c r="A58" s="0">
        <v>80</v>
      </c>
      <c r="B58" s="0" t="s">
        <v>86</v>
      </c>
      <c r="C58" s="0">
        <v>6</v>
      </c>
      <c r="D58" s="6">
        <v>1690588</v>
      </c>
      <c r="E58" s="6">
        <v>1591167</v>
      </c>
      <c r="F58" s="6">
        <v>99421</v>
      </c>
      <c r="G58" s="0">
        <v>5.88</v>
      </c>
      <c r="H58" s="0">
        <v>5.77</v>
      </c>
      <c r="I58" s="0">
        <v>366435.64</v>
      </c>
      <c r="J58" s="0">
        <v>196003.28</v>
      </c>
      <c r="K58" s="0">
        <v>3094092.29</v>
      </c>
      <c r="L58" s="0">
        <v>619491695819.39001</v>
      </c>
      <c r="M58" s="0">
        <v>0.59</v>
      </c>
      <c r="N58" s="0">
        <v>311873945810.03003</v>
      </c>
      <c r="O58" s="0">
        <v>17.760000000000002</v>
      </c>
      <c r="P58" s="0">
        <v>307617750009.35999</v>
      </c>
      <c r="Q58" s="0">
        <v>38.71</v>
      </c>
      <c r="R58" s="0">
        <v>562688188622.04004</v>
      </c>
      <c r="S58" s="0">
        <v>266065464347.07999</v>
      </c>
      <c r="T58" s="0">
        <v>296622724274.96002</v>
      </c>
    </row>
    <row r="59" spans="1:20" x14ac:dyDescent="0.25">
      <c r="A59" s="0">
        <v>82</v>
      </c>
      <c r="B59" s="0" t="s">
        <v>87</v>
      </c>
      <c r="C59" s="0">
        <v>6</v>
      </c>
      <c r="D59" s="6">
        <v>2519831</v>
      </c>
      <c r="E59" s="6">
        <v>2370492</v>
      </c>
      <c r="F59" s="6">
        <v>149339</v>
      </c>
      <c r="G59" s="0">
        <v>5.93</v>
      </c>
      <c r="H59" s="0">
        <v>5.29</v>
      </c>
      <c r="I59" s="0">
        <v>377155.22</v>
      </c>
      <c r="J59" s="0">
        <v>187451.59</v>
      </c>
      <c r="K59" s="0">
        <v>3388364.19</v>
      </c>
      <c r="L59" s="0">
        <v>950367413561.20996</v>
      </c>
      <c r="M59" s="0">
        <v>0.9</v>
      </c>
      <c r="N59" s="0">
        <v>444352493683.13</v>
      </c>
      <c r="O59" s="0">
        <v>17.899999999999999</v>
      </c>
      <c r="P59" s="0">
        <v>506014919878.08002</v>
      </c>
      <c r="Q59" s="0">
        <v>33.72</v>
      </c>
      <c r="R59" s="0">
        <v>875651852661.33997</v>
      </c>
      <c r="S59" s="0">
        <v>449327067638.03998</v>
      </c>
      <c r="T59" s="0">
        <v>426324785023.29999</v>
      </c>
    </row>
    <row r="60" spans="1:20" x14ac:dyDescent="0.25">
      <c r="A60" s="0">
        <v>83</v>
      </c>
      <c r="B60" s="0" t="s">
        <v>88</v>
      </c>
      <c r="C60" s="0">
        <v>6</v>
      </c>
      <c r="D60" s="6">
        <v>1649708</v>
      </c>
      <c r="E60" s="6">
        <v>1540995</v>
      </c>
      <c r="F60" s="6">
        <v>108713</v>
      </c>
      <c r="G60" s="0">
        <v>6.59</v>
      </c>
      <c r="H60" s="0">
        <v>6.19</v>
      </c>
      <c r="I60" s="0">
        <v>495209.71</v>
      </c>
      <c r="J60" s="0">
        <v>227954.55</v>
      </c>
      <c r="K60" s="0">
        <v>4283522.76</v>
      </c>
      <c r="L60" s="0">
        <v>816951428506.33997</v>
      </c>
      <c r="M60" s="0">
        <v>0.77</v>
      </c>
      <c r="N60" s="0">
        <v>351276818904.70001</v>
      </c>
      <c r="O60" s="0">
        <v>15.45</v>
      </c>
      <c r="P60" s="0">
        <v>465674609601.64001</v>
      </c>
      <c r="Q60" s="0">
        <v>30.42</v>
      </c>
      <c r="R60" s="0">
        <v>748571999169.32996</v>
      </c>
      <c r="S60" s="0">
        <v>417521491602.26001</v>
      </c>
      <c r="T60" s="0">
        <v>331050507567.07001</v>
      </c>
    </row>
    <row r="61" spans="1:20" x14ac:dyDescent="0.25">
      <c r="A61" s="0">
        <v>84</v>
      </c>
      <c r="B61" s="0" t="s">
        <v>89</v>
      </c>
      <c r="C61" s="0">
        <v>6</v>
      </c>
      <c r="D61" s="6">
        <v>1381690</v>
      </c>
      <c r="E61" s="6">
        <v>1280892</v>
      </c>
      <c r="F61" s="6">
        <v>100798</v>
      </c>
      <c r="G61" s="0">
        <v>7.3</v>
      </c>
      <c r="H61" s="0">
        <v>4.16</v>
      </c>
      <c r="I61" s="0">
        <v>510458.57</v>
      </c>
      <c r="J61" s="0">
        <v>250458.49</v>
      </c>
      <c r="K61" s="0">
        <v>3814413.32</v>
      </c>
      <c r="L61" s="0">
        <v>705295504194.18005</v>
      </c>
      <c r="M61" s="0">
        <v>0.67</v>
      </c>
      <c r="N61" s="0">
        <v>320810270602.12</v>
      </c>
      <c r="O61" s="0">
        <v>13.94</v>
      </c>
      <c r="P61" s="0">
        <v>384485233592.06</v>
      </c>
      <c r="Q61" s="0">
        <v>29.21</v>
      </c>
      <c r="R61" s="0">
        <v>647429559424.87</v>
      </c>
      <c r="S61" s="0">
        <v>344284444460.39001</v>
      </c>
      <c r="T61" s="0">
        <v>303145114964.47998</v>
      </c>
    </row>
    <row r="62" spans="1:20" x14ac:dyDescent="0.25">
      <c r="A62" s="0">
        <v>86</v>
      </c>
      <c r="B62" s="0" t="s">
        <v>90</v>
      </c>
      <c r="C62" s="0">
        <v>6</v>
      </c>
      <c r="D62" s="6">
        <v>1795227</v>
      </c>
      <c r="E62" s="6">
        <v>1689081</v>
      </c>
      <c r="F62" s="6">
        <v>106146</v>
      </c>
      <c r="G62" s="0">
        <v>5.91</v>
      </c>
      <c r="H62" s="0">
        <v>5.18</v>
      </c>
      <c r="I62" s="0">
        <v>349663.2</v>
      </c>
      <c r="J62" s="0">
        <v>206139.54</v>
      </c>
      <c r="K62" s="0">
        <v>2633527.75</v>
      </c>
      <c r="L62" s="0">
        <v>627724811666.63</v>
      </c>
      <c r="M62" s="0">
        <v>0.59</v>
      </c>
      <c r="N62" s="0">
        <v>348186375239.58002</v>
      </c>
      <c r="O62" s="0">
        <v>16.37</v>
      </c>
      <c r="P62" s="0">
        <v>279538436427.04999</v>
      </c>
      <c r="Q62" s="0">
        <v>39.06</v>
      </c>
      <c r="R62" s="0">
        <v>576094872130.14001</v>
      </c>
      <c r="S62" s="0">
        <v>245907700463.01999</v>
      </c>
      <c r="T62" s="0">
        <v>330187171667.12</v>
      </c>
    </row>
    <row r="63" spans="1:20" x14ac:dyDescent="0.25">
      <c r="A63" s="0">
        <v>87</v>
      </c>
      <c r="B63" s="0" t="s">
        <v>91</v>
      </c>
      <c r="C63" s="0">
        <v>6</v>
      </c>
      <c r="D63" s="6">
        <v>2558835</v>
      </c>
      <c r="E63" s="6">
        <v>2383253</v>
      </c>
      <c r="F63" s="6">
        <v>175582</v>
      </c>
      <c r="G63" s="0">
        <v>6.86</v>
      </c>
      <c r="H63" s="0">
        <v>5.43</v>
      </c>
      <c r="I63" s="0">
        <v>373369.56</v>
      </c>
      <c r="J63" s="0">
        <v>178973.91</v>
      </c>
      <c r="K63" s="0">
        <v>3011988.73</v>
      </c>
      <c r="L63" s="0">
        <v>955391108323</v>
      </c>
      <c r="M63" s="0">
        <v>0.9</v>
      </c>
      <c r="N63" s="0">
        <v>426540103898.31</v>
      </c>
      <c r="O63" s="0">
        <v>19.32</v>
      </c>
      <c r="P63" s="0">
        <v>528851004424.69</v>
      </c>
      <c r="Q63" s="0">
        <v>36.44</v>
      </c>
      <c r="R63" s="0">
        <v>870085756372.59998</v>
      </c>
      <c r="S63" s="0">
        <v>460522194059.40002</v>
      </c>
      <c r="T63" s="0">
        <v>409563562313.20001</v>
      </c>
    </row>
    <row r="64" spans="1:20" x14ac:dyDescent="0.25">
      <c r="A64" s="0">
        <v>89</v>
      </c>
      <c r="B64" s="0" t="s">
        <v>92</v>
      </c>
      <c r="C64" s="0">
        <v>6</v>
      </c>
      <c r="D64" s="6">
        <v>2907780</v>
      </c>
      <c r="E64" s="6">
        <v>2704508</v>
      </c>
      <c r="F64" s="6">
        <v>203272</v>
      </c>
      <c r="G64" s="0">
        <v>6.99</v>
      </c>
      <c r="H64" s="0">
        <v>5.03</v>
      </c>
      <c r="I64" s="0">
        <v>467052.69</v>
      </c>
      <c r="J64" s="0">
        <v>215417</v>
      </c>
      <c r="K64" s="0">
        <v>3815033.37</v>
      </c>
      <c r="L64" s="0">
        <v>1358086468853.75</v>
      </c>
      <c r="M64" s="0">
        <v>1.28</v>
      </c>
      <c r="N64" s="0">
        <v>582597005069.18005</v>
      </c>
      <c r="O64" s="0">
        <v>15.52</v>
      </c>
      <c r="P64" s="0">
        <v>775489463784.56995</v>
      </c>
      <c r="Q64" s="0">
        <v>28.34</v>
      </c>
      <c r="R64" s="0">
        <v>1214417395587.6101</v>
      </c>
      <c r="S64" s="0">
        <v>663439060229.66003</v>
      </c>
      <c r="T64" s="0">
        <v>550978335357.94995</v>
      </c>
    </row>
    <row r="65" spans="1:21" x14ac:dyDescent="0.25">
      <c r="A65" s="0">
        <v>91</v>
      </c>
      <c r="B65" s="0" t="s">
        <v>93</v>
      </c>
      <c r="C65" s="0">
        <v>6</v>
      </c>
      <c r="D65" s="6">
        <v>2358017</v>
      </c>
      <c r="E65" s="6">
        <v>2196310</v>
      </c>
      <c r="F65" s="6">
        <v>161707</v>
      </c>
      <c r="G65" s="0">
        <v>6.86</v>
      </c>
      <c r="H65" s="0">
        <v>6.03</v>
      </c>
      <c r="I65" s="0">
        <v>520779.96</v>
      </c>
      <c r="J65" s="0">
        <v>218283.71</v>
      </c>
      <c r="K65" s="0">
        <v>4629294.3600000003</v>
      </c>
      <c r="L65" s="0">
        <v>1228007992812.8501</v>
      </c>
      <c r="M65" s="0">
        <v>1.1599999999999999</v>
      </c>
      <c r="N65" s="0">
        <v>479418689280.66998</v>
      </c>
      <c r="O65" s="0">
        <v>15.46</v>
      </c>
      <c r="P65" s="0">
        <v>748589303532.18005</v>
      </c>
      <c r="Q65" s="0">
        <v>27.03</v>
      </c>
      <c r="R65" s="0">
        <v>1122385607128.2</v>
      </c>
      <c r="S65" s="0">
        <v>666570583331.75</v>
      </c>
      <c r="T65" s="0">
        <v>455815023796.45001</v>
      </c>
    </row>
    <row r="66" spans="1:21" x14ac:dyDescent="0.25">
      <c r="A66" s="0">
        <v>92</v>
      </c>
      <c r="B66" s="0" t="s">
        <v>94</v>
      </c>
      <c r="C66" s="0">
        <v>6</v>
      </c>
      <c r="D66" s="6">
        <v>2258292</v>
      </c>
      <c r="E66" s="6">
        <v>1999352</v>
      </c>
      <c r="F66" s="6">
        <v>258940</v>
      </c>
      <c r="G66" s="0">
        <v>11.47</v>
      </c>
      <c r="H66" s="0">
        <v>5.65</v>
      </c>
      <c r="I66" s="0">
        <v>994710.03</v>
      </c>
      <c r="J66" s="0">
        <v>284952.12</v>
      </c>
      <c r="K66" s="0">
        <v>6474959.8600000003</v>
      </c>
      <c r="L66" s="0">
        <v>2246345702493.6201</v>
      </c>
      <c r="M66" s="0">
        <v>2.12</v>
      </c>
      <c r="N66" s="0">
        <v>569719595968.56995</v>
      </c>
      <c r="O66" s="0">
        <v>13.66</v>
      </c>
      <c r="P66" s="0">
        <v>1676626106525.05</v>
      </c>
      <c r="Q66" s="0">
        <v>21.23</v>
      </c>
      <c r="R66" s="0">
        <v>1888116739709.6599</v>
      </c>
      <c r="S66" s="0">
        <v>1375028045724.9099</v>
      </c>
      <c r="T66" s="0">
        <v>513088693984.75</v>
      </c>
    </row>
    <row r="67" spans="1:21" x14ac:dyDescent="0.25">
      <c r="A67" s="0">
        <v>93</v>
      </c>
      <c r="B67" s="0" t="s">
        <v>95</v>
      </c>
      <c r="C67" s="0">
        <v>6</v>
      </c>
      <c r="D67" s="6">
        <v>1075441</v>
      </c>
      <c r="E67" s="6">
        <v>993241</v>
      </c>
      <c r="F67" s="6">
        <v>82200</v>
      </c>
      <c r="G67" s="0">
        <v>7.64</v>
      </c>
      <c r="H67" s="0">
        <v>6.01</v>
      </c>
      <c r="I67" s="0">
        <v>329255.58</v>
      </c>
      <c r="J67" s="0">
        <v>154186.88</v>
      </c>
      <c r="K67" s="0">
        <v>2444649.9500000002</v>
      </c>
      <c r="L67" s="0">
        <v>354094954826.65002</v>
      </c>
      <c r="M67" s="0">
        <v>0.33</v>
      </c>
      <c r="N67" s="0">
        <v>153144728937.37</v>
      </c>
      <c r="O67" s="0">
        <v>22.1</v>
      </c>
      <c r="P67" s="0">
        <v>200950225889.28</v>
      </c>
      <c r="Q67" s="0">
        <v>44.92</v>
      </c>
      <c r="R67" s="0">
        <v>326187330558.98999</v>
      </c>
      <c r="S67" s="0">
        <v>179472947544.13</v>
      </c>
      <c r="T67" s="0">
        <v>146714383014.85999</v>
      </c>
    </row>
    <row r="68" spans="1:21" x14ac:dyDescent="0.25">
      <c r="A68" s="0">
        <v>94</v>
      </c>
      <c r="B68" s="0" t="s">
        <v>96</v>
      </c>
      <c r="C68" s="0">
        <v>6</v>
      </c>
      <c r="D68" s="6">
        <v>1889945</v>
      </c>
      <c r="E68" s="6">
        <v>1756006</v>
      </c>
      <c r="F68" s="6">
        <v>133939</v>
      </c>
      <c r="G68" s="0">
        <v>7.09</v>
      </c>
      <c r="H68" s="0">
        <v>5.13</v>
      </c>
      <c r="I68" s="0">
        <v>388111.77</v>
      </c>
      <c r="J68" s="0">
        <v>174989.69</v>
      </c>
      <c r="K68" s="0">
        <v>3182246.85</v>
      </c>
      <c r="L68" s="0">
        <v>733509904921.85999</v>
      </c>
      <c r="M68" s="0">
        <v>0.69</v>
      </c>
      <c r="N68" s="0">
        <v>307282944571.12</v>
      </c>
      <c r="O68" s="0">
        <v>18.920000000000002</v>
      </c>
      <c r="P68" s="0">
        <v>426226960350.73999</v>
      </c>
      <c r="Q68" s="0">
        <v>33.94</v>
      </c>
      <c r="R68" s="0">
        <v>694707301849.02002</v>
      </c>
      <c r="S68" s="0">
        <v>394002000119.32001</v>
      </c>
      <c r="T68" s="0">
        <v>300705301729.70001</v>
      </c>
    </row>
    <row r="69" spans="1:21" x14ac:dyDescent="0.25">
      <c r="A69" s="0">
        <v>95</v>
      </c>
      <c r="B69" s="0" t="s">
        <v>97</v>
      </c>
      <c r="C69" s="0">
        <v>6</v>
      </c>
      <c r="D69" s="6">
        <v>1636062</v>
      </c>
      <c r="E69" s="6">
        <v>1547194</v>
      </c>
      <c r="F69" s="6">
        <v>88868</v>
      </c>
      <c r="G69" s="0">
        <v>5.43</v>
      </c>
      <c r="H69" s="0">
        <v>5.3</v>
      </c>
      <c r="I69" s="0">
        <v>432140.97</v>
      </c>
      <c r="J69" s="0">
        <v>246064.58</v>
      </c>
      <c r="K69" s="0">
        <v>3671735.36</v>
      </c>
      <c r="L69" s="0">
        <v>707009417870.12</v>
      </c>
      <c r="M69" s="0">
        <v>0.67</v>
      </c>
      <c r="N69" s="0">
        <v>380709639811.90002</v>
      </c>
      <c r="O69" s="0">
        <v>14.3</v>
      </c>
      <c r="P69" s="0">
        <v>326299778058.21997</v>
      </c>
      <c r="Q69" s="0">
        <v>30.15</v>
      </c>
      <c r="R69" s="0">
        <v>629940095888.05005</v>
      </c>
      <c r="S69" s="0">
        <v>283071062338.90997</v>
      </c>
      <c r="T69" s="0">
        <v>346869033549.14001</v>
      </c>
    </row>
    <row r="70" spans="1:21" x14ac:dyDescent="0.25">
      <c r="A70" s="0">
        <v>96</v>
      </c>
      <c r="B70" s="0" t="s">
        <v>98</v>
      </c>
      <c r="C70" s="0">
        <v>6</v>
      </c>
      <c r="D70" s="6">
        <v>2195599</v>
      </c>
      <c r="E70" s="6">
        <v>2068213</v>
      </c>
      <c r="F70" s="6">
        <v>127386</v>
      </c>
      <c r="G70" s="0">
        <v>5.8</v>
      </c>
      <c r="H70" s="0">
        <v>6.48</v>
      </c>
      <c r="I70" s="0">
        <v>455884.74</v>
      </c>
      <c r="J70" s="0">
        <v>267224.49</v>
      </c>
      <c r="K70" s="0">
        <v>3518933.78</v>
      </c>
      <c r="L70" s="0">
        <v>1000940070540.45</v>
      </c>
      <c r="M70" s="0">
        <v>0.95</v>
      </c>
      <c r="N70" s="0">
        <v>552677172448.56006</v>
      </c>
      <c r="O70" s="0">
        <v>12.54</v>
      </c>
      <c r="P70" s="0">
        <v>448262898091.89001</v>
      </c>
      <c r="Q70" s="0">
        <v>35.83</v>
      </c>
      <c r="R70" s="0">
        <v>942159809386.94995</v>
      </c>
      <c r="S70" s="0">
        <v>413305458528.40997</v>
      </c>
      <c r="T70" s="0">
        <v>528854350858.53998</v>
      </c>
    </row>
    <row r="71" spans="1:21" x14ac:dyDescent="0.25">
      <c r="D71" s="6">
        <f>SUBTOTAL(9,D63:D70)</f>
        <v>16879971</v>
      </c>
      <c r="E71" s="6">
        <f>SUBTOTAL(9,E63:E70)</f>
        <v>15648077</v>
      </c>
      <c r="F71" s="6">
        <f>SUBTOTAL(9,F63:F70)</f>
        <v>1231894</v>
      </c>
      <c r="G71" s="6">
        <f>SUBTOTAL(9,G63:G70)</f>
        <v>58.139999999999993</v>
      </c>
      <c r="H71" s="6">
        <f>SUBTOTAL(9,H63:H70)</f>
        <v>45.06</v>
      </c>
      <c r="I71" s="6">
        <f>SUBTOTAL(9,I63:I70)</f>
        <v>3961305.3000000007</v>
      </c>
      <c r="J71" s="6">
        <f>SUBTOTAL(9,J63:J70)</f>
        <v>1740092.3800000001</v>
      </c>
      <c r="K71" s="6">
        <f>SUBTOTAL(9,K63:K70)</f>
        <v>30748842.260000002</v>
      </c>
      <c r="L71" s="6">
        <f>SUBTOTAL(9,L63:L70)</f>
        <v>8583385620642.3018</v>
      </c>
      <c r="M71" s="6">
        <f>SUBTOTAL(9,M63:M70)</f>
        <v>8.1</v>
      </c>
      <c r="N71" s="6">
        <f>SUBTOTAL(9,N63:N70)</f>
        <v>3452089879985.6802</v>
      </c>
      <c r="O71" s="6">
        <f>SUBTOTAL(9,O63:O70)</f>
        <v>131.82</v>
      </c>
      <c r="P71" s="6">
        <f>SUBTOTAL(9,P63:P70)</f>
        <v>5131295740656.6191</v>
      </c>
      <c r="Q71" s="6">
        <f>SUBTOTAL(9,Q63:Q70)</f>
        <v>257.88</v>
      </c>
      <c r="R71" s="6">
        <f>SUBTOTAL(9,R63:R70)</f>
        <v>7688000036481.0801</v>
      </c>
      <c r="S71" s="6">
        <f>SUBTOTAL(9,S63:S70)</f>
        <v>4435411351876.4893</v>
      </c>
      <c r="T71" s="6">
        <f>SUBTOTAL(9,T63:T70)</f>
        <v>3252588684604.5903</v>
      </c>
      <c r="U71" s="6">
        <f t="shared" ref="T71:U71" si="2">SUBTOTAL(9,U8:U70)</f>
        <v>12209501.469999999</v>
      </c>
    </row>
    <row r="72" spans="1:21" x14ac:dyDescent="0.25">
      <c r="F72" s="9"/>
      <c r="H72" s="10"/>
      <c r="L72" s="5"/>
      <c r="N72" s="5"/>
      <c r="P72" s="6"/>
      <c r="U72" s="5"/>
    </row>
    <row r="74" spans="1:21" x14ac:dyDescent="0.25">
      <c r="N74" s="11"/>
    </row>
  </sheetData>
  <sheetProtection sheet="0" formatCells="0" formatColumns="0" formatRows="0" insertColumns="0" insertRows="0" insertHyperlinks="0" deleteColumns="0" deleteRows="0" sort="0" autoFilter="0" pivotTables="0"/>
  <mergeCells count="12">
    <mergeCell ref="R5:T5"/>
    <mergeCell ref="A1:T1"/>
    <mergeCell ref="H5:H6"/>
    <mergeCell ref="I5:I6"/>
    <mergeCell ref="J5:J6"/>
    <mergeCell ref="K5:K6"/>
    <mergeCell ref="L5:Q5"/>
    <mergeCell ref="A5:A6"/>
    <mergeCell ref="B5"/>
    <mergeCell ref="C5:C6"/>
    <mergeCell ref="D5:F5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" x14ac:dyDescent="0.25"/>
  <sheetData/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>Microsoft Corporation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Worksheet</vt:lpstr>
      <vt:lpstr>Worksheet 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2024-09-13T02:00:09Z</dcterms:created>
  <dc:creator>Unknown Creator</dc:creator>
  <cp:lastModifiedBy>admin</cp:lastModifiedBy>
  <dcterms:modified xsi:type="dcterms:W3CDTF">2024-09-13T03:48:43Z</dcterms:modified>
  <dc:title>Untitled Spreadsheet</dc:title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