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D:\Personal\Bai Giang\PTUDWNC\"/>
    </mc:Choice>
  </mc:AlternateContent>
  <xr:revisionPtr revIDLastSave="0" documentId="13_ncr:1_{77E0D20A-C839-4B77-BB99-D50C705A2D5E}" xr6:coauthVersionLast="47" xr6:coauthVersionMax="47" xr10:uidLastSave="{00000000-0000-0000-0000-000000000000}"/>
  <bookViews>
    <workbookView xWindow="28680" yWindow="-120" windowWidth="29040" windowHeight="15720" xr2:uid="{EF7184DA-D53A-4268-9E17-CEEC6D79AE1E}"/>
  </bookViews>
  <sheets>
    <sheet name="DS-CHIA-NHOM" sheetId="4" r:id="rId1"/>
    <sheet name="DS-DE-TAI" sheetId="5" r:id="rId2"/>
    <sheet name="YEU-CAU-CHUNG" sheetId="6"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71" i="4" l="1"/>
  <c r="M68" i="4"/>
  <c r="M65" i="4"/>
  <c r="M62" i="4"/>
  <c r="M59" i="4"/>
  <c r="M56" i="4"/>
  <c r="M53" i="4"/>
  <c r="M50" i="4"/>
  <c r="M47" i="4"/>
  <c r="M44" i="4"/>
  <c r="M41" i="4"/>
  <c r="M38" i="4"/>
  <c r="M35" i="4"/>
  <c r="M32" i="4"/>
  <c r="M29" i="4"/>
  <c r="M26" i="4"/>
  <c r="M23" i="4"/>
  <c r="M20" i="4"/>
  <c r="M17" i="4"/>
  <c r="M14" i="4"/>
  <c r="M11" i="4"/>
  <c r="A3" i="4"/>
  <c r="A4" i="4" s="1"/>
  <c r="A5" i="4" s="1"/>
  <c r="A6" i="4" s="1"/>
  <c r="A7" i="4" s="1"/>
  <c r="A8" i="4" s="1"/>
  <c r="A9" i="4" s="1"/>
  <c r="A10" i="4" s="1"/>
  <c r="A11" i="4" s="1"/>
  <c r="A12" i="4" s="1"/>
  <c r="A13" i="4" s="1"/>
  <c r="A14" i="4" s="1"/>
  <c r="A15" i="4" s="1"/>
  <c r="A16" i="4" s="1"/>
  <c r="A17" i="4" s="1"/>
  <c r="A18" i="4" s="1"/>
  <c r="A19" i="4" s="1"/>
  <c r="A20" i="4" s="1"/>
  <c r="A21" i="4" s="1"/>
  <c r="A22" i="4" s="1"/>
  <c r="A23" i="4" s="1"/>
  <c r="A24" i="4" s="1"/>
  <c r="A25" i="4" s="1"/>
  <c r="A26" i="4" s="1"/>
  <c r="A27" i="4" s="1"/>
  <c r="A28" i="4" s="1"/>
  <c r="A29" i="4" s="1"/>
  <c r="A30" i="4" s="1"/>
  <c r="A31" i="4" s="1"/>
  <c r="A32" i="4" s="1"/>
  <c r="A33" i="4" s="1"/>
  <c r="A34" i="4" s="1"/>
  <c r="A35" i="4" s="1"/>
  <c r="A36" i="4" s="1"/>
  <c r="A37" i="4" s="1"/>
  <c r="A38" i="4" s="1"/>
  <c r="A39" i="4" s="1"/>
  <c r="A40" i="4" s="1"/>
  <c r="A41" i="4" s="1"/>
  <c r="A42" i="4" s="1"/>
  <c r="A43" i="4" s="1"/>
  <c r="A44" i="4" s="1"/>
  <c r="A45" i="4" s="1"/>
  <c r="A46" i="4" s="1"/>
  <c r="A47" i="4" s="1"/>
  <c r="A48" i="4" s="1"/>
  <c r="A49" i="4" s="1"/>
  <c r="A50" i="4" s="1"/>
  <c r="A51" i="4" s="1"/>
  <c r="A52" i="4" s="1"/>
  <c r="A53" i="4" s="1"/>
  <c r="A54" i="4" s="1"/>
  <c r="A55" i="4" s="1"/>
  <c r="A56" i="4" s="1"/>
  <c r="A57" i="4" s="1"/>
  <c r="A58" i="4" s="1"/>
  <c r="A59" i="4" s="1"/>
  <c r="A60" i="4" s="1"/>
  <c r="A61" i="4" s="1"/>
  <c r="A62" i="4" s="1"/>
  <c r="A63" i="4" s="1"/>
  <c r="A64" i="4" s="1"/>
  <c r="A65" i="4" s="1"/>
  <c r="A66" i="4" s="1"/>
  <c r="A67" i="4" s="1"/>
  <c r="A68" i="4" s="1"/>
  <c r="A69" i="4" s="1"/>
  <c r="A70" i="4" s="1"/>
  <c r="A71" i="4" s="1"/>
  <c r="A72" i="4" s="1"/>
  <c r="A73" i="4" s="1"/>
</calcChain>
</file>

<file path=xl/sharedStrings.xml><?xml version="1.0" encoding="utf-8"?>
<sst xmlns="http://schemas.openxmlformats.org/spreadsheetml/2006/main" count="594" uniqueCount="307">
  <si>
    <t>Mã SV</t>
  </si>
  <si>
    <t>Họ Lót</t>
  </si>
  <si>
    <t>Tên</t>
  </si>
  <si>
    <t>Thuộc Lớp</t>
  </si>
  <si>
    <t>Thuộc Khoa</t>
  </si>
  <si>
    <t>Mã HP</t>
  </si>
  <si>
    <t>Phan Minh</t>
  </si>
  <si>
    <t>Nhân</t>
  </si>
  <si>
    <t>CTK44A</t>
  </si>
  <si>
    <t>20CT3201</t>
  </si>
  <si>
    <t>Ngô Hoài</t>
  </si>
  <si>
    <t>Phong</t>
  </si>
  <si>
    <t>Trần Thị Ngọc</t>
  </si>
  <si>
    <t>Ánh</t>
  </si>
  <si>
    <t>Vũ Huy</t>
  </si>
  <si>
    <t>Ngữ</t>
  </si>
  <si>
    <t>Phạm Thị Hoài</t>
  </si>
  <si>
    <t>Trang</t>
  </si>
  <si>
    <t>CTK44B</t>
  </si>
  <si>
    <t>Đoàn Cao Nhật</t>
  </si>
  <si>
    <t>Hạ</t>
  </si>
  <si>
    <t>Lý Thị Minh</t>
  </si>
  <si>
    <t>Tâm</t>
  </si>
  <si>
    <t>Phạm Ngọc</t>
  </si>
  <si>
    <t>Hưng</t>
  </si>
  <si>
    <t>Huỳnh Tấn</t>
  </si>
  <si>
    <t>Thanh</t>
  </si>
  <si>
    <t>Trần Ngọc Anh</t>
  </si>
  <si>
    <t>Sơn</t>
  </si>
  <si>
    <t>Vũ Ngọc Tuấn</t>
  </si>
  <si>
    <t>Anh</t>
  </si>
  <si>
    <t>Đinh Xuân</t>
  </si>
  <si>
    <t>Việt</t>
  </si>
  <si>
    <t>Trần Đình Minh</t>
  </si>
  <si>
    <t>Nhật</t>
  </si>
  <si>
    <t>Lê Minh Tiến</t>
  </si>
  <si>
    <t>Đạt</t>
  </si>
  <si>
    <t>Hoàng Nghĩa</t>
  </si>
  <si>
    <t>Tuấn</t>
  </si>
  <si>
    <t>CTK43</t>
  </si>
  <si>
    <t>Nguyễn Tuấn</t>
  </si>
  <si>
    <t>Kiệt</t>
  </si>
  <si>
    <t>Lưu Ngọc</t>
  </si>
  <si>
    <t>Quốc</t>
  </si>
  <si>
    <t>Đặng Phương</t>
  </si>
  <si>
    <t>Tây</t>
  </si>
  <si>
    <t>Hoàng Nghĩa Minh</t>
  </si>
  <si>
    <t>Bảo</t>
  </si>
  <si>
    <t>Ôn Lang Chung</t>
  </si>
  <si>
    <t>Nhi</t>
  </si>
  <si>
    <t>Nguyễn Hữu Trọng</t>
  </si>
  <si>
    <t>Vỹ</t>
  </si>
  <si>
    <t>Nguyễn Xuân</t>
  </si>
  <si>
    <t>Đào Quang</t>
  </si>
  <si>
    <t>Huy</t>
  </si>
  <si>
    <t>Đỗ Minh</t>
  </si>
  <si>
    <t>Đăng</t>
  </si>
  <si>
    <t>Lê Văn</t>
  </si>
  <si>
    <t>Tài</t>
  </si>
  <si>
    <t>Mai Quang</t>
  </si>
  <si>
    <t>Đinh</t>
  </si>
  <si>
    <t>Trần Diệu</t>
  </si>
  <si>
    <t>Đông</t>
  </si>
  <si>
    <t>Huỳnh Minh</t>
  </si>
  <si>
    <t>Tuyên</t>
  </si>
  <si>
    <t>Nghiêm Xuân Anh</t>
  </si>
  <si>
    <t>Quân</t>
  </si>
  <si>
    <t>Nguyễn Hoàng Nhật</t>
  </si>
  <si>
    <t>Tiến</t>
  </si>
  <si>
    <t>Nguyễn Vũ</t>
  </si>
  <si>
    <t>Thịnh</t>
  </si>
  <si>
    <t>Nguyễn Kiên</t>
  </si>
  <si>
    <t>Thành</t>
  </si>
  <si>
    <t>Triệu Trọng</t>
  </si>
  <si>
    <t>Hậu</t>
  </si>
  <si>
    <t>Phạm Hoàng Nhật</t>
  </si>
  <si>
    <t>Trần Trung</t>
  </si>
  <si>
    <t>Hiếu</t>
  </si>
  <si>
    <t>Trần Ngọc Hoàng</t>
  </si>
  <si>
    <t>Long</t>
  </si>
  <si>
    <t>Võ Xuân</t>
  </si>
  <si>
    <t>Phú</t>
  </si>
  <si>
    <t>Nguyễn Bảo</t>
  </si>
  <si>
    <t>Lâm</t>
  </si>
  <si>
    <t>Lê</t>
  </si>
  <si>
    <t>Tân</t>
  </si>
  <si>
    <t>Nguyễn Lê Thanh</t>
  </si>
  <si>
    <t>Tỉnh</t>
  </si>
  <si>
    <t>Trần Bảo</t>
  </si>
  <si>
    <t>Đỗ Nguyễn Quốc</t>
  </si>
  <si>
    <t>Nguyễn Trọng</t>
  </si>
  <si>
    <t>Tín</t>
  </si>
  <si>
    <t>Đoàn Đình</t>
  </si>
  <si>
    <t>Hoàng</t>
  </si>
  <si>
    <t>Đỗ Quốc</t>
  </si>
  <si>
    <t>Sang</t>
  </si>
  <si>
    <t>Nguyễn Trường</t>
  </si>
  <si>
    <t>Vũ</t>
  </si>
  <si>
    <t>Đặng Ngọc</t>
  </si>
  <si>
    <t>Thắng</t>
  </si>
  <si>
    <t>Phạm Thanh</t>
  </si>
  <si>
    <t>Trịnh Ngọc Hoàng</t>
  </si>
  <si>
    <t>Trần Nhật</t>
  </si>
  <si>
    <t>Duật</t>
  </si>
  <si>
    <t>Vũ Quang</t>
  </si>
  <si>
    <t>Nguyễn Thị</t>
  </si>
  <si>
    <t>Huế</t>
  </si>
  <si>
    <t>Dương Mỹ</t>
  </si>
  <si>
    <t>Lộc</t>
  </si>
  <si>
    <t>Nguyễn Thị Phương</t>
  </si>
  <si>
    <t>Thảo</t>
  </si>
  <si>
    <t>Nguyễn Ngọc</t>
  </si>
  <si>
    <t>Phát</t>
  </si>
  <si>
    <t>Lâm Ngọc</t>
  </si>
  <si>
    <t>Yến</t>
  </si>
  <si>
    <t>Nguyễn Hữu Tài</t>
  </si>
  <si>
    <t>Linh</t>
  </si>
  <si>
    <t>Nguyễn Ngọc Minh</t>
  </si>
  <si>
    <t>Nguyễn Lê</t>
  </si>
  <si>
    <t>Vy</t>
  </si>
  <si>
    <t>Quảng Văn</t>
  </si>
  <si>
    <t>Sương</t>
  </si>
  <si>
    <t>Nguyễn Trần Hiển</t>
  </si>
  <si>
    <t>Vinh</t>
  </si>
  <si>
    <t>Vũ Thị Huyền</t>
  </si>
  <si>
    <t>Trần Đình</t>
  </si>
  <si>
    <t>Duy</t>
  </si>
  <si>
    <t>Nguyễn Việt</t>
  </si>
  <si>
    <t>Nguyễn Thành</t>
  </si>
  <si>
    <t>Nguyễn Minh</t>
  </si>
  <si>
    <t>Nguyễn Quang</t>
  </si>
  <si>
    <t>Hồ Trương Huệ</t>
  </si>
  <si>
    <t>Đoàn Quang</t>
  </si>
  <si>
    <t>Bùi Văn</t>
  </si>
  <si>
    <t>Du</t>
  </si>
  <si>
    <t>STT</t>
  </si>
  <si>
    <t>BTCN</t>
  </si>
  <si>
    <t>Trọng số</t>
  </si>
  <si>
    <t>Nhóm</t>
  </si>
  <si>
    <t>Ghi chú</t>
  </si>
  <si>
    <t>Không điền Form khảo sát</t>
  </si>
  <si>
    <t>Trưởng nhóm</t>
  </si>
  <si>
    <t>Không điền Form khảo sát, Trưởng nhóm</t>
  </si>
  <si>
    <t>Đề tài</t>
  </si>
  <si>
    <t>Github Repository</t>
  </si>
  <si>
    <t>Vue.js</t>
  </si>
  <si>
    <t>https://github.com/dong2022002/PTUDWNC</t>
  </si>
  <si>
    <t>Next.JS 13</t>
  </si>
  <si>
    <t>https://github.com/tranbaolam26902/next.js-v13-app.git</t>
  </si>
  <si>
    <t>https://github.com/XPNguyenDL/next.js-app</t>
  </si>
  <si>
    <t>https://github.com/victornguyen1004/nextjs-app</t>
  </si>
  <si>
    <t>Securing Web API</t>
  </si>
  <si>
    <t>https://github.com/KuroNgo/Securing-Web-API.git</t>
  </si>
  <si>
    <t>https://github.com/ThanhLong34/ptudwnc-vuejs</t>
  </si>
  <si>
    <t>https://github.com/hoangminhbao8102/BTCN-PTUDWNC</t>
  </si>
  <si>
    <t>Redux, Redux Saga</t>
  </si>
  <si>
    <t>https://github.com/HauXun/QLSV-Redux-Saga-App</t>
  </si>
  <si>
    <t>https://github.com/vuhuyngu/first-website</t>
  </si>
  <si>
    <t>Tổng TS</t>
  </si>
  <si>
    <t>Khoa CNTT</t>
  </si>
  <si>
    <t>Tên đề tài</t>
  </si>
  <si>
    <t>Các kênh hướng dẫn thiết kế giao diện web</t>
  </si>
  <si>
    <t>Ví dụ</t>
  </si>
  <si>
    <t>https://jinohair.com/</t>
  </si>
  <si>
    <t>Xây dựng ứng dụng web tra cứu thông tin các phòng khám tại Đà Lạt</t>
  </si>
  <si>
    <t>Xây dựng ứng dụng web tra cứu các thủ tục hành chính</t>
  </si>
  <si>
    <t>Xây dựng ứng dụng web quảng bá phim điện ảnh</t>
  </si>
  <si>
    <t>Xây dựng ứng dụng web quảng bá các tour du lịch Đà Lạt</t>
  </si>
  <si>
    <t>Xây dựng ứng dụng web quảng bá các dịch vụ của một trung tâm nha khoa</t>
  </si>
  <si>
    <t>Xây dựng ứng dụng web quảng bá các giải thi đấu game</t>
  </si>
  <si>
    <t>Xây dựng ứng dụng web nghe nhạc</t>
  </si>
  <si>
    <t>Xây dựng ứng dụng web quảng bá các mẫu mã xe ôtô</t>
  </si>
  <si>
    <t>Xây dựng ứng dụng web chia sẻ ebook</t>
  </si>
  <si>
    <t>Xây dựng ứng dụng web quảng bá thực phẩm chức năng</t>
  </si>
  <si>
    <t>Xây dựng ứng dụng web hướng dẫn chơi các trò chơi dân gian</t>
  </si>
  <si>
    <t>Xây dựng ứng dụng web dạy nấu ăn</t>
  </si>
  <si>
    <t>https://www.youtube.com/c/codewithsadee/videos</t>
  </si>
  <si>
    <t>https://www.youtube.com/c/CrypticalCoder/videos</t>
  </si>
  <si>
    <t>https://www.youtube.com/c/dotWebdesigns/videos</t>
  </si>
  <si>
    <t>https://www.youtube.com/c/EasyTutorialsVideo/videos</t>
  </si>
  <si>
    <t>https://www.youtube.com/c/EGATORTUTORIALS/videos</t>
  </si>
  <si>
    <t>https://www.youtube.com/c/GoingToInternet/videos</t>
  </si>
  <si>
    <t>https://www.youtube.com/c/LoopTrue/videos</t>
  </si>
  <si>
    <t>https://www.youtube.com/c/SA7MAN/videos</t>
  </si>
  <si>
    <t>https://anhhoabakery.vn/</t>
  </si>
  <si>
    <t>https://thepizzacompany.vn/</t>
  </si>
  <si>
    <t>https://nhaxinh.com/</t>
  </si>
  <si>
    <t>http://kovapaint.com.vn/</t>
  </si>
  <si>
    <t>http://www.thegioitranhtheu.com/</t>
  </si>
  <si>
    <t>https://alohastudio.vn/</t>
  </si>
  <si>
    <t>https://aodainangtho.com/</t>
  </si>
  <si>
    <t>https://hethongnhakhoasaigon.vn/</t>
  </si>
  <si>
    <t>https://motcua.daklak.gov.vn/trang-chu/tra-cuu/bo-thu-tuc</t>
  </si>
  <si>
    <t>https://dulichviet.com.vn/</t>
  </si>
  <si>
    <t>https://vieon.vn/phim-dien-anh-chieu-rap/</t>
  </si>
  <si>
    <t>https://www.checkmategaming.com/tournaments</t>
  </si>
  <si>
    <t>https://nhahanghoangtam.vn/</t>
  </si>
  <si>
    <t>http://www.nhaccuatui.com/</t>
  </si>
  <si>
    <t>https://otoviethan.com.vn/</t>
  </si>
  <si>
    <t>https://www.fahasa.com/</t>
  </si>
  <si>
    <t>https://www.petshopdalat.vn/</t>
  </si>
  <si>
    <t>https://it-ebooks.info/</t>
  </si>
  <si>
    <t>https://congtruyen.org/</t>
  </si>
  <si>
    <t>https://citigym.com.vn/</t>
  </si>
  <si>
    <t>https://saigonsmilespa.com.vn/</t>
  </si>
  <si>
    <t>https://www.pharmacity.vn/thuc-pham-chuc-nang</t>
  </si>
  <si>
    <t>https://www.dalatgapstore.com/</t>
  </si>
  <si>
    <t>https://gumac.vn/</t>
  </si>
  <si>
    <t>https://mgg.vn/</t>
  </si>
  <si>
    <t>Xây dựng ứng dụng web chia sẻ thiệp, voucher, gift card, …</t>
  </si>
  <si>
    <t>https://thuthuatchoi.com/</t>
  </si>
  <si>
    <t>https://nghebep.com/</t>
  </si>
  <si>
    <t>https://edoctor.io/tra-cuu/phong-kham</t>
  </si>
  <si>
    <t>https://vietthuong.edu.vn/</t>
  </si>
  <si>
    <t>Nhóm trưởng liên hệ và thảo luận với các thành viên để chọn đề tài</t>
  </si>
  <si>
    <t>Nhóm trưởng tạo github repository và thêm các thành viên vào dự án để cùng xây dựng ứng dụng</t>
  </si>
  <si>
    <t>Cả nhóm cùng phân tích yêu cầu, phân chia công việc (ghi lại trong một tập tin)</t>
  </si>
  <si>
    <t>Tổ chức &amp; làm việc nhóm</t>
  </si>
  <si>
    <t>Cấu trúc thư mục của dự án và mã nguồn</t>
  </si>
  <si>
    <t>Trong thư mục gốc của repository phải có 2 thư mục: docs, src</t>
  </si>
  <si>
    <t>docs</t>
  </si>
  <si>
    <t>Chứa các tập tin không liên quan tới mã nguồn, chẳng hạn như: Bảng phân tích yêu cầu, Bảng phân chia công việc, Báo cáo, Hướng dẫn sử dụng, Tài liệu tham khảo, …</t>
  </si>
  <si>
    <t>src</t>
  </si>
  <si>
    <t>Lưu trữ mã nguồn của dự án</t>
  </si>
  <si>
    <t>Mỗi thành viên trong nhóm phải thường xuyên commit code lên github sau khi hoàn thành một chức năng</t>
  </si>
  <si>
    <t>Nhóm trưởng hướng dẫn các thành viên tạo branch và chịu trách nhiệm merge code vào branch main/master</t>
  </si>
  <si>
    <t>Yêu cầu đối với ứng dụng</t>
  </si>
  <si>
    <t>Các chức năng cơ bản phía người dùng</t>
  </si>
  <si>
    <t>Giới thiệu trung tâm/cửa hàng/tiệm/studio/cơ quan/…</t>
  </si>
  <si>
    <t>Liệt kê các hoạt động/sản phẩm/khóa học/… nổi bật</t>
  </si>
  <si>
    <t>Hiển thị danh sách các hoạt động/sản phẩm/khóa học/… theo từng chủ đề, kèm theo thông tin về giá cả, chi phí, …</t>
  </si>
  <si>
    <t>Hiển thị thông tin chi tiết về hoạt động/sản phẩm/khóa học/…</t>
  </si>
  <si>
    <t>Cho phép người dùng gửi góp ý, đăng ký theo dõi bài viết mới, chia sẻ bài viết lên mạng xã hội, …</t>
  </si>
  <si>
    <t>Mua hàng và thanh toán (Không bắt buộc, nếu làm được sẽ có điểm cộng)</t>
  </si>
  <si>
    <t>Các chức năng cơ bản dành cho người quản trị</t>
  </si>
  <si>
    <t>Xem, cập nhật các bài viết/hoạt động/sản phẩm/khóa học/….</t>
  </si>
  <si>
    <t>Xem danh sách góp ý, gửi email trả lời</t>
  </si>
  <si>
    <t>Đăng nhập, đăng xuất</t>
  </si>
  <si>
    <t>Quản lý người dùng và phân quyền vai trò của người dùng (hệ thống có nhiều người quản trị)</t>
  </si>
  <si>
    <t>Hiển thị album ảnh về sản phẩm/hoạt động/…</t>
  </si>
  <si>
    <t>Hiển thị thông tin liên lạc, bản đồ, …</t>
  </si>
  <si>
    <t>Giáo viên chỉ đánh giá ứng dụng dựa vào kết quả cuối cùng trong branch main/master.</t>
  </si>
  <si>
    <t>Điểm của từng thành viên sẽ dựa vào mức độ đóng góp vào việc xây dựng ứng dụng thông qua đánh giá những lần hoàn thành công việc được giao và commit code.</t>
  </si>
  <si>
    <t>Nhóm trưởng phải phân chia công việc đều cho các thành viên và hướng dẫn các thành viên làm.</t>
  </si>
  <si>
    <t>Đối với những ứng dụng dạng khóa học (dạy đàn, hát, võ, nấu ăn, ...) thì cần có chức năng đăng ký khóa học</t>
  </si>
  <si>
    <t>Xem và quản lý các đơn hàng (nếu có chức năng mua bán hàng) hoặc đăng ký học (nếu có chức năng đăng ký khóa học)</t>
  </si>
  <si>
    <t>Kiến trúc của ứng dụng: Chia làm 2 phần</t>
  </si>
  <si>
    <t>API</t>
  </si>
  <si>
    <t>FrontEnd</t>
  </si>
  <si>
    <t>Sử dụng React/Angular/Vue.JS/Svelte/ … hoặc các thư viện/framework khác để xây dựng ứng dụng</t>
  </si>
  <si>
    <t>Yêu cầu đối với báo cáo</t>
  </si>
  <si>
    <t>Báo cáo gồm có:</t>
  </si>
  <si>
    <t>Slide</t>
  </si>
  <si>
    <t>Giới thiệu về đề tài, công nghệ sử dụng, các chức năng chính, kiến trúc của ứng dụng, kết quả đạt được, hướng phát triển, phân công công việc</t>
  </si>
  <si>
    <t>Word</t>
  </si>
  <si>
    <t>Source Code</t>
  </si>
  <si>
    <t>Bảo đảm không xảy ra lỗi khi biên dịch; Nén thành tập tin zip/rar/7z</t>
  </si>
  <si>
    <t>Database</t>
  </si>
  <si>
    <t>Tập tin chứa toàn bộ CSDL hoặc tập tin script để có thể tạo CSDL.</t>
  </si>
  <si>
    <t>Nếu thành viên nào không hoàn thành công việc được giao hoặc không chịu làm, nhóm trưởng ghi rõ vào phần phân công công việc</t>
  </si>
  <si>
    <t>Thời hạn nộp báo cáo:</t>
  </si>
  <si>
    <t>2 tuần sau khi kết thúc buổi thực hành cuối cùng</t>
  </si>
  <si>
    <t>Nộp trực tiếp lên hệ thống LMS</t>
  </si>
  <si>
    <t>Quá thời hạn xem như không nộp bài và không có điểm quá trình.</t>
  </si>
  <si>
    <t>Nhóm trưởng đăng ký đề tài và gửi cho giáo viên URL của github repository</t>
  </si>
  <si>
    <t>Xây dựng ứng dụng Web cung cấp các khóa học đàn, tiếng Anh, tiếng Pháp và cung cấp dịch vụ dịch thuật</t>
  </si>
  <si>
    <t>Cả nhóm lên kế hoạch để thực hiện các công việc được giao</t>
  </si>
  <si>
    <t>Phân tích chi tiết các yêu cầu chức năng của ứng dụng; Phân công công việc chi tiết, kế hoạch thực hiện; Hướng dẫn cài đặt, chạy chương trình; Hướng dẫn sử dụng</t>
  </si>
  <si>
    <t>Cung cấp các endpoints cần thiết để thực hiện việc lấy, cập nhật dữ liệu. Có thể dùng ngôn ngữ lập trình (C#, PHP, Python, Go, ...) và hệ CSDL (MS SQL Server, MySQL, Postgres, MongoDB, ...) tùy ý.</t>
  </si>
  <si>
    <t>Xây dựng ứng dụng web quản lý tiệm làm tóc (Hair Salon)</t>
  </si>
  <si>
    <t>Xây dựng ứng dụng web quản lý cửa hàng bánh kem</t>
  </si>
  <si>
    <t>Xây dựng ứng dụng web quản lý cửa hàng pizza</t>
  </si>
  <si>
    <t>Xây dựng ứng dụng web quản lý cửa hàng nội thất</t>
  </si>
  <si>
    <t>Xây dựng ứng dụng web quản lý cửa hàng sơn nước</t>
  </si>
  <si>
    <t>Xây dựng ứng dụng web quản lý cửa hàng tranh thêu XQ</t>
  </si>
  <si>
    <t>Xây dựng ứng dụng web quản lý studio ảnh cưới</t>
  </si>
  <si>
    <t>Xây dựng ứng dụng web quản lý tiệm áo dài</t>
  </si>
  <si>
    <t>Xây dựng ứng dụng web quản lý một nhà hàng</t>
  </si>
  <si>
    <t>Xây dựng ứng dụng web quản lý một hiệu sách</t>
  </si>
  <si>
    <t>Xây dựng ứng dụng web quản lý cửa hàng thú cưng</t>
  </si>
  <si>
    <t>Xây dựng ứng dụng web chia sẻ truyện tranh/truyện cười/…</t>
  </si>
  <si>
    <t>Xây dựng ứng dụng web quản lý một phòng tập gym</t>
  </si>
  <si>
    <t>Xây dựng ứng dụng web quản lý một trung tâm spa</t>
  </si>
  <si>
    <t>Xây dựng ứng dụng web quản lý cửa hàng rau xanh</t>
  </si>
  <si>
    <t>Xây dựng ứng dụng web quản lý cửa hàng thời trang</t>
  </si>
  <si>
    <t>Xây dựng ứng dụng web quản lý khóa học tại một trung tâm âm nhạc</t>
  </si>
  <si>
    <t>https://github.com/myloc442/web-car</t>
  </si>
  <si>
    <t>https://github.com/NgocThang0612/XayDungUDWebChoCuaHangPizza.git</t>
  </si>
  <si>
    <t>https://github.com/abcxyzzzzzz/qb_nhakhoa.git</t>
  </si>
  <si>
    <t>https://github.com/quanghuybest2k2/PetShop</t>
  </si>
  <si>
    <t>https://github.com/2011416/PTUDQWNC</t>
  </si>
  <si>
    <t>https://github.com/tanthanh511/Web_Cua_Hang_Banh_Kem.git</t>
  </si>
  <si>
    <t>https://github.com/Hung-Alex/store-vegetable</t>
  </si>
  <si>
    <t>https://github.com/nguyenngocson1712/tp_chucnang.git</t>
  </si>
  <si>
    <t>https://github.com/dominic-pts/Web-Quang-Ba-Phim.git</t>
  </si>
  <si>
    <t>https://github.com/HuuLinh1102/BTN_PTUDWNC.git</t>
  </si>
  <si>
    <t>https://github.com/nguyenhuutrongvy/AdvancedWeb.git</t>
  </si>
  <si>
    <t>https://github.com/RyunVu/PTUDWNC.git</t>
  </si>
  <si>
    <t>https://github.com/TienNguyen002/BTN13_PTUDWNC</t>
  </si>
  <si>
    <t>https://github.com/NgocAnhsne/Web-tour.git</t>
  </si>
  <si>
    <t>https://github.com/dominhdang148/fashion_shop.git</t>
  </si>
  <si>
    <t>https://github.com/alumica/BTN_PTUDWNC</t>
  </si>
  <si>
    <t>https://github.com/DoQuocSang/BTN1_PTUDWNC.git</t>
  </si>
  <si>
    <t>https://github.com/HoaiTrang0305/truyen-tranh</t>
  </si>
  <si>
    <t>https://github.com/DuatTran268/Group_17_Advanced_Web_Development</t>
  </si>
  <si>
    <t>https://github.com/coder6622/Group8_MusicWebApp</t>
  </si>
  <si>
    <t>https://github.com/dinhduy2203/xay-dung-ung-dung-web-cho-mot-phong-tap-gym.git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</si>
</sst>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i/>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rgb="FF92D050"/>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style="thin">
        <color indexed="64"/>
      </left>
      <right/>
      <top/>
      <bottom/>
      <diagonal/>
    </border>
  </borders>
  <cellStyleXfs count="2">
    <xf numFmtId="0" fontId="0" fillId="0" borderId="0"/>
    <xf numFmtId="0" fontId="3" fillId="0" borderId="0" applyNumberFormat="0" applyFill="0" applyBorder="0" applyAlignment="0" applyProtection="0"/>
  </cellStyleXfs>
  <cellXfs count="49">
    <xf numFmtId="0" fontId="0" fillId="0" borderId="0" xfId="0"/>
    <xf numFmtId="0" fontId="0" fillId="0" borderId="0" xfId="0" applyAlignment="1">
      <alignment horizontal="center"/>
    </xf>
    <xf numFmtId="49" fontId="1" fillId="2" borderId="11" xfId="0" applyNumberFormat="1" applyFont="1" applyFill="1" applyBorder="1" applyAlignment="1">
      <alignment horizontal="center" vertical="center"/>
    </xf>
    <xf numFmtId="49" fontId="1" fillId="2" borderId="12" xfId="0" applyNumberFormat="1" applyFont="1" applyFill="1" applyBorder="1" applyAlignment="1">
      <alignment horizontal="center" vertical="center"/>
    </xf>
    <xf numFmtId="49" fontId="1" fillId="2" borderId="13" xfId="0" applyNumberFormat="1" applyFont="1" applyFill="1" applyBorder="1" applyAlignment="1">
      <alignment horizontal="center" vertical="center"/>
    </xf>
    <xf numFmtId="0" fontId="0" fillId="0" borderId="1" xfId="0" applyBorder="1" applyAlignment="1">
      <alignment horizontal="center" vertical="center"/>
    </xf>
    <xf numFmtId="49" fontId="0" fillId="0" borderId="1" xfId="0" applyNumberFormat="1" applyBorder="1" applyAlignment="1">
      <alignment vertical="center"/>
    </xf>
    <xf numFmtId="49" fontId="0" fillId="0" borderId="1" xfId="0" applyNumberFormat="1" applyBorder="1" applyAlignment="1">
      <alignment horizontal="center" vertical="center"/>
    </xf>
    <xf numFmtId="0" fontId="0" fillId="0" borderId="1" xfId="0" applyBorder="1"/>
    <xf numFmtId="0" fontId="0" fillId="0" borderId="6" xfId="0" applyBorder="1" applyAlignment="1">
      <alignment horizontal="center" vertical="center"/>
    </xf>
    <xf numFmtId="49" fontId="0" fillId="0" borderId="7" xfId="0" applyNumberFormat="1" applyBorder="1" applyAlignment="1">
      <alignment vertical="center"/>
    </xf>
    <xf numFmtId="0" fontId="2" fillId="0" borderId="7" xfId="0" applyFont="1" applyBorder="1" applyAlignment="1">
      <alignment vertical="center"/>
    </xf>
    <xf numFmtId="0" fontId="0" fillId="0" borderId="7" xfId="0" applyBorder="1" applyAlignment="1">
      <alignment vertical="center"/>
    </xf>
    <xf numFmtId="0" fontId="0" fillId="0" borderId="8" xfId="0" applyBorder="1" applyAlignment="1">
      <alignment horizontal="center" vertical="center"/>
    </xf>
    <xf numFmtId="0" fontId="0" fillId="0" borderId="9" xfId="0" applyBorder="1" applyAlignment="1">
      <alignment horizontal="center" vertical="center"/>
    </xf>
    <xf numFmtId="49" fontId="0" fillId="0" borderId="9" xfId="0" applyNumberFormat="1" applyBorder="1" applyAlignment="1">
      <alignment vertical="center"/>
    </xf>
    <xf numFmtId="49" fontId="0" fillId="0" borderId="9" xfId="0" applyNumberFormat="1" applyBorder="1" applyAlignment="1">
      <alignment horizontal="center" vertical="center"/>
    </xf>
    <xf numFmtId="49" fontId="0" fillId="0" borderId="10" xfId="0" applyNumberFormat="1" applyBorder="1" applyAlignment="1">
      <alignment vertical="center"/>
    </xf>
    <xf numFmtId="0" fontId="0" fillId="0" borderId="16" xfId="0" applyBorder="1" applyAlignment="1">
      <alignment horizontal="center" vertical="center"/>
    </xf>
    <xf numFmtId="0" fontId="0" fillId="0" borderId="17" xfId="0" applyBorder="1" applyAlignment="1">
      <alignment horizontal="center" vertical="center"/>
    </xf>
    <xf numFmtId="49" fontId="0" fillId="0" borderId="17" xfId="0" applyNumberFormat="1" applyBorder="1" applyAlignment="1">
      <alignment vertical="center"/>
    </xf>
    <xf numFmtId="49" fontId="0" fillId="0" borderId="17" xfId="0" applyNumberFormat="1" applyBorder="1" applyAlignment="1">
      <alignment horizontal="center" vertical="center"/>
    </xf>
    <xf numFmtId="0" fontId="0" fillId="0" borderId="17" xfId="0" applyBorder="1"/>
    <xf numFmtId="49" fontId="0" fillId="0" borderId="18" xfId="0" applyNumberFormat="1" applyBorder="1" applyAlignment="1">
      <alignment vertical="center"/>
    </xf>
    <xf numFmtId="0" fontId="0" fillId="0" borderId="14" xfId="0" applyBorder="1" applyAlignment="1">
      <alignment horizontal="center" vertical="center"/>
    </xf>
    <xf numFmtId="0" fontId="0" fillId="0" borderId="2" xfId="0" applyBorder="1" applyAlignment="1">
      <alignment horizontal="center" vertical="center"/>
    </xf>
    <xf numFmtId="49" fontId="0" fillId="0" borderId="2" xfId="0" applyNumberFormat="1" applyBorder="1" applyAlignment="1">
      <alignment vertical="center"/>
    </xf>
    <xf numFmtId="49" fontId="0" fillId="0" borderId="2" xfId="0" applyNumberFormat="1" applyBorder="1" applyAlignment="1">
      <alignment horizontal="center" vertical="center"/>
    </xf>
    <xf numFmtId="49" fontId="0" fillId="0" borderId="15" xfId="0" applyNumberFormat="1" applyBorder="1" applyAlignment="1">
      <alignment vertical="center"/>
    </xf>
    <xf numFmtId="0" fontId="2" fillId="0" borderId="18" xfId="0" applyFont="1" applyBorder="1" applyAlignment="1">
      <alignment vertical="center"/>
    </xf>
    <xf numFmtId="0" fontId="0" fillId="0" borderId="3" xfId="0" applyBorder="1" applyAlignment="1">
      <alignment horizontal="center" vertical="center"/>
    </xf>
    <xf numFmtId="0" fontId="0" fillId="0" borderId="4" xfId="0" applyBorder="1" applyAlignment="1">
      <alignment horizontal="center" vertical="center"/>
    </xf>
    <xf numFmtId="49" fontId="0" fillId="0" borderId="4" xfId="0" applyNumberFormat="1" applyBorder="1" applyAlignment="1">
      <alignment vertical="center"/>
    </xf>
    <xf numFmtId="49" fontId="0" fillId="0" borderId="4" xfId="0" applyNumberFormat="1" applyBorder="1" applyAlignment="1">
      <alignment horizontal="center" vertical="center"/>
    </xf>
    <xf numFmtId="0" fontId="2" fillId="0" borderId="5" xfId="0" applyFont="1" applyBorder="1" applyAlignment="1">
      <alignment vertical="center"/>
    </xf>
    <xf numFmtId="0" fontId="0" fillId="0" borderId="10" xfId="0" applyBorder="1" applyAlignment="1">
      <alignment vertical="center"/>
    </xf>
    <xf numFmtId="0" fontId="0" fillId="0" borderId="15" xfId="0" applyBorder="1" applyAlignment="1">
      <alignment vertical="center"/>
    </xf>
    <xf numFmtId="49" fontId="2" fillId="0" borderId="5" xfId="0" applyNumberFormat="1" applyFont="1" applyBorder="1" applyAlignment="1">
      <alignment vertical="center"/>
    </xf>
    <xf numFmtId="49" fontId="2" fillId="0" borderId="18" xfId="0" applyNumberFormat="1" applyFont="1" applyBorder="1" applyAlignment="1">
      <alignment vertical="center"/>
    </xf>
    <xf numFmtId="49" fontId="1" fillId="2" borderId="22" xfId="0" applyNumberFormat="1" applyFont="1" applyFill="1" applyBorder="1" applyAlignment="1">
      <alignment horizontal="center" vertical="center"/>
    </xf>
    <xf numFmtId="0" fontId="1" fillId="0" borderId="0" xfId="0" applyFont="1"/>
    <xf numFmtId="0" fontId="0" fillId="0" borderId="2" xfId="0" applyBorder="1" applyAlignment="1">
      <alignment horizontal="center" vertical="center" wrapText="1"/>
    </xf>
    <xf numFmtId="0" fontId="0" fillId="0" borderId="2" xfId="0" applyBorder="1" applyAlignment="1">
      <alignment vertical="center"/>
    </xf>
    <xf numFmtId="0" fontId="0" fillId="0" borderId="20" xfId="0" applyBorder="1" applyAlignment="1">
      <alignment horizontal="left" vertical="center"/>
    </xf>
    <xf numFmtId="0" fontId="0" fillId="0" borderId="21" xfId="0" applyBorder="1" applyAlignment="1">
      <alignment horizontal="left" vertical="center"/>
    </xf>
    <xf numFmtId="0" fontId="3" fillId="0" borderId="19" xfId="1" applyBorder="1" applyAlignment="1">
      <alignment horizontal="left" vertical="center"/>
    </xf>
    <xf numFmtId="0" fontId="0" fillId="0" borderId="19" xfId="0" applyBorder="1" applyAlignment="1">
      <alignment horizontal="center" vertical="center" wrapText="1"/>
    </xf>
    <xf numFmtId="0" fontId="0" fillId="0" borderId="20" xfId="0" applyBorder="1" applyAlignment="1">
      <alignment horizontal="center" vertical="center" wrapText="1"/>
    </xf>
    <xf numFmtId="0" fontId="0" fillId="0" borderId="21" xfId="0"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Hung-Alex/store-vegetable" TargetMode="External"/><Relationship Id="rId13" Type="http://schemas.openxmlformats.org/officeDocument/2006/relationships/hyperlink" Target="https://github.com/RyunVu/PTUDWNC.git" TargetMode="External"/><Relationship Id="rId18" Type="http://schemas.openxmlformats.org/officeDocument/2006/relationships/hyperlink" Target="https://github.com/DoQuocSang/BTN1_PTUDWNC.git" TargetMode="External"/><Relationship Id="rId3" Type="http://schemas.openxmlformats.org/officeDocument/2006/relationships/hyperlink" Target="https://github.com/NgocThang0612/XayDungUDWebChoCuaHangPizza.git" TargetMode="External"/><Relationship Id="rId21" Type="http://schemas.openxmlformats.org/officeDocument/2006/relationships/hyperlink" Target="https://github.com/coder6622/Group8_MusicWebApp" TargetMode="External"/><Relationship Id="rId7" Type="http://schemas.openxmlformats.org/officeDocument/2006/relationships/hyperlink" Target="https://github.com/2011416/PTUDQWNC" TargetMode="External"/><Relationship Id="rId12" Type="http://schemas.openxmlformats.org/officeDocument/2006/relationships/hyperlink" Target="https://github.com/nguyenhuutrongvy/AdvancedWeb.git" TargetMode="External"/><Relationship Id="rId17" Type="http://schemas.openxmlformats.org/officeDocument/2006/relationships/hyperlink" Target="https://github.com/alumica/BTN_PTUDWNC" TargetMode="External"/><Relationship Id="rId2" Type="http://schemas.openxmlformats.org/officeDocument/2006/relationships/hyperlink" Target="https://github.com/tanthanh511/Web_Cua_Hang_Banh_Kem.git" TargetMode="External"/><Relationship Id="rId16" Type="http://schemas.openxmlformats.org/officeDocument/2006/relationships/hyperlink" Target="https://github.com/dominhdang148/fashion_shop.git" TargetMode="External"/><Relationship Id="rId20" Type="http://schemas.openxmlformats.org/officeDocument/2006/relationships/hyperlink" Target="https://github.com/DuatTran268/Group_17_Advanced_Web_Development" TargetMode="External"/><Relationship Id="rId1" Type="http://schemas.openxmlformats.org/officeDocument/2006/relationships/hyperlink" Target="https://github.com/myloc442/web-car" TargetMode="External"/><Relationship Id="rId6" Type="http://schemas.openxmlformats.org/officeDocument/2006/relationships/hyperlink" Target="https://github.com/dinhduy2203/xay-dung-ung-dung-web-cho-mot-phong-tap-gym.git" TargetMode="External"/><Relationship Id="rId11" Type="http://schemas.openxmlformats.org/officeDocument/2006/relationships/hyperlink" Target="https://github.com/HuuLinh1102/BTN_PTUDWNC.git" TargetMode="External"/><Relationship Id="rId5" Type="http://schemas.openxmlformats.org/officeDocument/2006/relationships/hyperlink" Target="https://github.com/quanghuybest2k2/PetShop" TargetMode="External"/><Relationship Id="rId15" Type="http://schemas.openxmlformats.org/officeDocument/2006/relationships/hyperlink" Target="https://github.com/NgocAnhsne/Web-tour.git" TargetMode="External"/><Relationship Id="rId10" Type="http://schemas.openxmlformats.org/officeDocument/2006/relationships/hyperlink" Target="https://github.com/dominic-pts/Web-Quang-Ba-Phim.git" TargetMode="External"/><Relationship Id="rId19" Type="http://schemas.openxmlformats.org/officeDocument/2006/relationships/hyperlink" Target="https://github.com/HoaiTrang0305/truyen-tranh" TargetMode="External"/><Relationship Id="rId4" Type="http://schemas.openxmlformats.org/officeDocument/2006/relationships/hyperlink" Target="https://github.com/abcxyzzzzzz/qb_nhakhoa.git" TargetMode="External"/><Relationship Id="rId9" Type="http://schemas.openxmlformats.org/officeDocument/2006/relationships/hyperlink" Target="https://github.com/nguyenngocson1712/tp_chucnang.git" TargetMode="External"/><Relationship Id="rId14" Type="http://schemas.openxmlformats.org/officeDocument/2006/relationships/hyperlink" Target="https://github.com/TienNguyen002/BTN13_PTUDWNC" TargetMode="External"/><Relationship Id="rId22"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D02B9F-2F92-4B0C-B4D2-16945886A79E}">
  <dimension ref="A1:M73"/>
  <sheetViews>
    <sheetView tabSelected="1" workbookViewId="0">
      <selection activeCell="M3" sqref="M3"/>
    </sheetView>
  </sheetViews>
  <sheetFormatPr defaultRowHeight="15" x14ac:dyDescent="0.25"/>
  <cols>
    <col min="1" max="1" width="6" style="1" customWidth="1"/>
    <col min="2" max="2" width="9.7109375" style="1" customWidth="1"/>
    <col min="3" max="3" width="18.85546875" bestFit="1" customWidth="1"/>
    <col min="4" max="4" width="8.42578125" customWidth="1"/>
    <col min="5" max="5" width="10.140625" style="1" bestFit="1" customWidth="1"/>
    <col min="6" max="6" width="11.140625" bestFit="1" customWidth="1"/>
    <col min="8" max="8" width="9.7109375" style="1" customWidth="1"/>
    <col min="9" max="9" width="8" style="1" customWidth="1"/>
    <col min="10" max="10" width="58" style="1" customWidth="1"/>
    <col min="11" max="11" width="52.7109375" style="1" bestFit="1" customWidth="1"/>
    <col min="12" max="12" width="37.7109375" customWidth="1"/>
  </cols>
  <sheetData>
    <row r="1" spans="1:13" ht="15.75" thickBot="1" x14ac:dyDescent="0.3">
      <c r="A1" s="2" t="s">
        <v>135</v>
      </c>
      <c r="B1" s="3" t="s">
        <v>0</v>
      </c>
      <c r="C1" s="3" t="s">
        <v>1</v>
      </c>
      <c r="D1" s="3" t="s">
        <v>2</v>
      </c>
      <c r="E1" s="3" t="s">
        <v>3</v>
      </c>
      <c r="F1" s="3" t="s">
        <v>4</v>
      </c>
      <c r="G1" s="3" t="s">
        <v>5</v>
      </c>
      <c r="H1" s="3" t="s">
        <v>137</v>
      </c>
      <c r="I1" s="3" t="s">
        <v>138</v>
      </c>
      <c r="J1" s="3" t="s">
        <v>143</v>
      </c>
      <c r="K1" s="3" t="s">
        <v>144</v>
      </c>
      <c r="L1" s="4" t="s">
        <v>139</v>
      </c>
      <c r="M1" s="39" t="s">
        <v>158</v>
      </c>
    </row>
    <row r="2" spans="1:13" x14ac:dyDescent="0.25">
      <c r="A2" s="18">
        <v>1</v>
      </c>
      <c r="B2" s="19">
        <v>2011401</v>
      </c>
      <c r="C2" s="20" t="s">
        <v>88</v>
      </c>
      <c r="D2" s="20" t="s">
        <v>83</v>
      </c>
      <c r="E2" s="21" t="s">
        <v>8</v>
      </c>
      <c r="F2" s="20" t="s">
        <v>159</v>
      </c>
      <c r="G2" s="20" t="s">
        <v>9</v>
      </c>
      <c r="H2" s="19">
        <v>9.2200000000000006</v>
      </c>
      <c r="I2" s="19">
        <v>101</v>
      </c>
      <c r="J2" s="19" t="s">
        <v>147</v>
      </c>
      <c r="K2" s="22" t="s">
        <v>148</v>
      </c>
      <c r="L2" s="23" t="s">
        <v>136</v>
      </c>
    </row>
    <row r="3" spans="1:13" x14ac:dyDescent="0.25">
      <c r="A3" s="9">
        <f>A2+1</f>
        <v>2</v>
      </c>
      <c r="B3" s="5">
        <v>2011379</v>
      </c>
      <c r="C3" s="6" t="s">
        <v>73</v>
      </c>
      <c r="D3" s="6" t="s">
        <v>74</v>
      </c>
      <c r="E3" s="7" t="s">
        <v>8</v>
      </c>
      <c r="F3" s="6" t="s">
        <v>159</v>
      </c>
      <c r="G3" s="6" t="s">
        <v>9</v>
      </c>
      <c r="H3" s="5">
        <v>8.68</v>
      </c>
      <c r="I3" s="5">
        <v>102</v>
      </c>
      <c r="J3" s="5" t="s">
        <v>155</v>
      </c>
      <c r="K3" s="8" t="s">
        <v>156</v>
      </c>
      <c r="L3" s="10" t="s">
        <v>136</v>
      </c>
    </row>
    <row r="4" spans="1:13" x14ac:dyDescent="0.25">
      <c r="A4" s="9">
        <f t="shared" ref="A4:A67" si="0">A3+1</f>
        <v>3</v>
      </c>
      <c r="B4" s="5">
        <v>2014478</v>
      </c>
      <c r="C4" s="6" t="s">
        <v>52</v>
      </c>
      <c r="D4" s="6" t="s">
        <v>112</v>
      </c>
      <c r="E4" s="7" t="s">
        <v>18</v>
      </c>
      <c r="F4" s="6" t="s">
        <v>159</v>
      </c>
      <c r="G4" s="6" t="s">
        <v>9</v>
      </c>
      <c r="H4" s="5">
        <v>8.68</v>
      </c>
      <c r="I4" s="5">
        <v>103</v>
      </c>
      <c r="J4" s="5" t="s">
        <v>147</v>
      </c>
      <c r="K4" s="8" t="s">
        <v>149</v>
      </c>
      <c r="L4" s="10" t="s">
        <v>136</v>
      </c>
    </row>
    <row r="5" spans="1:13" x14ac:dyDescent="0.25">
      <c r="A5" s="9">
        <f t="shared" si="0"/>
        <v>4</v>
      </c>
      <c r="B5" s="5">
        <v>2014468</v>
      </c>
      <c r="C5" s="6" t="s">
        <v>128</v>
      </c>
      <c r="D5" s="6" t="s">
        <v>79</v>
      </c>
      <c r="E5" s="7" t="s">
        <v>18</v>
      </c>
      <c r="F5" s="6" t="s">
        <v>159</v>
      </c>
      <c r="G5" s="6" t="s">
        <v>9</v>
      </c>
      <c r="H5" s="5">
        <v>8.51</v>
      </c>
      <c r="I5" s="5">
        <v>104</v>
      </c>
      <c r="J5" s="5" t="s">
        <v>145</v>
      </c>
      <c r="K5" s="8" t="s">
        <v>153</v>
      </c>
      <c r="L5" s="10" t="s">
        <v>136</v>
      </c>
    </row>
    <row r="6" spans="1:13" x14ac:dyDescent="0.25">
      <c r="A6" s="9">
        <f t="shared" si="0"/>
        <v>5</v>
      </c>
      <c r="B6" s="5">
        <v>2014446</v>
      </c>
      <c r="C6" s="6" t="s">
        <v>61</v>
      </c>
      <c r="D6" s="6" t="s">
        <v>62</v>
      </c>
      <c r="E6" s="7" t="s">
        <v>18</v>
      </c>
      <c r="F6" s="6" t="s">
        <v>159</v>
      </c>
      <c r="G6" s="6" t="s">
        <v>9</v>
      </c>
      <c r="H6" s="5">
        <v>8.18</v>
      </c>
      <c r="I6" s="5">
        <v>105</v>
      </c>
      <c r="J6" s="5" t="s">
        <v>145</v>
      </c>
      <c r="K6" s="8" t="s">
        <v>146</v>
      </c>
      <c r="L6" s="10" t="s">
        <v>136</v>
      </c>
    </row>
    <row r="7" spans="1:13" x14ac:dyDescent="0.25">
      <c r="A7" s="9">
        <f t="shared" si="0"/>
        <v>6</v>
      </c>
      <c r="B7" s="5">
        <v>2011423</v>
      </c>
      <c r="C7" s="6" t="s">
        <v>10</v>
      </c>
      <c r="D7" s="6" t="s">
        <v>11</v>
      </c>
      <c r="E7" s="7" t="s">
        <v>8</v>
      </c>
      <c r="F7" s="6" t="s">
        <v>159</v>
      </c>
      <c r="G7" s="6" t="s">
        <v>9</v>
      </c>
      <c r="H7" s="5">
        <v>7.64</v>
      </c>
      <c r="I7" s="5">
        <v>106</v>
      </c>
      <c r="J7" s="5" t="s">
        <v>151</v>
      </c>
      <c r="K7" s="8" t="s">
        <v>152</v>
      </c>
      <c r="L7" s="10" t="s">
        <v>136</v>
      </c>
    </row>
    <row r="8" spans="1:13" x14ac:dyDescent="0.25">
      <c r="A8" s="9">
        <f t="shared" si="0"/>
        <v>7</v>
      </c>
      <c r="B8" s="5">
        <v>2012394</v>
      </c>
      <c r="C8" s="6" t="s">
        <v>130</v>
      </c>
      <c r="D8" s="6" t="s">
        <v>97</v>
      </c>
      <c r="E8" s="7" t="s">
        <v>8</v>
      </c>
      <c r="F8" s="6" t="s">
        <v>159</v>
      </c>
      <c r="G8" s="6" t="s">
        <v>9</v>
      </c>
      <c r="H8" s="5">
        <v>7.19</v>
      </c>
      <c r="I8" s="5">
        <v>107</v>
      </c>
      <c r="J8" s="5" t="s">
        <v>147</v>
      </c>
      <c r="K8" s="8" t="s">
        <v>150</v>
      </c>
      <c r="L8" s="10" t="s">
        <v>136</v>
      </c>
    </row>
    <row r="9" spans="1:13" x14ac:dyDescent="0.25">
      <c r="A9" s="9">
        <f t="shared" si="0"/>
        <v>8</v>
      </c>
      <c r="B9" s="5">
        <v>2011356</v>
      </c>
      <c r="C9" s="6" t="s">
        <v>46</v>
      </c>
      <c r="D9" s="6" t="s">
        <v>47</v>
      </c>
      <c r="E9" s="7" t="s">
        <v>8</v>
      </c>
      <c r="F9" s="6" t="s">
        <v>159</v>
      </c>
      <c r="G9" s="6" t="s">
        <v>9</v>
      </c>
      <c r="H9" s="5">
        <v>6.37</v>
      </c>
      <c r="I9" s="5">
        <v>108</v>
      </c>
      <c r="J9" s="5" t="s">
        <v>145</v>
      </c>
      <c r="K9" s="8" t="s">
        <v>154</v>
      </c>
      <c r="L9" s="10" t="s">
        <v>136</v>
      </c>
    </row>
    <row r="10" spans="1:13" ht="30.75" thickBot="1" x14ac:dyDescent="0.3">
      <c r="A10" s="24">
        <f t="shared" si="0"/>
        <v>9</v>
      </c>
      <c r="B10" s="25">
        <v>2011410</v>
      </c>
      <c r="C10" s="26" t="s">
        <v>14</v>
      </c>
      <c r="D10" s="26" t="s">
        <v>15</v>
      </c>
      <c r="E10" s="27" t="s">
        <v>8</v>
      </c>
      <c r="F10" s="26" t="s">
        <v>159</v>
      </c>
      <c r="G10" s="26" t="s">
        <v>9</v>
      </c>
      <c r="H10" s="25">
        <v>5.76</v>
      </c>
      <c r="I10" s="25">
        <v>109</v>
      </c>
      <c r="J10" s="41" t="s">
        <v>265</v>
      </c>
      <c r="K10" s="42" t="s">
        <v>157</v>
      </c>
      <c r="L10" s="28" t="s">
        <v>136</v>
      </c>
    </row>
    <row r="11" spans="1:13" x14ac:dyDescent="0.25">
      <c r="A11" s="30">
        <f t="shared" si="0"/>
        <v>10</v>
      </c>
      <c r="B11" s="31">
        <v>2014483</v>
      </c>
      <c r="C11" s="32" t="s">
        <v>94</v>
      </c>
      <c r="D11" s="32" t="s">
        <v>95</v>
      </c>
      <c r="E11" s="33" t="s">
        <v>18</v>
      </c>
      <c r="F11" s="32" t="s">
        <v>159</v>
      </c>
      <c r="G11" s="32" t="s">
        <v>9</v>
      </c>
      <c r="H11" s="31">
        <v>8.75</v>
      </c>
      <c r="I11" s="31">
        <v>1</v>
      </c>
      <c r="J11" s="46" t="s">
        <v>278</v>
      </c>
      <c r="K11" s="45" t="s">
        <v>302</v>
      </c>
      <c r="L11" s="34" t="s">
        <v>141</v>
      </c>
      <c r="M11">
        <f>SUM(H11:H13)</f>
        <v>18.34</v>
      </c>
    </row>
    <row r="12" spans="1:13" x14ac:dyDescent="0.25">
      <c r="A12" s="9">
        <f t="shared" si="0"/>
        <v>11</v>
      </c>
      <c r="B12" s="5">
        <v>2014485</v>
      </c>
      <c r="C12" s="6" t="s">
        <v>120</v>
      </c>
      <c r="D12" s="6" t="s">
        <v>121</v>
      </c>
      <c r="E12" s="7" t="s">
        <v>18</v>
      </c>
      <c r="F12" s="6" t="s">
        <v>159</v>
      </c>
      <c r="G12" s="6" t="s">
        <v>9</v>
      </c>
      <c r="H12" s="5">
        <v>6.06</v>
      </c>
      <c r="I12" s="5">
        <v>1</v>
      </c>
      <c r="J12" s="47"/>
      <c r="K12" s="43"/>
      <c r="L12" s="11"/>
    </row>
    <row r="13" spans="1:13" ht="15.75" thickBot="1" x14ac:dyDescent="0.3">
      <c r="A13" s="13">
        <f t="shared" si="0"/>
        <v>12</v>
      </c>
      <c r="B13" s="14">
        <v>2011384</v>
      </c>
      <c r="C13" s="15" t="s">
        <v>92</v>
      </c>
      <c r="D13" s="15" t="s">
        <v>93</v>
      </c>
      <c r="E13" s="16" t="s">
        <v>8</v>
      </c>
      <c r="F13" s="15" t="s">
        <v>159</v>
      </c>
      <c r="G13" s="15" t="s">
        <v>9</v>
      </c>
      <c r="H13" s="14">
        <v>3.53</v>
      </c>
      <c r="I13" s="14">
        <v>1</v>
      </c>
      <c r="J13" s="48"/>
      <c r="K13" s="44"/>
      <c r="L13" s="35"/>
    </row>
    <row r="14" spans="1:13" x14ac:dyDescent="0.25">
      <c r="A14" s="18">
        <f t="shared" si="0"/>
        <v>13</v>
      </c>
      <c r="B14" s="19">
        <v>2012395</v>
      </c>
      <c r="C14" s="20" t="s">
        <v>50</v>
      </c>
      <c r="D14" s="20" t="s">
        <v>51</v>
      </c>
      <c r="E14" s="21" t="s">
        <v>8</v>
      </c>
      <c r="F14" s="20" t="s">
        <v>159</v>
      </c>
      <c r="G14" s="20" t="s">
        <v>9</v>
      </c>
      <c r="H14" s="19">
        <v>8.59</v>
      </c>
      <c r="I14" s="19">
        <v>2</v>
      </c>
      <c r="J14" s="46" t="s">
        <v>172</v>
      </c>
      <c r="K14" s="45" t="s">
        <v>296</v>
      </c>
      <c r="L14" s="29" t="s">
        <v>141</v>
      </c>
      <c r="M14">
        <f>SUM(H14:H16)</f>
        <v>18.759999999999998</v>
      </c>
    </row>
    <row r="15" spans="1:13" x14ac:dyDescent="0.25">
      <c r="A15" s="9">
        <f t="shared" si="0"/>
        <v>14</v>
      </c>
      <c r="B15" s="5">
        <v>2015840</v>
      </c>
      <c r="C15" s="6" t="s">
        <v>117</v>
      </c>
      <c r="D15" s="6" t="s">
        <v>68</v>
      </c>
      <c r="E15" s="7" t="s">
        <v>18</v>
      </c>
      <c r="F15" s="6" t="s">
        <v>159</v>
      </c>
      <c r="G15" s="6" t="s">
        <v>9</v>
      </c>
      <c r="H15" s="5">
        <v>6.07</v>
      </c>
      <c r="I15" s="5">
        <v>2</v>
      </c>
      <c r="J15" s="47"/>
      <c r="K15" s="43"/>
      <c r="L15" s="12"/>
    </row>
    <row r="16" spans="1:13" ht="15.75" thickBot="1" x14ac:dyDescent="0.3">
      <c r="A16" s="24">
        <f t="shared" si="0"/>
        <v>15</v>
      </c>
      <c r="B16" s="25">
        <v>2012349</v>
      </c>
      <c r="C16" s="26" t="s">
        <v>59</v>
      </c>
      <c r="D16" s="26" t="s">
        <v>60</v>
      </c>
      <c r="E16" s="27" t="s">
        <v>8</v>
      </c>
      <c r="F16" s="26" t="s">
        <v>159</v>
      </c>
      <c r="G16" s="26" t="s">
        <v>9</v>
      </c>
      <c r="H16" s="25">
        <v>4.0999999999999996</v>
      </c>
      <c r="I16" s="25">
        <v>2</v>
      </c>
      <c r="J16" s="48"/>
      <c r="K16" s="44"/>
      <c r="L16" s="36"/>
    </row>
    <row r="17" spans="1:13" x14ac:dyDescent="0.25">
      <c r="A17" s="30">
        <f t="shared" si="0"/>
        <v>16</v>
      </c>
      <c r="B17" s="31">
        <v>2011363</v>
      </c>
      <c r="C17" s="32" t="s">
        <v>55</v>
      </c>
      <c r="D17" s="32" t="s">
        <v>56</v>
      </c>
      <c r="E17" s="33" t="s">
        <v>8</v>
      </c>
      <c r="F17" s="32" t="s">
        <v>159</v>
      </c>
      <c r="G17" s="32" t="s">
        <v>9</v>
      </c>
      <c r="H17" s="31">
        <v>8.56</v>
      </c>
      <c r="I17" s="31">
        <v>3</v>
      </c>
      <c r="J17" s="46" t="s">
        <v>284</v>
      </c>
      <c r="K17" s="45" t="s">
        <v>300</v>
      </c>
      <c r="L17" s="34" t="s">
        <v>141</v>
      </c>
      <c r="M17">
        <f>SUM(H17:H19)</f>
        <v>18.850000000000001</v>
      </c>
    </row>
    <row r="18" spans="1:13" x14ac:dyDescent="0.25">
      <c r="A18" s="9">
        <f t="shared" si="0"/>
        <v>17</v>
      </c>
      <c r="B18" s="5">
        <v>2014493</v>
      </c>
      <c r="C18" s="6" t="s">
        <v>71</v>
      </c>
      <c r="D18" s="6" t="s">
        <v>72</v>
      </c>
      <c r="E18" s="7" t="s">
        <v>18</v>
      </c>
      <c r="F18" s="6" t="s">
        <v>159</v>
      </c>
      <c r="G18" s="6" t="s">
        <v>9</v>
      </c>
      <c r="H18" s="5">
        <v>6.13</v>
      </c>
      <c r="I18" s="5">
        <v>3</v>
      </c>
      <c r="J18" s="47"/>
      <c r="K18" s="43"/>
      <c r="L18" s="12"/>
    </row>
    <row r="19" spans="1:13" ht="15.75" thickBot="1" x14ac:dyDescent="0.3">
      <c r="A19" s="13">
        <f t="shared" si="0"/>
        <v>18</v>
      </c>
      <c r="B19" s="14">
        <v>2012374</v>
      </c>
      <c r="C19" s="15" t="s">
        <v>42</v>
      </c>
      <c r="D19" s="15" t="s">
        <v>43</v>
      </c>
      <c r="E19" s="16" t="s">
        <v>8</v>
      </c>
      <c r="F19" s="15" t="s">
        <v>159</v>
      </c>
      <c r="G19" s="15" t="s">
        <v>9</v>
      </c>
      <c r="H19" s="14">
        <v>4.16</v>
      </c>
      <c r="I19" s="14">
        <v>3</v>
      </c>
      <c r="J19" s="48"/>
      <c r="K19" s="44"/>
      <c r="L19" s="35"/>
    </row>
    <row r="20" spans="1:13" x14ac:dyDescent="0.25">
      <c r="A20" s="18">
        <f t="shared" si="0"/>
        <v>19</v>
      </c>
      <c r="B20" s="19">
        <v>2011402</v>
      </c>
      <c r="C20" s="20" t="s">
        <v>107</v>
      </c>
      <c r="D20" s="20" t="s">
        <v>108</v>
      </c>
      <c r="E20" s="21" t="s">
        <v>18</v>
      </c>
      <c r="F20" s="20" t="s">
        <v>159</v>
      </c>
      <c r="G20" s="20" t="s">
        <v>9</v>
      </c>
      <c r="H20" s="19">
        <v>8.19</v>
      </c>
      <c r="I20" s="19">
        <v>4</v>
      </c>
      <c r="J20" s="46" t="s">
        <v>171</v>
      </c>
      <c r="K20" s="45" t="s">
        <v>286</v>
      </c>
      <c r="L20" s="29" t="s">
        <v>141</v>
      </c>
      <c r="M20">
        <f>SUM(H20:H22)</f>
        <v>18.77</v>
      </c>
    </row>
    <row r="21" spans="1:13" x14ac:dyDescent="0.25">
      <c r="A21" s="9">
        <f t="shared" si="0"/>
        <v>20</v>
      </c>
      <c r="B21" s="5">
        <v>2012356</v>
      </c>
      <c r="C21" s="6" t="s">
        <v>127</v>
      </c>
      <c r="D21" s="6" t="s">
        <v>93</v>
      </c>
      <c r="E21" s="7" t="s">
        <v>18</v>
      </c>
      <c r="F21" s="6" t="s">
        <v>159</v>
      </c>
      <c r="G21" s="6" t="s">
        <v>9</v>
      </c>
      <c r="H21" s="5">
        <v>6.14</v>
      </c>
      <c r="I21" s="5">
        <v>4</v>
      </c>
      <c r="J21" s="47"/>
      <c r="K21" s="43"/>
      <c r="L21" s="12"/>
    </row>
    <row r="22" spans="1:13" ht="15.75" thickBot="1" x14ac:dyDescent="0.3">
      <c r="A22" s="24">
        <f t="shared" si="0"/>
        <v>21</v>
      </c>
      <c r="B22" s="25">
        <v>2011450</v>
      </c>
      <c r="C22" s="26" t="s">
        <v>90</v>
      </c>
      <c r="D22" s="26" t="s">
        <v>91</v>
      </c>
      <c r="E22" s="27" t="s">
        <v>8</v>
      </c>
      <c r="F22" s="26" t="s">
        <v>159</v>
      </c>
      <c r="G22" s="26" t="s">
        <v>9</v>
      </c>
      <c r="H22" s="25">
        <v>4.4400000000000004</v>
      </c>
      <c r="I22" s="25">
        <v>4</v>
      </c>
      <c r="J22" s="48"/>
      <c r="K22" s="44"/>
      <c r="L22" s="36"/>
    </row>
    <row r="23" spans="1:13" x14ac:dyDescent="0.25">
      <c r="A23" s="30">
        <f t="shared" si="0"/>
        <v>22</v>
      </c>
      <c r="B23" s="31">
        <v>2011400</v>
      </c>
      <c r="C23" s="32" t="s">
        <v>40</v>
      </c>
      <c r="D23" s="32" t="s">
        <v>41</v>
      </c>
      <c r="E23" s="33" t="s">
        <v>8</v>
      </c>
      <c r="F23" s="32" t="s">
        <v>159</v>
      </c>
      <c r="G23" s="32" t="s">
        <v>9</v>
      </c>
      <c r="H23" s="31">
        <v>8.0299999999999994</v>
      </c>
      <c r="I23" s="31">
        <v>5</v>
      </c>
      <c r="J23" s="46" t="s">
        <v>277</v>
      </c>
      <c r="K23" s="45" t="s">
        <v>301</v>
      </c>
      <c r="L23" s="34" t="s">
        <v>141</v>
      </c>
      <c r="M23">
        <f>SUM(H23:H25)</f>
        <v>18.880000000000003</v>
      </c>
    </row>
    <row r="24" spans="1:13" x14ac:dyDescent="0.25">
      <c r="A24" s="9">
        <f t="shared" si="0"/>
        <v>23</v>
      </c>
      <c r="B24" s="5">
        <v>2012346</v>
      </c>
      <c r="C24" s="6" t="s">
        <v>29</v>
      </c>
      <c r="D24" s="6" t="s">
        <v>30</v>
      </c>
      <c r="E24" s="7" t="s">
        <v>18</v>
      </c>
      <c r="F24" s="6" t="s">
        <v>159</v>
      </c>
      <c r="G24" s="6" t="s">
        <v>9</v>
      </c>
      <c r="H24" s="5">
        <v>6.2</v>
      </c>
      <c r="I24" s="5">
        <v>5</v>
      </c>
      <c r="J24" s="47"/>
      <c r="K24" s="43"/>
      <c r="L24" s="12"/>
    </row>
    <row r="25" spans="1:13" ht="15.75" thickBot="1" x14ac:dyDescent="0.3">
      <c r="A25" s="13">
        <f t="shared" si="0"/>
        <v>24</v>
      </c>
      <c r="B25" s="14">
        <v>2012375</v>
      </c>
      <c r="C25" s="15" t="s">
        <v>27</v>
      </c>
      <c r="D25" s="15" t="s">
        <v>28</v>
      </c>
      <c r="E25" s="16" t="s">
        <v>8</v>
      </c>
      <c r="F25" s="15" t="s">
        <v>159</v>
      </c>
      <c r="G25" s="15" t="s">
        <v>9</v>
      </c>
      <c r="H25" s="14">
        <v>4.6500000000000004</v>
      </c>
      <c r="I25" s="14">
        <v>5</v>
      </c>
      <c r="J25" s="48"/>
      <c r="K25" s="44"/>
      <c r="L25" s="35"/>
    </row>
    <row r="26" spans="1:13" x14ac:dyDescent="0.25">
      <c r="A26" s="18">
        <f t="shared" si="0"/>
        <v>25</v>
      </c>
      <c r="B26" s="19">
        <v>2014508</v>
      </c>
      <c r="C26" s="20" t="s">
        <v>96</v>
      </c>
      <c r="D26" s="20" t="s">
        <v>97</v>
      </c>
      <c r="E26" s="21" t="s">
        <v>18</v>
      </c>
      <c r="F26" s="20" t="s">
        <v>159</v>
      </c>
      <c r="G26" s="20" t="s">
        <v>9</v>
      </c>
      <c r="H26" s="19">
        <v>7.85</v>
      </c>
      <c r="I26" s="19">
        <v>6</v>
      </c>
      <c r="J26" s="46" t="s">
        <v>273</v>
      </c>
      <c r="K26" s="45" t="s">
        <v>297</v>
      </c>
      <c r="L26" s="29" t="s">
        <v>141</v>
      </c>
      <c r="M26">
        <f>SUM(H26:H28)</f>
        <v>18.850000000000001</v>
      </c>
    </row>
    <row r="27" spans="1:13" x14ac:dyDescent="0.25">
      <c r="A27" s="9">
        <f t="shared" si="0"/>
        <v>26</v>
      </c>
      <c r="B27" s="5">
        <v>2011389</v>
      </c>
      <c r="C27" s="6" t="s">
        <v>105</v>
      </c>
      <c r="D27" s="6" t="s">
        <v>106</v>
      </c>
      <c r="E27" s="7" t="s">
        <v>8</v>
      </c>
      <c r="F27" s="6" t="s">
        <v>159</v>
      </c>
      <c r="G27" s="6" t="s">
        <v>9</v>
      </c>
      <c r="H27" s="5">
        <v>6.33</v>
      </c>
      <c r="I27" s="5">
        <v>6</v>
      </c>
      <c r="J27" s="47"/>
      <c r="K27" s="43"/>
      <c r="L27" s="12"/>
    </row>
    <row r="28" spans="1:13" ht="15.75" thickBot="1" x14ac:dyDescent="0.3">
      <c r="A28" s="24">
        <f t="shared" si="0"/>
        <v>27</v>
      </c>
      <c r="B28" s="25">
        <v>2011428</v>
      </c>
      <c r="C28" s="26" t="s">
        <v>65</v>
      </c>
      <c r="D28" s="26" t="s">
        <v>66</v>
      </c>
      <c r="E28" s="27" t="s">
        <v>8</v>
      </c>
      <c r="F28" s="26" t="s">
        <v>159</v>
      </c>
      <c r="G28" s="26" t="s">
        <v>9</v>
      </c>
      <c r="H28" s="25">
        <v>4.67</v>
      </c>
      <c r="I28" s="25">
        <v>6</v>
      </c>
      <c r="J28" s="48"/>
      <c r="K28" s="44"/>
      <c r="L28" s="36"/>
    </row>
    <row r="29" spans="1:13" x14ac:dyDescent="0.25">
      <c r="A29" s="30">
        <f t="shared" si="0"/>
        <v>28</v>
      </c>
      <c r="B29" s="31">
        <v>2015595</v>
      </c>
      <c r="C29" s="32" t="s">
        <v>23</v>
      </c>
      <c r="D29" s="32" t="s">
        <v>24</v>
      </c>
      <c r="E29" s="33" t="s">
        <v>18</v>
      </c>
      <c r="F29" s="32" t="s">
        <v>159</v>
      </c>
      <c r="G29" s="32" t="s">
        <v>9</v>
      </c>
      <c r="H29" s="31">
        <v>7.73</v>
      </c>
      <c r="I29" s="31">
        <v>7</v>
      </c>
      <c r="J29" s="46" t="s">
        <v>283</v>
      </c>
      <c r="K29" s="45" t="s">
        <v>292</v>
      </c>
      <c r="L29" s="34" t="s">
        <v>141</v>
      </c>
      <c r="M29">
        <f>SUM(H29:H31)</f>
        <v>18.84</v>
      </c>
    </row>
    <row r="30" spans="1:13" x14ac:dyDescent="0.25">
      <c r="A30" s="9">
        <f t="shared" si="0"/>
        <v>29</v>
      </c>
      <c r="B30" s="5">
        <v>2014458</v>
      </c>
      <c r="C30" s="6" t="s">
        <v>75</v>
      </c>
      <c r="D30" s="6" t="s">
        <v>54</v>
      </c>
      <c r="E30" s="7" t="s">
        <v>18</v>
      </c>
      <c r="F30" s="6" t="s">
        <v>159</v>
      </c>
      <c r="G30" s="6" t="s">
        <v>9</v>
      </c>
      <c r="H30" s="5">
        <v>6.4</v>
      </c>
      <c r="I30" s="5">
        <v>7</v>
      </c>
      <c r="J30" s="47"/>
      <c r="K30" s="43"/>
      <c r="L30" s="12"/>
    </row>
    <row r="31" spans="1:13" ht="15.75" thickBot="1" x14ac:dyDescent="0.3">
      <c r="A31" s="13">
        <f t="shared" si="0"/>
        <v>30</v>
      </c>
      <c r="B31" s="14">
        <v>2014455</v>
      </c>
      <c r="C31" s="15" t="s">
        <v>53</v>
      </c>
      <c r="D31" s="15" t="s">
        <v>54</v>
      </c>
      <c r="E31" s="16" t="s">
        <v>18</v>
      </c>
      <c r="F31" s="15" t="s">
        <v>159</v>
      </c>
      <c r="G31" s="15" t="s">
        <v>9</v>
      </c>
      <c r="H31" s="14">
        <v>4.71</v>
      </c>
      <c r="I31" s="14">
        <v>7</v>
      </c>
      <c r="J31" s="48"/>
      <c r="K31" s="44"/>
      <c r="L31" s="35"/>
    </row>
    <row r="32" spans="1:13" x14ac:dyDescent="0.25">
      <c r="A32" s="18">
        <f t="shared" si="0"/>
        <v>31</v>
      </c>
      <c r="B32" s="19">
        <v>2014469</v>
      </c>
      <c r="C32" s="20" t="s">
        <v>78</v>
      </c>
      <c r="D32" s="20" t="s">
        <v>79</v>
      </c>
      <c r="E32" s="21" t="s">
        <v>18</v>
      </c>
      <c r="F32" s="20" t="s">
        <v>159</v>
      </c>
      <c r="G32" s="20" t="s">
        <v>9</v>
      </c>
      <c r="H32" s="19">
        <v>7.72</v>
      </c>
      <c r="I32" s="19">
        <v>8</v>
      </c>
      <c r="J32" s="46" t="s">
        <v>170</v>
      </c>
      <c r="K32" s="45" t="s">
        <v>305</v>
      </c>
      <c r="L32" s="29" t="s">
        <v>141</v>
      </c>
      <c r="M32">
        <f>SUM(H32:H34)</f>
        <v>19.12</v>
      </c>
    </row>
    <row r="33" spans="1:13" x14ac:dyDescent="0.25">
      <c r="A33" s="9">
        <f t="shared" si="0"/>
        <v>32</v>
      </c>
      <c r="B33" s="5">
        <v>2011382</v>
      </c>
      <c r="C33" s="6" t="s">
        <v>76</v>
      </c>
      <c r="D33" s="6" t="s">
        <v>77</v>
      </c>
      <c r="E33" s="7" t="s">
        <v>18</v>
      </c>
      <c r="F33" s="6" t="s">
        <v>159</v>
      </c>
      <c r="G33" s="6" t="s">
        <v>9</v>
      </c>
      <c r="H33" s="5">
        <v>6.42</v>
      </c>
      <c r="I33" s="5">
        <v>8</v>
      </c>
      <c r="J33" s="47"/>
      <c r="K33" s="43"/>
      <c r="L33" s="12"/>
    </row>
    <row r="34" spans="1:13" ht="15.75" thickBot="1" x14ac:dyDescent="0.3">
      <c r="A34" s="24">
        <f t="shared" si="0"/>
        <v>33</v>
      </c>
      <c r="B34" s="25">
        <v>2012393</v>
      </c>
      <c r="C34" s="26" t="s">
        <v>31</v>
      </c>
      <c r="D34" s="26" t="s">
        <v>32</v>
      </c>
      <c r="E34" s="27" t="s">
        <v>8</v>
      </c>
      <c r="F34" s="26" t="s">
        <v>159</v>
      </c>
      <c r="G34" s="26" t="s">
        <v>9</v>
      </c>
      <c r="H34" s="25">
        <v>4.9800000000000004</v>
      </c>
      <c r="I34" s="25">
        <v>8</v>
      </c>
      <c r="J34" s="48"/>
      <c r="K34" s="44"/>
      <c r="L34" s="36"/>
    </row>
    <row r="35" spans="1:13" x14ac:dyDescent="0.25">
      <c r="A35" s="30">
        <f t="shared" si="0"/>
        <v>34</v>
      </c>
      <c r="B35" s="31">
        <v>2015719</v>
      </c>
      <c r="C35" s="32" t="s">
        <v>115</v>
      </c>
      <c r="D35" s="32" t="s">
        <v>116</v>
      </c>
      <c r="E35" s="33" t="s">
        <v>18</v>
      </c>
      <c r="F35" s="32" t="s">
        <v>159</v>
      </c>
      <c r="G35" s="32" t="s">
        <v>9</v>
      </c>
      <c r="H35" s="31">
        <v>7.53</v>
      </c>
      <c r="I35" s="31">
        <v>9</v>
      </c>
      <c r="J35" s="46" t="s">
        <v>174</v>
      </c>
      <c r="K35" s="45" t="s">
        <v>295</v>
      </c>
      <c r="L35" s="34" t="s">
        <v>141</v>
      </c>
      <c r="M35">
        <f>SUM(H35:H37)</f>
        <v>19.080000000000002</v>
      </c>
    </row>
    <row r="36" spans="1:13" x14ac:dyDescent="0.25">
      <c r="A36" s="9">
        <f t="shared" si="0"/>
        <v>35</v>
      </c>
      <c r="B36" s="5">
        <v>2014492</v>
      </c>
      <c r="C36" s="6" t="s">
        <v>104</v>
      </c>
      <c r="D36" s="6" t="s">
        <v>26</v>
      </c>
      <c r="E36" s="7" t="s">
        <v>18</v>
      </c>
      <c r="F36" s="6" t="s">
        <v>159</v>
      </c>
      <c r="G36" s="6" t="s">
        <v>9</v>
      </c>
      <c r="H36" s="5">
        <v>6.5</v>
      </c>
      <c r="I36" s="5">
        <v>9</v>
      </c>
      <c r="J36" s="47"/>
      <c r="K36" s="43"/>
      <c r="L36" s="12"/>
    </row>
    <row r="37" spans="1:13" ht="15.75" thickBot="1" x14ac:dyDescent="0.3">
      <c r="A37" s="13">
        <f t="shared" si="0"/>
        <v>36</v>
      </c>
      <c r="B37" s="14">
        <v>2012372</v>
      </c>
      <c r="C37" s="15" t="s">
        <v>80</v>
      </c>
      <c r="D37" s="15" t="s">
        <v>81</v>
      </c>
      <c r="E37" s="16" t="s">
        <v>8</v>
      </c>
      <c r="F37" s="15" t="s">
        <v>159</v>
      </c>
      <c r="G37" s="15" t="s">
        <v>9</v>
      </c>
      <c r="H37" s="14">
        <v>5.05</v>
      </c>
      <c r="I37" s="14">
        <v>9</v>
      </c>
      <c r="J37" s="48"/>
      <c r="K37" s="44"/>
      <c r="L37" s="35"/>
    </row>
    <row r="38" spans="1:13" x14ac:dyDescent="0.25">
      <c r="A38" s="18">
        <f t="shared" si="0"/>
        <v>37</v>
      </c>
      <c r="B38" s="19">
        <v>2012353</v>
      </c>
      <c r="C38" s="20" t="s">
        <v>19</v>
      </c>
      <c r="D38" s="20" t="s">
        <v>20</v>
      </c>
      <c r="E38" s="21" t="s">
        <v>8</v>
      </c>
      <c r="F38" s="20" t="s">
        <v>159</v>
      </c>
      <c r="G38" s="20" t="s">
        <v>9</v>
      </c>
      <c r="H38" s="19">
        <v>7.47</v>
      </c>
      <c r="I38" s="19">
        <v>10</v>
      </c>
      <c r="J38" s="46" t="s">
        <v>167</v>
      </c>
      <c r="K38" s="45" t="s">
        <v>299</v>
      </c>
      <c r="L38" s="29" t="s">
        <v>141</v>
      </c>
      <c r="M38">
        <f>SUM(H38:H40)</f>
        <v>19.2</v>
      </c>
    </row>
    <row r="39" spans="1:13" x14ac:dyDescent="0.25">
      <c r="A39" s="9">
        <f t="shared" si="0"/>
        <v>38</v>
      </c>
      <c r="B39" s="5">
        <v>2011354</v>
      </c>
      <c r="C39" s="6" t="s">
        <v>12</v>
      </c>
      <c r="D39" s="6" t="s">
        <v>13</v>
      </c>
      <c r="E39" s="7" t="s">
        <v>8</v>
      </c>
      <c r="F39" s="6" t="s">
        <v>159</v>
      </c>
      <c r="G39" s="6" t="s">
        <v>9</v>
      </c>
      <c r="H39" s="5">
        <v>6.52</v>
      </c>
      <c r="I39" s="5">
        <v>10</v>
      </c>
      <c r="J39" s="47"/>
      <c r="K39" s="43"/>
      <c r="L39" s="12"/>
    </row>
    <row r="40" spans="1:13" ht="15.75" thickBot="1" x14ac:dyDescent="0.3">
      <c r="A40" s="24">
        <f t="shared" si="0"/>
        <v>39</v>
      </c>
      <c r="B40" s="25">
        <v>2011436</v>
      </c>
      <c r="C40" s="26" t="s">
        <v>84</v>
      </c>
      <c r="D40" s="26" t="s">
        <v>85</v>
      </c>
      <c r="E40" s="27" t="s">
        <v>8</v>
      </c>
      <c r="F40" s="26" t="s">
        <v>159</v>
      </c>
      <c r="G40" s="26" t="s">
        <v>9</v>
      </c>
      <c r="H40" s="25">
        <v>5.21</v>
      </c>
      <c r="I40" s="25">
        <v>10</v>
      </c>
      <c r="J40" s="48"/>
      <c r="K40" s="44"/>
      <c r="L40" s="36"/>
    </row>
    <row r="41" spans="1:13" x14ac:dyDescent="0.25">
      <c r="A41" s="30">
        <f t="shared" si="0"/>
        <v>40</v>
      </c>
      <c r="B41" s="31">
        <v>2011432</v>
      </c>
      <c r="C41" s="32" t="s">
        <v>111</v>
      </c>
      <c r="D41" s="32" t="s">
        <v>28</v>
      </c>
      <c r="E41" s="33" t="s">
        <v>8</v>
      </c>
      <c r="F41" s="32" t="s">
        <v>159</v>
      </c>
      <c r="G41" s="32" t="s">
        <v>9</v>
      </c>
      <c r="H41" s="31">
        <v>7.4</v>
      </c>
      <c r="I41" s="31">
        <v>11</v>
      </c>
      <c r="J41" s="46" t="s">
        <v>173</v>
      </c>
      <c r="K41" s="45" t="s">
        <v>293</v>
      </c>
      <c r="L41" s="34" t="s">
        <v>141</v>
      </c>
      <c r="M41">
        <f>SUM(H41:H43)</f>
        <v>19.200000000000003</v>
      </c>
    </row>
    <row r="42" spans="1:13" x14ac:dyDescent="0.25">
      <c r="A42" s="9">
        <f t="shared" si="0"/>
        <v>41</v>
      </c>
      <c r="B42" s="5">
        <v>2014487</v>
      </c>
      <c r="C42" s="6" t="s">
        <v>21</v>
      </c>
      <c r="D42" s="6" t="s">
        <v>22</v>
      </c>
      <c r="E42" s="7" t="s">
        <v>18</v>
      </c>
      <c r="F42" s="6" t="s">
        <v>159</v>
      </c>
      <c r="G42" s="6" t="s">
        <v>9</v>
      </c>
      <c r="H42" s="5">
        <v>6.54</v>
      </c>
      <c r="I42" s="5">
        <v>11</v>
      </c>
      <c r="J42" s="47"/>
      <c r="K42" s="43"/>
      <c r="L42" s="12"/>
    </row>
    <row r="43" spans="1:13" ht="15.75" thickBot="1" x14ac:dyDescent="0.3">
      <c r="A43" s="13">
        <f t="shared" si="0"/>
        <v>42</v>
      </c>
      <c r="B43" s="14">
        <v>2012554</v>
      </c>
      <c r="C43" s="15" t="s">
        <v>69</v>
      </c>
      <c r="D43" s="15" t="s">
        <v>70</v>
      </c>
      <c r="E43" s="16" t="s">
        <v>18</v>
      </c>
      <c r="F43" s="15" t="s">
        <v>159</v>
      </c>
      <c r="G43" s="15" t="s">
        <v>9</v>
      </c>
      <c r="H43" s="14">
        <v>5.26</v>
      </c>
      <c r="I43" s="14">
        <v>11</v>
      </c>
      <c r="J43" s="48"/>
      <c r="K43" s="44"/>
      <c r="L43" s="35"/>
    </row>
    <row r="44" spans="1:13" x14ac:dyDescent="0.25">
      <c r="A44" s="18">
        <f t="shared" si="0"/>
        <v>43</v>
      </c>
      <c r="B44" s="19">
        <v>2015597</v>
      </c>
      <c r="C44" s="20" t="s">
        <v>132</v>
      </c>
      <c r="D44" s="20" t="s">
        <v>54</v>
      </c>
      <c r="E44" s="21" t="s">
        <v>18</v>
      </c>
      <c r="F44" s="20" t="s">
        <v>159</v>
      </c>
      <c r="G44" s="20" t="s">
        <v>9</v>
      </c>
      <c r="H44" s="19">
        <v>7.39</v>
      </c>
      <c r="I44" s="19">
        <v>12</v>
      </c>
      <c r="J44" s="46" t="s">
        <v>279</v>
      </c>
      <c r="K44" s="45" t="s">
        <v>289</v>
      </c>
      <c r="L44" s="29" t="s">
        <v>141</v>
      </c>
      <c r="M44">
        <f>SUM(H44:H46)</f>
        <v>19.399999999999999</v>
      </c>
    </row>
    <row r="45" spans="1:13" x14ac:dyDescent="0.25">
      <c r="A45" s="9">
        <f t="shared" si="0"/>
        <v>44</v>
      </c>
      <c r="B45" s="5">
        <v>2015618</v>
      </c>
      <c r="C45" s="6" t="s">
        <v>113</v>
      </c>
      <c r="D45" s="6" t="s">
        <v>114</v>
      </c>
      <c r="E45" s="7" t="s">
        <v>18</v>
      </c>
      <c r="F45" s="6" t="s">
        <v>159</v>
      </c>
      <c r="G45" s="6" t="s">
        <v>9</v>
      </c>
      <c r="H45" s="5">
        <v>6.58</v>
      </c>
      <c r="I45" s="5">
        <v>12</v>
      </c>
      <c r="J45" s="47"/>
      <c r="K45" s="43"/>
      <c r="L45" s="12"/>
    </row>
    <row r="46" spans="1:13" ht="15.75" thickBot="1" x14ac:dyDescent="0.3">
      <c r="A46" s="24">
        <f t="shared" si="0"/>
        <v>45</v>
      </c>
      <c r="B46" s="25">
        <v>2012365</v>
      </c>
      <c r="C46" s="26" t="s">
        <v>129</v>
      </c>
      <c r="D46" s="26" t="s">
        <v>79</v>
      </c>
      <c r="E46" s="27" t="s">
        <v>8</v>
      </c>
      <c r="F46" s="26" t="s">
        <v>159</v>
      </c>
      <c r="G46" s="26" t="s">
        <v>9</v>
      </c>
      <c r="H46" s="25">
        <v>5.43</v>
      </c>
      <c r="I46" s="25">
        <v>12</v>
      </c>
      <c r="J46" s="48"/>
      <c r="K46" s="44"/>
      <c r="L46" s="36"/>
    </row>
    <row r="47" spans="1:13" x14ac:dyDescent="0.25">
      <c r="A47" s="30">
        <f t="shared" si="0"/>
        <v>46</v>
      </c>
      <c r="B47" s="31">
        <v>2015749</v>
      </c>
      <c r="C47" s="32" t="s">
        <v>67</v>
      </c>
      <c r="D47" s="32" t="s">
        <v>68</v>
      </c>
      <c r="E47" s="33" t="s">
        <v>18</v>
      </c>
      <c r="F47" s="32" t="s">
        <v>159</v>
      </c>
      <c r="G47" s="32" t="s">
        <v>9</v>
      </c>
      <c r="H47" s="31">
        <v>7.33</v>
      </c>
      <c r="I47" s="31">
        <v>13</v>
      </c>
      <c r="J47" s="46" t="s">
        <v>175</v>
      </c>
      <c r="K47" s="45" t="s">
        <v>298</v>
      </c>
      <c r="L47" s="34" t="s">
        <v>141</v>
      </c>
      <c r="M47">
        <f>SUM(H47:H49)</f>
        <v>19.400000000000002</v>
      </c>
    </row>
    <row r="48" spans="1:13" x14ac:dyDescent="0.25">
      <c r="A48" s="9">
        <f t="shared" si="0"/>
        <v>47</v>
      </c>
      <c r="B48" s="5">
        <v>2011465</v>
      </c>
      <c r="C48" s="6" t="s">
        <v>122</v>
      </c>
      <c r="D48" s="6" t="s">
        <v>123</v>
      </c>
      <c r="E48" s="7" t="s">
        <v>8</v>
      </c>
      <c r="F48" s="6" t="s">
        <v>159</v>
      </c>
      <c r="G48" s="6" t="s">
        <v>9</v>
      </c>
      <c r="H48" s="5">
        <v>6.63</v>
      </c>
      <c r="I48" s="5">
        <v>13</v>
      </c>
      <c r="J48" s="47"/>
      <c r="K48" s="43"/>
      <c r="L48" s="12"/>
    </row>
    <row r="49" spans="1:13" ht="15.75" thickBot="1" x14ac:dyDescent="0.3">
      <c r="A49" s="13">
        <f t="shared" si="0"/>
        <v>48</v>
      </c>
      <c r="B49" s="14">
        <v>2015600</v>
      </c>
      <c r="C49" s="15" t="s">
        <v>89</v>
      </c>
      <c r="D49" s="15" t="s">
        <v>41</v>
      </c>
      <c r="E49" s="16" t="s">
        <v>18</v>
      </c>
      <c r="F49" s="15" t="s">
        <v>159</v>
      </c>
      <c r="G49" s="15" t="s">
        <v>9</v>
      </c>
      <c r="H49" s="14">
        <v>5.44</v>
      </c>
      <c r="I49" s="14">
        <v>13</v>
      </c>
      <c r="J49" s="48"/>
      <c r="K49" s="44"/>
      <c r="L49" s="35"/>
    </row>
    <row r="50" spans="1:13" x14ac:dyDescent="0.25">
      <c r="A50" s="18">
        <f t="shared" si="0"/>
        <v>49</v>
      </c>
      <c r="B50" s="19">
        <v>2011416</v>
      </c>
      <c r="C50" s="20" t="s">
        <v>6</v>
      </c>
      <c r="D50" s="20" t="s">
        <v>7</v>
      </c>
      <c r="E50" s="21" t="s">
        <v>8</v>
      </c>
      <c r="F50" s="20" t="s">
        <v>159</v>
      </c>
      <c r="G50" s="20" t="s">
        <v>9</v>
      </c>
      <c r="H50" s="19">
        <v>7.24</v>
      </c>
      <c r="I50" s="19">
        <v>14</v>
      </c>
      <c r="J50" s="46" t="s">
        <v>272</v>
      </c>
      <c r="K50" s="45" t="s">
        <v>290</v>
      </c>
      <c r="L50" s="29" t="s">
        <v>141</v>
      </c>
      <c r="M50">
        <f>SUM(H50:H52)</f>
        <v>19.510000000000002</v>
      </c>
    </row>
    <row r="51" spans="1:13" x14ac:dyDescent="0.25">
      <c r="A51" s="9">
        <f t="shared" si="0"/>
        <v>50</v>
      </c>
      <c r="B51" s="5">
        <v>2014452</v>
      </c>
      <c r="C51" s="6" t="s">
        <v>52</v>
      </c>
      <c r="D51" s="6" t="s">
        <v>24</v>
      </c>
      <c r="E51" s="7" t="s">
        <v>18</v>
      </c>
      <c r="F51" s="6" t="s">
        <v>159</v>
      </c>
      <c r="G51" s="6" t="s">
        <v>9</v>
      </c>
      <c r="H51" s="5">
        <v>6.63</v>
      </c>
      <c r="I51" s="5">
        <v>14</v>
      </c>
      <c r="J51" s="47"/>
      <c r="K51" s="43"/>
      <c r="L51" s="12"/>
    </row>
    <row r="52" spans="1:13" ht="15.75" thickBot="1" x14ac:dyDescent="0.3">
      <c r="A52" s="24">
        <f t="shared" si="0"/>
        <v>51</v>
      </c>
      <c r="B52" s="25">
        <v>2011353</v>
      </c>
      <c r="C52" s="26" t="s">
        <v>101</v>
      </c>
      <c r="D52" s="26" t="s">
        <v>30</v>
      </c>
      <c r="E52" s="27" t="s">
        <v>8</v>
      </c>
      <c r="F52" s="26" t="s">
        <v>159</v>
      </c>
      <c r="G52" s="26" t="s">
        <v>9</v>
      </c>
      <c r="H52" s="25">
        <v>5.64</v>
      </c>
      <c r="I52" s="25">
        <v>14</v>
      </c>
      <c r="J52" s="48"/>
      <c r="K52" s="44"/>
      <c r="L52" s="36"/>
    </row>
    <row r="53" spans="1:13" x14ac:dyDescent="0.25">
      <c r="A53" s="30">
        <f t="shared" si="0"/>
        <v>52</v>
      </c>
      <c r="B53" s="31">
        <v>2011439</v>
      </c>
      <c r="C53" s="32" t="s">
        <v>25</v>
      </c>
      <c r="D53" s="32" t="s">
        <v>26</v>
      </c>
      <c r="E53" s="33" t="s">
        <v>8</v>
      </c>
      <c r="F53" s="32" t="s">
        <v>159</v>
      </c>
      <c r="G53" s="32" t="s">
        <v>9</v>
      </c>
      <c r="H53" s="31">
        <v>7.22</v>
      </c>
      <c r="I53" s="31">
        <v>15</v>
      </c>
      <c r="J53" s="46" t="s">
        <v>270</v>
      </c>
      <c r="K53" s="45" t="s">
        <v>291</v>
      </c>
      <c r="L53" s="34" t="s">
        <v>141</v>
      </c>
      <c r="M53">
        <f>SUM(H53:H55)</f>
        <v>19.830000000000002</v>
      </c>
    </row>
    <row r="54" spans="1:13" x14ac:dyDescent="0.25">
      <c r="A54" s="9">
        <f t="shared" si="0"/>
        <v>53</v>
      </c>
      <c r="B54" s="5">
        <v>2012384</v>
      </c>
      <c r="C54" s="6" t="s">
        <v>86</v>
      </c>
      <c r="D54" s="6" t="s">
        <v>87</v>
      </c>
      <c r="E54" s="7" t="s">
        <v>8</v>
      </c>
      <c r="F54" s="6" t="s">
        <v>159</v>
      </c>
      <c r="G54" s="6" t="s">
        <v>9</v>
      </c>
      <c r="H54" s="5">
        <v>6.83</v>
      </c>
      <c r="I54" s="5">
        <v>15</v>
      </c>
      <c r="J54" s="47"/>
      <c r="K54" s="43"/>
      <c r="L54" s="12"/>
    </row>
    <row r="55" spans="1:13" ht="15.75" thickBot="1" x14ac:dyDescent="0.3">
      <c r="A55" s="13">
        <f t="shared" si="0"/>
        <v>54</v>
      </c>
      <c r="B55" s="14">
        <v>2011368</v>
      </c>
      <c r="C55" s="15" t="s">
        <v>133</v>
      </c>
      <c r="D55" s="15" t="s">
        <v>134</v>
      </c>
      <c r="E55" s="16" t="s">
        <v>8</v>
      </c>
      <c r="F55" s="15" t="s">
        <v>159</v>
      </c>
      <c r="G55" s="15" t="s">
        <v>9</v>
      </c>
      <c r="H55" s="14">
        <v>5.78</v>
      </c>
      <c r="I55" s="14">
        <v>15</v>
      </c>
      <c r="J55" s="48"/>
      <c r="K55" s="44"/>
      <c r="L55" s="35"/>
    </row>
    <row r="56" spans="1:13" x14ac:dyDescent="0.25">
      <c r="A56" s="18">
        <f t="shared" si="0"/>
        <v>55</v>
      </c>
      <c r="B56" s="19">
        <v>2012378</v>
      </c>
      <c r="C56" s="20" t="s">
        <v>98</v>
      </c>
      <c r="D56" s="20" t="s">
        <v>99</v>
      </c>
      <c r="E56" s="21" t="s">
        <v>8</v>
      </c>
      <c r="F56" s="20" t="s">
        <v>159</v>
      </c>
      <c r="G56" s="20" t="s">
        <v>9</v>
      </c>
      <c r="H56" s="19">
        <v>7.16</v>
      </c>
      <c r="I56" s="19">
        <v>16</v>
      </c>
      <c r="J56" s="46" t="s">
        <v>271</v>
      </c>
      <c r="K56" s="45" t="s">
        <v>287</v>
      </c>
      <c r="L56" s="29" t="s">
        <v>141</v>
      </c>
      <c r="M56">
        <f>SUM(H56:H58)</f>
        <v>19.940000000000001</v>
      </c>
    </row>
    <row r="57" spans="1:13" x14ac:dyDescent="0.25">
      <c r="A57" s="9">
        <f t="shared" si="0"/>
        <v>56</v>
      </c>
      <c r="B57" s="5">
        <v>2014464</v>
      </c>
      <c r="C57" s="6" t="s">
        <v>82</v>
      </c>
      <c r="D57" s="6" t="s">
        <v>83</v>
      </c>
      <c r="E57" s="7" t="s">
        <v>18</v>
      </c>
      <c r="F57" s="6" t="s">
        <v>159</v>
      </c>
      <c r="G57" s="6" t="s">
        <v>9</v>
      </c>
      <c r="H57" s="5">
        <v>6.87</v>
      </c>
      <c r="I57" s="5">
        <v>16</v>
      </c>
      <c r="J57" s="47"/>
      <c r="K57" s="43"/>
      <c r="L57" s="12"/>
    </row>
    <row r="58" spans="1:13" ht="15.75" thickBot="1" x14ac:dyDescent="0.3">
      <c r="A58" s="24">
        <f t="shared" si="0"/>
        <v>57</v>
      </c>
      <c r="B58" s="25">
        <v>2011433</v>
      </c>
      <c r="C58" s="26" t="s">
        <v>57</v>
      </c>
      <c r="D58" s="26" t="s">
        <v>58</v>
      </c>
      <c r="E58" s="27" t="s">
        <v>8</v>
      </c>
      <c r="F58" s="26" t="s">
        <v>159</v>
      </c>
      <c r="G58" s="26" t="s">
        <v>9</v>
      </c>
      <c r="H58" s="25">
        <v>5.91</v>
      </c>
      <c r="I58" s="25">
        <v>16</v>
      </c>
      <c r="J58" s="48"/>
      <c r="K58" s="44"/>
      <c r="L58" s="36"/>
    </row>
    <row r="59" spans="1:13" x14ac:dyDescent="0.25">
      <c r="A59" s="30">
        <f t="shared" si="0"/>
        <v>58</v>
      </c>
      <c r="B59" s="31">
        <v>2012254</v>
      </c>
      <c r="C59" s="32" t="s">
        <v>102</v>
      </c>
      <c r="D59" s="32" t="s">
        <v>103</v>
      </c>
      <c r="E59" s="33" t="s">
        <v>18</v>
      </c>
      <c r="F59" s="32" t="s">
        <v>159</v>
      </c>
      <c r="G59" s="32" t="s">
        <v>9</v>
      </c>
      <c r="H59" s="31">
        <v>7.11</v>
      </c>
      <c r="I59" s="31">
        <v>17</v>
      </c>
      <c r="J59" s="46" t="s">
        <v>282</v>
      </c>
      <c r="K59" s="45" t="s">
        <v>304</v>
      </c>
      <c r="L59" s="34" t="s">
        <v>141</v>
      </c>
      <c r="M59">
        <f>SUM(H59:H61)</f>
        <v>19.89</v>
      </c>
    </row>
    <row r="60" spans="1:13" x14ac:dyDescent="0.25">
      <c r="A60" s="9">
        <f t="shared" si="0"/>
        <v>59</v>
      </c>
      <c r="B60" s="5">
        <v>2014476</v>
      </c>
      <c r="C60" s="6" t="s">
        <v>33</v>
      </c>
      <c r="D60" s="6" t="s">
        <v>34</v>
      </c>
      <c r="E60" s="7" t="s">
        <v>18</v>
      </c>
      <c r="F60" s="6" t="s">
        <v>159</v>
      </c>
      <c r="G60" s="6" t="s">
        <v>9</v>
      </c>
      <c r="H60" s="5">
        <v>6.87</v>
      </c>
      <c r="I60" s="5">
        <v>17</v>
      </c>
      <c r="J60" s="47"/>
      <c r="K60" s="43"/>
      <c r="L60" s="12"/>
    </row>
    <row r="61" spans="1:13" ht="15.75" thickBot="1" x14ac:dyDescent="0.3">
      <c r="A61" s="13">
        <f t="shared" si="0"/>
        <v>60</v>
      </c>
      <c r="B61" s="14">
        <v>2011364</v>
      </c>
      <c r="C61" s="15" t="s">
        <v>35</v>
      </c>
      <c r="D61" s="15" t="s">
        <v>36</v>
      </c>
      <c r="E61" s="16" t="s">
        <v>8</v>
      </c>
      <c r="F61" s="15" t="s">
        <v>159</v>
      </c>
      <c r="G61" s="15" t="s">
        <v>9</v>
      </c>
      <c r="H61" s="14">
        <v>5.91</v>
      </c>
      <c r="I61" s="14">
        <v>17</v>
      </c>
      <c r="J61" s="48"/>
      <c r="K61" s="44"/>
      <c r="L61" s="35"/>
    </row>
    <row r="62" spans="1:13" x14ac:dyDescent="0.25">
      <c r="A62" s="18">
        <f t="shared" si="0"/>
        <v>61</v>
      </c>
      <c r="B62" s="19">
        <v>2011463</v>
      </c>
      <c r="C62" s="20" t="s">
        <v>63</v>
      </c>
      <c r="D62" s="20" t="s">
        <v>64</v>
      </c>
      <c r="E62" s="21" t="s">
        <v>8</v>
      </c>
      <c r="F62" s="20" t="s">
        <v>159</v>
      </c>
      <c r="G62" s="20" t="s">
        <v>9</v>
      </c>
      <c r="H62" s="19">
        <v>7</v>
      </c>
      <c r="I62" s="19">
        <v>18</v>
      </c>
      <c r="J62" s="46" t="s">
        <v>168</v>
      </c>
      <c r="K62" s="45" t="s">
        <v>288</v>
      </c>
      <c r="L62" s="29" t="s">
        <v>141</v>
      </c>
      <c r="M62">
        <f>SUM(H62:H64)</f>
        <v>19.88</v>
      </c>
    </row>
    <row r="63" spans="1:13" x14ac:dyDescent="0.25">
      <c r="A63" s="9">
        <f t="shared" si="0"/>
        <v>62</v>
      </c>
      <c r="B63" s="5">
        <v>2012386</v>
      </c>
      <c r="C63" s="6" t="s">
        <v>124</v>
      </c>
      <c r="D63" s="6" t="s">
        <v>17</v>
      </c>
      <c r="E63" s="7" t="s">
        <v>8</v>
      </c>
      <c r="F63" s="6" t="s">
        <v>159</v>
      </c>
      <c r="G63" s="6" t="s">
        <v>9</v>
      </c>
      <c r="H63" s="5">
        <v>6.95</v>
      </c>
      <c r="I63" s="5">
        <v>18</v>
      </c>
      <c r="J63" s="47"/>
      <c r="K63" s="43"/>
      <c r="L63" s="12"/>
    </row>
    <row r="64" spans="1:13" ht="15.75" thickBot="1" x14ac:dyDescent="0.3">
      <c r="A64" s="24">
        <f t="shared" si="0"/>
        <v>63</v>
      </c>
      <c r="B64" s="25">
        <v>2011417</v>
      </c>
      <c r="C64" s="26" t="s">
        <v>131</v>
      </c>
      <c r="D64" s="26" t="s">
        <v>34</v>
      </c>
      <c r="E64" s="27" t="s">
        <v>8</v>
      </c>
      <c r="F64" s="26" t="s">
        <v>159</v>
      </c>
      <c r="G64" s="26" t="s">
        <v>9</v>
      </c>
      <c r="H64" s="25">
        <v>5.93</v>
      </c>
      <c r="I64" s="25">
        <v>18</v>
      </c>
      <c r="J64" s="48"/>
      <c r="K64" s="44"/>
      <c r="L64" s="36"/>
    </row>
    <row r="65" spans="1:13" x14ac:dyDescent="0.25">
      <c r="A65" s="30">
        <f t="shared" si="0"/>
        <v>64</v>
      </c>
      <c r="B65" s="31">
        <v>2014496</v>
      </c>
      <c r="C65" s="32" t="s">
        <v>16</v>
      </c>
      <c r="D65" s="32" t="s">
        <v>17</v>
      </c>
      <c r="E65" s="33" t="s">
        <v>18</v>
      </c>
      <c r="F65" s="32" t="s">
        <v>159</v>
      </c>
      <c r="G65" s="32" t="s">
        <v>9</v>
      </c>
      <c r="H65" s="31">
        <v>0</v>
      </c>
      <c r="I65" s="31">
        <v>19</v>
      </c>
      <c r="J65" s="46" t="s">
        <v>280</v>
      </c>
      <c r="K65" s="45" t="s">
        <v>303</v>
      </c>
      <c r="L65" s="37" t="s">
        <v>142</v>
      </c>
      <c r="M65">
        <f>SUM(H65:H67)</f>
        <v>0</v>
      </c>
    </row>
    <row r="66" spans="1:13" x14ac:dyDescent="0.25">
      <c r="A66" s="9">
        <f t="shared" si="0"/>
        <v>65</v>
      </c>
      <c r="B66" s="5">
        <v>1911217</v>
      </c>
      <c r="C66" s="6" t="s">
        <v>37</v>
      </c>
      <c r="D66" s="6" t="s">
        <v>38</v>
      </c>
      <c r="E66" s="7" t="s">
        <v>39</v>
      </c>
      <c r="F66" s="6" t="s">
        <v>159</v>
      </c>
      <c r="G66" s="6" t="s">
        <v>9</v>
      </c>
      <c r="H66" s="5">
        <v>0</v>
      </c>
      <c r="I66" s="5">
        <v>19</v>
      </c>
      <c r="J66" s="47"/>
      <c r="K66" s="43"/>
      <c r="L66" s="10" t="s">
        <v>140</v>
      </c>
    </row>
    <row r="67" spans="1:13" ht="15.75" thickBot="1" x14ac:dyDescent="0.3">
      <c r="A67" s="13">
        <f t="shared" si="0"/>
        <v>66</v>
      </c>
      <c r="B67" s="14">
        <v>2011437</v>
      </c>
      <c r="C67" s="15" t="s">
        <v>44</v>
      </c>
      <c r="D67" s="15" t="s">
        <v>45</v>
      </c>
      <c r="E67" s="16" t="s">
        <v>8</v>
      </c>
      <c r="F67" s="15" t="s">
        <v>159</v>
      </c>
      <c r="G67" s="15" t="s">
        <v>9</v>
      </c>
      <c r="H67" s="14">
        <v>0</v>
      </c>
      <c r="I67" s="14">
        <v>19</v>
      </c>
      <c r="J67" s="48"/>
      <c r="K67" s="44"/>
      <c r="L67" s="17" t="s">
        <v>140</v>
      </c>
    </row>
    <row r="68" spans="1:13" x14ac:dyDescent="0.25">
      <c r="A68" s="18">
        <f t="shared" ref="A68:A73" si="1">A67+1</f>
        <v>67</v>
      </c>
      <c r="B68" s="19">
        <v>2012369</v>
      </c>
      <c r="C68" s="20" t="s">
        <v>48</v>
      </c>
      <c r="D68" s="20" t="s">
        <v>49</v>
      </c>
      <c r="E68" s="21" t="s">
        <v>8</v>
      </c>
      <c r="F68" s="20" t="s">
        <v>159</v>
      </c>
      <c r="G68" s="20" t="s">
        <v>9</v>
      </c>
      <c r="H68" s="19">
        <v>0</v>
      </c>
      <c r="I68" s="19">
        <v>20</v>
      </c>
      <c r="J68" s="46" t="s">
        <v>166</v>
      </c>
      <c r="K68" s="45" t="s">
        <v>294</v>
      </c>
      <c r="L68" s="38" t="s">
        <v>142</v>
      </c>
      <c r="M68">
        <f>SUM(H68:H70)</f>
        <v>0</v>
      </c>
    </row>
    <row r="69" spans="1:13" x14ac:dyDescent="0.25">
      <c r="A69" s="9">
        <f t="shared" si="1"/>
        <v>68</v>
      </c>
      <c r="B69" s="5">
        <v>2015610</v>
      </c>
      <c r="C69" s="6" t="s">
        <v>100</v>
      </c>
      <c r="D69" s="6" t="s">
        <v>28</v>
      </c>
      <c r="E69" s="7" t="s">
        <v>18</v>
      </c>
      <c r="F69" s="6" t="s">
        <v>159</v>
      </c>
      <c r="G69" s="6" t="s">
        <v>9</v>
      </c>
      <c r="H69" s="5">
        <v>0</v>
      </c>
      <c r="I69" s="5">
        <v>20</v>
      </c>
      <c r="J69" s="47"/>
      <c r="K69" s="43"/>
      <c r="L69" s="10" t="s">
        <v>140</v>
      </c>
    </row>
    <row r="70" spans="1:13" ht="15.75" thickBot="1" x14ac:dyDescent="0.3">
      <c r="A70" s="24">
        <f t="shared" si="1"/>
        <v>69</v>
      </c>
      <c r="B70" s="25">
        <v>2011442</v>
      </c>
      <c r="C70" s="26" t="s">
        <v>109</v>
      </c>
      <c r="D70" s="26" t="s">
        <v>110</v>
      </c>
      <c r="E70" s="27" t="s">
        <v>8</v>
      </c>
      <c r="F70" s="26" t="s">
        <v>159</v>
      </c>
      <c r="G70" s="26" t="s">
        <v>9</v>
      </c>
      <c r="H70" s="25">
        <v>0</v>
      </c>
      <c r="I70" s="25">
        <v>20</v>
      </c>
      <c r="J70" s="48"/>
      <c r="K70" s="44"/>
      <c r="L70" s="28" t="s">
        <v>140</v>
      </c>
    </row>
    <row r="71" spans="1:13" x14ac:dyDescent="0.25">
      <c r="A71" s="30">
        <f t="shared" si="1"/>
        <v>70</v>
      </c>
      <c r="B71" s="31">
        <v>2014509</v>
      </c>
      <c r="C71" s="32" t="s">
        <v>118</v>
      </c>
      <c r="D71" s="32" t="s">
        <v>119</v>
      </c>
      <c r="E71" s="33" t="s">
        <v>18</v>
      </c>
      <c r="F71" s="32" t="s">
        <v>159</v>
      </c>
      <c r="G71" s="32" t="s">
        <v>9</v>
      </c>
      <c r="H71" s="31">
        <v>0</v>
      </c>
      <c r="I71" s="31">
        <v>21</v>
      </c>
      <c r="J71" s="46" t="s">
        <v>281</v>
      </c>
      <c r="K71" s="45" t="s">
        <v>306</v>
      </c>
      <c r="L71" s="37" t="s">
        <v>142</v>
      </c>
      <c r="M71">
        <f>SUM(H71:H73)</f>
        <v>0</v>
      </c>
    </row>
    <row r="72" spans="1:13" x14ac:dyDescent="0.25">
      <c r="A72" s="9">
        <f t="shared" si="1"/>
        <v>71</v>
      </c>
      <c r="B72" s="5">
        <v>2012351</v>
      </c>
      <c r="C72" s="6" t="s">
        <v>125</v>
      </c>
      <c r="D72" s="6" t="s">
        <v>126</v>
      </c>
      <c r="E72" s="7" t="s">
        <v>8</v>
      </c>
      <c r="F72" s="6" t="s">
        <v>159</v>
      </c>
      <c r="G72" s="6" t="s">
        <v>9</v>
      </c>
      <c r="H72" s="5">
        <v>0</v>
      </c>
      <c r="I72" s="5">
        <v>21</v>
      </c>
      <c r="J72" s="47"/>
      <c r="K72" s="43"/>
      <c r="L72" s="10" t="s">
        <v>140</v>
      </c>
    </row>
    <row r="73" spans="1:13" ht="15.75" thickBot="1" x14ac:dyDescent="0.3">
      <c r="A73" s="13">
        <f t="shared" si="1"/>
        <v>72</v>
      </c>
      <c r="B73" s="14">
        <v>2011391</v>
      </c>
      <c r="C73" s="15" t="s">
        <v>130</v>
      </c>
      <c r="D73" s="15" t="s">
        <v>24</v>
      </c>
      <c r="E73" s="16" t="s">
        <v>18</v>
      </c>
      <c r="F73" s="15" t="s">
        <v>159</v>
      </c>
      <c r="G73" s="15" t="s">
        <v>9</v>
      </c>
      <c r="H73" s="14">
        <v>0</v>
      </c>
      <c r="I73" s="14">
        <v>21</v>
      </c>
      <c r="J73" s="48"/>
      <c r="K73" s="44"/>
      <c r="L73" s="17" t="s">
        <v>140</v>
      </c>
    </row>
  </sheetData>
  <mergeCells count="42">
    <mergeCell ref="J11:J13"/>
    <mergeCell ref="K11:K13"/>
    <mergeCell ref="J14:J16"/>
    <mergeCell ref="K14:K16"/>
    <mergeCell ref="J17:J19"/>
    <mergeCell ref="K17:K19"/>
    <mergeCell ref="J20:J22"/>
    <mergeCell ref="K20:K22"/>
    <mergeCell ref="J23:J25"/>
    <mergeCell ref="K23:K25"/>
    <mergeCell ref="J26:J28"/>
    <mergeCell ref="K26:K28"/>
    <mergeCell ref="J29:J31"/>
    <mergeCell ref="K29:K31"/>
    <mergeCell ref="J32:J34"/>
    <mergeCell ref="K32:K34"/>
    <mergeCell ref="J35:J37"/>
    <mergeCell ref="K35:K37"/>
    <mergeCell ref="J38:J40"/>
    <mergeCell ref="K38:K40"/>
    <mergeCell ref="J41:J43"/>
    <mergeCell ref="K41:K43"/>
    <mergeCell ref="J44:J46"/>
    <mergeCell ref="K44:K46"/>
    <mergeCell ref="J47:J49"/>
    <mergeCell ref="K47:K49"/>
    <mergeCell ref="J50:J52"/>
    <mergeCell ref="K50:K52"/>
    <mergeCell ref="J53:J55"/>
    <mergeCell ref="K53:K55"/>
    <mergeCell ref="J56:J58"/>
    <mergeCell ref="K56:K58"/>
    <mergeCell ref="J59:J61"/>
    <mergeCell ref="K59:K61"/>
    <mergeCell ref="J62:J64"/>
    <mergeCell ref="K62:K64"/>
    <mergeCell ref="J65:J67"/>
    <mergeCell ref="K65:K67"/>
    <mergeCell ref="J68:J70"/>
    <mergeCell ref="K68:K70"/>
    <mergeCell ref="J71:J73"/>
    <mergeCell ref="K71:K73"/>
  </mergeCells>
  <hyperlinks>
    <hyperlink ref="K20" r:id="rId1" xr:uid="{83886228-1A83-4531-9A44-3726005F1339}"/>
    <hyperlink ref="K53" r:id="rId2" xr:uid="{BFCE9F35-795D-4027-98FD-949A6A5488E4}"/>
    <hyperlink ref="K56" r:id="rId3" xr:uid="{6E0A187C-C823-437E-9502-04E369C8A85F}"/>
    <hyperlink ref="K62" r:id="rId4" xr:uid="{43105FEC-BEC9-4341-808A-1D52ABD0A274}"/>
    <hyperlink ref="K44" r:id="rId5" xr:uid="{8BAD2978-EA18-4732-BD31-8E5CCC437D00}"/>
    <hyperlink ref="K71" r:id="rId6" xr:uid="{C4AC12DF-ED7C-43EA-B054-4F0B94C477D4}"/>
    <hyperlink ref="K50" r:id="rId7" xr:uid="{55B03501-8334-4029-B592-C714C500B60E}"/>
    <hyperlink ref="K29" r:id="rId8" xr:uid="{BA6793B2-9BF6-4058-9FAD-3821E5A58248}"/>
    <hyperlink ref="K41" r:id="rId9" xr:uid="{0EFA7B60-341A-4E1C-B83C-4DE6C9326242}"/>
    <hyperlink ref="K68" r:id="rId10" xr:uid="{F56343DA-0EF4-456C-AF3A-E6160EF9F49D}"/>
    <hyperlink ref="K35" r:id="rId11" xr:uid="{6CFADC81-C5A6-4C2F-8C30-53CB8EE3C912}"/>
    <hyperlink ref="K14" r:id="rId12" xr:uid="{36266562-0821-413A-A834-5F8D6BFB5F99}"/>
    <hyperlink ref="K26" r:id="rId13" xr:uid="{6EF10C6A-5987-48B7-A86E-6C0B2AACC705}"/>
    <hyperlink ref="K47" r:id="rId14" xr:uid="{B4600032-B752-44E7-8389-4EBBFA70A88D}"/>
    <hyperlink ref="K38" r:id="rId15" xr:uid="{EC54970D-21ED-424F-8BD7-00DF6B17F20A}"/>
    <hyperlink ref="K17" r:id="rId16" xr:uid="{F65A32DF-BE77-4809-B45E-12729CEB2E81}"/>
    <hyperlink ref="K23" r:id="rId17" xr:uid="{2D6F244A-CCA7-4999-9492-70A45A4492CE}"/>
    <hyperlink ref="K11" r:id="rId18" xr:uid="{8C21B189-D803-4326-A6B7-454EAEC5A461}"/>
    <hyperlink ref="K65" r:id="rId19" xr:uid="{FEF18BB5-01B5-4B5C-81C0-97B32CEA7A48}"/>
    <hyperlink ref="K59" r:id="rId20" xr:uid="{E5F6BCF1-F177-4FF1-BF84-4880FEF019CA}"/>
    <hyperlink ref="K32" r:id="rId21" xr:uid="{F189B897-25C1-442D-8558-3D286CC41E70}"/>
  </hyperlinks>
  <pageMargins left="0.7" right="0.7" top="0.75" bottom="0.75" header="0.3" footer="0.3"/>
  <pageSetup paperSize="9" orientation="landscape" r:id="rId2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3A8BAB-6FE5-48A8-BF75-D7A4E10471AF}">
  <dimension ref="A1:E31"/>
  <sheetViews>
    <sheetView workbookViewId="0">
      <selection activeCell="E14" sqref="E14"/>
    </sheetView>
  </sheetViews>
  <sheetFormatPr defaultRowHeight="15" x14ac:dyDescent="0.25"/>
  <cols>
    <col min="1" max="1" width="67.28515625" bestFit="1" customWidth="1"/>
    <col min="2" max="2" width="40.7109375" bestFit="1" customWidth="1"/>
    <col min="5" max="5" width="76.7109375" customWidth="1"/>
  </cols>
  <sheetData>
    <row r="1" spans="1:5" x14ac:dyDescent="0.25">
      <c r="A1" s="40" t="s">
        <v>160</v>
      </c>
      <c r="B1" s="40" t="s">
        <v>162</v>
      </c>
      <c r="E1" s="40" t="s">
        <v>161</v>
      </c>
    </row>
    <row r="2" spans="1:5" x14ac:dyDescent="0.25">
      <c r="A2" t="s">
        <v>269</v>
      </c>
      <c r="B2" t="s">
        <v>163</v>
      </c>
      <c r="E2" t="s">
        <v>176</v>
      </c>
    </row>
    <row r="3" spans="1:5" x14ac:dyDescent="0.25">
      <c r="A3" t="s">
        <v>270</v>
      </c>
      <c r="B3" t="s">
        <v>184</v>
      </c>
      <c r="E3" t="s">
        <v>177</v>
      </c>
    </row>
    <row r="4" spans="1:5" x14ac:dyDescent="0.25">
      <c r="A4" t="s">
        <v>271</v>
      </c>
      <c r="B4" t="s">
        <v>185</v>
      </c>
      <c r="E4" t="s">
        <v>178</v>
      </c>
    </row>
    <row r="5" spans="1:5" x14ac:dyDescent="0.25">
      <c r="A5" t="s">
        <v>272</v>
      </c>
      <c r="B5" t="s">
        <v>186</v>
      </c>
      <c r="E5" t="s">
        <v>179</v>
      </c>
    </row>
    <row r="6" spans="1:5" x14ac:dyDescent="0.25">
      <c r="A6" t="s">
        <v>273</v>
      </c>
      <c r="B6" t="s">
        <v>187</v>
      </c>
      <c r="E6" t="s">
        <v>180</v>
      </c>
    </row>
    <row r="7" spans="1:5" x14ac:dyDescent="0.25">
      <c r="A7" t="s">
        <v>274</v>
      </c>
      <c r="B7" t="s">
        <v>188</v>
      </c>
      <c r="E7" t="s">
        <v>181</v>
      </c>
    </row>
    <row r="8" spans="1:5" x14ac:dyDescent="0.25">
      <c r="A8" t="s">
        <v>275</v>
      </c>
      <c r="B8" t="s">
        <v>189</v>
      </c>
      <c r="E8" t="s">
        <v>182</v>
      </c>
    </row>
    <row r="9" spans="1:5" x14ac:dyDescent="0.25">
      <c r="A9" t="s">
        <v>276</v>
      </c>
      <c r="B9" t="s">
        <v>190</v>
      </c>
      <c r="E9" t="s">
        <v>183</v>
      </c>
    </row>
    <row r="10" spans="1:5" x14ac:dyDescent="0.25">
      <c r="A10" t="s">
        <v>164</v>
      </c>
      <c r="B10" t="s">
        <v>212</v>
      </c>
    </row>
    <row r="11" spans="1:5" x14ac:dyDescent="0.25">
      <c r="A11" t="s">
        <v>165</v>
      </c>
      <c r="B11" t="s">
        <v>192</v>
      </c>
    </row>
    <row r="12" spans="1:5" x14ac:dyDescent="0.25">
      <c r="A12" t="s">
        <v>166</v>
      </c>
      <c r="B12" t="s">
        <v>194</v>
      </c>
    </row>
    <row r="13" spans="1:5" x14ac:dyDescent="0.25">
      <c r="A13" t="s">
        <v>167</v>
      </c>
      <c r="B13" t="s">
        <v>193</v>
      </c>
    </row>
    <row r="14" spans="1:5" x14ac:dyDescent="0.25">
      <c r="A14" t="s">
        <v>168</v>
      </c>
      <c r="B14" t="s">
        <v>191</v>
      </c>
    </row>
    <row r="15" spans="1:5" x14ac:dyDescent="0.25">
      <c r="A15" t="s">
        <v>169</v>
      </c>
      <c r="B15" t="s">
        <v>195</v>
      </c>
    </row>
    <row r="16" spans="1:5" x14ac:dyDescent="0.25">
      <c r="A16" t="s">
        <v>277</v>
      </c>
      <c r="B16" t="s">
        <v>196</v>
      </c>
    </row>
    <row r="17" spans="1:2" x14ac:dyDescent="0.25">
      <c r="A17" t="s">
        <v>170</v>
      </c>
      <c r="B17" t="s">
        <v>197</v>
      </c>
    </row>
    <row r="18" spans="1:2" x14ac:dyDescent="0.25">
      <c r="A18" t="s">
        <v>171</v>
      </c>
      <c r="B18" t="s">
        <v>198</v>
      </c>
    </row>
    <row r="19" spans="1:2" x14ac:dyDescent="0.25">
      <c r="A19" t="s">
        <v>278</v>
      </c>
      <c r="B19" t="s">
        <v>199</v>
      </c>
    </row>
    <row r="20" spans="1:2" x14ac:dyDescent="0.25">
      <c r="A20" t="s">
        <v>279</v>
      </c>
      <c r="B20" t="s">
        <v>200</v>
      </c>
    </row>
    <row r="21" spans="1:2" x14ac:dyDescent="0.25">
      <c r="A21" t="s">
        <v>172</v>
      </c>
      <c r="B21" t="s">
        <v>201</v>
      </c>
    </row>
    <row r="22" spans="1:2" x14ac:dyDescent="0.25">
      <c r="A22" t="s">
        <v>280</v>
      </c>
      <c r="B22" t="s">
        <v>202</v>
      </c>
    </row>
    <row r="23" spans="1:2" x14ac:dyDescent="0.25">
      <c r="A23" t="s">
        <v>281</v>
      </c>
      <c r="B23" t="s">
        <v>203</v>
      </c>
    </row>
    <row r="24" spans="1:2" x14ac:dyDescent="0.25">
      <c r="A24" t="s">
        <v>282</v>
      </c>
      <c r="B24" t="s">
        <v>204</v>
      </c>
    </row>
    <row r="25" spans="1:2" x14ac:dyDescent="0.25">
      <c r="A25" t="s">
        <v>173</v>
      </c>
      <c r="B25" t="s">
        <v>205</v>
      </c>
    </row>
    <row r="26" spans="1:2" x14ac:dyDescent="0.25">
      <c r="A26" t="s">
        <v>283</v>
      </c>
      <c r="B26" t="s">
        <v>206</v>
      </c>
    </row>
    <row r="27" spans="1:2" x14ac:dyDescent="0.25">
      <c r="A27" t="s">
        <v>284</v>
      </c>
      <c r="B27" t="s">
        <v>207</v>
      </c>
    </row>
    <row r="28" spans="1:2" x14ac:dyDescent="0.25">
      <c r="A28" t="s">
        <v>285</v>
      </c>
      <c r="B28" t="s">
        <v>213</v>
      </c>
    </row>
    <row r="29" spans="1:2" x14ac:dyDescent="0.25">
      <c r="A29" t="s">
        <v>209</v>
      </c>
      <c r="B29" t="s">
        <v>208</v>
      </c>
    </row>
    <row r="30" spans="1:2" x14ac:dyDescent="0.25">
      <c r="A30" t="s">
        <v>174</v>
      </c>
      <c r="B30" t="s">
        <v>210</v>
      </c>
    </row>
    <row r="31" spans="1:2" x14ac:dyDescent="0.25">
      <c r="A31" t="s">
        <v>175</v>
      </c>
      <c r="B31" t="s">
        <v>211</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F3EDA7-A8AC-462B-88A0-9A0F51C038DA}">
  <dimension ref="A1:C54"/>
  <sheetViews>
    <sheetView workbookViewId="0">
      <selection activeCell="B40" sqref="B40"/>
    </sheetView>
  </sheetViews>
  <sheetFormatPr defaultRowHeight="15" x14ac:dyDescent="0.25"/>
  <cols>
    <col min="1" max="1" width="4.85546875" customWidth="1"/>
    <col min="2" max="2" width="13.28515625" customWidth="1"/>
  </cols>
  <sheetData>
    <row r="1" spans="1:3" x14ac:dyDescent="0.25">
      <c r="A1" s="40" t="s">
        <v>217</v>
      </c>
    </row>
    <row r="2" spans="1:3" x14ac:dyDescent="0.25">
      <c r="A2">
        <v>1</v>
      </c>
      <c r="B2" t="s">
        <v>214</v>
      </c>
    </row>
    <row r="3" spans="1:3" x14ac:dyDescent="0.25">
      <c r="A3">
        <v>2</v>
      </c>
      <c r="B3" t="s">
        <v>215</v>
      </c>
    </row>
    <row r="4" spans="1:3" x14ac:dyDescent="0.25">
      <c r="A4">
        <v>3</v>
      </c>
      <c r="B4" t="s">
        <v>264</v>
      </c>
    </row>
    <row r="5" spans="1:3" x14ac:dyDescent="0.25">
      <c r="A5">
        <v>4</v>
      </c>
      <c r="B5" t="s">
        <v>216</v>
      </c>
    </row>
    <row r="6" spans="1:3" x14ac:dyDescent="0.25">
      <c r="A6">
        <v>5</v>
      </c>
      <c r="B6" t="s">
        <v>243</v>
      </c>
    </row>
    <row r="7" spans="1:3" x14ac:dyDescent="0.25">
      <c r="A7">
        <v>6</v>
      </c>
      <c r="B7" t="s">
        <v>259</v>
      </c>
    </row>
    <row r="8" spans="1:3" x14ac:dyDescent="0.25">
      <c r="A8">
        <v>7</v>
      </c>
      <c r="B8" t="s">
        <v>266</v>
      </c>
    </row>
    <row r="11" spans="1:3" x14ac:dyDescent="0.25">
      <c r="A11" s="40" t="s">
        <v>218</v>
      </c>
    </row>
    <row r="12" spans="1:3" x14ac:dyDescent="0.25">
      <c r="A12">
        <v>1</v>
      </c>
      <c r="B12" t="s">
        <v>219</v>
      </c>
    </row>
    <row r="13" spans="1:3" x14ac:dyDescent="0.25">
      <c r="B13" t="s">
        <v>220</v>
      </c>
      <c r="C13" t="s">
        <v>221</v>
      </c>
    </row>
    <row r="14" spans="1:3" x14ac:dyDescent="0.25">
      <c r="B14" t="s">
        <v>222</v>
      </c>
      <c r="C14" t="s">
        <v>223</v>
      </c>
    </row>
    <row r="15" spans="1:3" x14ac:dyDescent="0.25">
      <c r="A15">
        <v>2</v>
      </c>
      <c r="B15" t="s">
        <v>224</v>
      </c>
    </row>
    <row r="16" spans="1:3" x14ac:dyDescent="0.25">
      <c r="A16">
        <v>3</v>
      </c>
      <c r="B16" t="s">
        <v>225</v>
      </c>
    </row>
    <row r="17" spans="1:2" x14ac:dyDescent="0.25">
      <c r="A17">
        <v>4</v>
      </c>
      <c r="B17" t="s">
        <v>241</v>
      </c>
    </row>
    <row r="18" spans="1:2" x14ac:dyDescent="0.25">
      <c r="A18">
        <v>5</v>
      </c>
      <c r="B18" t="s">
        <v>242</v>
      </c>
    </row>
    <row r="22" spans="1:2" x14ac:dyDescent="0.25">
      <c r="A22" s="40" t="s">
        <v>226</v>
      </c>
    </row>
    <row r="23" spans="1:2" x14ac:dyDescent="0.25">
      <c r="A23">
        <v>1</v>
      </c>
      <c r="B23" t="s">
        <v>227</v>
      </c>
    </row>
    <row r="24" spans="1:2" x14ac:dyDescent="0.25">
      <c r="B24" t="s">
        <v>228</v>
      </c>
    </row>
    <row r="25" spans="1:2" x14ac:dyDescent="0.25">
      <c r="B25" t="s">
        <v>229</v>
      </c>
    </row>
    <row r="26" spans="1:2" x14ac:dyDescent="0.25">
      <c r="B26" t="s">
        <v>230</v>
      </c>
    </row>
    <row r="27" spans="1:2" x14ac:dyDescent="0.25">
      <c r="B27" t="s">
        <v>231</v>
      </c>
    </row>
    <row r="28" spans="1:2" x14ac:dyDescent="0.25">
      <c r="B28" t="s">
        <v>232</v>
      </c>
    </row>
    <row r="29" spans="1:2" x14ac:dyDescent="0.25">
      <c r="B29" t="s">
        <v>233</v>
      </c>
    </row>
    <row r="30" spans="1:2" x14ac:dyDescent="0.25">
      <c r="B30" t="s">
        <v>239</v>
      </c>
    </row>
    <row r="31" spans="1:2" x14ac:dyDescent="0.25">
      <c r="B31" t="s">
        <v>240</v>
      </c>
    </row>
    <row r="32" spans="1:2" x14ac:dyDescent="0.25">
      <c r="B32" t="s">
        <v>244</v>
      </c>
    </row>
    <row r="33" spans="1:3" x14ac:dyDescent="0.25">
      <c r="A33">
        <v>2</v>
      </c>
      <c r="B33" t="s">
        <v>234</v>
      </c>
    </row>
    <row r="34" spans="1:3" x14ac:dyDescent="0.25">
      <c r="B34" t="s">
        <v>237</v>
      </c>
    </row>
    <row r="35" spans="1:3" x14ac:dyDescent="0.25">
      <c r="B35" t="s">
        <v>238</v>
      </c>
    </row>
    <row r="36" spans="1:3" x14ac:dyDescent="0.25">
      <c r="B36" t="s">
        <v>235</v>
      </c>
    </row>
    <row r="37" spans="1:3" x14ac:dyDescent="0.25">
      <c r="B37" t="s">
        <v>236</v>
      </c>
    </row>
    <row r="38" spans="1:3" x14ac:dyDescent="0.25">
      <c r="B38" t="s">
        <v>245</v>
      </c>
    </row>
    <row r="39" spans="1:3" x14ac:dyDescent="0.25">
      <c r="A39">
        <v>3</v>
      </c>
      <c r="B39" t="s">
        <v>246</v>
      </c>
    </row>
    <row r="40" spans="1:3" x14ac:dyDescent="0.25">
      <c r="B40" t="s">
        <v>247</v>
      </c>
      <c r="C40" t="s">
        <v>268</v>
      </c>
    </row>
    <row r="41" spans="1:3" x14ac:dyDescent="0.25">
      <c r="B41" t="s">
        <v>248</v>
      </c>
      <c r="C41" t="s">
        <v>249</v>
      </c>
    </row>
    <row r="45" spans="1:3" x14ac:dyDescent="0.25">
      <c r="A45" s="40" t="s">
        <v>250</v>
      </c>
    </row>
    <row r="46" spans="1:3" x14ac:dyDescent="0.25">
      <c r="A46">
        <v>1</v>
      </c>
      <c r="B46" t="s">
        <v>251</v>
      </c>
    </row>
    <row r="47" spans="1:3" x14ac:dyDescent="0.25">
      <c r="B47" t="s">
        <v>252</v>
      </c>
      <c r="C47" t="s">
        <v>253</v>
      </c>
    </row>
    <row r="48" spans="1:3" x14ac:dyDescent="0.25">
      <c r="B48" t="s">
        <v>254</v>
      </c>
      <c r="C48" t="s">
        <v>267</v>
      </c>
    </row>
    <row r="49" spans="1:3" x14ac:dyDescent="0.25">
      <c r="B49" t="s">
        <v>255</v>
      </c>
      <c r="C49" t="s">
        <v>256</v>
      </c>
    </row>
    <row r="50" spans="1:3" x14ac:dyDescent="0.25">
      <c r="B50" t="s">
        <v>257</v>
      </c>
      <c r="C50" t="s">
        <v>258</v>
      </c>
    </row>
    <row r="51" spans="1:3" x14ac:dyDescent="0.25">
      <c r="A51">
        <v>2</v>
      </c>
      <c r="B51" t="s">
        <v>260</v>
      </c>
    </row>
    <row r="52" spans="1:3" x14ac:dyDescent="0.25">
      <c r="B52" t="s">
        <v>261</v>
      </c>
    </row>
    <row r="53" spans="1:3" x14ac:dyDescent="0.25">
      <c r="B53" t="s">
        <v>262</v>
      </c>
    </row>
    <row r="54" spans="1:3" x14ac:dyDescent="0.25">
      <c r="B54" t="s">
        <v>263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DS-CHIA-NHOM</vt:lpstr>
      <vt:lpstr>DS-DE-TAI</vt:lpstr>
      <vt:lpstr>YEU-CAU-CHUNG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VPCNTT</dc:creator>
  <cp:lastModifiedBy>Phuc Nguyen</cp:lastModifiedBy>
  <cp:lastPrinted>2023-02-23T01:50:15Z</cp:lastPrinted>
  <dcterms:created xsi:type="dcterms:W3CDTF">2023-02-10T02:29:42Z</dcterms:created>
  <dcterms:modified xsi:type="dcterms:W3CDTF">2023-02-23T08:26:25Z</dcterms:modified>
</cp:coreProperties>
</file>