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etamdouba/PycharmProjects/Pyserial_test/Read_Files/"/>
    </mc:Choice>
  </mc:AlternateContent>
  <xr:revisionPtr revIDLastSave="0" documentId="13_ncr:1_{7B6271AF-9937-9E44-9472-844596C8A54E}" xr6:coauthVersionLast="45" xr6:coauthVersionMax="45" xr10:uidLastSave="{00000000-0000-0000-0000-000000000000}"/>
  <bookViews>
    <workbookView xWindow="28800" yWindow="460" windowWidth="38400" windowHeight="21140" xr2:uid="{C60CA1FB-E85E-5749-AAB6-7FC41957C297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I3" i="3" s="1"/>
  <c r="F4" i="3"/>
  <c r="I4" i="3" s="1"/>
  <c r="F5" i="3"/>
  <c r="I5" i="3" s="1"/>
  <c r="F6" i="3"/>
  <c r="I6" i="3" s="1"/>
  <c r="F7" i="3"/>
  <c r="I7" i="3" s="1"/>
  <c r="F8" i="3"/>
  <c r="I8" i="3" s="1"/>
  <c r="F9" i="3"/>
  <c r="I9" i="3" s="1"/>
  <c r="F10" i="3"/>
  <c r="I10" i="3" s="1"/>
  <c r="F11" i="3"/>
  <c r="I11" i="3" s="1"/>
  <c r="F12" i="3"/>
  <c r="I12" i="3" s="1"/>
  <c r="F13" i="3"/>
  <c r="I13" i="3" s="1"/>
  <c r="F14" i="3"/>
  <c r="I14" i="3" s="1"/>
  <c r="F15" i="3"/>
  <c r="I15" i="3" s="1"/>
  <c r="F16" i="3"/>
  <c r="I16" i="3" s="1"/>
  <c r="F17" i="3"/>
  <c r="I17" i="3" s="1"/>
  <c r="F18" i="3"/>
  <c r="I18" i="3" s="1"/>
  <c r="F19" i="3"/>
  <c r="I19" i="3" s="1"/>
  <c r="F20" i="3"/>
  <c r="I20" i="3" s="1"/>
  <c r="F21" i="3"/>
  <c r="I21" i="3" s="1"/>
  <c r="F22" i="3"/>
  <c r="I22" i="3" s="1"/>
  <c r="F23" i="3"/>
  <c r="I23" i="3" s="1"/>
  <c r="F24" i="3"/>
  <c r="I24" i="3" s="1"/>
  <c r="F25" i="3"/>
  <c r="I25" i="3" s="1"/>
  <c r="F26" i="3"/>
  <c r="I26" i="3" s="1"/>
  <c r="F27" i="3"/>
  <c r="I27" i="3" s="1"/>
  <c r="F28" i="3"/>
  <c r="I28" i="3" s="1"/>
  <c r="F29" i="3"/>
  <c r="I29" i="3" s="1"/>
  <c r="F30" i="3"/>
  <c r="I30" i="3" s="1"/>
  <c r="F31" i="3"/>
  <c r="I31" i="3" s="1"/>
  <c r="F32" i="3"/>
  <c r="I32" i="3" s="1"/>
  <c r="F33" i="3"/>
  <c r="I33" i="3" s="1"/>
  <c r="F34" i="3"/>
  <c r="I34" i="3" s="1"/>
  <c r="F35" i="3"/>
  <c r="I35" i="3" s="1"/>
  <c r="F36" i="3"/>
  <c r="I36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44" i="3"/>
  <c r="I44" i="3" s="1"/>
  <c r="F45" i="3"/>
  <c r="I45" i="3" s="1"/>
  <c r="F46" i="3"/>
  <c r="I46" i="3" s="1"/>
  <c r="F47" i="3"/>
  <c r="I47" i="3" s="1"/>
  <c r="F48" i="3"/>
  <c r="I48" i="3" s="1"/>
  <c r="F49" i="3"/>
  <c r="I49" i="3" s="1"/>
  <c r="F50" i="3"/>
  <c r="I50" i="3" s="1"/>
  <c r="F51" i="3"/>
  <c r="I51" i="3" s="1"/>
  <c r="F52" i="3"/>
  <c r="I52" i="3" s="1"/>
  <c r="F53" i="3"/>
  <c r="I53" i="3" s="1"/>
  <c r="F54" i="3"/>
  <c r="I54" i="3" s="1"/>
  <c r="F55" i="3"/>
  <c r="I55" i="3" s="1"/>
  <c r="F56" i="3"/>
  <c r="I56" i="3" s="1"/>
  <c r="F57" i="3"/>
  <c r="I57" i="3" s="1"/>
  <c r="F58" i="3"/>
  <c r="I58" i="3" s="1"/>
  <c r="F59" i="3"/>
  <c r="I59" i="3" s="1"/>
  <c r="F60" i="3"/>
  <c r="I60" i="3" s="1"/>
  <c r="F61" i="3"/>
  <c r="I61" i="3" s="1"/>
  <c r="F62" i="3"/>
  <c r="I62" i="3" s="1"/>
  <c r="F63" i="3"/>
  <c r="I63" i="3" s="1"/>
  <c r="F64" i="3"/>
  <c r="I64" i="3" s="1"/>
  <c r="F65" i="3"/>
  <c r="I65" i="3" s="1"/>
  <c r="F66" i="3"/>
  <c r="I66" i="3" s="1"/>
  <c r="F67" i="3"/>
  <c r="I67" i="3" s="1"/>
  <c r="F68" i="3"/>
  <c r="I68" i="3" s="1"/>
  <c r="F69" i="3"/>
  <c r="I69" i="3" s="1"/>
  <c r="F70" i="3"/>
  <c r="I70" i="3" s="1"/>
  <c r="F71" i="3"/>
  <c r="I71" i="3" s="1"/>
  <c r="F72" i="3"/>
  <c r="I72" i="3" s="1"/>
  <c r="F73" i="3"/>
  <c r="I73" i="3" s="1"/>
  <c r="F74" i="3"/>
  <c r="I74" i="3" s="1"/>
  <c r="F75" i="3"/>
  <c r="I75" i="3" s="1"/>
  <c r="F76" i="3"/>
  <c r="I76" i="3" s="1"/>
  <c r="F77" i="3"/>
  <c r="I77" i="3" s="1"/>
  <c r="F78" i="3"/>
  <c r="I78" i="3" s="1"/>
  <c r="F79" i="3"/>
  <c r="I79" i="3" s="1"/>
  <c r="F80" i="3"/>
  <c r="I80" i="3" s="1"/>
  <c r="F81" i="3"/>
  <c r="I81" i="3" s="1"/>
  <c r="F82" i="3"/>
  <c r="I82" i="3" s="1"/>
  <c r="F83" i="3"/>
  <c r="I83" i="3" s="1"/>
  <c r="F84" i="3"/>
  <c r="I84" i="3" s="1"/>
  <c r="F85" i="3"/>
  <c r="I85" i="3" s="1"/>
  <c r="F86" i="3"/>
  <c r="I86" i="3" s="1"/>
  <c r="F87" i="3"/>
  <c r="I87" i="3" s="1"/>
  <c r="F88" i="3"/>
  <c r="I88" i="3" s="1"/>
  <c r="F89" i="3"/>
  <c r="I89" i="3" s="1"/>
  <c r="F90" i="3"/>
  <c r="I90" i="3" s="1"/>
</calcChain>
</file>

<file path=xl/sharedStrings.xml><?xml version="1.0" encoding="utf-8"?>
<sst xmlns="http://schemas.openxmlformats.org/spreadsheetml/2006/main" count="22" uniqueCount="22">
  <si>
    <t>Mid_x_moved</t>
  </si>
  <si>
    <t>Wire_Angle</t>
  </si>
  <si>
    <t>Standard Error</t>
  </si>
  <si>
    <t>df</t>
  </si>
  <si>
    <t>SS</t>
  </si>
  <si>
    <t>MS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</si>
  <si>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</si>
  <si>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</si>
  <si>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</si>
  <si>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</si>
  <si>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</si>
  <si>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</si>
  <si>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</si>
  <si>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Predicted Y</t>
  </si>
  <si>
    <t>Residuals</t>
  </si>
  <si>
    <t>Max</t>
  </si>
  <si>
    <t>Min</t>
  </si>
  <si>
    <t>pin_Angel</t>
  </si>
  <si>
    <t>x2_mot</t>
  </si>
  <si>
    <t>y2_mot</t>
  </si>
  <si>
    <t>y1_mot</t>
  </si>
  <si>
    <t>x1_mot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</si>
</sst>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067901234568"/>
          <c:y val="4.3117283950617286E-2"/>
          <c:w val="0.81046358024691356"/>
          <c:h val="0.80910357142857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pin_Angel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317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764583333333337E-2"/>
                  <c:y val="0.40188923611111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rgbClr val="C00000"/>
                        </a:solidFill>
                      </a:rPr>
                      <a:t>Linear_Regression</a:t>
                    </a:r>
                  </a:p>
                  <a:p>
                    <a:pPr>
                      <a:defRPr sz="1000">
                        <a:solidFill>
                          <a:srgbClr val="C00000"/>
                        </a:solidFill>
                      </a:defRPr>
                    </a:pPr>
                    <a:r>
                      <a:rPr lang="en-US" sz="1000" baseline="0">
                        <a:solidFill>
                          <a:srgbClr val="C00000"/>
                        </a:solidFill>
                      </a:rPr>
                      <a:t>y = 0.6288x - 0.1978</a:t>
                    </a:r>
                    <a:br>
                      <a:rPr lang="en-US" sz="1000" baseline="0">
                        <a:solidFill>
                          <a:srgbClr val="C00000"/>
                        </a:solidFill>
                      </a:rPr>
                    </a:br>
                    <a:r>
                      <a:rPr lang="en-US" sz="1000" baseline="0">
                        <a:solidFill>
                          <a:srgbClr val="C00000"/>
                        </a:solidFill>
                      </a:rPr>
                      <a:t>R² = 0.9968</a:t>
                    </a:r>
                    <a:endParaRPr lang="en-US" sz="1000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0458950617283951E-2"/>
                  <c:y val="3.302160493827160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Cubic_Regression</a:t>
                    </a:r>
                  </a:p>
                  <a:p>
                    <a:pPr>
                      <a:defRPr sz="1000">
                        <a:solidFill>
                          <a:sysClr val="windowText" lastClr="000000"/>
                        </a:solidFill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y = 2E-05x</a:t>
                    </a:r>
                    <a:r>
                      <a:rPr lang="en-US" sz="1000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- 0.0028x</a:t>
                    </a:r>
                    <a:r>
                      <a:rPr lang="en-US" sz="1000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+ 0.7132x + 0.1732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R² = 1</a:t>
                    </a:r>
                    <a:endParaRPr lang="en-US" sz="10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Sheet1!$I$3:$I$90</c:f>
              <c:numCache>
                <c:formatCode>General</c:formatCode>
                <c:ptCount val="88"/>
                <c:pt idx="0">
                  <c:v>1.2348196264969871</c:v>
                </c:pt>
                <c:pt idx="1">
                  <c:v>2.6055645270771608</c:v>
                </c:pt>
                <c:pt idx="2">
                  <c:v>4.0053737871659232</c:v>
                </c:pt>
                <c:pt idx="3">
                  <c:v>5.4386605542031337</c:v>
                </c:pt>
                <c:pt idx="4">
                  <c:v>6.9186662785404058</c:v>
                </c:pt>
                <c:pt idx="5">
                  <c:v>8.41431949076566</c:v>
                </c:pt>
                <c:pt idx="6">
                  <c:v>9.9227463416378612</c:v>
                </c:pt>
                <c:pt idx="7">
                  <c:v>11.441693690695853</c:v>
                </c:pt>
                <c:pt idx="8">
                  <c:v>12.979397037723281</c:v>
                </c:pt>
                <c:pt idx="9">
                  <c:v>14.53560130499458</c:v>
                </c:pt>
                <c:pt idx="10">
                  <c:v>16.095638643094652</c:v>
                </c:pt>
                <c:pt idx="11">
                  <c:v>17.68881442133944</c:v>
                </c:pt>
                <c:pt idx="12">
                  <c:v>19.299429084745086</c:v>
                </c:pt>
                <c:pt idx="13">
                  <c:v>20.92253417007602</c:v>
                </c:pt>
                <c:pt idx="14">
                  <c:v>22.55035977837268</c:v>
                </c:pt>
                <c:pt idx="15">
                  <c:v>24.179021807345141</c:v>
                </c:pt>
                <c:pt idx="16">
                  <c:v>25.811175873872262</c:v>
                </c:pt>
                <c:pt idx="17">
                  <c:v>27.444988907639214</c:v>
                </c:pt>
                <c:pt idx="18">
                  <c:v>29.084376983925555</c:v>
                </c:pt>
                <c:pt idx="19">
                  <c:v>30.790912143284203</c:v>
                </c:pt>
                <c:pt idx="20">
                  <c:v>32.53469237905005</c:v>
                </c:pt>
                <c:pt idx="21">
                  <c:v>34.284402415808927</c:v>
                </c:pt>
                <c:pt idx="22">
                  <c:v>36.030237923429766</c:v>
                </c:pt>
                <c:pt idx="23">
                  <c:v>37.777495793926406</c:v>
                </c:pt>
                <c:pt idx="24">
                  <c:v>39.523504143467711</c:v>
                </c:pt>
                <c:pt idx="25">
                  <c:v>41.268119630469407</c:v>
                </c:pt>
                <c:pt idx="26">
                  <c:v>43.007138894069122</c:v>
                </c:pt>
                <c:pt idx="27">
                  <c:v>44.746390877664972</c:v>
                </c:pt>
                <c:pt idx="28">
                  <c:v>46.478562701028316</c:v>
                </c:pt>
                <c:pt idx="29">
                  <c:v>48.263207132320986</c:v>
                </c:pt>
                <c:pt idx="30">
                  <c:v>50.05607716311092</c:v>
                </c:pt>
                <c:pt idx="31">
                  <c:v>51.855129969752568</c:v>
                </c:pt>
                <c:pt idx="32">
                  <c:v>53.632035678334368</c:v>
                </c:pt>
                <c:pt idx="33">
                  <c:v>55.390551531198099</c:v>
                </c:pt>
                <c:pt idx="34">
                  <c:v>57.136355929717979</c:v>
                </c:pt>
                <c:pt idx="35">
                  <c:v>58.864296709678968</c:v>
                </c:pt>
                <c:pt idx="36">
                  <c:v>60.620399044275075</c:v>
                </c:pt>
                <c:pt idx="37">
                  <c:v>62.412513372745309</c:v>
                </c:pt>
                <c:pt idx="38">
                  <c:v>64.188325170132714</c:v>
                </c:pt>
                <c:pt idx="39">
                  <c:v>65.951993263521743</c:v>
                </c:pt>
                <c:pt idx="40">
                  <c:v>67.704939577576127</c:v>
                </c:pt>
                <c:pt idx="41">
                  <c:v>69.428532140422007</c:v>
                </c:pt>
                <c:pt idx="42">
                  <c:v>71.124755159979927</c:v>
                </c:pt>
                <c:pt idx="43">
                  <c:v>72.788166033174818</c:v>
                </c:pt>
                <c:pt idx="44">
                  <c:v>74.472515325682835</c:v>
                </c:pt>
                <c:pt idx="45">
                  <c:v>76.149952569991001</c:v>
                </c:pt>
                <c:pt idx="46">
                  <c:v>77.801196222808272</c:v>
                </c:pt>
                <c:pt idx="47">
                  <c:v>79.413784124463689</c:v>
                </c:pt>
                <c:pt idx="48">
                  <c:v>81.019927152786082</c:v>
                </c:pt>
                <c:pt idx="49">
                  <c:v>82.599962610496533</c:v>
                </c:pt>
                <c:pt idx="50">
                  <c:v>84.197041295031966</c:v>
                </c:pt>
                <c:pt idx="51">
                  <c:v>85.940100556172098</c:v>
                </c:pt>
                <c:pt idx="52">
                  <c:v>87.627412629678162</c:v>
                </c:pt>
                <c:pt idx="53">
                  <c:v>89.232205732539242</c:v>
                </c:pt>
                <c:pt idx="54">
                  <c:v>90.796439683343209</c:v>
                </c:pt>
                <c:pt idx="55">
                  <c:v>92.338240491678633</c:v>
                </c:pt>
                <c:pt idx="56">
                  <c:v>93.830081583594861</c:v>
                </c:pt>
                <c:pt idx="57">
                  <c:v>95.341742506802689</c:v>
                </c:pt>
                <c:pt idx="58">
                  <c:v>96.805229272258146</c:v>
                </c:pt>
                <c:pt idx="59">
                  <c:v>98.23949943830614</c:v>
                </c:pt>
                <c:pt idx="60">
                  <c:v>99.654484891057052</c:v>
                </c:pt>
                <c:pt idx="61">
                  <c:v>101.1795975530584</c:v>
                </c:pt>
                <c:pt idx="62">
                  <c:v>102.73264891780981</c:v>
                </c:pt>
                <c:pt idx="63">
                  <c:v>104.16964434331952</c:v>
                </c:pt>
                <c:pt idx="64">
                  <c:v>105.59281093926636</c:v>
                </c:pt>
                <c:pt idx="65">
                  <c:v>106.95825356934378</c:v>
                </c:pt>
                <c:pt idx="66">
                  <c:v>108.32442679100373</c:v>
                </c:pt>
                <c:pt idx="67">
                  <c:v>109.61643655427642</c:v>
                </c:pt>
                <c:pt idx="68">
                  <c:v>110.91411403427989</c:v>
                </c:pt>
                <c:pt idx="69">
                  <c:v>112.25890631254022</c:v>
                </c:pt>
                <c:pt idx="70">
                  <c:v>113.67858962262619</c:v>
                </c:pt>
                <c:pt idx="71">
                  <c:v>114.96843220274681</c:v>
                </c:pt>
                <c:pt idx="72">
                  <c:v>116.24475163181327</c:v>
                </c:pt>
                <c:pt idx="73">
                  <c:v>117.50289814130926</c:v>
                </c:pt>
                <c:pt idx="74">
                  <c:v>118.73072022161213</c:v>
                </c:pt>
                <c:pt idx="75">
                  <c:v>119.91616330605981</c:v>
                </c:pt>
                <c:pt idx="76">
                  <c:v>121.10525642018666</c:v>
                </c:pt>
                <c:pt idx="77">
                  <c:v>122.44086939327221</c:v>
                </c:pt>
                <c:pt idx="78">
                  <c:v>123.62490814654713</c:v>
                </c:pt>
                <c:pt idx="79">
                  <c:v>124.80567556315225</c:v>
                </c:pt>
                <c:pt idx="80">
                  <c:v>125.94396734221013</c:v>
                </c:pt>
                <c:pt idx="81">
                  <c:v>127.04980940045392</c:v>
                </c:pt>
                <c:pt idx="82">
                  <c:v>128.13727635606361</c:v>
                </c:pt>
                <c:pt idx="83">
                  <c:v>129.3140006120035</c:v>
                </c:pt>
                <c:pt idx="84">
                  <c:v>130.48197263096023</c:v>
                </c:pt>
                <c:pt idx="85">
                  <c:v>131.57453874572033</c:v>
                </c:pt>
                <c:pt idx="86">
                  <c:v>132.63328364611573</c:v>
                </c:pt>
                <c:pt idx="87">
                  <c:v>133.69528561476955</c:v>
                </c:pt>
              </c:numCache>
            </c:numRef>
          </c:xVal>
          <c:yVal>
            <c:numRef>
              <c:f>Sheet1!$B$3:$B$90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E-1643-A13E-C72513E6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06320"/>
        <c:axId val="282815648"/>
      </c:scatterChart>
      <c:valAx>
        <c:axId val="282806320"/>
        <c:scaling>
          <c:orientation val="minMax"/>
        </c:scaling>
        <c:delete val="0"/>
        <c:axPos val="b"/>
        <c:min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chemeClr val="tx1"/>
                    </a:solidFill>
                  </a:rPr>
                  <a:t>Wire_Rotation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82815648"/>
        <c:crosses val="autoZero"/>
        <c:crossBetween val="midCat"/>
        <c:majorUnit val="20"/>
        <c:minorUnit val="10"/>
      </c:valAx>
      <c:valAx>
        <c:axId val="2828156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solidFill>
                      <a:sysClr val="windowText" lastClr="000000"/>
                    </a:solidFill>
                  </a:rPr>
                  <a:t>Bender_Rotation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82806320"/>
        <c:crosses val="autoZero"/>
        <c:crossBetween val="midCat"/>
      </c:valAx>
      <c:spPr>
        <a:noFill/>
        <a:ln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2777777777778"/>
          <c:y val="4.3056666666666667E-2"/>
          <c:w val="0.8114441358024691"/>
          <c:h val="0.8633105555555555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Sheet1!$I$3:$I$90</c:f>
              <c:numCache>
                <c:formatCode>General</c:formatCode>
                <c:ptCount val="88"/>
                <c:pt idx="0">
                  <c:v>1.2348196264969871</c:v>
                </c:pt>
                <c:pt idx="1">
                  <c:v>2.6055645270771608</c:v>
                </c:pt>
                <c:pt idx="2">
                  <c:v>4.0053737871659232</c:v>
                </c:pt>
                <c:pt idx="3">
                  <c:v>5.4386605542031337</c:v>
                </c:pt>
                <c:pt idx="4">
                  <c:v>6.9186662785404058</c:v>
                </c:pt>
                <c:pt idx="5">
                  <c:v>8.41431949076566</c:v>
                </c:pt>
                <c:pt idx="6">
                  <c:v>9.9227463416378612</c:v>
                </c:pt>
                <c:pt idx="7">
                  <c:v>11.441693690695853</c:v>
                </c:pt>
                <c:pt idx="8">
                  <c:v>12.979397037723281</c:v>
                </c:pt>
                <c:pt idx="9">
                  <c:v>14.53560130499458</c:v>
                </c:pt>
                <c:pt idx="10">
                  <c:v>16.095638643094652</c:v>
                </c:pt>
                <c:pt idx="11">
                  <c:v>17.68881442133944</c:v>
                </c:pt>
                <c:pt idx="12">
                  <c:v>19.299429084745086</c:v>
                </c:pt>
                <c:pt idx="13">
                  <c:v>20.92253417007602</c:v>
                </c:pt>
                <c:pt idx="14">
                  <c:v>22.55035977837268</c:v>
                </c:pt>
                <c:pt idx="15">
                  <c:v>24.179021807345141</c:v>
                </c:pt>
                <c:pt idx="16">
                  <c:v>25.811175873872262</c:v>
                </c:pt>
                <c:pt idx="17">
                  <c:v>27.444988907639214</c:v>
                </c:pt>
                <c:pt idx="18">
                  <c:v>29.084376983925555</c:v>
                </c:pt>
                <c:pt idx="19">
                  <c:v>30.790912143284203</c:v>
                </c:pt>
                <c:pt idx="20">
                  <c:v>32.53469237905005</c:v>
                </c:pt>
                <c:pt idx="21">
                  <c:v>34.284402415808927</c:v>
                </c:pt>
                <c:pt idx="22">
                  <c:v>36.030237923429766</c:v>
                </c:pt>
                <c:pt idx="23">
                  <c:v>37.777495793926406</c:v>
                </c:pt>
                <c:pt idx="24">
                  <c:v>39.523504143467711</c:v>
                </c:pt>
                <c:pt idx="25">
                  <c:v>41.268119630469407</c:v>
                </c:pt>
                <c:pt idx="26">
                  <c:v>43.007138894069122</c:v>
                </c:pt>
                <c:pt idx="27">
                  <c:v>44.746390877664972</c:v>
                </c:pt>
                <c:pt idx="28">
                  <c:v>46.478562701028316</c:v>
                </c:pt>
                <c:pt idx="29">
                  <c:v>48.263207132320986</c:v>
                </c:pt>
                <c:pt idx="30">
                  <c:v>50.05607716311092</c:v>
                </c:pt>
                <c:pt idx="31">
                  <c:v>51.855129969752568</c:v>
                </c:pt>
                <c:pt idx="32">
                  <c:v>53.632035678334368</c:v>
                </c:pt>
                <c:pt idx="33">
                  <c:v>55.390551531198099</c:v>
                </c:pt>
                <c:pt idx="34">
                  <c:v>57.136355929717979</c:v>
                </c:pt>
                <c:pt idx="35">
                  <c:v>58.864296709678968</c:v>
                </c:pt>
                <c:pt idx="36">
                  <c:v>60.620399044275075</c:v>
                </c:pt>
                <c:pt idx="37">
                  <c:v>62.412513372745309</c:v>
                </c:pt>
                <c:pt idx="38">
                  <c:v>64.188325170132714</c:v>
                </c:pt>
                <c:pt idx="39">
                  <c:v>65.951993263521743</c:v>
                </c:pt>
                <c:pt idx="40">
                  <c:v>67.704939577576127</c:v>
                </c:pt>
                <c:pt idx="41">
                  <c:v>69.428532140422007</c:v>
                </c:pt>
                <c:pt idx="42">
                  <c:v>71.124755159979927</c:v>
                </c:pt>
                <c:pt idx="43">
                  <c:v>72.788166033174818</c:v>
                </c:pt>
                <c:pt idx="44">
                  <c:v>74.472515325682835</c:v>
                </c:pt>
                <c:pt idx="45">
                  <c:v>76.149952569991001</c:v>
                </c:pt>
                <c:pt idx="46">
                  <c:v>77.801196222808272</c:v>
                </c:pt>
                <c:pt idx="47">
                  <c:v>79.413784124463689</c:v>
                </c:pt>
                <c:pt idx="48">
                  <c:v>81.019927152786082</c:v>
                </c:pt>
                <c:pt idx="49">
                  <c:v>82.599962610496533</c:v>
                </c:pt>
                <c:pt idx="50">
                  <c:v>84.197041295031966</c:v>
                </c:pt>
                <c:pt idx="51">
                  <c:v>85.940100556172098</c:v>
                </c:pt>
                <c:pt idx="52">
                  <c:v>87.627412629678162</c:v>
                </c:pt>
                <c:pt idx="53">
                  <c:v>89.232205732539242</c:v>
                </c:pt>
                <c:pt idx="54">
                  <c:v>90.796439683343209</c:v>
                </c:pt>
                <c:pt idx="55">
                  <c:v>92.338240491678633</c:v>
                </c:pt>
                <c:pt idx="56">
                  <c:v>93.830081583594861</c:v>
                </c:pt>
                <c:pt idx="57">
                  <c:v>95.341742506802689</c:v>
                </c:pt>
                <c:pt idx="58">
                  <c:v>96.805229272258146</c:v>
                </c:pt>
                <c:pt idx="59">
                  <c:v>98.23949943830614</c:v>
                </c:pt>
                <c:pt idx="60">
                  <c:v>99.654484891057052</c:v>
                </c:pt>
                <c:pt idx="61">
                  <c:v>101.1795975530584</c:v>
                </c:pt>
                <c:pt idx="62">
                  <c:v>102.73264891780981</c:v>
                </c:pt>
                <c:pt idx="63">
                  <c:v>104.16964434331952</c:v>
                </c:pt>
                <c:pt idx="64">
                  <c:v>105.59281093926636</c:v>
                </c:pt>
                <c:pt idx="65">
                  <c:v>106.95825356934378</c:v>
                </c:pt>
                <c:pt idx="66">
                  <c:v>108.32442679100373</c:v>
                </c:pt>
                <c:pt idx="67">
                  <c:v>109.61643655427642</c:v>
                </c:pt>
                <c:pt idx="68">
                  <c:v>110.91411403427989</c:v>
                </c:pt>
                <c:pt idx="69">
                  <c:v>112.25890631254022</c:v>
                </c:pt>
                <c:pt idx="70">
                  <c:v>113.67858962262619</c:v>
                </c:pt>
                <c:pt idx="71">
                  <c:v>114.96843220274681</c:v>
                </c:pt>
                <c:pt idx="72">
                  <c:v>116.24475163181327</c:v>
                </c:pt>
                <c:pt idx="73">
                  <c:v>117.50289814130926</c:v>
                </c:pt>
                <c:pt idx="74">
                  <c:v>118.73072022161213</c:v>
                </c:pt>
                <c:pt idx="75">
                  <c:v>119.91616330605981</c:v>
                </c:pt>
                <c:pt idx="76">
                  <c:v>121.10525642018666</c:v>
                </c:pt>
                <c:pt idx="77">
                  <c:v>122.44086939327221</c:v>
                </c:pt>
                <c:pt idx="78">
                  <c:v>123.62490814654713</c:v>
                </c:pt>
                <c:pt idx="79">
                  <c:v>124.80567556315225</c:v>
                </c:pt>
                <c:pt idx="80">
                  <c:v>125.94396734221013</c:v>
                </c:pt>
                <c:pt idx="81">
                  <c:v>127.04980940045392</c:v>
                </c:pt>
                <c:pt idx="82">
                  <c:v>128.13727635606361</c:v>
                </c:pt>
                <c:pt idx="83">
                  <c:v>129.3140006120035</c:v>
                </c:pt>
                <c:pt idx="84">
                  <c:v>130.48197263096023</c:v>
                </c:pt>
                <c:pt idx="85">
                  <c:v>131.57453874572033</c:v>
                </c:pt>
                <c:pt idx="86">
                  <c:v>132.63328364611573</c:v>
                </c:pt>
                <c:pt idx="87">
                  <c:v>133.69528561476955</c:v>
                </c:pt>
              </c:numCache>
            </c:numRef>
          </c:xVal>
          <c:yVal>
            <c:numRef>
              <c:f>Sheet1!$C$116:$C$203</c:f>
              <c:numCache>
                <c:formatCode>General</c:formatCode>
                <c:ptCount val="88"/>
                <c:pt idx="0">
                  <c:v>0.42138062495526007</c:v>
                </c:pt>
                <c:pt idx="1">
                  <c:v>0.55946530967714869</c:v>
                </c:pt>
                <c:pt idx="2">
                  <c:v>0.67927451762826951</c:v>
                </c:pt>
                <c:pt idx="3">
                  <c:v>0.77803329092595153</c:v>
                </c:pt>
                <c:pt idx="4">
                  <c:v>0.84741549328493981</c:v>
                </c:pt>
                <c:pt idx="5">
                  <c:v>0.90695865889057359</c:v>
                </c:pt>
                <c:pt idx="6">
                  <c:v>0.95846984511261013</c:v>
                </c:pt>
                <c:pt idx="7">
                  <c:v>1.0033658117508626</c:v>
                </c:pt>
                <c:pt idx="8">
                  <c:v>1.0364681310836694</c:v>
                </c:pt>
                <c:pt idx="9">
                  <c:v>1.057937194295528</c:v>
                </c:pt>
                <c:pt idx="10">
                  <c:v>1.0769960479560226</c:v>
                </c:pt>
                <c:pt idx="11">
                  <c:v>1.0752176699236813</c:v>
                </c:pt>
                <c:pt idx="12">
                  <c:v>1.0624738363969204</c:v>
                </c:pt>
                <c:pt idx="13">
                  <c:v>1.0418761082854431</c:v>
                </c:pt>
                <c:pt idx="14">
                  <c:v>1.018310146596324</c:v>
                </c:pt>
                <c:pt idx="15">
                  <c:v>0.99421824912573342</c:v>
                </c:pt>
                <c:pt idx="16">
                  <c:v>0.96793058156793421</c:v>
                </c:pt>
                <c:pt idx="17">
                  <c:v>0.94059976639677956</c:v>
                </c:pt>
                <c:pt idx="18">
                  <c:v>0.90976340141197909</c:v>
                </c:pt>
                <c:pt idx="19">
                  <c:v>0.836705395294846</c:v>
                </c:pt>
                <c:pt idx="20">
                  <c:v>0.74022793180057178</c:v>
                </c:pt>
                <c:pt idx="21">
                  <c:v>0.64002184871392842</c:v>
                </c:pt>
                <c:pt idx="22">
                  <c:v>0.5422520438889471</c:v>
                </c:pt>
                <c:pt idx="23">
                  <c:v>0.44358786670772332</c:v>
                </c:pt>
                <c:pt idx="24">
                  <c:v>0.34570938002785567</c:v>
                </c:pt>
                <c:pt idx="25">
                  <c:v>0.24870671608820416</c:v>
                </c:pt>
                <c:pt idx="26">
                  <c:v>0.1552229203608988</c:v>
                </c:pt>
                <c:pt idx="27">
                  <c:v>6.1592791841285077E-2</c:v>
                </c:pt>
                <c:pt idx="28">
                  <c:v>-2.7585378814805495E-2</c:v>
                </c:pt>
                <c:pt idx="29">
                  <c:v>-0.14975797781983502</c:v>
                </c:pt>
                <c:pt idx="30">
                  <c:v>-0.27710277931202398</c:v>
                </c:pt>
                <c:pt idx="31">
                  <c:v>-0.40833526931231034</c:v>
                </c:pt>
                <c:pt idx="32">
                  <c:v>-0.52564181072897043</c:v>
                </c:pt>
                <c:pt idx="33">
                  <c:v>-0.6313849326629466</c:v>
                </c:pt>
                <c:pt idx="34">
                  <c:v>-0.72913517629127966</c:v>
                </c:pt>
                <c:pt idx="35">
                  <c:v>-0.81565289487743797</c:v>
                </c:pt>
                <c:pt idx="36">
                  <c:v>-0.91987841250904268</c:v>
                </c:pt>
                <c:pt idx="37">
                  <c:v>-1.0467480333874875</c:v>
                </c:pt>
                <c:pt idx="38">
                  <c:v>-1.1633667306899014</c:v>
                </c:pt>
                <c:pt idx="39">
                  <c:v>-1.2723495473437865</c:v>
                </c:pt>
                <c:pt idx="40">
                  <c:v>-1.374590580160536</c:v>
                </c:pt>
                <c:pt idx="41">
                  <c:v>-1.4583741686222069</c:v>
                </c:pt>
                <c:pt idx="42">
                  <c:v>-1.5249479695281636</c:v>
                </c:pt>
                <c:pt idx="43">
                  <c:v>-1.5708897101102295</c:v>
                </c:pt>
                <c:pt idx="44">
                  <c:v>-1.6299973900848457</c:v>
                </c:pt>
                <c:pt idx="45">
                  <c:v>-1.6847588199287031</c:v>
                </c:pt>
                <c:pt idx="46">
                  <c:v>-1.7230498929187164</c:v>
                </c:pt>
                <c:pt idx="47">
                  <c:v>-1.7370344855885236</c:v>
                </c:pt>
                <c:pt idx="48">
                  <c:v>-1.7469665845897993</c:v>
                </c:pt>
                <c:pt idx="49">
                  <c:v>-1.7404824160962207</c:v>
                </c:pt>
                <c:pt idx="50">
                  <c:v>-1.7447149157558428</c:v>
                </c:pt>
                <c:pt idx="51">
                  <c:v>-1.8407390351803627</c:v>
                </c:pt>
                <c:pt idx="52">
                  <c:v>-1.9017096922245642</c:v>
                </c:pt>
                <c:pt idx="53">
                  <c:v>-1.9107929670360946</c:v>
                </c:pt>
                <c:pt idx="54">
                  <c:v>-1.8943729156503721</c:v>
                </c:pt>
                <c:pt idx="55">
                  <c:v>-1.8638470528512556</c:v>
                </c:pt>
                <c:pt idx="56">
                  <c:v>-1.8019068512423217</c:v>
                </c:pt>
                <c:pt idx="57">
                  <c:v>-1.7524292282862248</c:v>
                </c:pt>
                <c:pt idx="58">
                  <c:v>-1.6726600139845615</c:v>
                </c:pt>
                <c:pt idx="59">
                  <c:v>-1.5745195954719762</c:v>
                </c:pt>
                <c:pt idx="60">
                  <c:v>-1.4642530769575117</c:v>
                </c:pt>
                <c:pt idx="61">
                  <c:v>-1.4232338182662403</c:v>
                </c:pt>
                <c:pt idx="62">
                  <c:v>-1.3997822308309935</c:v>
                </c:pt>
                <c:pt idx="63">
                  <c:v>-1.3033554374190146</c:v>
                </c:pt>
                <c:pt idx="64">
                  <c:v>-1.1982331675638704</c:v>
                </c:pt>
                <c:pt idx="65">
                  <c:v>-1.0568144502658754</c:v>
                </c:pt>
                <c:pt idx="66">
                  <c:v>-0.91585512411637637</c:v>
                </c:pt>
                <c:pt idx="67">
                  <c:v>-0.72826230650474599</c:v>
                </c:pt>
                <c:pt idx="68">
                  <c:v>-0.54423331163715716</c:v>
                </c:pt>
                <c:pt idx="69">
                  <c:v>-0.38982978988028094</c:v>
                </c:pt>
                <c:pt idx="70">
                  <c:v>-0.28251725294498442</c:v>
                </c:pt>
                <c:pt idx="71">
                  <c:v>-9.3561724920220968E-2</c:v>
                </c:pt>
                <c:pt idx="72">
                  <c:v>0.10389707092588196</c:v>
                </c:pt>
                <c:pt idx="73">
                  <c:v>0.31278287824181916</c:v>
                </c:pt>
                <c:pt idx="74">
                  <c:v>0.54073648580092026</c:v>
                </c:pt>
                <c:pt idx="75">
                  <c:v>0.7953377252850089</c:v>
                </c:pt>
                <c:pt idx="76">
                  <c:v>1.0476438502803376</c:v>
                </c:pt>
                <c:pt idx="77">
                  <c:v>1.2078192583381622</c:v>
                </c:pt>
                <c:pt idx="78">
                  <c:v>1.463303531963021</c:v>
                </c:pt>
                <c:pt idx="79">
                  <c:v>1.720844800420366</c:v>
                </c:pt>
                <c:pt idx="80">
                  <c:v>2.0050944684585943</c:v>
                </c:pt>
                <c:pt idx="81">
                  <c:v>2.309748306035857</c:v>
                </c:pt>
                <c:pt idx="82">
                  <c:v>2.6259562864542829</c:v>
                </c:pt>
                <c:pt idx="83">
                  <c:v>2.8860398675607541</c:v>
                </c:pt>
                <c:pt idx="84">
                  <c:v>3.1516267973177037</c:v>
                </c:pt>
                <c:pt idx="85">
                  <c:v>3.4646284602332003</c:v>
                </c:pt>
                <c:pt idx="86">
                  <c:v>3.7988966787491734</c:v>
                </c:pt>
                <c:pt idx="87">
                  <c:v>4.1311168743152393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E047-8AC9-CE88735F6AA8}"/>
            </c:ext>
          </c:extLst>
        </c:ser>
        <c:ser>
          <c:idx val="1"/>
          <c:order val="1"/>
          <c:tx>
            <c:strRef>
              <c:f>Sheet1!$C$203</c:f>
              <c:strCache>
                <c:ptCount val="1"/>
                <c:pt idx="0">
                  <c:v>4.131116874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0.18494722222222224"/>
                  <c:y val="-1.27255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45347222222221"/>
                      <c:h val="0.19339277777777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06B-E047-8AC9-CE88735F6AA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Sheet1!$I$90</c:f>
              <c:numCache>
                <c:formatCode>General</c:formatCode>
                <c:ptCount val="1"/>
                <c:pt idx="0">
                  <c:v>133.69528561476955</c:v>
                </c:pt>
              </c:numCache>
            </c:numRef>
          </c:xVal>
          <c:yVal>
            <c:numRef>
              <c:f>Sheet1!$C$203</c:f>
              <c:numCache>
                <c:formatCode>General</c:formatCode>
                <c:ptCount val="1"/>
                <c:pt idx="0">
                  <c:v>4.1311168743152393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E047-8AC9-CE88735F6AA8}"/>
            </c:ext>
          </c:extLst>
        </c:ser>
        <c:ser>
          <c:idx val="2"/>
          <c:order val="2"/>
          <c:tx>
            <c:strRef>
              <c:f>Sheet1!$C$169</c:f>
              <c:strCache>
                <c:ptCount val="1"/>
                <c:pt idx="0">
                  <c:v>-1.910792967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0.40107330246913581"/>
                  <c:y val="5.34049999999998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079537037037032"/>
                      <c:h val="0.152506111111111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064-C644-96E1-51BFE1DFE273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Sheet1!$I$56</c:f>
              <c:numCache>
                <c:formatCode>General</c:formatCode>
                <c:ptCount val="1"/>
                <c:pt idx="0">
                  <c:v>89.232205732539242</c:v>
                </c:pt>
              </c:numCache>
            </c:numRef>
          </c:xVal>
          <c:yVal>
            <c:numRef>
              <c:f>Sheet1!$C$169</c:f>
              <c:numCache>
                <c:formatCode>General</c:formatCode>
                <c:ptCount val="1"/>
                <c:pt idx="0">
                  <c:v>-1.9107929670360946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E047-8AC9-CE88735F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875647"/>
        <c:axId val="1559877279"/>
      </c:scatterChart>
      <c:valAx>
        <c:axId val="1559875647"/>
        <c:scaling>
          <c:orientation val="minMax"/>
        </c:scaling>
        <c:delete val="0"/>
        <c:axPos val="b"/>
        <c:min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GB" sz="1000" b="0"/>
                  <a:t>Wire_Rotation (Deg)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559877279"/>
        <c:crosses val="autoZero"/>
        <c:crossBetween val="midCat"/>
        <c:majorUnit val="20"/>
        <c:minorUnit val="10"/>
      </c:valAx>
      <c:valAx>
        <c:axId val="1559877279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GB" sz="1000" b="0"/>
                  <a:t>Rotation_Error</a:t>
                </a:r>
                <a:r>
                  <a:rPr lang="en-GB" sz="1000" b="0" baseline="0"/>
                  <a:t> </a:t>
                </a:r>
                <a:r>
                  <a:rPr lang="en-GB" sz="1000" b="0"/>
                  <a:t>( Deg)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1749622222222222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559875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8</xdr:row>
      <xdr:rowOff>152400</xdr:rowOff>
    </xdr:from>
    <xdr:to>
      <xdr:col>14</xdr:col>
      <xdr:colOff>794887</xdr:colOff>
      <xdr:row>21</xdr:row>
      <xdr:rowOff>92712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4C77C-82CA-2244-B41E-21C196E0B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515142</xdr:colOff>
      <xdr:row>27</xdr:row>
      <xdr:rowOff>68659</xdr:rowOff>
    </xdr:from>
    <xdr:to>
      <xdr:col>14</xdr:col>
      <xdr:colOff>821079</xdr:colOff>
      <xdr:row>36</xdr:row>
      <xdr:rowOff>82722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7B7E7-4760-D444-835F-3EF24BD9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B35A-1C17-544A-A8B1-2F762518BBE5}">
  <dimension ref="B1:I203"/>
  <sheetViews>
    <sheetView tabSelected="1" topLeftCell="C2" zoomScale="128" zoomScaleNormal="128" workbookViewId="0">
      <selection activeCell="Q13" sqref="Q13"/>
    </sheetView>
  </sheetViews>
  <sheetFormatPr baseColWidth="10" defaultRowHeight="16" x14ac:dyDescent="0.2"/>
  <cols>
    <col min="2" max="2" width="12.6640625" bestFit="1" customWidth="1"/>
    <col min="3" max="4" width="21.6640625" bestFit="1" customWidth="1"/>
    <col min="5" max="5" width="16.83203125" customWidth="1"/>
    <col min="6" max="6" width="13.1640625" style="3" customWidth="1"/>
    <col min="7" max="7" width="21.83203125" style="2" bestFit="1" customWidth="1"/>
  </cols>
  <sheetData>
    <row r="1" spans="2:9" x14ac:dyDescent="0.2">
      <c r="B1" t="s">
        <v>17</v>
      </c>
      <c r="C1" t="s">
        <v>18</v>
      </c>
      <c r="D1" t="s">
        <v>19</v>
      </c>
      <c r="E1" t="s">
        <v>21</v>
      </c>
      <c r="F1" s="3" t="s">
        <v>0</v>
      </c>
      <c r="G1" s="2" t="s">
        <v>20</v>
      </c>
      <c r="I1" t="s">
        <v>1</v>
      </c>
    </row>
    <row r="2" spans="2:9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2:9" x14ac:dyDescent="0.2">
      <c r="B3">
        <v>1</v>
      </c>
      <c r="C3" s="1">
        <v>5.8960999999999996E-3</v>
      </c>
      <c r="D3">
        <v>0.75914999999999999</v>
      </c>
      <c r="E3" s="1">
        <v>3.5739000000000001E-3</v>
      </c>
      <c r="F3" s="3">
        <f>E3+10</f>
        <v>10.003573899999999</v>
      </c>
      <c r="G3" s="2">
        <v>0.54364999999999997</v>
      </c>
      <c r="I3">
        <f t="shared" ref="I3:I34" si="0">-(DEGREES(ATAN((G3-D3)/(F3-C3))))</f>
        <v>1.2348196264969871</v>
      </c>
    </row>
    <row r="4" spans="2:9" x14ac:dyDescent="0.2">
      <c r="B4">
        <v>2</v>
      </c>
      <c r="C4" s="1">
        <v>3.0245000000000001E-2</v>
      </c>
      <c r="D4">
        <v>1.5904</v>
      </c>
      <c r="E4" s="1">
        <v>1.9904999999999999E-2</v>
      </c>
      <c r="F4" s="3">
        <f t="shared" ref="F4:F67" si="1">E4+10</f>
        <v>10.019905</v>
      </c>
      <c r="G4" s="2">
        <v>1.1357999999999999</v>
      </c>
      <c r="I4">
        <f t="shared" si="0"/>
        <v>2.6055645270771608</v>
      </c>
    </row>
    <row r="5" spans="2:9" x14ac:dyDescent="0.2">
      <c r="B5">
        <v>3</v>
      </c>
      <c r="C5" s="1">
        <v>7.4967000000000006E-2</v>
      </c>
      <c r="D5">
        <v>2.4380999999999999</v>
      </c>
      <c r="E5" s="1">
        <v>5.0536999999999999E-2</v>
      </c>
      <c r="F5" s="3">
        <f t="shared" si="1"/>
        <v>10.050537</v>
      </c>
      <c r="G5" s="2">
        <v>1.7396</v>
      </c>
      <c r="I5">
        <f t="shared" si="0"/>
        <v>4.0053737871659232</v>
      </c>
    </row>
    <row r="6" spans="2:9" x14ac:dyDescent="0.2">
      <c r="B6">
        <v>4</v>
      </c>
      <c r="C6">
        <v>0.14116999999999999</v>
      </c>
      <c r="D6">
        <v>3.2970000000000002</v>
      </c>
      <c r="E6" s="1">
        <v>9.6146999999999996E-2</v>
      </c>
      <c r="F6" s="3">
        <f t="shared" si="1"/>
        <v>10.096147</v>
      </c>
      <c r="G6" s="2">
        <v>2.3492000000000002</v>
      </c>
      <c r="I6">
        <f t="shared" si="0"/>
        <v>5.4386605542031337</v>
      </c>
    </row>
    <row r="7" spans="2:9" x14ac:dyDescent="0.2">
      <c r="B7">
        <v>5</v>
      </c>
      <c r="C7">
        <v>0.23005</v>
      </c>
      <c r="D7">
        <v>4.1715999999999998</v>
      </c>
      <c r="E7">
        <v>0.15720999999999999</v>
      </c>
      <c r="F7" s="3">
        <f t="shared" si="1"/>
        <v>10.157209999999999</v>
      </c>
      <c r="G7" s="2">
        <v>2.9670000000000001</v>
      </c>
      <c r="I7">
        <f t="shared" si="0"/>
        <v>6.9186662785404058</v>
      </c>
    </row>
    <row r="8" spans="2:9" x14ac:dyDescent="0.2">
      <c r="B8">
        <v>6</v>
      </c>
      <c r="C8">
        <v>0.34176000000000001</v>
      </c>
      <c r="D8">
        <v>5.0494000000000003</v>
      </c>
      <c r="E8">
        <v>0.2341</v>
      </c>
      <c r="F8" s="3">
        <f t="shared" si="1"/>
        <v>10.2341</v>
      </c>
      <c r="G8" s="2">
        <v>3.5861000000000001</v>
      </c>
      <c r="I8">
        <f t="shared" si="0"/>
        <v>8.41431949076566</v>
      </c>
    </row>
    <row r="9" spans="2:9" x14ac:dyDescent="0.2">
      <c r="B9">
        <v>7</v>
      </c>
      <c r="C9">
        <v>0.47655999999999998</v>
      </c>
      <c r="D9">
        <v>5.9286000000000003</v>
      </c>
      <c r="E9">
        <v>0.32695999999999997</v>
      </c>
      <c r="F9" s="3">
        <f t="shared" si="1"/>
        <v>10.32696</v>
      </c>
      <c r="G9" s="2">
        <v>4.2054</v>
      </c>
      <c r="I9">
        <f t="shared" si="0"/>
        <v>9.9227463416378612</v>
      </c>
    </row>
    <row r="10" spans="2:9" x14ac:dyDescent="0.2">
      <c r="B10">
        <v>8</v>
      </c>
      <c r="C10">
        <v>0.63485999999999998</v>
      </c>
      <c r="D10">
        <v>6.8082000000000003</v>
      </c>
      <c r="E10">
        <v>0.43609999999999999</v>
      </c>
      <c r="F10" s="3">
        <f t="shared" si="1"/>
        <v>10.4361</v>
      </c>
      <c r="G10" s="2">
        <v>4.8244999999999996</v>
      </c>
      <c r="I10">
        <f t="shared" si="0"/>
        <v>11.441693690695853</v>
      </c>
    </row>
    <row r="11" spans="2:9" x14ac:dyDescent="0.2">
      <c r="B11">
        <v>9</v>
      </c>
      <c r="C11">
        <v>0.81786000000000003</v>
      </c>
      <c r="D11">
        <v>7.6921999999999997</v>
      </c>
      <c r="E11">
        <v>0.56233999999999995</v>
      </c>
      <c r="F11" s="3">
        <f t="shared" si="1"/>
        <v>10.562340000000001</v>
      </c>
      <c r="G11" s="2">
        <v>5.4462000000000002</v>
      </c>
      <c r="I11">
        <f t="shared" si="0"/>
        <v>12.979397037723281</v>
      </c>
    </row>
    <row r="12" spans="2:9" x14ac:dyDescent="0.2">
      <c r="B12">
        <v>10</v>
      </c>
      <c r="C12">
        <v>1.026</v>
      </c>
      <c r="D12">
        <v>8.5771999999999995</v>
      </c>
      <c r="E12">
        <v>0.70586000000000004</v>
      </c>
      <c r="F12" s="3">
        <f t="shared" si="1"/>
        <v>10.705859999999999</v>
      </c>
      <c r="G12" s="2">
        <v>6.0674000000000001</v>
      </c>
      <c r="I12">
        <f t="shared" si="0"/>
        <v>14.53560130499458</v>
      </c>
    </row>
    <row r="13" spans="2:9" x14ac:dyDescent="0.2">
      <c r="B13">
        <v>11</v>
      </c>
      <c r="C13">
        <v>1.2579</v>
      </c>
      <c r="D13">
        <v>9.4574999999999996</v>
      </c>
      <c r="E13">
        <v>0.86585000000000001</v>
      </c>
      <c r="F13" s="3">
        <f t="shared" si="1"/>
        <v>10.86585</v>
      </c>
      <c r="G13" s="2">
        <v>6.6851000000000003</v>
      </c>
      <c r="I13">
        <f t="shared" si="0"/>
        <v>16.095638643094652</v>
      </c>
    </row>
    <row r="14" spans="2:9" x14ac:dyDescent="0.2">
      <c r="B14">
        <v>12</v>
      </c>
      <c r="C14">
        <v>1.5165</v>
      </c>
      <c r="D14">
        <v>10.342000000000001</v>
      </c>
      <c r="E14">
        <v>1.0438000000000001</v>
      </c>
      <c r="F14" s="3">
        <f t="shared" si="1"/>
        <v>11.043800000000001</v>
      </c>
      <c r="G14" s="2">
        <v>7.3034999999999997</v>
      </c>
      <c r="I14">
        <f t="shared" si="0"/>
        <v>17.68881442133944</v>
      </c>
    </row>
    <row r="15" spans="2:9" x14ac:dyDescent="0.2">
      <c r="B15">
        <v>13</v>
      </c>
      <c r="C15">
        <v>1.8022</v>
      </c>
      <c r="D15">
        <v>11.226000000000001</v>
      </c>
      <c r="E15">
        <v>1.2401</v>
      </c>
      <c r="F15" s="3">
        <f t="shared" si="1"/>
        <v>11.2401</v>
      </c>
      <c r="G15" s="2">
        <v>7.9210000000000003</v>
      </c>
      <c r="I15">
        <f t="shared" si="0"/>
        <v>19.299429084745086</v>
      </c>
    </row>
    <row r="16" spans="2:9" x14ac:dyDescent="0.2">
      <c r="B16">
        <v>14</v>
      </c>
      <c r="C16">
        <v>2.113</v>
      </c>
      <c r="D16">
        <v>12.105</v>
      </c>
      <c r="E16">
        <v>1.4535</v>
      </c>
      <c r="F16" s="3">
        <f t="shared" si="1"/>
        <v>11.4535</v>
      </c>
      <c r="G16" s="2">
        <v>8.5340000000000007</v>
      </c>
      <c r="I16">
        <f t="shared" si="0"/>
        <v>20.92253417007602</v>
      </c>
    </row>
    <row r="17" spans="2:9" x14ac:dyDescent="0.2">
      <c r="B17">
        <v>15</v>
      </c>
      <c r="C17">
        <v>2.4483999999999999</v>
      </c>
      <c r="D17">
        <v>12.976000000000001</v>
      </c>
      <c r="E17">
        <v>1.6837</v>
      </c>
      <c r="F17" s="3">
        <f t="shared" si="1"/>
        <v>11.6837</v>
      </c>
      <c r="G17" s="2">
        <v>9.1410999999999998</v>
      </c>
      <c r="I17">
        <f t="shared" si="0"/>
        <v>22.55035977837268</v>
      </c>
    </row>
    <row r="18" spans="2:9" x14ac:dyDescent="0.2">
      <c r="B18">
        <v>16</v>
      </c>
      <c r="C18">
        <v>2.8079000000000001</v>
      </c>
      <c r="D18">
        <v>13.837</v>
      </c>
      <c r="E18">
        <v>1.9303999999999999</v>
      </c>
      <c r="F18" s="3">
        <f t="shared" si="1"/>
        <v>11.930400000000001</v>
      </c>
      <c r="G18" s="2">
        <v>9.7411999999999992</v>
      </c>
      <c r="I18">
        <f t="shared" si="0"/>
        <v>24.179021807345141</v>
      </c>
    </row>
    <row r="19" spans="2:9" x14ac:dyDescent="0.2">
      <c r="B19">
        <v>17</v>
      </c>
      <c r="C19">
        <v>3.1909000000000001</v>
      </c>
      <c r="D19">
        <v>14.688000000000001</v>
      </c>
      <c r="E19">
        <v>2.1930999999999998</v>
      </c>
      <c r="F19" s="3">
        <f t="shared" si="1"/>
        <v>12.193099999999999</v>
      </c>
      <c r="G19" s="2">
        <v>10.334</v>
      </c>
      <c r="I19">
        <f t="shared" si="0"/>
        <v>25.811175873872262</v>
      </c>
    </row>
    <row r="20" spans="2:9" x14ac:dyDescent="0.2">
      <c r="B20">
        <v>18</v>
      </c>
      <c r="C20">
        <v>3.597</v>
      </c>
      <c r="D20">
        <v>15.526999999999999</v>
      </c>
      <c r="E20">
        <v>2.4716</v>
      </c>
      <c r="F20" s="3">
        <f t="shared" si="1"/>
        <v>12.4716</v>
      </c>
      <c r="G20" s="2">
        <v>10.917999999999999</v>
      </c>
      <c r="I20">
        <f t="shared" si="0"/>
        <v>27.444988907639214</v>
      </c>
    </row>
    <row r="21" spans="2:9" x14ac:dyDescent="0.2">
      <c r="B21">
        <v>19</v>
      </c>
      <c r="C21">
        <v>4.0279999999999996</v>
      </c>
      <c r="D21">
        <v>16.356999999999999</v>
      </c>
      <c r="E21">
        <v>2.7671000000000001</v>
      </c>
      <c r="F21" s="3">
        <f t="shared" si="1"/>
        <v>12.767099999999999</v>
      </c>
      <c r="G21" s="2">
        <v>11.496</v>
      </c>
      <c r="I21">
        <f t="shared" si="0"/>
        <v>29.084376983925555</v>
      </c>
    </row>
    <row r="22" spans="2:9" x14ac:dyDescent="0.2">
      <c r="B22">
        <v>20</v>
      </c>
      <c r="C22">
        <v>4.4969000000000001</v>
      </c>
      <c r="D22">
        <v>17.195</v>
      </c>
      <c r="E22">
        <v>3.0872000000000002</v>
      </c>
      <c r="F22" s="3">
        <f t="shared" si="1"/>
        <v>13.087199999999999</v>
      </c>
      <c r="G22" s="2">
        <v>12.076000000000001</v>
      </c>
      <c r="I22">
        <f t="shared" si="0"/>
        <v>30.790912143284203</v>
      </c>
    </row>
    <row r="23" spans="2:9" x14ac:dyDescent="0.2">
      <c r="B23">
        <v>21</v>
      </c>
      <c r="C23">
        <v>4.9973999999999998</v>
      </c>
      <c r="D23">
        <v>18.03</v>
      </c>
      <c r="E23">
        <v>3.4279000000000002</v>
      </c>
      <c r="F23" s="3">
        <f t="shared" si="1"/>
        <v>13.427900000000001</v>
      </c>
      <c r="G23" s="2">
        <v>12.651999999999999</v>
      </c>
      <c r="I23">
        <f t="shared" si="0"/>
        <v>32.53469237905005</v>
      </c>
    </row>
    <row r="24" spans="2:9" x14ac:dyDescent="0.2">
      <c r="B24">
        <v>22</v>
      </c>
      <c r="C24">
        <v>5.5225</v>
      </c>
      <c r="D24">
        <v>18.849</v>
      </c>
      <c r="E24">
        <v>3.7850000000000001</v>
      </c>
      <c r="F24" s="3">
        <f t="shared" si="1"/>
        <v>13.785</v>
      </c>
      <c r="G24" s="2">
        <v>13.215999999999999</v>
      </c>
      <c r="I24">
        <f t="shared" si="0"/>
        <v>34.284402415808927</v>
      </c>
    </row>
    <row r="25" spans="2:9" x14ac:dyDescent="0.2">
      <c r="B25">
        <v>23</v>
      </c>
      <c r="C25">
        <v>6.0707000000000004</v>
      </c>
      <c r="D25">
        <v>19.649999999999999</v>
      </c>
      <c r="E25">
        <v>4.1576000000000004</v>
      </c>
      <c r="F25" s="3">
        <f t="shared" si="1"/>
        <v>14.1576</v>
      </c>
      <c r="G25" s="2">
        <v>13.768000000000001</v>
      </c>
      <c r="I25">
        <f t="shared" si="0"/>
        <v>36.030237923429766</v>
      </c>
    </row>
    <row r="26" spans="2:9" x14ac:dyDescent="0.2">
      <c r="B26">
        <v>24</v>
      </c>
      <c r="C26">
        <v>6.6410999999999998</v>
      </c>
      <c r="D26">
        <v>20.434000000000001</v>
      </c>
      <c r="E26">
        <v>4.5450999999999997</v>
      </c>
      <c r="F26" s="3">
        <f t="shared" si="1"/>
        <v>14.5451</v>
      </c>
      <c r="G26" s="2">
        <v>14.308</v>
      </c>
      <c r="I26">
        <f t="shared" si="0"/>
        <v>37.777495793926406</v>
      </c>
    </row>
    <row r="27" spans="2:9" x14ac:dyDescent="0.2">
      <c r="B27">
        <v>25</v>
      </c>
      <c r="C27">
        <v>7.2332000000000001</v>
      </c>
      <c r="D27">
        <v>21.198</v>
      </c>
      <c r="E27">
        <v>4.9469000000000003</v>
      </c>
      <c r="F27" s="3">
        <f t="shared" si="1"/>
        <v>14.946899999999999</v>
      </c>
      <c r="G27" s="2">
        <v>14.834</v>
      </c>
      <c r="I27">
        <f t="shared" si="0"/>
        <v>39.523504143467711</v>
      </c>
    </row>
    <row r="28" spans="2:9" x14ac:dyDescent="0.2">
      <c r="B28">
        <v>26</v>
      </c>
      <c r="C28">
        <v>7.8459000000000003</v>
      </c>
      <c r="D28">
        <v>21.942</v>
      </c>
      <c r="E28">
        <v>5.3624000000000001</v>
      </c>
      <c r="F28" s="3">
        <f t="shared" si="1"/>
        <v>15.362400000000001</v>
      </c>
      <c r="G28" s="2">
        <v>15.346</v>
      </c>
      <c r="I28">
        <f t="shared" si="0"/>
        <v>41.268119630469407</v>
      </c>
    </row>
    <row r="29" spans="2:9" x14ac:dyDescent="0.2">
      <c r="B29">
        <v>27</v>
      </c>
      <c r="C29">
        <v>8.4780999999999995</v>
      </c>
      <c r="D29">
        <v>22.664999999999999</v>
      </c>
      <c r="E29">
        <v>5.7908999999999997</v>
      </c>
      <c r="F29" s="3">
        <f t="shared" si="1"/>
        <v>15.790900000000001</v>
      </c>
      <c r="G29" s="2">
        <v>15.843999999999999</v>
      </c>
      <c r="I29">
        <f t="shared" si="0"/>
        <v>43.007138894069122</v>
      </c>
    </row>
    <row r="30" spans="2:9" x14ac:dyDescent="0.2">
      <c r="B30">
        <v>28</v>
      </c>
      <c r="C30">
        <v>9.1290999999999993</v>
      </c>
      <c r="D30">
        <v>23.367000000000001</v>
      </c>
      <c r="E30">
        <v>6.2317</v>
      </c>
      <c r="F30" s="3">
        <f t="shared" si="1"/>
        <v>16.2317</v>
      </c>
      <c r="G30" s="2">
        <v>16.327000000000002</v>
      </c>
      <c r="I30">
        <f t="shared" si="0"/>
        <v>44.746390877664972</v>
      </c>
    </row>
    <row r="31" spans="2:9" x14ac:dyDescent="0.2">
      <c r="B31">
        <v>29</v>
      </c>
      <c r="C31">
        <v>9.7980999999999998</v>
      </c>
      <c r="D31">
        <v>24.045999999999999</v>
      </c>
      <c r="E31">
        <v>6.6841999999999997</v>
      </c>
      <c r="F31" s="3">
        <f t="shared" si="1"/>
        <v>16.684200000000001</v>
      </c>
      <c r="G31" s="2">
        <v>16.795000000000002</v>
      </c>
      <c r="I31">
        <f t="shared" si="0"/>
        <v>46.478562701028316</v>
      </c>
    </row>
    <row r="32" spans="2:9" x14ac:dyDescent="0.2">
      <c r="B32">
        <v>30</v>
      </c>
      <c r="C32">
        <v>10.5</v>
      </c>
      <c r="D32">
        <v>24.715</v>
      </c>
      <c r="E32">
        <v>7.157</v>
      </c>
      <c r="F32" s="3">
        <f t="shared" si="1"/>
        <v>17.157</v>
      </c>
      <c r="G32" s="2">
        <v>17.253</v>
      </c>
      <c r="I32">
        <f t="shared" si="0"/>
        <v>48.263207132320986</v>
      </c>
    </row>
    <row r="33" spans="2:9" x14ac:dyDescent="0.2">
      <c r="B33">
        <v>31</v>
      </c>
      <c r="C33">
        <v>11.223000000000001</v>
      </c>
      <c r="D33">
        <v>25.363</v>
      </c>
      <c r="E33">
        <v>7.6436000000000002</v>
      </c>
      <c r="F33" s="3">
        <f t="shared" si="1"/>
        <v>17.643599999999999</v>
      </c>
      <c r="G33" s="2">
        <v>17.696000000000002</v>
      </c>
      <c r="I33">
        <f t="shared" si="0"/>
        <v>50.05607716311092</v>
      </c>
    </row>
    <row r="34" spans="2:9" x14ac:dyDescent="0.2">
      <c r="B34">
        <v>32</v>
      </c>
      <c r="C34">
        <v>11.964</v>
      </c>
      <c r="D34">
        <v>25.986000000000001</v>
      </c>
      <c r="E34">
        <v>8.1409000000000002</v>
      </c>
      <c r="F34" s="3">
        <f t="shared" si="1"/>
        <v>18.140900000000002</v>
      </c>
      <c r="G34" s="2">
        <v>18.120999999999999</v>
      </c>
      <c r="I34">
        <f t="shared" si="0"/>
        <v>51.855129969752568</v>
      </c>
    </row>
    <row r="35" spans="2:9" x14ac:dyDescent="0.2">
      <c r="B35">
        <v>33</v>
      </c>
      <c r="C35">
        <v>12.717000000000001</v>
      </c>
      <c r="D35">
        <v>26.581</v>
      </c>
      <c r="E35">
        <v>8.6464999999999996</v>
      </c>
      <c r="F35" s="3">
        <f t="shared" si="1"/>
        <v>18.6465</v>
      </c>
      <c r="G35" s="2">
        <v>18.529</v>
      </c>
      <c r="I35">
        <f t="shared" ref="I35:I56" si="2">-(DEGREES(ATAN((G35-D35)/(F35-C35))))</f>
        <v>53.632035678334368</v>
      </c>
    </row>
    <row r="36" spans="2:9" x14ac:dyDescent="0.2">
      <c r="B36">
        <v>34</v>
      </c>
      <c r="C36">
        <v>13.478999999999999</v>
      </c>
      <c r="D36">
        <v>27.146999999999998</v>
      </c>
      <c r="E36">
        <v>9.1585000000000001</v>
      </c>
      <c r="F36" s="3">
        <f t="shared" si="1"/>
        <v>19.1585</v>
      </c>
      <c r="G36" s="2">
        <v>18.917000000000002</v>
      </c>
      <c r="I36">
        <f t="shared" si="2"/>
        <v>55.390551531198099</v>
      </c>
    </row>
    <row r="37" spans="2:9" x14ac:dyDescent="0.2">
      <c r="B37">
        <v>35</v>
      </c>
      <c r="C37">
        <v>14.25</v>
      </c>
      <c r="D37">
        <v>27.684999999999999</v>
      </c>
      <c r="E37">
        <v>9.6760000000000002</v>
      </c>
      <c r="F37" s="3">
        <f t="shared" si="1"/>
        <v>19.676000000000002</v>
      </c>
      <c r="G37" s="2">
        <v>19.286000000000001</v>
      </c>
      <c r="I37">
        <f t="shared" si="2"/>
        <v>57.136355929717979</v>
      </c>
    </row>
    <row r="38" spans="2:9" x14ac:dyDescent="0.2">
      <c r="B38">
        <v>36</v>
      </c>
      <c r="C38">
        <v>15.026999999999999</v>
      </c>
      <c r="D38">
        <v>28.195</v>
      </c>
      <c r="E38">
        <v>10.198</v>
      </c>
      <c r="F38" s="3">
        <f t="shared" si="1"/>
        <v>20.198</v>
      </c>
      <c r="G38" s="2">
        <v>19.635000000000002</v>
      </c>
      <c r="I38">
        <f t="shared" si="2"/>
        <v>58.864296709678968</v>
      </c>
    </row>
    <row r="39" spans="2:9" x14ac:dyDescent="0.2">
      <c r="B39">
        <v>37</v>
      </c>
      <c r="C39">
        <v>15.826000000000001</v>
      </c>
      <c r="D39">
        <v>28.683</v>
      </c>
      <c r="E39">
        <v>10.731999999999999</v>
      </c>
      <c r="F39" s="3">
        <f t="shared" si="1"/>
        <v>20.731999999999999</v>
      </c>
      <c r="G39" s="2">
        <v>19.969000000000001</v>
      </c>
      <c r="I39">
        <f t="shared" si="2"/>
        <v>60.620399044275075</v>
      </c>
    </row>
    <row r="40" spans="2:9" x14ac:dyDescent="0.2">
      <c r="B40">
        <v>38</v>
      </c>
      <c r="C40">
        <v>16.649000000000001</v>
      </c>
      <c r="D40">
        <v>29.149000000000001</v>
      </c>
      <c r="E40">
        <v>11.28</v>
      </c>
      <c r="F40" s="3">
        <f t="shared" si="1"/>
        <v>21.28</v>
      </c>
      <c r="G40" s="2">
        <v>20.286000000000001</v>
      </c>
      <c r="I40">
        <f t="shared" si="2"/>
        <v>62.412513372745309</v>
      </c>
    </row>
    <row r="41" spans="2:9" x14ac:dyDescent="0.2">
      <c r="B41">
        <v>39</v>
      </c>
      <c r="C41">
        <v>17.475000000000001</v>
      </c>
      <c r="D41">
        <v>29.584</v>
      </c>
      <c r="E41">
        <v>11.829000000000001</v>
      </c>
      <c r="F41" s="3">
        <f t="shared" si="1"/>
        <v>21.829000000000001</v>
      </c>
      <c r="G41" s="2">
        <v>20.582000000000001</v>
      </c>
      <c r="I41">
        <f t="shared" si="2"/>
        <v>64.188325170132714</v>
      </c>
    </row>
    <row r="42" spans="2:9" x14ac:dyDescent="0.2">
      <c r="B42">
        <v>40</v>
      </c>
      <c r="C42">
        <v>18.306999999999999</v>
      </c>
      <c r="D42">
        <v>29.992000000000001</v>
      </c>
      <c r="E42">
        <v>12.382</v>
      </c>
      <c r="F42" s="3">
        <f t="shared" si="1"/>
        <v>22.381999999999998</v>
      </c>
      <c r="G42" s="2">
        <v>20.86</v>
      </c>
      <c r="I42">
        <f t="shared" si="2"/>
        <v>65.951993263521743</v>
      </c>
    </row>
    <row r="43" spans="2:9" x14ac:dyDescent="0.2">
      <c r="B43">
        <v>41</v>
      </c>
      <c r="C43">
        <v>19.143999999999998</v>
      </c>
      <c r="D43">
        <v>30.370999999999999</v>
      </c>
      <c r="E43">
        <v>12.938000000000001</v>
      </c>
      <c r="F43" s="3">
        <f t="shared" si="1"/>
        <v>22.938000000000002</v>
      </c>
      <c r="G43" s="2">
        <v>21.117999999999999</v>
      </c>
      <c r="I43">
        <f t="shared" si="2"/>
        <v>67.704939577576127</v>
      </c>
    </row>
    <row r="44" spans="2:9" x14ac:dyDescent="0.2">
      <c r="B44">
        <v>42</v>
      </c>
      <c r="C44">
        <v>19.978000000000002</v>
      </c>
      <c r="D44">
        <v>30.719000000000001</v>
      </c>
      <c r="E44">
        <v>13.492000000000001</v>
      </c>
      <c r="F44" s="3">
        <f t="shared" si="1"/>
        <v>23.492000000000001</v>
      </c>
      <c r="G44" s="2">
        <v>21.356000000000002</v>
      </c>
      <c r="I44">
        <f t="shared" si="2"/>
        <v>69.428532140422007</v>
      </c>
    </row>
    <row r="45" spans="2:9" x14ac:dyDescent="0.2">
      <c r="B45">
        <v>43</v>
      </c>
      <c r="C45">
        <v>20.806000000000001</v>
      </c>
      <c r="D45">
        <v>31.036999999999999</v>
      </c>
      <c r="E45">
        <v>14.041</v>
      </c>
      <c r="F45" s="3">
        <f t="shared" si="1"/>
        <v>24.041</v>
      </c>
      <c r="G45" s="2">
        <v>21.574999999999999</v>
      </c>
      <c r="I45">
        <f t="shared" si="2"/>
        <v>71.124755159979927</v>
      </c>
    </row>
    <row r="46" spans="2:9" x14ac:dyDescent="0.2">
      <c r="B46">
        <v>44</v>
      </c>
      <c r="C46">
        <v>21.626000000000001</v>
      </c>
      <c r="D46">
        <v>31.324999999999999</v>
      </c>
      <c r="E46">
        <v>14.585000000000001</v>
      </c>
      <c r="F46" s="3">
        <f t="shared" si="1"/>
        <v>24.585000000000001</v>
      </c>
      <c r="G46" s="2">
        <v>21.773</v>
      </c>
      <c r="I46">
        <f t="shared" si="2"/>
        <v>72.788166033174818</v>
      </c>
    </row>
    <row r="47" spans="2:9" x14ac:dyDescent="0.2">
      <c r="B47">
        <v>45</v>
      </c>
      <c r="C47">
        <v>22.457000000000001</v>
      </c>
      <c r="D47">
        <v>31.59</v>
      </c>
      <c r="E47">
        <v>15.134</v>
      </c>
      <c r="F47" s="3">
        <f t="shared" si="1"/>
        <v>25.134</v>
      </c>
      <c r="G47" s="2">
        <v>21.954999999999998</v>
      </c>
      <c r="I47">
        <f t="shared" si="2"/>
        <v>74.472515325682835</v>
      </c>
    </row>
    <row r="48" spans="2:9" x14ac:dyDescent="0.2">
      <c r="B48">
        <v>46</v>
      </c>
      <c r="C48">
        <v>23.292000000000002</v>
      </c>
      <c r="D48">
        <v>31.829000000000001</v>
      </c>
      <c r="E48">
        <v>15.686</v>
      </c>
      <c r="F48" s="3">
        <f t="shared" si="1"/>
        <v>25.686</v>
      </c>
      <c r="G48" s="2">
        <v>22.119</v>
      </c>
      <c r="I48">
        <f t="shared" si="2"/>
        <v>76.149952569991001</v>
      </c>
    </row>
    <row r="49" spans="2:9" x14ac:dyDescent="0.2">
      <c r="B49">
        <v>47</v>
      </c>
      <c r="C49">
        <v>24.116</v>
      </c>
      <c r="D49">
        <v>32.037999999999997</v>
      </c>
      <c r="E49">
        <v>16.228999999999999</v>
      </c>
      <c r="F49" s="3">
        <f t="shared" si="1"/>
        <v>26.228999999999999</v>
      </c>
      <c r="G49" s="2">
        <v>22.263999999999999</v>
      </c>
      <c r="I49">
        <f t="shared" si="2"/>
        <v>77.801196222808272</v>
      </c>
    </row>
    <row r="50" spans="2:9" x14ac:dyDescent="0.2">
      <c r="B50">
        <v>48</v>
      </c>
      <c r="C50">
        <v>24.922999999999998</v>
      </c>
      <c r="D50">
        <v>32.22</v>
      </c>
      <c r="E50">
        <v>16.760000000000002</v>
      </c>
      <c r="F50" s="3">
        <f t="shared" si="1"/>
        <v>26.76</v>
      </c>
      <c r="G50" s="2">
        <v>22.390999999999998</v>
      </c>
      <c r="I50">
        <f t="shared" si="2"/>
        <v>79.413784124463689</v>
      </c>
    </row>
    <row r="51" spans="2:9" x14ac:dyDescent="0.2">
      <c r="B51">
        <v>49</v>
      </c>
      <c r="C51">
        <v>25.731999999999999</v>
      </c>
      <c r="D51">
        <v>32.380000000000003</v>
      </c>
      <c r="E51">
        <v>17.292999999999999</v>
      </c>
      <c r="F51" s="3">
        <f t="shared" si="1"/>
        <v>27.292999999999999</v>
      </c>
      <c r="G51" s="2">
        <v>22.501999999999999</v>
      </c>
      <c r="I51">
        <f t="shared" si="2"/>
        <v>81.019927152786082</v>
      </c>
    </row>
    <row r="52" spans="2:9" x14ac:dyDescent="0.2">
      <c r="B52">
        <v>50</v>
      </c>
      <c r="C52">
        <v>26.53</v>
      </c>
      <c r="D52">
        <v>32.514000000000003</v>
      </c>
      <c r="E52">
        <v>17.818000000000001</v>
      </c>
      <c r="F52" s="3">
        <f t="shared" si="1"/>
        <v>27.818000000000001</v>
      </c>
      <c r="G52" s="2">
        <v>22.597000000000001</v>
      </c>
      <c r="I52">
        <f t="shared" si="2"/>
        <v>82.599962610496533</v>
      </c>
    </row>
    <row r="53" spans="2:9" x14ac:dyDescent="0.2">
      <c r="B53">
        <v>51</v>
      </c>
      <c r="C53">
        <v>27.33</v>
      </c>
      <c r="D53">
        <v>32.625</v>
      </c>
      <c r="E53">
        <v>18.341000000000001</v>
      </c>
      <c r="F53" s="3">
        <f t="shared" si="1"/>
        <v>28.341000000000001</v>
      </c>
      <c r="G53" s="2">
        <v>22.677</v>
      </c>
      <c r="I53">
        <f t="shared" si="2"/>
        <v>84.197041295031966</v>
      </c>
    </row>
    <row r="54" spans="2:9" x14ac:dyDescent="0.2">
      <c r="B54">
        <v>52</v>
      </c>
      <c r="C54">
        <v>28.187000000000001</v>
      </c>
      <c r="D54">
        <v>32.716999999999999</v>
      </c>
      <c r="E54">
        <v>18.895</v>
      </c>
      <c r="F54" s="3">
        <f t="shared" si="1"/>
        <v>28.895</v>
      </c>
      <c r="G54" s="2">
        <v>22.742000000000001</v>
      </c>
      <c r="I54">
        <f t="shared" si="2"/>
        <v>85.940100556172098</v>
      </c>
    </row>
    <row r="55" spans="2:9" x14ac:dyDescent="0.2">
      <c r="B55">
        <v>53</v>
      </c>
      <c r="C55">
        <v>29.02</v>
      </c>
      <c r="D55">
        <v>32.780999999999999</v>
      </c>
      <c r="E55">
        <v>19.434000000000001</v>
      </c>
      <c r="F55" s="3">
        <f t="shared" si="1"/>
        <v>29.434000000000001</v>
      </c>
      <c r="G55" s="2">
        <v>22.789000000000001</v>
      </c>
      <c r="I55">
        <f t="shared" si="2"/>
        <v>87.627412629678162</v>
      </c>
    </row>
    <row r="56" spans="2:9" x14ac:dyDescent="0.2">
      <c r="B56">
        <v>54</v>
      </c>
      <c r="C56">
        <v>29.818000000000001</v>
      </c>
      <c r="D56">
        <v>32.82</v>
      </c>
      <c r="E56">
        <v>19.952000000000002</v>
      </c>
      <c r="F56" s="3">
        <f t="shared" si="1"/>
        <v>29.952000000000002</v>
      </c>
      <c r="G56" s="2">
        <v>22.821000000000002</v>
      </c>
      <c r="I56">
        <f t="shared" si="2"/>
        <v>89.232205732539242</v>
      </c>
    </row>
    <row r="57" spans="2:9" x14ac:dyDescent="0.2">
      <c r="B57">
        <v>55</v>
      </c>
      <c r="C57">
        <v>30.596</v>
      </c>
      <c r="D57">
        <v>32.837000000000003</v>
      </c>
      <c r="E57">
        <v>20.457000000000001</v>
      </c>
      <c r="F57" s="3">
        <f t="shared" si="1"/>
        <v>30.457000000000001</v>
      </c>
      <c r="G57" s="2">
        <v>22.838000000000001</v>
      </c>
      <c r="I57">
        <f t="shared" ref="I57:I90" si="3">-(DEGREES(ATAN((G57-D57)/(F57-C57)))-180)</f>
        <v>90.796439683343209</v>
      </c>
    </row>
    <row r="58" spans="2:9" x14ac:dyDescent="0.2">
      <c r="B58">
        <v>56</v>
      </c>
      <c r="C58">
        <v>31.363</v>
      </c>
      <c r="D58">
        <v>32.834000000000003</v>
      </c>
      <c r="E58">
        <v>20.954999999999998</v>
      </c>
      <c r="F58" s="3">
        <f t="shared" si="1"/>
        <v>30.954999999999998</v>
      </c>
      <c r="G58" s="2">
        <v>22.841999999999999</v>
      </c>
      <c r="I58">
        <f t="shared" si="3"/>
        <v>92.338240491678633</v>
      </c>
    </row>
    <row r="59" spans="2:9" x14ac:dyDescent="0.2">
      <c r="B59">
        <v>57</v>
      </c>
      <c r="C59">
        <v>32.101999999999997</v>
      </c>
      <c r="D59">
        <v>32.811999999999998</v>
      </c>
      <c r="E59">
        <v>21.434000000000001</v>
      </c>
      <c r="F59" s="3">
        <f t="shared" si="1"/>
        <v>31.434000000000001</v>
      </c>
      <c r="G59" s="2">
        <v>22.834</v>
      </c>
      <c r="I59">
        <f t="shared" si="3"/>
        <v>93.830081583594861</v>
      </c>
    </row>
    <row r="60" spans="2:9" x14ac:dyDescent="0.2">
      <c r="B60">
        <v>58</v>
      </c>
      <c r="C60">
        <v>32.844000000000001</v>
      </c>
      <c r="D60">
        <v>32.770000000000003</v>
      </c>
      <c r="E60">
        <v>21.913</v>
      </c>
      <c r="F60" s="3">
        <f t="shared" si="1"/>
        <v>31.913</v>
      </c>
      <c r="G60" s="2">
        <v>22.812999999999999</v>
      </c>
      <c r="I60">
        <f t="shared" si="3"/>
        <v>95.341742506802689</v>
      </c>
    </row>
    <row r="61" spans="2:9" x14ac:dyDescent="0.2">
      <c r="B61">
        <v>59</v>
      </c>
      <c r="C61">
        <v>33.56</v>
      </c>
      <c r="D61">
        <v>32.71</v>
      </c>
      <c r="E61">
        <v>22.375</v>
      </c>
      <c r="F61" s="3">
        <f t="shared" si="1"/>
        <v>32.375</v>
      </c>
      <c r="G61" s="2">
        <v>22.78</v>
      </c>
      <c r="I61">
        <f t="shared" si="3"/>
        <v>96.805229272258146</v>
      </c>
    </row>
    <row r="62" spans="2:9" x14ac:dyDescent="0.2">
      <c r="B62">
        <v>60</v>
      </c>
      <c r="C62">
        <v>34.258000000000003</v>
      </c>
      <c r="D62">
        <v>32.633000000000003</v>
      </c>
      <c r="E62">
        <v>22.824999999999999</v>
      </c>
      <c r="F62" s="3">
        <f t="shared" si="1"/>
        <v>32.825000000000003</v>
      </c>
      <c r="G62" s="2">
        <v>22.736999999999998</v>
      </c>
      <c r="I62">
        <f t="shared" si="3"/>
        <v>98.23949943830614</v>
      </c>
    </row>
    <row r="63" spans="2:9" x14ac:dyDescent="0.2">
      <c r="B63">
        <v>61</v>
      </c>
      <c r="C63">
        <v>34.942999999999998</v>
      </c>
      <c r="D63">
        <v>32.540999999999997</v>
      </c>
      <c r="E63">
        <v>23.265999999999998</v>
      </c>
      <c r="F63" s="3">
        <f t="shared" si="1"/>
        <v>33.265999999999998</v>
      </c>
      <c r="G63" s="2">
        <v>22.683</v>
      </c>
      <c r="I63">
        <f t="shared" si="3"/>
        <v>99.654484891057052</v>
      </c>
    </row>
    <row r="64" spans="2:9" x14ac:dyDescent="0.2">
      <c r="B64">
        <v>62</v>
      </c>
      <c r="C64">
        <v>35.655999999999999</v>
      </c>
      <c r="D64">
        <v>32.427</v>
      </c>
      <c r="E64">
        <v>23.716999999999999</v>
      </c>
      <c r="F64" s="3">
        <f t="shared" si="1"/>
        <v>33.716999999999999</v>
      </c>
      <c r="G64" s="2">
        <v>22.616</v>
      </c>
      <c r="I64">
        <f t="shared" si="3"/>
        <v>101.1795975530584</v>
      </c>
    </row>
    <row r="65" spans="2:9" x14ac:dyDescent="0.2">
      <c r="B65">
        <v>63</v>
      </c>
      <c r="C65">
        <v>36.375999999999998</v>
      </c>
      <c r="D65">
        <v>32.289000000000001</v>
      </c>
      <c r="E65">
        <v>24.172000000000001</v>
      </c>
      <c r="F65" s="3">
        <f t="shared" si="1"/>
        <v>34.171999999999997</v>
      </c>
      <c r="G65" s="2">
        <v>22.535</v>
      </c>
      <c r="I65">
        <f t="shared" si="3"/>
        <v>102.73264891780981</v>
      </c>
    </row>
    <row r="66" spans="2:9" x14ac:dyDescent="0.2">
      <c r="B66">
        <v>64</v>
      </c>
      <c r="C66">
        <v>37.045999999999999</v>
      </c>
      <c r="D66">
        <v>32.143000000000001</v>
      </c>
      <c r="E66">
        <v>24.597999999999999</v>
      </c>
      <c r="F66" s="3">
        <f t="shared" si="1"/>
        <v>34.597999999999999</v>
      </c>
      <c r="G66" s="2">
        <v>22.446999999999999</v>
      </c>
      <c r="I66">
        <f t="shared" si="3"/>
        <v>104.16964434331952</v>
      </c>
    </row>
    <row r="67" spans="2:9" x14ac:dyDescent="0.2">
      <c r="B67">
        <v>65</v>
      </c>
      <c r="C67">
        <v>37.703000000000003</v>
      </c>
      <c r="D67">
        <v>31.983000000000001</v>
      </c>
      <c r="E67">
        <v>25.015000000000001</v>
      </c>
      <c r="F67" s="3">
        <f t="shared" si="1"/>
        <v>35.015000000000001</v>
      </c>
      <c r="G67" s="2">
        <v>22.350999999999999</v>
      </c>
      <c r="I67">
        <f t="shared" si="3"/>
        <v>105.59281093926636</v>
      </c>
    </row>
    <row r="68" spans="2:9" x14ac:dyDescent="0.2">
      <c r="B68">
        <v>66</v>
      </c>
      <c r="C68">
        <v>38.329000000000001</v>
      </c>
      <c r="D68">
        <v>31.815000000000001</v>
      </c>
      <c r="E68">
        <v>25.411999999999999</v>
      </c>
      <c r="F68" s="3">
        <f t="shared" ref="F68:F90" si="4">E68+10</f>
        <v>35.411999999999999</v>
      </c>
      <c r="G68" s="2">
        <v>22.248999999999999</v>
      </c>
      <c r="I68">
        <f t="shared" si="3"/>
        <v>106.95825356934378</v>
      </c>
    </row>
    <row r="69" spans="2:9" x14ac:dyDescent="0.2">
      <c r="B69">
        <v>67</v>
      </c>
      <c r="C69">
        <v>38.948</v>
      </c>
      <c r="D69">
        <v>31.632000000000001</v>
      </c>
      <c r="E69">
        <v>25.803999999999998</v>
      </c>
      <c r="F69" s="3">
        <f t="shared" si="4"/>
        <v>35.804000000000002</v>
      </c>
      <c r="G69" s="2">
        <v>22.138999999999999</v>
      </c>
      <c r="I69">
        <f t="shared" si="3"/>
        <v>108.32442679100373</v>
      </c>
    </row>
    <row r="70" spans="2:9" x14ac:dyDescent="0.2">
      <c r="B70">
        <v>68</v>
      </c>
      <c r="C70">
        <v>39.529000000000003</v>
      </c>
      <c r="D70">
        <v>31.446000000000002</v>
      </c>
      <c r="E70">
        <v>26.172000000000001</v>
      </c>
      <c r="F70" s="3">
        <f t="shared" si="4"/>
        <v>36.171999999999997</v>
      </c>
      <c r="G70" s="2">
        <v>22.027000000000001</v>
      </c>
      <c r="I70">
        <f t="shared" si="3"/>
        <v>109.61643655427642</v>
      </c>
    </row>
    <row r="71" spans="2:9" x14ac:dyDescent="0.2">
      <c r="B71">
        <v>69</v>
      </c>
      <c r="C71">
        <v>40.104999999999997</v>
      </c>
      <c r="D71">
        <v>31.248000000000001</v>
      </c>
      <c r="E71">
        <v>26.535</v>
      </c>
      <c r="F71" s="3">
        <f t="shared" si="4"/>
        <v>36.534999999999997</v>
      </c>
      <c r="G71" s="2">
        <v>21.905999999999999</v>
      </c>
      <c r="I71">
        <f t="shared" si="3"/>
        <v>110.91411403427989</v>
      </c>
    </row>
    <row r="72" spans="2:9" x14ac:dyDescent="0.2">
      <c r="B72">
        <v>70</v>
      </c>
      <c r="C72">
        <v>40.683</v>
      </c>
      <c r="D72">
        <v>31.033000000000001</v>
      </c>
      <c r="E72">
        <v>26.895</v>
      </c>
      <c r="F72" s="3">
        <f t="shared" si="4"/>
        <v>36.894999999999996</v>
      </c>
      <c r="G72" s="2">
        <v>21.777999999999999</v>
      </c>
      <c r="I72">
        <f t="shared" si="3"/>
        <v>112.25890631254022</v>
      </c>
    </row>
    <row r="73" spans="2:9" x14ac:dyDescent="0.2">
      <c r="B73">
        <v>71</v>
      </c>
      <c r="C73">
        <v>41.281999999999996</v>
      </c>
      <c r="D73">
        <v>30.792999999999999</v>
      </c>
      <c r="E73">
        <v>27.265999999999998</v>
      </c>
      <c r="F73" s="3">
        <f t="shared" si="4"/>
        <v>37.265999999999998</v>
      </c>
      <c r="G73" s="2">
        <v>21.635000000000002</v>
      </c>
      <c r="I73">
        <f t="shared" si="3"/>
        <v>113.67858962262619</v>
      </c>
    </row>
    <row r="74" spans="2:9" x14ac:dyDescent="0.2">
      <c r="B74">
        <v>72</v>
      </c>
      <c r="C74">
        <v>41.826000000000001</v>
      </c>
      <c r="D74">
        <v>30.56</v>
      </c>
      <c r="E74">
        <v>27.605</v>
      </c>
      <c r="F74" s="3">
        <f t="shared" si="4"/>
        <v>37.605000000000004</v>
      </c>
      <c r="G74" s="2">
        <v>21.495000000000001</v>
      </c>
      <c r="I74">
        <f t="shared" si="3"/>
        <v>114.96843220274681</v>
      </c>
    </row>
    <row r="75" spans="2:9" x14ac:dyDescent="0.2">
      <c r="B75">
        <v>73</v>
      </c>
      <c r="C75">
        <v>42.363</v>
      </c>
      <c r="D75">
        <v>30.317</v>
      </c>
      <c r="E75">
        <v>27.940999999999999</v>
      </c>
      <c r="F75" s="3">
        <f t="shared" si="4"/>
        <v>37.941000000000003</v>
      </c>
      <c r="G75" s="2">
        <v>21.347999999999999</v>
      </c>
      <c r="I75">
        <f t="shared" si="3"/>
        <v>116.24475163181327</v>
      </c>
    </row>
    <row r="76" spans="2:9" x14ac:dyDescent="0.2">
      <c r="B76">
        <v>74</v>
      </c>
      <c r="C76">
        <v>42.878</v>
      </c>
      <c r="D76">
        <v>30.068999999999999</v>
      </c>
      <c r="E76">
        <v>28.26</v>
      </c>
      <c r="F76" s="3">
        <f t="shared" si="4"/>
        <v>38.260000000000005</v>
      </c>
      <c r="G76" s="2">
        <v>21.199000000000002</v>
      </c>
      <c r="I76">
        <f t="shared" si="3"/>
        <v>117.50289814130926</v>
      </c>
    </row>
    <row r="77" spans="2:9" x14ac:dyDescent="0.2">
      <c r="B77">
        <v>75</v>
      </c>
      <c r="C77">
        <v>43.375</v>
      </c>
      <c r="D77">
        <v>29.815000000000001</v>
      </c>
      <c r="E77">
        <v>28.568000000000001</v>
      </c>
      <c r="F77" s="3">
        <f t="shared" si="4"/>
        <v>38.567999999999998</v>
      </c>
      <c r="G77" s="2">
        <v>21.045999999999999</v>
      </c>
      <c r="I77">
        <f t="shared" si="3"/>
        <v>118.73072022161213</v>
      </c>
    </row>
    <row r="78" spans="2:9" x14ac:dyDescent="0.2">
      <c r="B78">
        <v>76</v>
      </c>
      <c r="C78">
        <v>43.847999999999999</v>
      </c>
      <c r="D78">
        <v>29.561</v>
      </c>
      <c r="E78">
        <v>28.861000000000001</v>
      </c>
      <c r="F78" s="3">
        <f t="shared" si="4"/>
        <v>38.861000000000004</v>
      </c>
      <c r="G78" s="2">
        <v>20.893999999999998</v>
      </c>
      <c r="I78">
        <f t="shared" si="3"/>
        <v>119.91616330605981</v>
      </c>
    </row>
    <row r="79" spans="2:9" x14ac:dyDescent="0.2">
      <c r="B79">
        <v>77</v>
      </c>
      <c r="C79">
        <v>44.311999999999998</v>
      </c>
      <c r="D79">
        <v>29.3</v>
      </c>
      <c r="E79">
        <v>29.146000000000001</v>
      </c>
      <c r="F79" s="3">
        <f t="shared" si="4"/>
        <v>39.146000000000001</v>
      </c>
      <c r="G79" s="2">
        <v>20.738</v>
      </c>
      <c r="I79">
        <f t="shared" si="3"/>
        <v>121.10525642018666</v>
      </c>
    </row>
    <row r="80" spans="2:9" x14ac:dyDescent="0.2">
      <c r="B80">
        <v>78</v>
      </c>
      <c r="C80">
        <v>44.811999999999998</v>
      </c>
      <c r="D80">
        <v>29.004000000000001</v>
      </c>
      <c r="E80">
        <v>29.448</v>
      </c>
      <c r="F80" s="3">
        <f t="shared" si="4"/>
        <v>39.448</v>
      </c>
      <c r="G80" s="2">
        <v>20.565000000000001</v>
      </c>
      <c r="I80">
        <f t="shared" si="3"/>
        <v>122.44086939327221</v>
      </c>
    </row>
    <row r="81" spans="2:9" x14ac:dyDescent="0.2">
      <c r="B81">
        <v>79</v>
      </c>
      <c r="C81">
        <v>45.26</v>
      </c>
      <c r="D81">
        <v>28.725000000000001</v>
      </c>
      <c r="E81">
        <v>29.722999999999999</v>
      </c>
      <c r="F81" s="3">
        <f t="shared" si="4"/>
        <v>39.722999999999999</v>
      </c>
      <c r="G81" s="2">
        <v>20.399000000000001</v>
      </c>
      <c r="I81">
        <f t="shared" si="3"/>
        <v>123.62490814654713</v>
      </c>
    </row>
    <row r="82" spans="2:9" x14ac:dyDescent="0.2">
      <c r="B82">
        <v>80</v>
      </c>
      <c r="C82">
        <v>45.701000000000001</v>
      </c>
      <c r="D82">
        <v>28.439</v>
      </c>
      <c r="E82">
        <v>29.992999999999999</v>
      </c>
      <c r="F82" s="3">
        <f t="shared" si="4"/>
        <v>39.992999999999995</v>
      </c>
      <c r="G82" s="2">
        <v>20.228000000000002</v>
      </c>
      <c r="I82">
        <f t="shared" si="3"/>
        <v>124.80567556315225</v>
      </c>
    </row>
    <row r="83" spans="2:9" x14ac:dyDescent="0.2">
      <c r="B83">
        <v>81</v>
      </c>
      <c r="C83">
        <v>46.116999999999997</v>
      </c>
      <c r="D83">
        <v>28.155999999999999</v>
      </c>
      <c r="E83">
        <v>30.247</v>
      </c>
      <c r="F83" s="3">
        <f t="shared" si="4"/>
        <v>40.247</v>
      </c>
      <c r="G83" s="2">
        <v>20.059999999999999</v>
      </c>
      <c r="I83">
        <f t="shared" si="3"/>
        <v>125.94396734221013</v>
      </c>
    </row>
    <row r="84" spans="2:9" x14ac:dyDescent="0.2">
      <c r="B84">
        <v>82</v>
      </c>
      <c r="C84">
        <v>46.512999999999998</v>
      </c>
      <c r="D84">
        <v>27.875</v>
      </c>
      <c r="E84">
        <v>30.488</v>
      </c>
      <c r="F84" s="3">
        <f t="shared" si="4"/>
        <v>40.488</v>
      </c>
      <c r="G84" s="2">
        <v>19.893999999999998</v>
      </c>
      <c r="I84">
        <f t="shared" si="3"/>
        <v>127.04980940045392</v>
      </c>
    </row>
    <row r="85" spans="2:9" x14ac:dyDescent="0.2">
      <c r="B85">
        <v>83</v>
      </c>
      <c r="C85">
        <v>46.899000000000001</v>
      </c>
      <c r="D85">
        <v>27.59</v>
      </c>
      <c r="E85">
        <v>30.722999999999999</v>
      </c>
      <c r="F85" s="3">
        <f t="shared" si="4"/>
        <v>40.722999999999999</v>
      </c>
      <c r="G85" s="2">
        <v>19.724</v>
      </c>
      <c r="I85">
        <f t="shared" si="3"/>
        <v>128.13727635606361</v>
      </c>
    </row>
    <row r="86" spans="2:9" x14ac:dyDescent="0.2">
      <c r="B86">
        <v>84</v>
      </c>
      <c r="C86">
        <v>47.293999999999997</v>
      </c>
      <c r="D86">
        <v>27.286000000000001</v>
      </c>
      <c r="E86">
        <v>30.959</v>
      </c>
      <c r="F86" s="3">
        <f t="shared" si="4"/>
        <v>40.959000000000003</v>
      </c>
      <c r="G86" s="2">
        <v>19.55</v>
      </c>
      <c r="I86">
        <f t="shared" si="3"/>
        <v>129.3140006120035</v>
      </c>
    </row>
    <row r="87" spans="2:9" x14ac:dyDescent="0.2">
      <c r="B87">
        <v>85</v>
      </c>
      <c r="C87">
        <v>47.683999999999997</v>
      </c>
      <c r="D87">
        <v>26.972999999999999</v>
      </c>
      <c r="E87">
        <v>31.192</v>
      </c>
      <c r="F87" s="3">
        <f t="shared" si="4"/>
        <v>41.192</v>
      </c>
      <c r="G87" s="2">
        <v>19.367000000000001</v>
      </c>
      <c r="I87">
        <f t="shared" si="3"/>
        <v>130.48197263096023</v>
      </c>
    </row>
    <row r="88" spans="2:9" x14ac:dyDescent="0.2">
      <c r="B88">
        <v>86</v>
      </c>
      <c r="C88">
        <v>48.048000000000002</v>
      </c>
      <c r="D88">
        <v>26.67</v>
      </c>
      <c r="E88">
        <v>31.411999999999999</v>
      </c>
      <c r="F88" s="3">
        <f t="shared" si="4"/>
        <v>41.411999999999999</v>
      </c>
      <c r="G88" s="2">
        <v>19.189</v>
      </c>
      <c r="I88">
        <f t="shared" si="3"/>
        <v>131.57453874572033</v>
      </c>
    </row>
    <row r="89" spans="2:9" x14ac:dyDescent="0.2">
      <c r="B89">
        <v>87</v>
      </c>
      <c r="C89">
        <v>48.390999999999998</v>
      </c>
      <c r="D89">
        <v>26.372</v>
      </c>
      <c r="E89">
        <v>31.617999999999999</v>
      </c>
      <c r="F89" s="3">
        <f t="shared" si="4"/>
        <v>41.617999999999995</v>
      </c>
      <c r="G89" s="2">
        <v>19.015000000000001</v>
      </c>
      <c r="I89">
        <f t="shared" si="3"/>
        <v>132.63328364611573</v>
      </c>
    </row>
    <row r="90" spans="2:9" x14ac:dyDescent="0.2">
      <c r="B90">
        <v>88</v>
      </c>
      <c r="C90">
        <v>48.728000000000002</v>
      </c>
      <c r="D90">
        <v>26.068000000000001</v>
      </c>
      <c r="E90">
        <v>31.82</v>
      </c>
      <c r="F90" s="3">
        <f t="shared" si="4"/>
        <v>41.82</v>
      </c>
      <c r="G90" s="2">
        <v>18.838000000000001</v>
      </c>
      <c r="I90">
        <f t="shared" si="3"/>
        <v>133.69528561476955</v>
      </c>
    </row>
    <row r="92" spans="2:9" x14ac:dyDescent="0.2">
      <c r="F92"/>
      <c r="G92"/>
    </row>
    <row r="93" spans="2:9" ht="17" thickBot="1" x14ac:dyDescent="0.25">
      <c r="F93"/>
      <c r="G93"/>
    </row>
    <row r="94" spans="2:9" x14ac:dyDescent="0.2">
      <c r="B94" s="7"/>
      <c r="F94"/>
      <c r="G94"/>
    </row>
    <row r="95" spans="2:9" x14ac:dyDescent="0.2">
      <c r="B95" s="4">
        <v>0.99838237749569736</v>
      </c>
      <c r="F95"/>
      <c r="G95"/>
    </row>
    <row r="96" spans="2:9" x14ac:dyDescent="0.2">
      <c r="B96" s="4">
        <v>0.99676737169396123</v>
      </c>
      <c r="F96"/>
      <c r="G96"/>
    </row>
    <row r="97" spans="2:8" x14ac:dyDescent="0.2">
      <c r="B97" s="4">
        <v>0.9967297829927283</v>
      </c>
      <c r="F97"/>
      <c r="G97"/>
    </row>
    <row r="98" spans="2:8" x14ac:dyDescent="0.2">
      <c r="B98" s="4">
        <v>1.4609454587399009</v>
      </c>
      <c r="F98"/>
      <c r="G98"/>
    </row>
    <row r="99" spans="2:8" ht="17" thickBot="1" x14ac:dyDescent="0.25">
      <c r="B99" s="5">
        <v>88</v>
      </c>
      <c r="F99"/>
      <c r="G99"/>
    </row>
    <row r="100" spans="2:8" x14ac:dyDescent="0.2">
      <c r="F100"/>
      <c r="G100"/>
    </row>
    <row r="101" spans="2:8" ht="17" thickBot="1" x14ac:dyDescent="0.25">
      <c r="F101"/>
      <c r="G101"/>
    </row>
    <row r="102" spans="2:8" x14ac:dyDescent="0.2">
      <c r="B102" s="6" t="s">
        <v>3</v>
      </c>
      <c r="C102" s="6" t="s">
        <v>4</v>
      </c>
      <c r="D102" s="6" t="s">
        <v>5</v>
      </c>
      <c r="E102" s="6" t="s">
        <v>6</v>
      </c>
      <c r="F102"/>
      <c r="G102"/>
    </row>
    <row r="103" spans="2:8" x14ac:dyDescent="0.2">
      <c r="B103" s="4">
        <v>1</v>
      </c>
      <c r="C103" s="4">
        <v>56598.444899526505</v>
      </c>
      <c r="D103" s="4">
        <v>56598.444899526505</v>
      </c>
      <c r="E103" s="4">
        <v>6.998639798923554E-109</v>
      </c>
      <c r="F103"/>
      <c r="G103"/>
    </row>
    <row r="104" spans="2:8" x14ac:dyDescent="0.2">
      <c r="B104" s="4">
        <v>86</v>
      </c>
      <c r="C104" s="4">
        <v>183.5551004734956</v>
      </c>
      <c r="D104" s="4">
        <v>2.1343616334127393</v>
      </c>
      <c r="E104" s="4"/>
      <c r="F104"/>
      <c r="G104"/>
    </row>
    <row r="105" spans="2:8" ht="17" thickBot="1" x14ac:dyDescent="0.25">
      <c r="B105" s="5">
        <v>87</v>
      </c>
      <c r="C105" s="5">
        <v>56782</v>
      </c>
      <c r="D105" s="5"/>
      <c r="E105" s="5"/>
      <c r="F105"/>
      <c r="G105"/>
    </row>
    <row r="106" spans="2:8" ht="17" thickBot="1" x14ac:dyDescent="0.25">
      <c r="F106"/>
      <c r="G106"/>
    </row>
    <row r="107" spans="2:8" x14ac:dyDescent="0.2">
      <c r="B107" s="6" t="s">
        <v>7</v>
      </c>
      <c r="C107" s="6" t="s">
        <v>2</v>
      </c>
      <c r="D107" s="6" t="s">
        <v>8</v>
      </c>
      <c r="E107" s="6" t="s">
        <v>9</v>
      </c>
      <c r="F107" s="6" t="s">
        <v>10</v>
      </c>
      <c r="G107" s="6" t="s">
        <v>11</v>
      </c>
      <c r="H107" s="6" t="s">
        <v>12</v>
      </c>
    </row>
    <row r="108" spans="2:8" x14ac:dyDescent="0.2">
      <c r="B108" s="4">
        <v>-0.19782702809947494</v>
      </c>
      <c r="C108" s="4">
        <v>0.31558828843746095</v>
      </c>
      <c r="D108" s="4">
        <v>-0.62685161442129256</v>
      </c>
      <c r="E108" s="4">
        <v>-0.82519578177272912</v>
      </c>
      <c r="F108" s="4">
        <v>0.42954172557377923</v>
      </c>
      <c r="G108" s="4">
        <v>-0.82519578177272912</v>
      </c>
      <c r="H108" s="4">
        <v>0.42954172557377923</v>
      </c>
    </row>
    <row r="109" spans="2:8" ht="17" thickBot="1" x14ac:dyDescent="0.25">
      <c r="B109" s="5">
        <v>0.62879337717273431</v>
      </c>
      <c r="C109" s="5">
        <v>3.861354833072084E-3</v>
      </c>
      <c r="D109" s="5">
        <v>162.84268200041794</v>
      </c>
      <c r="E109" s="5">
        <v>0.62111725781764393</v>
      </c>
      <c r="F109" s="5">
        <v>0.6364694965278247</v>
      </c>
      <c r="G109" s="5">
        <v>0.62111725781764393</v>
      </c>
      <c r="H109" s="5">
        <v>0.6364694965278247</v>
      </c>
    </row>
    <row r="110" spans="2:8" x14ac:dyDescent="0.2">
      <c r="F110"/>
      <c r="G110"/>
    </row>
    <row r="111" spans="2:8" x14ac:dyDescent="0.2">
      <c r="F111"/>
      <c r="G111"/>
    </row>
    <row r="112" spans="2:8" x14ac:dyDescent="0.2">
      <c r="F112"/>
      <c r="G112"/>
    </row>
    <row r="113" spans="2:7" x14ac:dyDescent="0.2">
      <c r="F113"/>
      <c r="G113"/>
    </row>
    <row r="114" spans="2:7" ht="17" thickBot="1" x14ac:dyDescent="0.25">
      <c r="F114"/>
      <c r="G114"/>
    </row>
    <row r="115" spans="2:7" x14ac:dyDescent="0.2">
      <c r="B115" s="6" t="s">
        <v>13</v>
      </c>
      <c r="C115" s="6" t="s">
        <v>14</v>
      </c>
      <c r="F115"/>
      <c r="G115"/>
    </row>
    <row r="116" spans="2:7" x14ac:dyDescent="0.2">
      <c r="B116" s="4">
        <v>0.57861937504473993</v>
      </c>
      <c r="C116" s="4">
        <v>0.42138062495526007</v>
      </c>
      <c r="F116"/>
      <c r="G116"/>
    </row>
    <row r="117" spans="2:7" x14ac:dyDescent="0.2">
      <c r="B117" s="4">
        <v>1.4405346903228513</v>
      </c>
      <c r="C117" s="4">
        <v>0.55946530967714869</v>
      </c>
      <c r="F117"/>
      <c r="G117"/>
    </row>
    <row r="118" spans="2:7" x14ac:dyDescent="0.2">
      <c r="B118" s="4">
        <v>2.3207254823717305</v>
      </c>
      <c r="C118" s="4">
        <v>0.67927451762826951</v>
      </c>
      <c r="F118"/>
      <c r="G118"/>
    </row>
    <row r="119" spans="2:7" x14ac:dyDescent="0.2">
      <c r="B119" s="4">
        <v>3.2219667090740485</v>
      </c>
      <c r="C119" s="4">
        <v>0.77803329092595153</v>
      </c>
      <c r="F119"/>
      <c r="G119"/>
    </row>
    <row r="120" spans="2:7" x14ac:dyDescent="0.2">
      <c r="B120" s="4">
        <v>4.1525845067150602</v>
      </c>
      <c r="C120" s="4">
        <v>0.84741549328493981</v>
      </c>
      <c r="F120"/>
      <c r="G120"/>
    </row>
    <row r="121" spans="2:7" x14ac:dyDescent="0.2">
      <c r="B121" s="4">
        <v>5.0930413411094264</v>
      </c>
      <c r="C121" s="4">
        <v>0.90695865889057359</v>
      </c>
      <c r="F121"/>
      <c r="G121"/>
    </row>
    <row r="122" spans="2:7" x14ac:dyDescent="0.2">
      <c r="B122" s="4">
        <v>6.0415301548873899</v>
      </c>
      <c r="C122" s="4">
        <v>0.95846984511261013</v>
      </c>
      <c r="F122"/>
      <c r="G122"/>
    </row>
    <row r="123" spans="2:7" x14ac:dyDescent="0.2">
      <c r="B123" s="4">
        <v>6.9966341882491374</v>
      </c>
      <c r="C123" s="4">
        <v>1.0033658117508626</v>
      </c>
      <c r="F123"/>
      <c r="G123"/>
    </row>
    <row r="124" spans="2:7" x14ac:dyDescent="0.2">
      <c r="B124" s="4">
        <v>7.9635318689163306</v>
      </c>
      <c r="C124" s="4">
        <v>1.0364681310836694</v>
      </c>
      <c r="F124"/>
      <c r="G124"/>
    </row>
    <row r="125" spans="2:7" x14ac:dyDescent="0.2">
      <c r="B125" s="4">
        <v>8.942062805704472</v>
      </c>
      <c r="C125" s="4">
        <v>1.057937194295528</v>
      </c>
      <c r="F125"/>
      <c r="G125"/>
    </row>
    <row r="126" spans="2:7" x14ac:dyDescent="0.2">
      <c r="B126" s="4">
        <v>9.9230039520439774</v>
      </c>
      <c r="C126" s="4">
        <v>1.0769960479560226</v>
      </c>
      <c r="F126"/>
      <c r="G126"/>
    </row>
    <row r="127" spans="2:7" x14ac:dyDescent="0.2">
      <c r="B127" s="4">
        <v>10.924782330076319</v>
      </c>
      <c r="C127" s="4">
        <v>1.0752176699236813</v>
      </c>
      <c r="F127"/>
      <c r="G127"/>
    </row>
    <row r="128" spans="2:7" x14ac:dyDescent="0.2">
      <c r="B128" s="4">
        <v>11.93752616360308</v>
      </c>
      <c r="C128" s="4">
        <v>1.0624738363969204</v>
      </c>
      <c r="F128"/>
      <c r="G128"/>
    </row>
    <row r="129" spans="2:7" x14ac:dyDescent="0.2">
      <c r="B129" s="4">
        <v>12.958123891714557</v>
      </c>
      <c r="C129" s="4">
        <v>1.0418761082854431</v>
      </c>
      <c r="F129"/>
      <c r="G129"/>
    </row>
    <row r="130" spans="2:7" x14ac:dyDescent="0.2">
      <c r="B130" s="4">
        <v>13.981689853403676</v>
      </c>
      <c r="C130" s="4">
        <v>1.018310146596324</v>
      </c>
      <c r="F130"/>
      <c r="G130"/>
    </row>
    <row r="131" spans="2:7" x14ac:dyDescent="0.2">
      <c r="B131" s="4">
        <v>15.005781750874267</v>
      </c>
      <c r="C131" s="4">
        <v>0.99421824912573342</v>
      </c>
      <c r="F131"/>
      <c r="G131"/>
    </row>
    <row r="132" spans="2:7" x14ac:dyDescent="0.2">
      <c r="B132" s="4">
        <v>16.032069418432066</v>
      </c>
      <c r="C132" s="4">
        <v>0.96793058156793421</v>
      </c>
      <c r="F132"/>
      <c r="G132"/>
    </row>
    <row r="133" spans="2:7" x14ac:dyDescent="0.2">
      <c r="B133" s="4">
        <v>17.05940023360322</v>
      </c>
      <c r="C133" s="4">
        <v>0.94059976639677956</v>
      </c>
      <c r="F133"/>
      <c r="G133"/>
    </row>
    <row r="134" spans="2:7" x14ac:dyDescent="0.2">
      <c r="B134" s="4">
        <v>18.090236598588021</v>
      </c>
      <c r="C134" s="4">
        <v>0.90976340141197909</v>
      </c>
      <c r="F134"/>
      <c r="G134"/>
    </row>
    <row r="135" spans="2:7" x14ac:dyDescent="0.2">
      <c r="B135" s="4">
        <v>19.163294604705154</v>
      </c>
      <c r="C135" s="4">
        <v>0.836705395294846</v>
      </c>
      <c r="F135"/>
      <c r="G135"/>
    </row>
    <row r="136" spans="2:7" x14ac:dyDescent="0.2">
      <c r="B136" s="4">
        <v>20.259772068199428</v>
      </c>
      <c r="C136" s="4">
        <v>0.74022793180057178</v>
      </c>
      <c r="F136"/>
      <c r="G136"/>
    </row>
    <row r="137" spans="2:7" x14ac:dyDescent="0.2">
      <c r="B137" s="4">
        <v>21.359978151286072</v>
      </c>
      <c r="C137" s="4">
        <v>0.64002184871392842</v>
      </c>
      <c r="F137"/>
      <c r="G137"/>
    </row>
    <row r="138" spans="2:7" x14ac:dyDescent="0.2">
      <c r="B138" s="4">
        <v>22.457747956111053</v>
      </c>
      <c r="C138" s="4">
        <v>0.5422520438889471</v>
      </c>
      <c r="F138"/>
      <c r="G138"/>
    </row>
    <row r="139" spans="2:7" x14ac:dyDescent="0.2">
      <c r="B139" s="4">
        <v>23.556412133292277</v>
      </c>
      <c r="C139" s="4">
        <v>0.44358786670772332</v>
      </c>
      <c r="F139"/>
      <c r="G139"/>
    </row>
    <row r="140" spans="2:7" x14ac:dyDescent="0.2">
      <c r="B140" s="4">
        <v>24.654290619972144</v>
      </c>
      <c r="C140" s="4">
        <v>0.34570938002785567</v>
      </c>
      <c r="F140"/>
      <c r="G140"/>
    </row>
    <row r="141" spans="2:7" x14ac:dyDescent="0.2">
      <c r="B141" s="4">
        <v>25.751293283911796</v>
      </c>
      <c r="C141" s="4">
        <v>0.24870671608820416</v>
      </c>
      <c r="F141"/>
      <c r="G141"/>
    </row>
    <row r="142" spans="2:7" x14ac:dyDescent="0.2">
      <c r="B142" s="4">
        <v>26.844777079639101</v>
      </c>
      <c r="C142" s="4">
        <v>0.1552229203608988</v>
      </c>
      <c r="F142"/>
      <c r="G142"/>
    </row>
    <row r="143" spans="2:7" x14ac:dyDescent="0.2">
      <c r="B143" s="4">
        <v>27.938407208158715</v>
      </c>
      <c r="C143" s="4">
        <v>6.1592791841285077E-2</v>
      </c>
      <c r="F143"/>
      <c r="G143"/>
    </row>
    <row r="144" spans="2:7" x14ac:dyDescent="0.2">
      <c r="B144" s="4">
        <v>29.027585378814805</v>
      </c>
      <c r="C144" s="4">
        <v>-2.7585378814805495E-2</v>
      </c>
      <c r="F144"/>
      <c r="G144"/>
    </row>
    <row r="145" spans="2:7" x14ac:dyDescent="0.2">
      <c r="B145" s="4">
        <v>30.149757977819835</v>
      </c>
      <c r="C145" s="4">
        <v>-0.14975797781983502</v>
      </c>
      <c r="F145"/>
      <c r="G145"/>
    </row>
    <row r="146" spans="2:7" x14ac:dyDescent="0.2">
      <c r="B146" s="4">
        <v>31.277102779312024</v>
      </c>
      <c r="C146" s="4">
        <v>-0.27710277931202398</v>
      </c>
      <c r="F146"/>
      <c r="G146"/>
    </row>
    <row r="147" spans="2:7" x14ac:dyDescent="0.2">
      <c r="B147" s="4">
        <v>32.40833526931231</v>
      </c>
      <c r="C147" s="4">
        <v>-0.40833526931231034</v>
      </c>
      <c r="F147"/>
      <c r="G147"/>
    </row>
    <row r="148" spans="2:7" x14ac:dyDescent="0.2">
      <c r="B148" s="4">
        <v>33.52564181072897</v>
      </c>
      <c r="C148" s="4">
        <v>-0.52564181072897043</v>
      </c>
      <c r="F148"/>
      <c r="G148"/>
    </row>
    <row r="149" spans="2:7" x14ac:dyDescent="0.2">
      <c r="B149" s="4">
        <v>34.631384932662947</v>
      </c>
      <c r="C149" s="4">
        <v>-0.6313849326629466</v>
      </c>
      <c r="F149"/>
      <c r="G149"/>
    </row>
    <row r="150" spans="2:7" x14ac:dyDescent="0.2">
      <c r="B150" s="4">
        <v>35.72913517629128</v>
      </c>
      <c r="C150" s="4">
        <v>-0.72913517629127966</v>
      </c>
      <c r="F150"/>
      <c r="G150"/>
    </row>
    <row r="151" spans="2:7" x14ac:dyDescent="0.2">
      <c r="B151" s="4">
        <v>36.815652894877438</v>
      </c>
      <c r="C151" s="4">
        <v>-0.81565289487743797</v>
      </c>
      <c r="F151"/>
      <c r="G151"/>
    </row>
    <row r="152" spans="2:7" x14ac:dyDescent="0.2">
      <c r="B152" s="4">
        <v>37.919878412509043</v>
      </c>
      <c r="C152" s="4">
        <v>-0.91987841250904268</v>
      </c>
      <c r="F152"/>
      <c r="G152"/>
    </row>
    <row r="153" spans="2:7" x14ac:dyDescent="0.2">
      <c r="B153" s="4">
        <v>39.046748033387487</v>
      </c>
      <c r="C153" s="4">
        <v>-1.0467480333874875</v>
      </c>
      <c r="F153"/>
      <c r="G153"/>
    </row>
    <row r="154" spans="2:7" x14ac:dyDescent="0.2">
      <c r="B154" s="4">
        <v>40.163366730689901</v>
      </c>
      <c r="C154" s="4">
        <v>-1.1633667306899014</v>
      </c>
      <c r="F154"/>
      <c r="G154"/>
    </row>
    <row r="155" spans="2:7" x14ac:dyDescent="0.2">
      <c r="B155" s="4">
        <v>41.272349547343786</v>
      </c>
      <c r="C155" s="4">
        <v>-1.2723495473437865</v>
      </c>
      <c r="F155"/>
      <c r="G155"/>
    </row>
    <row r="156" spans="2:7" x14ac:dyDescent="0.2">
      <c r="B156" s="4">
        <v>42.374590580160536</v>
      </c>
      <c r="C156" s="4">
        <v>-1.374590580160536</v>
      </c>
      <c r="F156"/>
      <c r="G156"/>
    </row>
    <row r="157" spans="2:7" x14ac:dyDescent="0.2">
      <c r="B157" s="4">
        <v>43.458374168622207</v>
      </c>
      <c r="C157" s="4">
        <v>-1.4583741686222069</v>
      </c>
      <c r="F157"/>
      <c r="G157"/>
    </row>
    <row r="158" spans="2:7" x14ac:dyDescent="0.2">
      <c r="B158" s="4">
        <v>44.524947969528164</v>
      </c>
      <c r="C158" s="4">
        <v>-1.5249479695281636</v>
      </c>
      <c r="F158"/>
      <c r="G158"/>
    </row>
    <row r="159" spans="2:7" x14ac:dyDescent="0.2">
      <c r="B159" s="4">
        <v>45.570889710110229</v>
      </c>
      <c r="C159" s="4">
        <v>-1.5708897101102295</v>
      </c>
      <c r="F159"/>
      <c r="G159"/>
    </row>
    <row r="160" spans="2:7" x14ac:dyDescent="0.2">
      <c r="B160" s="4">
        <v>46.629997390084846</v>
      </c>
      <c r="C160" s="4">
        <v>-1.6299973900848457</v>
      </c>
      <c r="F160"/>
      <c r="G160"/>
    </row>
    <row r="161" spans="2:7" x14ac:dyDescent="0.2">
      <c r="B161" s="4">
        <v>47.684758819928703</v>
      </c>
      <c r="C161" s="4">
        <v>-1.6847588199287031</v>
      </c>
      <c r="F161"/>
      <c r="G161"/>
    </row>
    <row r="162" spans="2:7" x14ac:dyDescent="0.2">
      <c r="B162" s="4">
        <v>48.723049892918716</v>
      </c>
      <c r="C162" s="4">
        <v>-1.7230498929187164</v>
      </c>
      <c r="F162"/>
      <c r="G162"/>
    </row>
    <row r="163" spans="2:7" x14ac:dyDescent="0.2">
      <c r="B163" s="4">
        <v>49.737034485588524</v>
      </c>
      <c r="C163" s="4">
        <v>-1.7370344855885236</v>
      </c>
      <c r="F163"/>
      <c r="G163"/>
    </row>
    <row r="164" spans="2:7" x14ac:dyDescent="0.2">
      <c r="B164" s="4">
        <v>50.746966584589799</v>
      </c>
      <c r="C164" s="4">
        <v>-1.7469665845897993</v>
      </c>
      <c r="F164"/>
      <c r="G164"/>
    </row>
    <row r="165" spans="2:7" x14ac:dyDescent="0.2">
      <c r="B165" s="4">
        <v>51.740482416096221</v>
      </c>
      <c r="C165" s="4">
        <v>-1.7404824160962207</v>
      </c>
      <c r="F165"/>
      <c r="G165"/>
    </row>
    <row r="166" spans="2:7" x14ac:dyDescent="0.2">
      <c r="B166" s="4">
        <v>52.744714915755843</v>
      </c>
      <c r="C166" s="4">
        <v>-1.7447149157558428</v>
      </c>
      <c r="F166"/>
      <c r="G166"/>
    </row>
    <row r="167" spans="2:7" x14ac:dyDescent="0.2">
      <c r="B167" s="4">
        <v>53.840739035180363</v>
      </c>
      <c r="C167" s="4">
        <v>-1.8407390351803627</v>
      </c>
      <c r="F167"/>
      <c r="G167"/>
    </row>
    <row r="168" spans="2:7" x14ac:dyDescent="0.2">
      <c r="B168" s="4">
        <v>54.901709692224564</v>
      </c>
      <c r="C168" s="4">
        <v>-1.9017096922245642</v>
      </c>
      <c r="F168"/>
      <c r="G168"/>
    </row>
    <row r="169" spans="2:7" x14ac:dyDescent="0.2">
      <c r="B169" s="4">
        <v>55.910792967036095</v>
      </c>
      <c r="C169" s="9">
        <v>-1.9107929670360946</v>
      </c>
      <c r="D169" t="s">
        <v>16</v>
      </c>
      <c r="F169"/>
      <c r="G169"/>
    </row>
    <row r="170" spans="2:7" x14ac:dyDescent="0.2">
      <c r="B170" s="4">
        <v>56.894372915650372</v>
      </c>
      <c r="C170" s="4">
        <v>-1.8943729156503721</v>
      </c>
      <c r="F170"/>
      <c r="G170"/>
    </row>
    <row r="171" spans="2:7" x14ac:dyDescent="0.2">
      <c r="B171" s="4">
        <v>57.863847052851256</v>
      </c>
      <c r="C171" s="4">
        <v>-1.8638470528512556</v>
      </c>
      <c r="F171"/>
      <c r="G171"/>
    </row>
    <row r="172" spans="2:7" x14ac:dyDescent="0.2">
      <c r="B172" s="4">
        <v>58.801906851242322</v>
      </c>
      <c r="C172" s="4">
        <v>-1.8019068512423217</v>
      </c>
      <c r="F172"/>
      <c r="G172"/>
    </row>
    <row r="173" spans="2:7" x14ac:dyDescent="0.2">
      <c r="B173" s="4">
        <v>59.752429228286225</v>
      </c>
      <c r="C173" s="4">
        <v>-1.7524292282862248</v>
      </c>
      <c r="F173"/>
      <c r="G173"/>
    </row>
    <row r="174" spans="2:7" x14ac:dyDescent="0.2">
      <c r="B174" s="4">
        <v>60.672660013984562</v>
      </c>
      <c r="C174" s="4">
        <v>-1.6726600139845615</v>
      </c>
      <c r="F174"/>
      <c r="G174"/>
    </row>
    <row r="175" spans="2:7" x14ac:dyDescent="0.2">
      <c r="B175" s="4">
        <v>61.574519595471976</v>
      </c>
      <c r="C175" s="4">
        <v>-1.5745195954719762</v>
      </c>
      <c r="F175"/>
      <c r="G175"/>
    </row>
    <row r="176" spans="2:7" x14ac:dyDescent="0.2">
      <c r="B176" s="4">
        <v>62.464253076957512</v>
      </c>
      <c r="C176" s="4">
        <v>-1.4642530769575117</v>
      </c>
      <c r="F176"/>
      <c r="G176"/>
    </row>
    <row r="177" spans="2:7" x14ac:dyDescent="0.2">
      <c r="B177" s="4">
        <v>63.42323381826624</v>
      </c>
      <c r="C177" s="4">
        <v>-1.4232338182662403</v>
      </c>
      <c r="F177"/>
      <c r="G177"/>
    </row>
    <row r="178" spans="2:7" x14ac:dyDescent="0.2">
      <c r="B178" s="4">
        <v>64.399782230830994</v>
      </c>
      <c r="C178" s="4">
        <v>-1.3997822308309935</v>
      </c>
      <c r="F178"/>
      <c r="G178"/>
    </row>
    <row r="179" spans="2:7" x14ac:dyDescent="0.2">
      <c r="B179" s="4">
        <v>65.303355437419015</v>
      </c>
      <c r="C179" s="4">
        <v>-1.3033554374190146</v>
      </c>
      <c r="F179"/>
      <c r="G179"/>
    </row>
    <row r="180" spans="2:7" x14ac:dyDescent="0.2">
      <c r="B180" s="4">
        <v>66.19823316756387</v>
      </c>
      <c r="C180" s="4">
        <v>-1.1982331675638704</v>
      </c>
      <c r="F180"/>
      <c r="G180"/>
    </row>
    <row r="181" spans="2:7" x14ac:dyDescent="0.2">
      <c r="B181" s="4">
        <v>67.056814450265875</v>
      </c>
      <c r="C181" s="4">
        <v>-1.0568144502658754</v>
      </c>
      <c r="F181"/>
      <c r="G181"/>
    </row>
    <row r="182" spans="2:7" x14ac:dyDescent="0.2">
      <c r="B182" s="4">
        <v>67.915855124116376</v>
      </c>
      <c r="C182" s="4">
        <v>-0.91585512411637637</v>
      </c>
      <c r="F182"/>
      <c r="G182"/>
    </row>
    <row r="183" spans="2:7" x14ac:dyDescent="0.2">
      <c r="B183" s="4">
        <v>68.728262306504746</v>
      </c>
      <c r="C183" s="4">
        <v>-0.72826230650474599</v>
      </c>
      <c r="F183"/>
      <c r="G183"/>
    </row>
    <row r="184" spans="2:7" x14ac:dyDescent="0.2">
      <c r="B184" s="4">
        <v>69.544233311637157</v>
      </c>
      <c r="C184" s="4">
        <v>-0.54423331163715716</v>
      </c>
      <c r="F184"/>
      <c r="G184"/>
    </row>
    <row r="185" spans="2:7" x14ac:dyDescent="0.2">
      <c r="B185" s="4">
        <v>70.389829789880281</v>
      </c>
      <c r="C185" s="4">
        <v>-0.38982978988028094</v>
      </c>
      <c r="F185"/>
      <c r="G185"/>
    </row>
    <row r="186" spans="2:7" x14ac:dyDescent="0.2">
      <c r="B186" s="4">
        <v>71.282517252944984</v>
      </c>
      <c r="C186" s="4">
        <v>-0.28251725294498442</v>
      </c>
      <c r="F186"/>
      <c r="G186"/>
    </row>
    <row r="187" spans="2:7" x14ac:dyDescent="0.2">
      <c r="B187" s="4">
        <v>72.093561724920221</v>
      </c>
      <c r="C187" s="4">
        <v>-9.3561724920220968E-2</v>
      </c>
      <c r="F187"/>
      <c r="G187"/>
    </row>
    <row r="188" spans="2:7" x14ac:dyDescent="0.2">
      <c r="B188" s="4">
        <v>72.896102929074118</v>
      </c>
      <c r="C188" s="4">
        <v>0.10389707092588196</v>
      </c>
      <c r="F188"/>
      <c r="G188"/>
    </row>
    <row r="189" spans="2:7" x14ac:dyDescent="0.2">
      <c r="B189" s="4">
        <v>73.687217121758181</v>
      </c>
      <c r="C189" s="4">
        <v>0.31278287824181916</v>
      </c>
      <c r="F189"/>
      <c r="G189"/>
    </row>
    <row r="190" spans="2:7" x14ac:dyDescent="0.2">
      <c r="B190" s="4">
        <v>74.45926351419908</v>
      </c>
      <c r="C190" s="4">
        <v>0.54073648580092026</v>
      </c>
      <c r="F190"/>
      <c r="G190"/>
    </row>
    <row r="191" spans="2:7" x14ac:dyDescent="0.2">
      <c r="B191" s="4">
        <v>75.204662274714991</v>
      </c>
      <c r="C191" s="4">
        <v>0.7953377252850089</v>
      </c>
      <c r="F191"/>
      <c r="G191"/>
    </row>
    <row r="192" spans="2:7" x14ac:dyDescent="0.2">
      <c r="B192" s="4">
        <v>75.952356149719662</v>
      </c>
      <c r="C192" s="4">
        <v>1.0476438502803376</v>
      </c>
      <c r="F192"/>
      <c r="G192"/>
    </row>
    <row r="193" spans="2:7" x14ac:dyDescent="0.2">
      <c r="B193" s="4">
        <v>76.792180741661838</v>
      </c>
      <c r="C193" s="4">
        <v>1.2078192583381622</v>
      </c>
      <c r="F193"/>
      <c r="G193"/>
    </row>
    <row r="194" spans="2:7" x14ac:dyDescent="0.2">
      <c r="B194" s="4">
        <v>77.536696468036979</v>
      </c>
      <c r="C194" s="4">
        <v>1.463303531963021</v>
      </c>
      <c r="F194"/>
      <c r="G194"/>
    </row>
    <row r="195" spans="2:7" x14ac:dyDescent="0.2">
      <c r="B195" s="4">
        <v>78.279155199579634</v>
      </c>
      <c r="C195" s="4">
        <v>1.720844800420366</v>
      </c>
      <c r="F195"/>
      <c r="G195"/>
    </row>
    <row r="196" spans="2:7" x14ac:dyDescent="0.2">
      <c r="B196" s="4">
        <v>78.994905531541406</v>
      </c>
      <c r="C196" s="4">
        <v>2.0050944684585943</v>
      </c>
      <c r="F196"/>
      <c r="G196"/>
    </row>
    <row r="197" spans="2:7" x14ac:dyDescent="0.2">
      <c r="B197" s="4">
        <v>79.690251693964143</v>
      </c>
      <c r="C197" s="4">
        <v>2.309748306035857</v>
      </c>
      <c r="F197"/>
      <c r="G197"/>
    </row>
    <row r="198" spans="2:7" x14ac:dyDescent="0.2">
      <c r="B198" s="4">
        <v>80.374043713545717</v>
      </c>
      <c r="C198" s="4">
        <v>2.6259562864542829</v>
      </c>
      <c r="F198"/>
      <c r="G198"/>
    </row>
    <row r="199" spans="2:7" x14ac:dyDescent="0.2">
      <c r="B199" s="4">
        <v>81.113960132439246</v>
      </c>
      <c r="C199" s="4">
        <v>2.8860398675607541</v>
      </c>
      <c r="F199"/>
      <c r="G199"/>
    </row>
    <row r="200" spans="2:7" x14ac:dyDescent="0.2">
      <c r="B200" s="4">
        <v>81.848373202682296</v>
      </c>
      <c r="C200" s="4">
        <v>3.1516267973177037</v>
      </c>
      <c r="F200"/>
      <c r="G200"/>
    </row>
    <row r="201" spans="2:7" x14ac:dyDescent="0.2">
      <c r="B201" s="4">
        <v>82.5353715397668</v>
      </c>
      <c r="C201" s="4">
        <v>3.4646284602332003</v>
      </c>
      <c r="F201"/>
      <c r="G201"/>
    </row>
    <row r="202" spans="2:7" x14ac:dyDescent="0.2">
      <c r="B202" s="4">
        <v>83.201103321250827</v>
      </c>
      <c r="C202" s="4">
        <v>3.7988966787491734</v>
      </c>
      <c r="F202"/>
      <c r="G202"/>
    </row>
    <row r="203" spans="2:7" ht="17" thickBot="1" x14ac:dyDescent="0.25">
      <c r="B203" s="5">
        <v>83.868883125684761</v>
      </c>
      <c r="C203" s="8">
        <v>4.1311168743152393</v>
      </c>
      <c r="D203" t="s">
        <v>15</v>
      </c>
      <c r="F203"/>
      <c r="G2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2020-04-07T16:09:29Z</dcterms:created>
  <dcterms:modified xsi:type="dcterms:W3CDTF">2020-08-15T19:26:16Z</dcterms:modified>
</cp:coreProperties>
</file>