
<file path=[Content_Types].xml><?xml version="1.0" encoding="utf-8"?>
<Types xmlns="http://schemas.openxmlformats.org/package/2006/content-types"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ur\Downloads\Amazon Warehouse\"/>
    </mc:Choice>
  </mc:AlternateContent>
  <xr:revisionPtr revIDLastSave="0" documentId="13_ncr:1_{50A4790C-A180-46D1-A85E-3857164797BB}" xr6:coauthVersionLast="47" xr6:coauthVersionMax="47" xr10:uidLastSave="{00000000-0000-0000-0000-000000000000}"/>
  <bookViews>
    <workbookView xWindow="-108" yWindow="-108" windowWidth="23256" windowHeight="12456" xr2:uid="{585CE23E-3585-481E-B354-38928724896C}"/>
  </bookViews>
  <sheets>
    <sheet name="Transportation &amp; Distribution" sheetId="2" r:id="rId1"/>
    <sheet name="Solution" sheetId="4" r:id="rId2"/>
  </sheets>
  <externalReferences>
    <externalReference r:id="rId3"/>
  </externalReferences>
  <definedNames>
    <definedName name="demand">[1]SensitivitySolution!$B$2</definedName>
    <definedName name="demand2">#REF!</definedName>
    <definedName name="FinalNPV">#REF!</definedName>
    <definedName name="fixed_cost">[1]SensitivitySolution!$B$4</definedName>
    <definedName name="fixed_cost2">#REF!</definedName>
    <definedName name="price">[1]SensitivitySolution!$B$1</definedName>
    <definedName name="price2">#REF!</definedName>
    <definedName name="profit">#REF!</definedName>
    <definedName name="ProfitsYear1">#REF!</definedName>
    <definedName name="ProfitsYear2">#REF!</definedName>
    <definedName name="ProfitsYear3">#REF!</definedName>
    <definedName name="ProfitsYear4">#REF!</definedName>
    <definedName name="ProfitsYear5">#REF!</definedName>
    <definedName name="revenue">[1]SensitivitySolution!$B$5</definedName>
    <definedName name="revenue2">#REF!</definedName>
    <definedName name="sales1">#REF!</definedName>
    <definedName name="SalesGrowth">#REF!</definedName>
    <definedName name="SalesMonth1">#REF!</definedName>
    <definedName name="solver_adj" localSheetId="1" hidden="1">Solution!$B$11:$E$14</definedName>
    <definedName name="solver_adj" localSheetId="0" hidden="1">'Transportation &amp; Distribution'!$B$11:$E$14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Solution!$B$15:$E$15</definedName>
    <definedName name="solver_lhs1" localSheetId="0" hidden="1">'Transportation &amp; Distribution'!$B$15:$E$15</definedName>
    <definedName name="solver_lhs2" localSheetId="1" hidden="1">Solution!$F$11:$F$14</definedName>
    <definedName name="solver_lhs2" localSheetId="0" hidden="1">'Transportation &amp; Distribution'!$F$11:$F$14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Solution!$B$18</definedName>
    <definedName name="solver_opt" localSheetId="0" hidden="1">'Transportation &amp; Distribution'!$B$18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hs1" localSheetId="1" hidden="1">Solution!$B$16:$E$16</definedName>
    <definedName name="solver_rhs1" localSheetId="0" hidden="1">'Transportation &amp; Distribution'!$B$16:$E$16</definedName>
    <definedName name="solver_rhs2" localSheetId="1" hidden="1">Solution!$G$11:$G$14</definedName>
    <definedName name="solver_rhs2" localSheetId="0" hidden="1">'Transportation &amp; Distribution'!$G$11:$G$14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SportsStar1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  <definedName name="Year1Price">#REF!</definedName>
    <definedName name="Year1Sa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E16" i="4"/>
  <c r="D16" i="4"/>
  <c r="C16" i="4"/>
  <c r="B16" i="4"/>
  <c r="E15" i="4"/>
  <c r="D15" i="4"/>
  <c r="C15" i="4"/>
  <c r="B15" i="4"/>
  <c r="F14" i="4"/>
  <c r="F13" i="4"/>
  <c r="F12" i="4"/>
  <c r="F11" i="4"/>
  <c r="C15" i="2"/>
  <c r="D15" i="2"/>
  <c r="E15" i="2"/>
  <c r="B15" i="2"/>
  <c r="F11" i="2"/>
  <c r="B18" i="2"/>
  <c r="E16" i="2"/>
  <c r="D16" i="2"/>
  <c r="C16" i="2"/>
  <c r="B16" i="2"/>
  <c r="F14" i="2"/>
  <c r="F13" i="2"/>
  <c r="F12" i="2"/>
</calcChain>
</file>

<file path=xl/sharedStrings.xml><?xml version="1.0" encoding="utf-8"?>
<sst xmlns="http://schemas.openxmlformats.org/spreadsheetml/2006/main" count="50" uniqueCount="19">
  <si>
    <t>Total Cost</t>
  </si>
  <si>
    <t>Demand</t>
  </si>
  <si>
    <t>Received</t>
  </si>
  <si>
    <t>NEW YORK CITY</t>
  </si>
  <si>
    <t>ATLANTA</t>
  </si>
  <si>
    <t>LA</t>
  </si>
  <si>
    <t>Sent</t>
  </si>
  <si>
    <t>WEST</t>
  </si>
  <si>
    <t>SOUTH</t>
  </si>
  <si>
    <t>MIDWEST</t>
  </si>
  <si>
    <t>EAST</t>
  </si>
  <si>
    <t>Inventory Capacity</t>
  </si>
  <si>
    <t>Price Table</t>
  </si>
  <si>
    <t>DEMAND</t>
  </si>
  <si>
    <t>SHIPMENTS TABLE</t>
  </si>
  <si>
    <t xml:space="preserve">FARGO </t>
  </si>
  <si>
    <t xml:space="preserve">LA </t>
  </si>
  <si>
    <t xml:space="preserve">NEW YORK CITY </t>
  </si>
  <si>
    <t>FARGO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</si>
</sst>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44" fontId="2" fillId="0" borderId="1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0A40-29D8-44A6-82DB-9A204989EA6E}">
  <dimension ref="A2:K18"/>
  <sheetViews>
    <sheetView tabSelected="1" zoomScale="120" zoomScaleNormal="120" workbookViewId="0">
      <selection activeCell="H15" sqref="H15"/>
    </sheetView>
  </sheetViews>
  <sheetFormatPr defaultRowHeight="14.4" x14ac:dyDescent="0.3"/>
  <cols>
    <col min="1" max="1" width="29" bestFit="1" customWidth="1"/>
    <col min="2" max="2" width="11.44140625" bestFit="1" customWidth="1"/>
    <col min="3" max="3" width="9.77734375" bestFit="1" customWidth="1"/>
    <col min="4" max="4" width="12.33203125" bestFit="1" customWidth="1"/>
    <col min="6" max="6" width="10.21875" bestFit="1" customWidth="1"/>
    <col min="7" max="7" width="12" customWidth="1"/>
    <col min="8" max="8" width="13.109375" customWidth="1"/>
  </cols>
  <sheetData>
    <row r="2" spans="1:11" ht="15" thickBot="1" x14ac:dyDescent="0.35">
      <c r="A2" s="1" t="s">
        <v>13</v>
      </c>
      <c r="B2" s="8">
        <v>7000</v>
      </c>
      <c r="C2" s="8">
        <v>5000</v>
      </c>
      <c r="D2" s="8">
        <v>5000</v>
      </c>
      <c r="E2" s="8">
        <v>11000</v>
      </c>
      <c r="F2" s="1"/>
      <c r="G2" s="1"/>
      <c r="H2" s="1"/>
    </row>
    <row r="3" spans="1:11" ht="27.6" thickBot="1" x14ac:dyDescent="0.35">
      <c r="A3" s="13" t="s">
        <v>12</v>
      </c>
      <c r="B3" s="9" t="s">
        <v>10</v>
      </c>
      <c r="C3" s="10" t="s">
        <v>9</v>
      </c>
      <c r="D3" s="10" t="s">
        <v>8</v>
      </c>
      <c r="E3" s="10" t="s">
        <v>7</v>
      </c>
      <c r="F3" s="7" t="s">
        <v>11</v>
      </c>
      <c r="G3" s="1"/>
      <c r="H3" s="1"/>
    </row>
    <row r="4" spans="1:11" x14ac:dyDescent="0.3">
      <c r="A4" s="6" t="s">
        <v>15</v>
      </c>
      <c r="B4" s="14">
        <v>4.7</v>
      </c>
      <c r="C4" s="14">
        <v>3</v>
      </c>
      <c r="D4" s="14">
        <v>5.0999999999999996</v>
      </c>
      <c r="E4" s="14">
        <v>4.3</v>
      </c>
      <c r="F4" s="11">
        <v>8000</v>
      </c>
      <c r="G4" s="11"/>
      <c r="H4" s="11"/>
    </row>
    <row r="5" spans="1:11" x14ac:dyDescent="0.3">
      <c r="A5" s="6" t="s">
        <v>16</v>
      </c>
      <c r="B5" s="14">
        <v>5</v>
      </c>
      <c r="C5" s="14">
        <v>3.5</v>
      </c>
      <c r="D5" s="14">
        <v>4.2</v>
      </c>
      <c r="E5" s="14">
        <v>2.2000000000000002</v>
      </c>
      <c r="F5" s="11">
        <v>10000</v>
      </c>
      <c r="G5" s="11"/>
      <c r="H5" s="11"/>
    </row>
    <row r="6" spans="1:11" x14ac:dyDescent="0.3">
      <c r="A6" s="5" t="s">
        <v>4</v>
      </c>
      <c r="B6" s="14">
        <v>3.2</v>
      </c>
      <c r="C6" s="14">
        <v>2.6</v>
      </c>
      <c r="D6" s="14">
        <v>1.8</v>
      </c>
      <c r="E6" s="14">
        <v>4.8</v>
      </c>
      <c r="F6" s="11">
        <v>12000</v>
      </c>
      <c r="G6" s="11"/>
      <c r="H6" s="11"/>
    </row>
    <row r="7" spans="1:11" x14ac:dyDescent="0.3">
      <c r="A7" s="5" t="s">
        <v>17</v>
      </c>
      <c r="B7" s="14">
        <v>2.5</v>
      </c>
      <c r="C7" s="14">
        <v>3.1</v>
      </c>
      <c r="D7" s="14">
        <v>3.3</v>
      </c>
      <c r="E7" s="14">
        <v>5.4</v>
      </c>
      <c r="F7" s="11">
        <v>14000</v>
      </c>
      <c r="G7" s="11"/>
      <c r="H7" s="11"/>
    </row>
    <row r="8" spans="1:11" x14ac:dyDescent="0.3">
      <c r="A8" s="1"/>
      <c r="B8" s="1"/>
      <c r="C8" s="1"/>
      <c r="D8" s="1"/>
      <c r="E8" s="1"/>
      <c r="F8" s="1"/>
      <c r="G8" s="1"/>
      <c r="H8" s="1"/>
    </row>
    <row r="9" spans="1:11" ht="15" thickBot="1" x14ac:dyDescent="0.35">
      <c r="B9" s="1"/>
      <c r="C9" s="1"/>
      <c r="D9" s="1"/>
      <c r="E9" s="1"/>
      <c r="F9" s="1"/>
      <c r="G9" s="1"/>
      <c r="H9" s="1"/>
    </row>
    <row r="10" spans="1:11" ht="27" thickBot="1" x14ac:dyDescent="0.35">
      <c r="A10" s="13" t="s">
        <v>14</v>
      </c>
      <c r="B10" s="9" t="s">
        <v>10</v>
      </c>
      <c r="C10" s="10" t="s">
        <v>9</v>
      </c>
      <c r="D10" s="10" t="s">
        <v>8</v>
      </c>
      <c r="E10" s="10" t="s">
        <v>7</v>
      </c>
      <c r="F10" s="11" t="s">
        <v>6</v>
      </c>
      <c r="G10" s="12" t="s">
        <v>11</v>
      </c>
      <c r="I10" s="4"/>
      <c r="J10" s="3"/>
      <c r="K10" s="3"/>
    </row>
    <row r="11" spans="1:11" x14ac:dyDescent="0.3">
      <c r="A11" s="6" t="s">
        <v>18</v>
      </c>
      <c r="B11" s="10">
        <v>0</v>
      </c>
      <c r="C11" s="10">
        <v>0</v>
      </c>
      <c r="D11" s="10">
        <v>0</v>
      </c>
      <c r="E11" s="10">
        <v>0</v>
      </c>
      <c r="F11" s="11">
        <f>SUM(B11:E11)</f>
        <v>0</v>
      </c>
      <c r="G11" s="12">
        <v>8000</v>
      </c>
      <c r="I11" s="4"/>
      <c r="J11" s="3"/>
      <c r="K11" s="3"/>
    </row>
    <row r="12" spans="1:11" x14ac:dyDescent="0.3">
      <c r="A12" s="6" t="s">
        <v>5</v>
      </c>
      <c r="B12" s="10">
        <v>0</v>
      </c>
      <c r="C12" s="10">
        <v>0</v>
      </c>
      <c r="D12" s="10">
        <v>0</v>
      </c>
      <c r="E12" s="10">
        <v>0</v>
      </c>
      <c r="F12" s="11">
        <f>SUM(B12:E12)</f>
        <v>0</v>
      </c>
      <c r="G12" s="11">
        <v>10000</v>
      </c>
    </row>
    <row r="13" spans="1:11" x14ac:dyDescent="0.3">
      <c r="A13" s="5" t="s">
        <v>4</v>
      </c>
      <c r="B13" s="10">
        <v>0</v>
      </c>
      <c r="C13" s="10">
        <v>0</v>
      </c>
      <c r="D13" s="10">
        <v>0</v>
      </c>
      <c r="E13" s="10">
        <v>0</v>
      </c>
      <c r="F13" s="11">
        <f>SUM(B13:E13)</f>
        <v>0</v>
      </c>
      <c r="G13" s="11">
        <v>12000</v>
      </c>
    </row>
    <row r="14" spans="1:11" x14ac:dyDescent="0.3">
      <c r="A14" s="5" t="s">
        <v>3</v>
      </c>
      <c r="B14" s="10">
        <v>0</v>
      </c>
      <c r="C14" s="10">
        <v>0</v>
      </c>
      <c r="D14" s="10">
        <v>0</v>
      </c>
      <c r="E14" s="10">
        <v>0</v>
      </c>
      <c r="F14" s="11">
        <f>SUM(B14:E14)</f>
        <v>0</v>
      </c>
      <c r="G14" s="11">
        <v>14000</v>
      </c>
    </row>
    <row r="15" spans="1:11" x14ac:dyDescent="0.3">
      <c r="A15" s="1" t="s">
        <v>2</v>
      </c>
      <c r="B15" s="1">
        <f>SUM(B11:B14)</f>
        <v>0</v>
      </c>
      <c r="C15" s="1">
        <f t="shared" ref="C15:E15" si="0">SUM(C11:C14)</f>
        <v>0</v>
      </c>
      <c r="D15" s="1">
        <f t="shared" si="0"/>
        <v>0</v>
      </c>
      <c r="E15" s="1">
        <f t="shared" si="0"/>
        <v>0</v>
      </c>
      <c r="F15" s="1"/>
      <c r="G15" s="1"/>
      <c r="H15" s="1"/>
    </row>
    <row r="16" spans="1:11" x14ac:dyDescent="0.3">
      <c r="A16" s="1" t="s">
        <v>1</v>
      </c>
      <c r="B16" s="8">
        <f>B2</f>
        <v>7000</v>
      </c>
      <c r="C16" s="8">
        <f>C2</f>
        <v>5000</v>
      </c>
      <c r="D16" s="8">
        <f>D2</f>
        <v>5000</v>
      </c>
      <c r="E16" s="8">
        <f>E2</f>
        <v>11000</v>
      </c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 t="s">
        <v>0</v>
      </c>
      <c r="B18" s="2">
        <f>SUMPRODUCT(B5:E7,B12:E14)</f>
        <v>0</v>
      </c>
      <c r="C18" s="1"/>
      <c r="D18" s="1"/>
      <c r="E18" s="1"/>
      <c r="F18" s="1"/>
      <c r="G18" s="1"/>
      <c r="H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637-8554-40FC-9382-395E96FE750D}">
  <dimension ref="A2:K18"/>
  <sheetViews>
    <sheetView zoomScale="130" zoomScaleNormal="130" workbookViewId="0">
      <selection activeCell="D17" sqref="D17"/>
    </sheetView>
  </sheetViews>
  <sheetFormatPr defaultRowHeight="14.4" x14ac:dyDescent="0.3"/>
  <cols>
    <col min="1" max="1" width="29" bestFit="1" customWidth="1"/>
    <col min="2" max="2" width="11.44140625" bestFit="1" customWidth="1"/>
    <col min="3" max="3" width="9.77734375" bestFit="1" customWidth="1"/>
    <col min="4" max="4" width="12.33203125" bestFit="1" customWidth="1"/>
    <col min="6" max="6" width="10.21875" bestFit="1" customWidth="1"/>
    <col min="7" max="7" width="12" customWidth="1"/>
    <col min="8" max="8" width="13.109375" customWidth="1"/>
  </cols>
  <sheetData>
    <row r="2" spans="1:11" ht="15" thickBot="1" x14ac:dyDescent="0.35">
      <c r="A2" s="1" t="s">
        <v>13</v>
      </c>
      <c r="B2" s="8">
        <v>7000</v>
      </c>
      <c r="C2" s="8">
        <v>5000</v>
      </c>
      <c r="D2" s="8">
        <v>5000</v>
      </c>
      <c r="E2" s="8">
        <v>11000</v>
      </c>
      <c r="F2" s="1"/>
      <c r="G2" s="1"/>
      <c r="H2" s="1"/>
    </row>
    <row r="3" spans="1:11" ht="27.6" thickBot="1" x14ac:dyDescent="0.35">
      <c r="A3" s="13" t="s">
        <v>12</v>
      </c>
      <c r="B3" s="9" t="s">
        <v>10</v>
      </c>
      <c r="C3" s="10" t="s">
        <v>9</v>
      </c>
      <c r="D3" s="10" t="s">
        <v>8</v>
      </c>
      <c r="E3" s="10" t="s">
        <v>7</v>
      </c>
      <c r="F3" s="7" t="s">
        <v>11</v>
      </c>
      <c r="G3" s="1"/>
      <c r="H3" s="1"/>
    </row>
    <row r="4" spans="1:11" x14ac:dyDescent="0.3">
      <c r="A4" s="6" t="s">
        <v>15</v>
      </c>
      <c r="B4" s="14">
        <v>4.7</v>
      </c>
      <c r="C4" s="14">
        <v>3</v>
      </c>
      <c r="D4" s="14">
        <v>5.0999999999999996</v>
      </c>
      <c r="E4" s="14">
        <v>4.3</v>
      </c>
      <c r="F4" s="11">
        <v>8000</v>
      </c>
      <c r="G4" s="11"/>
      <c r="H4" s="11"/>
    </row>
    <row r="5" spans="1:11" x14ac:dyDescent="0.3">
      <c r="A5" s="6" t="s">
        <v>16</v>
      </c>
      <c r="B5" s="14">
        <v>5</v>
      </c>
      <c r="C5" s="14">
        <v>3.5</v>
      </c>
      <c r="D5" s="14">
        <v>4.2</v>
      </c>
      <c r="E5" s="14">
        <v>2.2000000000000002</v>
      </c>
      <c r="F5" s="11">
        <v>10000</v>
      </c>
      <c r="G5" s="11"/>
      <c r="H5" s="11"/>
    </row>
    <row r="6" spans="1:11" x14ac:dyDescent="0.3">
      <c r="A6" s="5" t="s">
        <v>4</v>
      </c>
      <c r="B6" s="14">
        <v>3.2</v>
      </c>
      <c r="C6" s="14">
        <v>2.6</v>
      </c>
      <c r="D6" s="14">
        <v>1.8</v>
      </c>
      <c r="E6" s="14">
        <v>4.8</v>
      </c>
      <c r="F6" s="11">
        <v>12000</v>
      </c>
      <c r="G6" s="11"/>
      <c r="H6" s="11"/>
    </row>
    <row r="7" spans="1:11" x14ac:dyDescent="0.3">
      <c r="A7" s="5" t="s">
        <v>17</v>
      </c>
      <c r="B7" s="14">
        <v>2.5</v>
      </c>
      <c r="C7" s="14">
        <v>3.1</v>
      </c>
      <c r="D7" s="14">
        <v>3.3</v>
      </c>
      <c r="E7" s="14">
        <v>5.4</v>
      </c>
      <c r="F7" s="11">
        <v>14000</v>
      </c>
      <c r="G7" s="11"/>
      <c r="H7" s="11"/>
    </row>
    <row r="8" spans="1:11" x14ac:dyDescent="0.3">
      <c r="A8" s="1"/>
      <c r="B8" s="1"/>
      <c r="C8" s="1"/>
      <c r="D8" s="1"/>
      <c r="E8" s="1"/>
      <c r="F8" s="1"/>
      <c r="G8" s="1"/>
      <c r="H8" s="1"/>
    </row>
    <row r="9" spans="1:11" ht="15" thickBot="1" x14ac:dyDescent="0.35">
      <c r="B9" s="1"/>
      <c r="C9" s="1"/>
      <c r="D9" s="1"/>
      <c r="E9" s="1"/>
      <c r="F9" s="1"/>
      <c r="G9" s="1"/>
      <c r="H9" s="1"/>
    </row>
    <row r="10" spans="1:11" ht="27" thickBot="1" x14ac:dyDescent="0.35">
      <c r="A10" s="13" t="s">
        <v>14</v>
      </c>
      <c r="B10" s="9" t="s">
        <v>10</v>
      </c>
      <c r="C10" s="10" t="s">
        <v>9</v>
      </c>
      <c r="D10" s="10" t="s">
        <v>8</v>
      </c>
      <c r="E10" s="10" t="s">
        <v>7</v>
      </c>
      <c r="F10" s="11" t="s">
        <v>6</v>
      </c>
      <c r="G10" s="12" t="s">
        <v>11</v>
      </c>
      <c r="I10" s="4"/>
      <c r="J10" s="3"/>
      <c r="K10" s="3"/>
    </row>
    <row r="11" spans="1:11" x14ac:dyDescent="0.3">
      <c r="A11" s="6" t="s">
        <v>18</v>
      </c>
      <c r="B11" s="10">
        <v>0</v>
      </c>
      <c r="C11" s="10">
        <v>0</v>
      </c>
      <c r="D11" s="10">
        <v>0</v>
      </c>
      <c r="E11" s="10">
        <v>999.99999999999977</v>
      </c>
      <c r="F11" s="11">
        <f>SUM(B11:E11)</f>
        <v>999.99999999999977</v>
      </c>
      <c r="G11" s="12">
        <v>8000</v>
      </c>
      <c r="I11" s="4"/>
      <c r="J11" s="3"/>
      <c r="K11" s="3"/>
    </row>
    <row r="12" spans="1:11" x14ac:dyDescent="0.3">
      <c r="A12" s="6" t="s">
        <v>5</v>
      </c>
      <c r="B12" s="10">
        <v>0</v>
      </c>
      <c r="C12" s="10">
        <v>0</v>
      </c>
      <c r="D12" s="10">
        <v>0</v>
      </c>
      <c r="E12" s="10">
        <v>10000</v>
      </c>
      <c r="F12" s="11">
        <f>SUM(B12:E12)</f>
        <v>10000</v>
      </c>
      <c r="G12" s="11">
        <v>10000</v>
      </c>
    </row>
    <row r="13" spans="1:11" x14ac:dyDescent="0.3">
      <c r="A13" s="5" t="s">
        <v>4</v>
      </c>
      <c r="B13" s="10">
        <v>0</v>
      </c>
      <c r="C13" s="10">
        <v>5000</v>
      </c>
      <c r="D13" s="10">
        <v>5000</v>
      </c>
      <c r="E13" s="10">
        <v>0</v>
      </c>
      <c r="F13" s="11">
        <f>SUM(B13:E13)</f>
        <v>10000</v>
      </c>
      <c r="G13" s="11">
        <v>12000</v>
      </c>
    </row>
    <row r="14" spans="1:11" x14ac:dyDescent="0.3">
      <c r="A14" s="5" t="s">
        <v>3</v>
      </c>
      <c r="B14" s="10">
        <v>7000</v>
      </c>
      <c r="C14" s="10">
        <v>0</v>
      </c>
      <c r="D14" s="10">
        <v>0</v>
      </c>
      <c r="E14" s="10">
        <v>0</v>
      </c>
      <c r="F14" s="11">
        <f>SUM(B14:E14)</f>
        <v>7000</v>
      </c>
      <c r="G14" s="11">
        <v>14000</v>
      </c>
    </row>
    <row r="15" spans="1:11" x14ac:dyDescent="0.3">
      <c r="A15" s="1" t="s">
        <v>2</v>
      </c>
      <c r="B15" s="8">
        <f>SUM(B11:B14)</f>
        <v>7000</v>
      </c>
      <c r="C15" s="8">
        <f t="shared" ref="C15:E15" si="0">SUM(C11:C14)</f>
        <v>5000</v>
      </c>
      <c r="D15" s="8">
        <f t="shared" si="0"/>
        <v>5000</v>
      </c>
      <c r="E15" s="8">
        <f t="shared" si="0"/>
        <v>11000</v>
      </c>
      <c r="F15" s="1"/>
      <c r="G15" s="1"/>
      <c r="H15" s="1"/>
    </row>
    <row r="16" spans="1:11" x14ac:dyDescent="0.3">
      <c r="A16" s="1" t="s">
        <v>1</v>
      </c>
      <c r="B16" s="8">
        <f>B2</f>
        <v>7000</v>
      </c>
      <c r="C16" s="8">
        <f>C2</f>
        <v>5000</v>
      </c>
      <c r="D16" s="8">
        <f>D2</f>
        <v>5000</v>
      </c>
      <c r="E16" s="8">
        <f>E2</f>
        <v>11000</v>
      </c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 t="s">
        <v>0</v>
      </c>
      <c r="B18" s="2">
        <f>SUMPRODUCT(B4:E7,B11:E14)</f>
        <v>65800</v>
      </c>
      <c r="C18" s="1"/>
      <c r="D18" s="1"/>
      <c r="E18" s="1"/>
      <c r="F18" s="1"/>
      <c r="G18" s="1"/>
      <c r="H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Transportation &amp; Distribution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Panchal</dc:creator>
  <cp:lastModifiedBy>Mayur Panchal</cp:lastModifiedBy>
  <dcterms:created xsi:type="dcterms:W3CDTF">2024-01-12T18:30:25Z</dcterms:created>
  <dcterms:modified xsi:type="dcterms:W3CDTF">2024-01-13T05:27:49Z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