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yur\Downloads\Flexport\Github\"/>
    </mc:Choice>
  </mc:AlternateContent>
  <xr:revisionPtr revIDLastSave="0" documentId="13_ncr:1_{E5DED95E-7C4A-413D-827C-9E9528E50DB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n Time Shipping" sheetId="2" r:id="rId1"/>
    <sheet name="Capacity VCPU results" sheetId="3" r:id="rId2"/>
    <sheet name="1." sheetId="4" r:id="rId3"/>
    <sheet name="2. " sheetId="6" r:id="rId4"/>
    <sheet name="3, 4, 5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qpa6e7ZLanwYUGeO/O3SeAm7B3shPcTMYbs2rGX4UrA=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2" i="2"/>
  <c r="D2" i="2"/>
  <c r="B3" i="7"/>
  <c r="B23" i="7"/>
  <c r="B22" i="7"/>
  <c r="B21" i="7"/>
  <c r="B20" i="7"/>
  <c r="B19" i="7"/>
  <c r="B15" i="7"/>
  <c r="B14" i="7"/>
  <c r="B13" i="7"/>
  <c r="B12" i="7"/>
  <c r="B11" i="7"/>
  <c r="B7" i="7"/>
  <c r="B6" i="7"/>
  <c r="B5" i="7"/>
  <c r="B4" i="7"/>
  <c r="A3" i="6" a="1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B4" i="6" l="1"/>
  <c r="B3" i="6"/>
  <c r="B7" i="6"/>
  <c r="B6" i="6"/>
  <c r="B5" i="6"/>
  <c r="A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<sst xmlns="http://schemas.openxmlformats.org/spreadsheetml/2006/main" count="1043" uniqueCount="70">
  <si>
    <t>1. Average OTS by site over the period of time on the report</t>
  </si>
  <si>
    <t>2. Average OTS by region</t>
  </si>
  <si>
    <t>3. Total Outbound Capacity by Region</t>
  </si>
  <si>
    <t>4. Total Inbound Capacity by Region</t>
  </si>
  <si>
    <t>5. Average VCPU by region</t>
  </si>
  <si>
    <t>Estimated ship date</t>
  </si>
  <si>
    <t>WAREHOUSEID</t>
  </si>
  <si>
    <t>On-Time Shipping %</t>
  </si>
  <si>
    <t>2021-06-16</t>
  </si>
  <si>
    <t>PBD_BOL</t>
  </si>
  <si>
    <t>RYD_FTW</t>
  </si>
  <si>
    <t>Region</t>
  </si>
  <si>
    <t>FFE_TEX</t>
  </si>
  <si>
    <t>BUR_FAR</t>
  </si>
  <si>
    <t>Southeast</t>
  </si>
  <si>
    <t>FIL_PAR</t>
  </si>
  <si>
    <t>Midwest</t>
  </si>
  <si>
    <t>SWI_CAR</t>
  </si>
  <si>
    <t>Texas</t>
  </si>
  <si>
    <t>KOM_EAS</t>
  </si>
  <si>
    <t>West Coast</t>
  </si>
  <si>
    <t>IKM_MOU</t>
  </si>
  <si>
    <t>RES_FRE</t>
  </si>
  <si>
    <t>IKM_PHI</t>
  </si>
  <si>
    <t>FIL_BLA</t>
  </si>
  <si>
    <t>PBD_ALP</t>
  </si>
  <si>
    <t>CHA_MAR</t>
  </si>
  <si>
    <t>THU_CIT</t>
  </si>
  <si>
    <t>RYD_PER</t>
  </si>
  <si>
    <t>CUS_CAR</t>
  </si>
  <si>
    <t>NBD_MCD</t>
  </si>
  <si>
    <t>EBI_LAW</t>
  </si>
  <si>
    <t>ROY_NJS</t>
  </si>
  <si>
    <t>PRO_DAL</t>
  </si>
  <si>
    <t>SWA_WAY</t>
  </si>
  <si>
    <t>WAR_ROC</t>
  </si>
  <si>
    <t>THU_CAR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</si>
  <si>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</si>
  <si>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</si>
  <si>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</si>
  <si>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</si>
  <si>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</si>
  <si>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</si>
  <si>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</si>
  <si>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</si>
  <si>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</si>
  <si>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</si>
  <si>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</si>
  <si>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</si>
  <si>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</si>
  <si>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</si>
  <si>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</si>
  <si>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</si>
  <si>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</si>
  <si>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</si>
  <si>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</si>
  <si>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</si>
  <si>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</si>
  <si>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WAREHOUSE_ID</t>
  </si>
  <si>
    <t>REGION</t>
  </si>
  <si>
    <t>Outbound Weekly Capacity</t>
  </si>
  <si>
    <t>Inbound Capacity</t>
  </si>
  <si>
    <t>VCPU</t>
  </si>
  <si>
    <t>Northeast</t>
  </si>
  <si>
    <t>Regions</t>
  </si>
  <si>
    <t>Capacity</t>
  </si>
  <si>
    <t>Site</t>
  </si>
  <si>
    <t>OTS</t>
  </si>
  <si>
    <t>Region (Using Vlookup)</t>
  </si>
  <si>
    <t>Region (Using Xlookup)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</si>
</sst>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&quot;$&quot;#,##0.00"/>
    <numFmt numFmtId="166" formatCode="0.0000"/>
  </numFmts>
  <fonts count="10" x14ac:knownFonts="1">
    <font>
      <sz val="11"/>
      <color rgb="FF000000"/>
      <name val="Arial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b/>
      <sz val="11"/>
      <color rgb="FF0B5394"/>
      <name val="Calibri"/>
      <family val="2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70C0"/>
      <name val="Arial"/>
      <family val="2"/>
      <scheme val="minor"/>
    </font>
    <font>
      <sz val="11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1" xfId="0" applyFont="1" applyFill="1" applyBorder="1"/>
    <xf numFmtId="2" fontId="2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65" fontId="4" fillId="0" borderId="0" xfId="0" applyNumberFormat="1" applyFont="1"/>
    <xf numFmtId="0" fontId="7" fillId="0" borderId="0" xfId="0" applyFont="1"/>
    <xf numFmtId="166" fontId="4" fillId="0" borderId="0" xfId="1" applyNumberFormat="1" applyFont="1"/>
    <xf numFmtId="166" fontId="0" fillId="0" borderId="0" xfId="1" applyNumberFormat="1" applyFont="1"/>
    <xf numFmtId="166" fontId="3" fillId="0" borderId="0" xfId="0" applyNumberFormat="1" applyFont="1"/>
    <xf numFmtId="0" fontId="6" fillId="0" borderId="0" xfId="0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8" fillId="0" borderId="2" xfId="0" applyFont="1" applyBorder="1"/>
    <xf numFmtId="0" fontId="9" fillId="0" borderId="2" xfId="0" applyFont="1" applyBorder="1"/>
    <xf numFmtId="0" fontId="9" fillId="0" borderId="1" xfId="0" applyFont="1" applyBorder="1"/>
    <xf numFmtId="0" fontId="8" fillId="0" borderId="3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H13" sqref="H13"/>
    </sheetView>
  </sheetViews>
  <sheetFormatPr defaultColWidth="12.59765625" defaultRowHeight="15" customHeight="1" x14ac:dyDescent="0.25"/>
  <cols>
    <col min="1" max="1" width="13.8984375" customWidth="1"/>
    <col min="2" max="2" width="13.09765625" customWidth="1"/>
    <col min="3" max="3" width="17.5" customWidth="1"/>
    <col min="4" max="4" width="21.796875" bestFit="1" customWidth="1"/>
    <col min="5" max="5" width="4.296875" customWidth="1"/>
    <col min="6" max="6" width="21.69921875" bestFit="1" customWidth="1"/>
    <col min="7" max="7" width="19.8984375" customWidth="1"/>
    <col min="8" max="8" width="11.5" customWidth="1"/>
    <col min="9" max="9" width="6.59765625" customWidth="1"/>
    <col min="10" max="10" width="20" bestFit="1" customWidth="1"/>
    <col min="11" max="28" width="7.69921875" customWidth="1"/>
  </cols>
  <sheetData>
    <row r="1" spans="1:6" ht="14.4" x14ac:dyDescent="0.3">
      <c r="A1" s="2" t="s">
        <v>5</v>
      </c>
      <c r="B1" s="2" t="s">
        <v>6</v>
      </c>
      <c r="C1" s="2" t="s">
        <v>7</v>
      </c>
      <c r="D1" s="17" t="s">
        <v>68</v>
      </c>
      <c r="E1" s="20"/>
      <c r="F1" s="17" t="s">
        <v>69</v>
      </c>
    </row>
    <row r="2" spans="1:6" ht="14.4" x14ac:dyDescent="0.3">
      <c r="A2" s="2" t="s">
        <v>8</v>
      </c>
      <c r="B2" s="2" t="s">
        <v>9</v>
      </c>
      <c r="C2" s="14">
        <v>0.91685700000000003</v>
      </c>
      <c r="D2" s="18" t="str">
        <f>VLOOKUP(B2, 'Capacity VCPU results'!$A$2:$B$24, 2, FALSE)</f>
        <v>Midwest</v>
      </c>
      <c r="E2" s="19"/>
      <c r="F2" s="18" t="str">
        <f>_xlfn.XLOOKUP(B2,'Capacity VCPU results'!A:A,'Capacity VCPU results'!B:B)</f>
        <v>Midwest</v>
      </c>
    </row>
    <row r="3" spans="1:6" ht="14.4" x14ac:dyDescent="0.3">
      <c r="A3" s="2" t="s">
        <v>8</v>
      </c>
      <c r="B3" s="2" t="s">
        <v>10</v>
      </c>
      <c r="C3" s="14">
        <v>0.98599700000000001</v>
      </c>
      <c r="D3" s="18" t="str">
        <f>VLOOKUP(B3, 'Capacity VCPU results'!$A$2:$B$24, 2, FALSE)</f>
        <v>Texas</v>
      </c>
      <c r="E3" s="19"/>
      <c r="F3" s="18" t="str">
        <f>_xlfn.XLOOKUP(B3,'Capacity VCPU results'!A:A,'Capacity VCPU results'!B:B)</f>
        <v>Texas</v>
      </c>
    </row>
    <row r="4" spans="1:6" ht="14.4" x14ac:dyDescent="0.3">
      <c r="A4" s="2" t="s">
        <v>8</v>
      </c>
      <c r="B4" s="2" t="s">
        <v>12</v>
      </c>
      <c r="C4" s="14">
        <v>0.98701300000000003</v>
      </c>
      <c r="D4" s="18" t="str">
        <f>VLOOKUP(B4, 'Capacity VCPU results'!$A$2:$B$24, 2, FALSE)</f>
        <v>Texas</v>
      </c>
      <c r="E4" s="19"/>
      <c r="F4" s="18" t="str">
        <f>_xlfn.XLOOKUP(B4,'Capacity VCPU results'!A:A,'Capacity VCPU results'!B:B)</f>
        <v>Texas</v>
      </c>
    </row>
    <row r="5" spans="1:6" ht="14.4" x14ac:dyDescent="0.3">
      <c r="A5" s="2" t="s">
        <v>8</v>
      </c>
      <c r="B5" s="2" t="s">
        <v>13</v>
      </c>
      <c r="C5" s="14">
        <v>0.99137900000000001</v>
      </c>
      <c r="D5" s="18" t="str">
        <f>VLOOKUP(B5, 'Capacity VCPU results'!$A$2:$B$24, 2, FALSE)</f>
        <v>Northeast</v>
      </c>
      <c r="E5" s="19"/>
      <c r="F5" s="18" t="str">
        <f>_xlfn.XLOOKUP(B5,'Capacity VCPU results'!A:A,'Capacity VCPU results'!B:B)</f>
        <v>Northeast</v>
      </c>
    </row>
    <row r="6" spans="1:6" ht="14.4" x14ac:dyDescent="0.3">
      <c r="A6" s="2" t="s">
        <v>8</v>
      </c>
      <c r="B6" s="2" t="s">
        <v>15</v>
      </c>
      <c r="C6" s="14">
        <v>0.99221800000000004</v>
      </c>
      <c r="D6" s="18" t="str">
        <f>VLOOKUP(B6, 'Capacity VCPU results'!$A$2:$B$24, 2, FALSE)</f>
        <v>Northeast</v>
      </c>
      <c r="E6" s="19"/>
      <c r="F6" s="18" t="str">
        <f>_xlfn.XLOOKUP(B6,'Capacity VCPU results'!A:A,'Capacity VCPU results'!B:B)</f>
        <v>Northeast</v>
      </c>
    </row>
    <row r="7" spans="1:6" ht="14.4" x14ac:dyDescent="0.3">
      <c r="A7" s="2" t="s">
        <v>8</v>
      </c>
      <c r="B7" s="2" t="s">
        <v>17</v>
      </c>
      <c r="C7" s="14">
        <v>0.99294099999999996</v>
      </c>
      <c r="D7" s="18" t="str">
        <f>VLOOKUP(B7, 'Capacity VCPU results'!$A$2:$B$24, 2, FALSE)</f>
        <v>Texas</v>
      </c>
      <c r="E7" s="19"/>
      <c r="F7" s="18" t="str">
        <f>_xlfn.XLOOKUP(B7,'Capacity VCPU results'!A:A,'Capacity VCPU results'!B:B)</f>
        <v>Texas</v>
      </c>
    </row>
    <row r="8" spans="1:6" ht="14.4" x14ac:dyDescent="0.3">
      <c r="A8" s="2" t="s">
        <v>8</v>
      </c>
      <c r="B8" s="2" t="s">
        <v>19</v>
      </c>
      <c r="C8" s="14">
        <v>0.99297800000000003</v>
      </c>
      <c r="D8" s="18" t="str">
        <f>VLOOKUP(B8, 'Capacity VCPU results'!$A$2:$B$24, 2, FALSE)</f>
        <v>West Coast</v>
      </c>
      <c r="E8" s="19"/>
      <c r="F8" s="18" t="str">
        <f>_xlfn.XLOOKUP(B8,'Capacity VCPU results'!A:A,'Capacity VCPU results'!B:B)</f>
        <v>West Coast</v>
      </c>
    </row>
    <row r="9" spans="1:6" ht="14.4" x14ac:dyDescent="0.3">
      <c r="A9" s="2" t="s">
        <v>8</v>
      </c>
      <c r="B9" s="2" t="s">
        <v>21</v>
      </c>
      <c r="C9" s="14">
        <v>0.99435799999999996</v>
      </c>
      <c r="D9" s="18" t="str">
        <f>VLOOKUP(B9, 'Capacity VCPU results'!$A$2:$B$24, 2, FALSE)</f>
        <v>Northeast</v>
      </c>
      <c r="E9" s="19"/>
      <c r="F9" s="18" t="str">
        <f>_xlfn.XLOOKUP(B9,'Capacity VCPU results'!A:A,'Capacity VCPU results'!B:B)</f>
        <v>Northeast</v>
      </c>
    </row>
    <row r="10" spans="1:6" ht="14.4" x14ac:dyDescent="0.3">
      <c r="A10" s="2" t="s">
        <v>8</v>
      </c>
      <c r="B10" s="2" t="s">
        <v>22</v>
      </c>
      <c r="C10" s="14">
        <v>0.99450499999999997</v>
      </c>
      <c r="D10" s="18" t="str">
        <f>VLOOKUP(B10, 'Capacity VCPU results'!$A$2:$B$24, 2, FALSE)</f>
        <v>Northeast</v>
      </c>
      <c r="E10" s="19"/>
      <c r="F10" s="18" t="str">
        <f>_xlfn.XLOOKUP(B10,'Capacity VCPU results'!A:A,'Capacity VCPU results'!B:B)</f>
        <v>Northeast</v>
      </c>
    </row>
    <row r="11" spans="1:6" ht="14.4" x14ac:dyDescent="0.3">
      <c r="A11" s="2" t="s">
        <v>8</v>
      </c>
      <c r="B11" s="2" t="s">
        <v>23</v>
      </c>
      <c r="C11" s="14">
        <v>0.99525300000000005</v>
      </c>
      <c r="D11" s="18" t="str">
        <f>VLOOKUP(B11, 'Capacity VCPU results'!$A$2:$B$24, 2, FALSE)</f>
        <v>Northeast</v>
      </c>
      <c r="E11" s="19"/>
      <c r="F11" s="18" t="str">
        <f>_xlfn.XLOOKUP(B11,'Capacity VCPU results'!A:A,'Capacity VCPU results'!B:B)</f>
        <v>Northeast</v>
      </c>
    </row>
    <row r="12" spans="1:6" ht="14.4" x14ac:dyDescent="0.3">
      <c r="A12" s="2" t="s">
        <v>8</v>
      </c>
      <c r="B12" s="2" t="s">
        <v>24</v>
      </c>
      <c r="C12" s="14">
        <v>0.99578699999999998</v>
      </c>
      <c r="D12" s="18" t="str">
        <f>VLOOKUP(B12, 'Capacity VCPU results'!$A$2:$B$24, 2, FALSE)</f>
        <v>Northeast</v>
      </c>
      <c r="E12" s="19"/>
      <c r="F12" s="18" t="str">
        <f>_xlfn.XLOOKUP(B12,'Capacity VCPU results'!A:A,'Capacity VCPU results'!B:B)</f>
        <v>Northeast</v>
      </c>
    </row>
    <row r="13" spans="1:6" ht="14.4" x14ac:dyDescent="0.3">
      <c r="A13" s="2" t="s">
        <v>8</v>
      </c>
      <c r="B13" s="2" t="s">
        <v>25</v>
      </c>
      <c r="C13" s="14">
        <v>0.99682099999999996</v>
      </c>
      <c r="D13" s="18" t="str">
        <f>VLOOKUP(B13, 'Capacity VCPU results'!$A$2:$B$24, 2, FALSE)</f>
        <v>Southeast</v>
      </c>
      <c r="E13" s="19"/>
      <c r="F13" s="18" t="str">
        <f>_xlfn.XLOOKUP(B13,'Capacity VCPU results'!A:A,'Capacity VCPU results'!B:B)</f>
        <v>Southeast</v>
      </c>
    </row>
    <row r="14" spans="1:6" ht="14.4" x14ac:dyDescent="0.3">
      <c r="A14" s="2" t="s">
        <v>8</v>
      </c>
      <c r="B14" s="2" t="s">
        <v>26</v>
      </c>
      <c r="C14" s="14">
        <v>0.996923</v>
      </c>
      <c r="D14" s="18" t="str">
        <f>VLOOKUP(B14, 'Capacity VCPU results'!$A$2:$B$24, 2, FALSE)</f>
        <v>Southeast</v>
      </c>
      <c r="E14" s="19"/>
      <c r="F14" s="18" t="str">
        <f>_xlfn.XLOOKUP(B14,'Capacity VCPU results'!A:A,'Capacity VCPU results'!B:B)</f>
        <v>Southeast</v>
      </c>
    </row>
    <row r="15" spans="1:6" ht="14.4" x14ac:dyDescent="0.3">
      <c r="A15" s="2" t="s">
        <v>8</v>
      </c>
      <c r="B15" s="2" t="s">
        <v>27</v>
      </c>
      <c r="C15" s="14">
        <v>0.99769099999999999</v>
      </c>
      <c r="D15" s="18" t="str">
        <f>VLOOKUP(B15, 'Capacity VCPU results'!$A$2:$B$24, 2, FALSE)</f>
        <v>West Coast</v>
      </c>
      <c r="E15" s="19"/>
      <c r="F15" s="18" t="str">
        <f>_xlfn.XLOOKUP(B15,'Capacity VCPU results'!A:A,'Capacity VCPU results'!B:B)</f>
        <v>West Coast</v>
      </c>
    </row>
    <row r="16" spans="1:6" ht="14.4" x14ac:dyDescent="0.3">
      <c r="A16" s="2" t="s">
        <v>8</v>
      </c>
      <c r="B16" s="2" t="s">
        <v>28</v>
      </c>
      <c r="C16" s="14">
        <v>0.99849399999999999</v>
      </c>
      <c r="D16" s="18" t="str">
        <f>VLOOKUP(B16, 'Capacity VCPU results'!$A$2:$B$24, 2, FALSE)</f>
        <v>West Coast</v>
      </c>
      <c r="E16" s="19"/>
      <c r="F16" s="18" t="str">
        <f>_xlfn.XLOOKUP(B16,'Capacity VCPU results'!A:A,'Capacity VCPU results'!B:B)</f>
        <v>West Coast</v>
      </c>
    </row>
    <row r="17" spans="1:6" ht="14.4" x14ac:dyDescent="0.3">
      <c r="A17" s="2" t="s">
        <v>8</v>
      </c>
      <c r="B17" s="2" t="s">
        <v>29</v>
      </c>
      <c r="C17" s="14">
        <v>0.99884799999999996</v>
      </c>
      <c r="D17" s="18" t="str">
        <f>VLOOKUP(B17, 'Capacity VCPU results'!$A$2:$B$24, 2, FALSE)</f>
        <v>Midwest</v>
      </c>
      <c r="E17" s="19"/>
      <c r="F17" s="18" t="str">
        <f>_xlfn.XLOOKUP(B17,'Capacity VCPU results'!A:A,'Capacity VCPU results'!B:B)</f>
        <v>Midwest</v>
      </c>
    </row>
    <row r="18" spans="1:6" ht="14.4" x14ac:dyDescent="0.3">
      <c r="A18" s="2" t="s">
        <v>8</v>
      </c>
      <c r="B18" s="2" t="s">
        <v>30</v>
      </c>
      <c r="C18" s="14">
        <v>0.99965199999999999</v>
      </c>
      <c r="D18" s="18" t="str">
        <f>VLOOKUP(B18, 'Capacity VCPU results'!$A$2:$B$24, 2, FALSE)</f>
        <v>Southeast</v>
      </c>
      <c r="E18" s="19"/>
      <c r="F18" s="18" t="str">
        <f>_xlfn.XLOOKUP(B18,'Capacity VCPU results'!A:A,'Capacity VCPU results'!B:B)</f>
        <v>Southeast</v>
      </c>
    </row>
    <row r="19" spans="1:6" ht="14.4" x14ac:dyDescent="0.3">
      <c r="A19" s="2" t="s">
        <v>8</v>
      </c>
      <c r="B19" s="2" t="s">
        <v>31</v>
      </c>
      <c r="C19" s="14">
        <v>1</v>
      </c>
      <c r="D19" s="18" t="str">
        <f>VLOOKUP(B19, 'Capacity VCPU results'!$A$2:$B$24, 2, FALSE)</f>
        <v>Southeast</v>
      </c>
      <c r="E19" s="19"/>
      <c r="F19" s="18" t="str">
        <f>_xlfn.XLOOKUP(B19,'Capacity VCPU results'!A:A,'Capacity VCPU results'!B:B)</f>
        <v>Southeast</v>
      </c>
    </row>
    <row r="20" spans="1:6" ht="14.4" x14ac:dyDescent="0.3">
      <c r="A20" s="2" t="s">
        <v>8</v>
      </c>
      <c r="B20" s="2" t="s">
        <v>32</v>
      </c>
      <c r="C20" s="14">
        <v>1</v>
      </c>
      <c r="D20" s="18" t="str">
        <f>VLOOKUP(B20, 'Capacity VCPU results'!$A$2:$B$24, 2, FALSE)</f>
        <v>Northeast</v>
      </c>
      <c r="E20" s="19"/>
      <c r="F20" s="18" t="str">
        <f>_xlfn.XLOOKUP(B20,'Capacity VCPU results'!A:A,'Capacity VCPU results'!B:B)</f>
        <v>Northeast</v>
      </c>
    </row>
    <row r="21" spans="1:6" ht="15.75" customHeight="1" x14ac:dyDescent="0.3">
      <c r="A21" s="2" t="s">
        <v>8</v>
      </c>
      <c r="B21" s="2" t="s">
        <v>33</v>
      </c>
      <c r="C21" s="14">
        <v>1</v>
      </c>
      <c r="D21" s="18" t="str">
        <f>VLOOKUP(B21, 'Capacity VCPU results'!$A$2:$B$24, 2, FALSE)</f>
        <v>Texas</v>
      </c>
      <c r="E21" s="19"/>
      <c r="F21" s="18" t="str">
        <f>_xlfn.XLOOKUP(B21,'Capacity VCPU results'!A:A,'Capacity VCPU results'!B:B)</f>
        <v>Texas</v>
      </c>
    </row>
    <row r="22" spans="1:6" ht="15.75" customHeight="1" x14ac:dyDescent="0.3">
      <c r="A22" s="2" t="s">
        <v>8</v>
      </c>
      <c r="B22" s="2" t="s">
        <v>34</v>
      </c>
      <c r="C22" s="14">
        <v>1</v>
      </c>
      <c r="D22" s="18" t="str">
        <f>VLOOKUP(B22, 'Capacity VCPU results'!$A$2:$B$24, 2, FALSE)</f>
        <v>Northeast</v>
      </c>
      <c r="E22" s="19"/>
      <c r="F22" s="18" t="str">
        <f>_xlfn.XLOOKUP(B22,'Capacity VCPU results'!A:A,'Capacity VCPU results'!B:B)</f>
        <v>Northeast</v>
      </c>
    </row>
    <row r="23" spans="1:6" ht="15.75" customHeight="1" x14ac:dyDescent="0.3">
      <c r="A23" s="2" t="s">
        <v>8</v>
      </c>
      <c r="B23" s="2" t="s">
        <v>35</v>
      </c>
      <c r="C23" s="14">
        <v>1</v>
      </c>
      <c r="D23" s="18" t="str">
        <f>VLOOKUP(B23, 'Capacity VCPU results'!$A$2:$B$24, 2, FALSE)</f>
        <v>Texas</v>
      </c>
      <c r="E23" s="19"/>
      <c r="F23" s="18" t="str">
        <f>_xlfn.XLOOKUP(B23,'Capacity VCPU results'!A:A,'Capacity VCPU results'!B:B)</f>
        <v>Texas</v>
      </c>
    </row>
    <row r="24" spans="1:6" ht="15.75" customHeight="1" x14ac:dyDescent="0.3">
      <c r="A24" s="2" t="s">
        <v>8</v>
      </c>
      <c r="B24" s="2" t="s">
        <v>36</v>
      </c>
      <c r="C24" s="14">
        <v>1</v>
      </c>
      <c r="D24" s="18" t="str">
        <f>VLOOKUP(B24, 'Capacity VCPU results'!$A$2:$B$24, 2, FALSE)</f>
        <v>Northeast</v>
      </c>
      <c r="E24" s="19"/>
      <c r="F24" s="18" t="str">
        <f>_xlfn.XLOOKUP(B24,'Capacity VCPU results'!A:A,'Capacity VCPU results'!B:B)</f>
        <v>Northeast</v>
      </c>
    </row>
    <row r="25" spans="1:6" ht="15.75" customHeight="1" x14ac:dyDescent="0.3">
      <c r="A25" s="2" t="s">
        <v>37</v>
      </c>
      <c r="B25" s="2" t="s">
        <v>9</v>
      </c>
      <c r="C25" s="14">
        <v>0.766656</v>
      </c>
      <c r="D25" s="18" t="str">
        <f>VLOOKUP(B25, 'Capacity VCPU results'!$A$2:$B$24, 2, FALSE)</f>
        <v>Midwest</v>
      </c>
      <c r="E25" s="19"/>
      <c r="F25" s="18" t="str">
        <f>_xlfn.XLOOKUP(B25,'Capacity VCPU results'!A:A,'Capacity VCPU results'!B:B)</f>
        <v>Midwest</v>
      </c>
    </row>
    <row r="26" spans="1:6" ht="15.75" customHeight="1" x14ac:dyDescent="0.3">
      <c r="A26" s="2" t="s">
        <v>37</v>
      </c>
      <c r="B26" s="2" t="s">
        <v>12</v>
      </c>
      <c r="C26" s="14">
        <v>0.94520499999999996</v>
      </c>
      <c r="D26" s="18" t="str">
        <f>VLOOKUP(B26, 'Capacity VCPU results'!$A$2:$B$24, 2, FALSE)</f>
        <v>Texas</v>
      </c>
      <c r="E26" s="19"/>
      <c r="F26" s="18" t="str">
        <f>_xlfn.XLOOKUP(B26,'Capacity VCPU results'!A:A,'Capacity VCPU results'!B:B)</f>
        <v>Texas</v>
      </c>
    </row>
    <row r="27" spans="1:6" ht="15.75" customHeight="1" x14ac:dyDescent="0.3">
      <c r="A27" s="2" t="s">
        <v>37</v>
      </c>
      <c r="B27" s="2" t="s">
        <v>10</v>
      </c>
      <c r="C27" s="14">
        <v>0.97484300000000002</v>
      </c>
      <c r="D27" s="18" t="str">
        <f>VLOOKUP(B27, 'Capacity VCPU results'!$A$2:$B$24, 2, FALSE)</f>
        <v>Texas</v>
      </c>
      <c r="E27" s="19"/>
      <c r="F27" s="18" t="str">
        <f>_xlfn.XLOOKUP(B27,'Capacity VCPU results'!A:A,'Capacity VCPU results'!B:B)</f>
        <v>Texas</v>
      </c>
    </row>
    <row r="28" spans="1:6" ht="15.75" customHeight="1" x14ac:dyDescent="0.3">
      <c r="A28" s="2" t="s">
        <v>37</v>
      </c>
      <c r="B28" s="2" t="s">
        <v>30</v>
      </c>
      <c r="C28" s="14">
        <v>0.98557099999999997</v>
      </c>
      <c r="D28" s="18" t="str">
        <f>VLOOKUP(B28, 'Capacity VCPU results'!$A$2:$B$24, 2, FALSE)</f>
        <v>Southeast</v>
      </c>
      <c r="E28" s="19"/>
      <c r="F28" s="18" t="str">
        <f>_xlfn.XLOOKUP(B28,'Capacity VCPU results'!A:A,'Capacity VCPU results'!B:B)</f>
        <v>Southeast</v>
      </c>
    </row>
    <row r="29" spans="1:6" ht="15.75" customHeight="1" x14ac:dyDescent="0.3">
      <c r="A29" s="2" t="s">
        <v>37</v>
      </c>
      <c r="B29" s="2" t="s">
        <v>17</v>
      </c>
      <c r="C29" s="14">
        <v>0.99046299999999998</v>
      </c>
      <c r="D29" s="18" t="str">
        <f>VLOOKUP(B29, 'Capacity VCPU results'!$A$2:$B$24, 2, FALSE)</f>
        <v>Texas</v>
      </c>
      <c r="E29" s="19"/>
      <c r="F29" s="18" t="str">
        <f>_xlfn.XLOOKUP(B29,'Capacity VCPU results'!A:A,'Capacity VCPU results'!B:B)</f>
        <v>Texas</v>
      </c>
    </row>
    <row r="30" spans="1:6" ht="15.75" customHeight="1" x14ac:dyDescent="0.3">
      <c r="A30" s="2" t="s">
        <v>37</v>
      </c>
      <c r="B30" s="2" t="s">
        <v>25</v>
      </c>
      <c r="C30" s="14">
        <v>0.99219199999999996</v>
      </c>
      <c r="D30" s="18" t="str">
        <f>VLOOKUP(B30, 'Capacity VCPU results'!$A$2:$B$24, 2, FALSE)</f>
        <v>Southeast</v>
      </c>
      <c r="E30" s="19"/>
      <c r="F30" s="18" t="str">
        <f>_xlfn.XLOOKUP(B30,'Capacity VCPU results'!A:A,'Capacity VCPU results'!B:B)</f>
        <v>Southeast</v>
      </c>
    </row>
    <row r="31" spans="1:6" ht="15.75" customHeight="1" x14ac:dyDescent="0.3">
      <c r="A31" s="2" t="s">
        <v>37</v>
      </c>
      <c r="B31" s="2" t="s">
        <v>21</v>
      </c>
      <c r="C31" s="14">
        <v>0.99301399999999995</v>
      </c>
      <c r="D31" s="18" t="str">
        <f>VLOOKUP(B31, 'Capacity VCPU results'!$A$2:$B$24, 2, FALSE)</f>
        <v>Northeast</v>
      </c>
      <c r="E31" s="19"/>
      <c r="F31" s="18" t="str">
        <f>_xlfn.XLOOKUP(B31,'Capacity VCPU results'!A:A,'Capacity VCPU results'!B:B)</f>
        <v>Northeast</v>
      </c>
    </row>
    <row r="32" spans="1:6" ht="15.75" customHeight="1" x14ac:dyDescent="0.3">
      <c r="A32" s="2" t="s">
        <v>37</v>
      </c>
      <c r="B32" s="2" t="s">
        <v>19</v>
      </c>
      <c r="C32" s="14">
        <v>0.99399400000000004</v>
      </c>
      <c r="D32" s="18" t="str">
        <f>VLOOKUP(B32, 'Capacity VCPU results'!$A$2:$B$24, 2, FALSE)</f>
        <v>West Coast</v>
      </c>
      <c r="E32" s="19"/>
      <c r="F32" s="18" t="str">
        <f>_xlfn.XLOOKUP(B32,'Capacity VCPU results'!A:A,'Capacity VCPU results'!B:B)</f>
        <v>West Coast</v>
      </c>
    </row>
    <row r="33" spans="1:6" ht="15.75" customHeight="1" x14ac:dyDescent="0.3">
      <c r="A33" s="2" t="s">
        <v>37</v>
      </c>
      <c r="B33" s="2" t="s">
        <v>35</v>
      </c>
      <c r="C33" s="14">
        <v>0.99414100000000005</v>
      </c>
      <c r="D33" s="18" t="str">
        <f>VLOOKUP(B33, 'Capacity VCPU results'!$A$2:$B$24, 2, FALSE)</f>
        <v>Texas</v>
      </c>
      <c r="E33" s="19"/>
      <c r="F33" s="18" t="str">
        <f>_xlfn.XLOOKUP(B33,'Capacity VCPU results'!A:A,'Capacity VCPU results'!B:B)</f>
        <v>Texas</v>
      </c>
    </row>
    <row r="34" spans="1:6" ht="15.75" customHeight="1" x14ac:dyDescent="0.3">
      <c r="A34" s="2" t="s">
        <v>37</v>
      </c>
      <c r="B34" s="2" t="s">
        <v>23</v>
      </c>
      <c r="C34" s="14">
        <v>0.99514100000000005</v>
      </c>
      <c r="D34" s="18" t="str">
        <f>VLOOKUP(B34, 'Capacity VCPU results'!$A$2:$B$24, 2, FALSE)</f>
        <v>Northeast</v>
      </c>
      <c r="E34" s="19"/>
      <c r="F34" s="18" t="str">
        <f>_xlfn.XLOOKUP(B34,'Capacity VCPU results'!A:A,'Capacity VCPU results'!B:B)</f>
        <v>Northeast</v>
      </c>
    </row>
    <row r="35" spans="1:6" ht="15.75" customHeight="1" x14ac:dyDescent="0.3">
      <c r="A35" s="2" t="s">
        <v>37</v>
      </c>
      <c r="B35" s="2" t="s">
        <v>15</v>
      </c>
      <c r="C35" s="14">
        <v>0.99523799999999996</v>
      </c>
      <c r="D35" s="18" t="str">
        <f>VLOOKUP(B35, 'Capacity VCPU results'!$A$2:$B$24, 2, FALSE)</f>
        <v>Northeast</v>
      </c>
      <c r="E35" s="19"/>
      <c r="F35" s="18" t="str">
        <f>_xlfn.XLOOKUP(B35,'Capacity VCPU results'!A:A,'Capacity VCPU results'!B:B)</f>
        <v>Northeast</v>
      </c>
    </row>
    <row r="36" spans="1:6" ht="15.75" customHeight="1" x14ac:dyDescent="0.3">
      <c r="A36" s="2" t="s">
        <v>37</v>
      </c>
      <c r="B36" s="2" t="s">
        <v>36</v>
      </c>
      <c r="C36" s="14">
        <v>0.99666699999999997</v>
      </c>
      <c r="D36" s="18" t="str">
        <f>VLOOKUP(B36, 'Capacity VCPU results'!$A$2:$B$24, 2, FALSE)</f>
        <v>Northeast</v>
      </c>
      <c r="E36" s="19"/>
      <c r="F36" s="18" t="str">
        <f>_xlfn.XLOOKUP(B36,'Capacity VCPU results'!A:A,'Capacity VCPU results'!B:B)</f>
        <v>Northeast</v>
      </c>
    </row>
    <row r="37" spans="1:6" ht="15.75" customHeight="1" x14ac:dyDescent="0.3">
      <c r="A37" s="2" t="s">
        <v>37</v>
      </c>
      <c r="B37" s="2" t="s">
        <v>24</v>
      </c>
      <c r="C37" s="14">
        <v>0.99784300000000004</v>
      </c>
      <c r="D37" s="18" t="str">
        <f>VLOOKUP(B37, 'Capacity VCPU results'!$A$2:$B$24, 2, FALSE)</f>
        <v>Northeast</v>
      </c>
      <c r="E37" s="19"/>
      <c r="F37" s="18" t="str">
        <f>_xlfn.XLOOKUP(B37,'Capacity VCPU results'!A:A,'Capacity VCPU results'!B:B)</f>
        <v>Northeast</v>
      </c>
    </row>
    <row r="38" spans="1:6" ht="15.75" customHeight="1" x14ac:dyDescent="0.3">
      <c r="A38" s="2" t="s">
        <v>37</v>
      </c>
      <c r="B38" s="2" t="s">
        <v>33</v>
      </c>
      <c r="C38" s="14">
        <v>0.99786799999999998</v>
      </c>
      <c r="D38" s="18" t="str">
        <f>VLOOKUP(B38, 'Capacity VCPU results'!$A$2:$B$24, 2, FALSE)</f>
        <v>Texas</v>
      </c>
      <c r="E38" s="19"/>
      <c r="F38" s="18" t="str">
        <f>_xlfn.XLOOKUP(B38,'Capacity VCPU results'!A:A,'Capacity VCPU results'!B:B)</f>
        <v>Texas</v>
      </c>
    </row>
    <row r="39" spans="1:6" ht="15.75" customHeight="1" x14ac:dyDescent="0.3">
      <c r="A39" s="2" t="s">
        <v>37</v>
      </c>
      <c r="B39" s="2" t="s">
        <v>31</v>
      </c>
      <c r="C39" s="14">
        <v>0.99847399999999997</v>
      </c>
      <c r="D39" s="18" t="str">
        <f>VLOOKUP(B39, 'Capacity VCPU results'!$A$2:$B$24, 2, FALSE)</f>
        <v>Southeast</v>
      </c>
      <c r="E39" s="19"/>
      <c r="F39" s="18" t="str">
        <f>_xlfn.XLOOKUP(B39,'Capacity VCPU results'!A:A,'Capacity VCPU results'!B:B)</f>
        <v>Southeast</v>
      </c>
    </row>
    <row r="40" spans="1:6" ht="15.75" customHeight="1" x14ac:dyDescent="0.3">
      <c r="A40" s="2" t="s">
        <v>37</v>
      </c>
      <c r="B40" s="2" t="s">
        <v>28</v>
      </c>
      <c r="C40" s="14">
        <v>0.99882400000000005</v>
      </c>
      <c r="D40" s="18" t="str">
        <f>VLOOKUP(B40, 'Capacity VCPU results'!$A$2:$B$24, 2, FALSE)</f>
        <v>West Coast</v>
      </c>
      <c r="E40" s="19"/>
      <c r="F40" s="18" t="str">
        <f>_xlfn.XLOOKUP(B40,'Capacity VCPU results'!A:A,'Capacity VCPU results'!B:B)</f>
        <v>West Coast</v>
      </c>
    </row>
    <row r="41" spans="1:6" ht="15.75" customHeight="1" x14ac:dyDescent="0.3">
      <c r="A41" s="2" t="s">
        <v>37</v>
      </c>
      <c r="B41" s="2" t="s">
        <v>29</v>
      </c>
      <c r="C41" s="14">
        <v>0.99928799999999995</v>
      </c>
      <c r="D41" s="18" t="str">
        <f>VLOOKUP(B41, 'Capacity VCPU results'!$A$2:$B$24, 2, FALSE)</f>
        <v>Midwest</v>
      </c>
      <c r="E41" s="19"/>
      <c r="F41" s="18" t="str">
        <f>_xlfn.XLOOKUP(B41,'Capacity VCPU results'!A:A,'Capacity VCPU results'!B:B)</f>
        <v>Midwest</v>
      </c>
    </row>
    <row r="42" spans="1:6" ht="15.75" customHeight="1" x14ac:dyDescent="0.3">
      <c r="A42" s="2" t="s">
        <v>37</v>
      </c>
      <c r="B42" s="2" t="s">
        <v>22</v>
      </c>
      <c r="C42" s="14">
        <v>1</v>
      </c>
      <c r="D42" s="18" t="str">
        <f>VLOOKUP(B42, 'Capacity VCPU results'!$A$2:$B$24, 2, FALSE)</f>
        <v>Northeast</v>
      </c>
      <c r="E42" s="19"/>
      <c r="F42" s="18" t="str">
        <f>_xlfn.XLOOKUP(B42,'Capacity VCPU results'!A:A,'Capacity VCPU results'!B:B)</f>
        <v>Northeast</v>
      </c>
    </row>
    <row r="43" spans="1:6" ht="15.75" customHeight="1" x14ac:dyDescent="0.3">
      <c r="A43" s="2" t="s">
        <v>37</v>
      </c>
      <c r="B43" s="2" t="s">
        <v>27</v>
      </c>
      <c r="C43" s="14">
        <v>1</v>
      </c>
      <c r="D43" s="18" t="str">
        <f>VLOOKUP(B43, 'Capacity VCPU results'!$A$2:$B$24, 2, FALSE)</f>
        <v>West Coast</v>
      </c>
      <c r="E43" s="19"/>
      <c r="F43" s="18" t="str">
        <f>_xlfn.XLOOKUP(B43,'Capacity VCPU results'!A:A,'Capacity VCPU results'!B:B)</f>
        <v>West Coast</v>
      </c>
    </row>
    <row r="44" spans="1:6" ht="15.75" customHeight="1" x14ac:dyDescent="0.3">
      <c r="A44" s="2" t="s">
        <v>37</v>
      </c>
      <c r="B44" s="2" t="s">
        <v>34</v>
      </c>
      <c r="C44" s="14">
        <v>1</v>
      </c>
      <c r="D44" s="18" t="str">
        <f>VLOOKUP(B44, 'Capacity VCPU results'!$A$2:$B$24, 2, FALSE)</f>
        <v>Northeast</v>
      </c>
      <c r="E44" s="19"/>
      <c r="F44" s="18" t="str">
        <f>_xlfn.XLOOKUP(B44,'Capacity VCPU results'!A:A,'Capacity VCPU results'!B:B)</f>
        <v>Northeast</v>
      </c>
    </row>
    <row r="45" spans="1:6" ht="15.75" customHeight="1" x14ac:dyDescent="0.3">
      <c r="A45" s="2" t="s">
        <v>37</v>
      </c>
      <c r="B45" s="2" t="s">
        <v>26</v>
      </c>
      <c r="C45" s="14">
        <v>1</v>
      </c>
      <c r="D45" s="18" t="str">
        <f>VLOOKUP(B45, 'Capacity VCPU results'!$A$2:$B$24, 2, FALSE)</f>
        <v>Southeast</v>
      </c>
      <c r="E45" s="19"/>
      <c r="F45" s="18" t="str">
        <f>_xlfn.XLOOKUP(B45,'Capacity VCPU results'!A:A,'Capacity VCPU results'!B:B)</f>
        <v>Southeast</v>
      </c>
    </row>
    <row r="46" spans="1:6" ht="15.75" customHeight="1" x14ac:dyDescent="0.3">
      <c r="A46" s="2" t="s">
        <v>37</v>
      </c>
      <c r="B46" s="2" t="s">
        <v>32</v>
      </c>
      <c r="C46" s="14">
        <v>1</v>
      </c>
      <c r="D46" s="18" t="str">
        <f>VLOOKUP(B46, 'Capacity VCPU results'!$A$2:$B$24, 2, FALSE)</f>
        <v>Northeast</v>
      </c>
      <c r="E46" s="19"/>
      <c r="F46" s="18" t="str">
        <f>_xlfn.XLOOKUP(B46,'Capacity VCPU results'!A:A,'Capacity VCPU results'!B:B)</f>
        <v>Northeast</v>
      </c>
    </row>
    <row r="47" spans="1:6" ht="15.75" customHeight="1" x14ac:dyDescent="0.3">
      <c r="A47" s="2" t="s">
        <v>37</v>
      </c>
      <c r="B47" s="2" t="s">
        <v>13</v>
      </c>
      <c r="C47" s="14">
        <v>1</v>
      </c>
      <c r="D47" s="18" t="str">
        <f>VLOOKUP(B47, 'Capacity VCPU results'!$A$2:$B$24, 2, FALSE)</f>
        <v>Northeast</v>
      </c>
      <c r="E47" s="19"/>
      <c r="F47" s="18" t="str">
        <f>_xlfn.XLOOKUP(B47,'Capacity VCPU results'!A:A,'Capacity VCPU results'!B:B)</f>
        <v>Northeast</v>
      </c>
    </row>
    <row r="48" spans="1:6" ht="15.75" customHeight="1" x14ac:dyDescent="0.3">
      <c r="A48" s="2" t="s">
        <v>38</v>
      </c>
      <c r="B48" s="2" t="s">
        <v>12</v>
      </c>
      <c r="C48" s="14">
        <v>0.89555099999999999</v>
      </c>
      <c r="D48" s="18" t="str">
        <f>VLOOKUP(B48, 'Capacity VCPU results'!$A$2:$B$24, 2, FALSE)</f>
        <v>Texas</v>
      </c>
      <c r="E48" s="19"/>
      <c r="F48" s="18" t="str">
        <f>_xlfn.XLOOKUP(B48,'Capacity VCPU results'!A:A,'Capacity VCPU results'!B:B)</f>
        <v>Texas</v>
      </c>
    </row>
    <row r="49" spans="1:6" ht="15.75" customHeight="1" x14ac:dyDescent="0.3">
      <c r="A49" s="2" t="s">
        <v>38</v>
      </c>
      <c r="B49" s="2" t="s">
        <v>23</v>
      </c>
      <c r="C49" s="14">
        <v>0.92951899999999998</v>
      </c>
      <c r="D49" s="18" t="str">
        <f>VLOOKUP(B49, 'Capacity VCPU results'!$A$2:$B$24, 2, FALSE)</f>
        <v>Northeast</v>
      </c>
      <c r="E49" s="19"/>
      <c r="F49" s="18" t="str">
        <f>_xlfn.XLOOKUP(B49,'Capacity VCPU results'!A:A,'Capacity VCPU results'!B:B)</f>
        <v>Northeast</v>
      </c>
    </row>
    <row r="50" spans="1:6" ht="15.75" customHeight="1" x14ac:dyDescent="0.3">
      <c r="A50" s="2" t="s">
        <v>38</v>
      </c>
      <c r="B50" s="2" t="s">
        <v>10</v>
      </c>
      <c r="C50" s="14">
        <v>0.93112200000000001</v>
      </c>
      <c r="D50" s="18" t="str">
        <f>VLOOKUP(B50, 'Capacity VCPU results'!$A$2:$B$24, 2, FALSE)</f>
        <v>Texas</v>
      </c>
      <c r="E50" s="19"/>
      <c r="F50" s="18" t="str">
        <f>_xlfn.XLOOKUP(B50,'Capacity VCPU results'!A:A,'Capacity VCPU results'!B:B)</f>
        <v>Texas</v>
      </c>
    </row>
    <row r="51" spans="1:6" ht="15.75" customHeight="1" x14ac:dyDescent="0.3">
      <c r="A51" s="2" t="s">
        <v>38</v>
      </c>
      <c r="B51" s="2" t="s">
        <v>25</v>
      </c>
      <c r="C51" s="14">
        <v>0.977522</v>
      </c>
      <c r="D51" s="18" t="str">
        <f>VLOOKUP(B51, 'Capacity VCPU results'!$A$2:$B$24, 2, FALSE)</f>
        <v>Southeast</v>
      </c>
      <c r="E51" s="19"/>
      <c r="F51" s="18" t="str">
        <f>_xlfn.XLOOKUP(B51,'Capacity VCPU results'!A:A,'Capacity VCPU results'!B:B)</f>
        <v>Southeast</v>
      </c>
    </row>
    <row r="52" spans="1:6" ht="15.75" customHeight="1" x14ac:dyDescent="0.3">
      <c r="A52" s="2" t="s">
        <v>38</v>
      </c>
      <c r="B52" s="2" t="s">
        <v>32</v>
      </c>
      <c r="C52" s="14">
        <v>0.980263</v>
      </c>
      <c r="D52" s="18" t="str">
        <f>VLOOKUP(B52, 'Capacity VCPU results'!$A$2:$B$24, 2, FALSE)</f>
        <v>Northeast</v>
      </c>
      <c r="E52" s="19"/>
      <c r="F52" s="18" t="str">
        <f>_xlfn.XLOOKUP(B52,'Capacity VCPU results'!A:A,'Capacity VCPU results'!B:B)</f>
        <v>Northeast</v>
      </c>
    </row>
    <row r="53" spans="1:6" ht="15.75" customHeight="1" x14ac:dyDescent="0.3">
      <c r="A53" s="2" t="s">
        <v>38</v>
      </c>
      <c r="B53" s="2" t="s">
        <v>33</v>
      </c>
      <c r="C53" s="14">
        <v>0.98160000000000003</v>
      </c>
      <c r="D53" s="18" t="str">
        <f>VLOOKUP(B53, 'Capacity VCPU results'!$A$2:$B$24, 2, FALSE)</f>
        <v>Texas</v>
      </c>
      <c r="E53" s="19"/>
      <c r="F53" s="18" t="str">
        <f>_xlfn.XLOOKUP(B53,'Capacity VCPU results'!A:A,'Capacity VCPU results'!B:B)</f>
        <v>Texas</v>
      </c>
    </row>
    <row r="54" spans="1:6" ht="15.75" customHeight="1" x14ac:dyDescent="0.3">
      <c r="A54" s="2" t="s">
        <v>38</v>
      </c>
      <c r="B54" s="2" t="s">
        <v>28</v>
      </c>
      <c r="C54" s="14">
        <v>0.983796</v>
      </c>
      <c r="D54" s="18" t="str">
        <f>VLOOKUP(B54, 'Capacity VCPU results'!$A$2:$B$24, 2, FALSE)</f>
        <v>West Coast</v>
      </c>
      <c r="E54" s="19"/>
      <c r="F54" s="18" t="str">
        <f>_xlfn.XLOOKUP(B54,'Capacity VCPU results'!A:A,'Capacity VCPU results'!B:B)</f>
        <v>West Coast</v>
      </c>
    </row>
    <row r="55" spans="1:6" ht="15.75" customHeight="1" x14ac:dyDescent="0.3">
      <c r="A55" s="2" t="s">
        <v>38</v>
      </c>
      <c r="B55" s="2" t="s">
        <v>17</v>
      </c>
      <c r="C55" s="14">
        <v>0.98395999999999995</v>
      </c>
      <c r="D55" s="18" t="str">
        <f>VLOOKUP(B55, 'Capacity VCPU results'!$A$2:$B$24, 2, FALSE)</f>
        <v>Texas</v>
      </c>
      <c r="E55" s="19"/>
      <c r="F55" s="18" t="str">
        <f>_xlfn.XLOOKUP(B55,'Capacity VCPU results'!A:A,'Capacity VCPU results'!B:B)</f>
        <v>Texas</v>
      </c>
    </row>
    <row r="56" spans="1:6" ht="15.75" customHeight="1" x14ac:dyDescent="0.3">
      <c r="A56" s="2" t="s">
        <v>38</v>
      </c>
      <c r="B56" s="2" t="s">
        <v>22</v>
      </c>
      <c r="C56" s="14">
        <v>0.98504999999999998</v>
      </c>
      <c r="D56" s="18" t="str">
        <f>VLOOKUP(B56, 'Capacity VCPU results'!$A$2:$B$24, 2, FALSE)</f>
        <v>Northeast</v>
      </c>
      <c r="E56" s="19"/>
      <c r="F56" s="18" t="str">
        <f>_xlfn.XLOOKUP(B56,'Capacity VCPU results'!A:A,'Capacity VCPU results'!B:B)</f>
        <v>Northeast</v>
      </c>
    </row>
    <row r="57" spans="1:6" ht="15.75" customHeight="1" x14ac:dyDescent="0.3">
      <c r="A57" s="2" t="s">
        <v>38</v>
      </c>
      <c r="B57" s="2" t="s">
        <v>34</v>
      </c>
      <c r="C57" s="14">
        <v>0.98601399999999995</v>
      </c>
      <c r="D57" s="18" t="str">
        <f>VLOOKUP(B57, 'Capacity VCPU results'!$A$2:$B$24, 2, FALSE)</f>
        <v>Northeast</v>
      </c>
      <c r="E57" s="19"/>
      <c r="F57" s="18" t="str">
        <f>_xlfn.XLOOKUP(B57,'Capacity VCPU results'!A:A,'Capacity VCPU results'!B:B)</f>
        <v>Northeast</v>
      </c>
    </row>
    <row r="58" spans="1:6" ht="15.75" customHeight="1" x14ac:dyDescent="0.3">
      <c r="A58" s="2" t="s">
        <v>38</v>
      </c>
      <c r="B58" s="2" t="s">
        <v>24</v>
      </c>
      <c r="C58" s="14">
        <v>0.98772400000000005</v>
      </c>
      <c r="D58" s="18" t="str">
        <f>VLOOKUP(B58, 'Capacity VCPU results'!$A$2:$B$24, 2, FALSE)</f>
        <v>Northeast</v>
      </c>
      <c r="E58" s="19"/>
      <c r="F58" s="18" t="str">
        <f>_xlfn.XLOOKUP(B58,'Capacity VCPU results'!A:A,'Capacity VCPU results'!B:B)</f>
        <v>Northeast</v>
      </c>
    </row>
    <row r="59" spans="1:6" ht="15.75" customHeight="1" x14ac:dyDescent="0.3">
      <c r="A59" s="2" t="s">
        <v>38</v>
      </c>
      <c r="B59" s="2" t="s">
        <v>13</v>
      </c>
      <c r="C59" s="14">
        <v>0.99455000000000005</v>
      </c>
      <c r="D59" s="18" t="str">
        <f>VLOOKUP(B59, 'Capacity VCPU results'!$A$2:$B$24, 2, FALSE)</f>
        <v>Northeast</v>
      </c>
      <c r="E59" s="19"/>
      <c r="F59" s="18" t="str">
        <f>_xlfn.XLOOKUP(B59,'Capacity VCPU results'!A:A,'Capacity VCPU results'!B:B)</f>
        <v>Northeast</v>
      </c>
    </row>
    <row r="60" spans="1:6" ht="15.75" customHeight="1" x14ac:dyDescent="0.3">
      <c r="A60" s="2" t="s">
        <v>38</v>
      </c>
      <c r="B60" s="2" t="s">
        <v>21</v>
      </c>
      <c r="C60" s="14">
        <v>0.99492000000000003</v>
      </c>
      <c r="D60" s="18" t="str">
        <f>VLOOKUP(B60, 'Capacity VCPU results'!$A$2:$B$24, 2, FALSE)</f>
        <v>Northeast</v>
      </c>
      <c r="E60" s="19"/>
      <c r="F60" s="18" t="str">
        <f>_xlfn.XLOOKUP(B60,'Capacity VCPU results'!A:A,'Capacity VCPU results'!B:B)</f>
        <v>Northeast</v>
      </c>
    </row>
    <row r="61" spans="1:6" ht="15.75" customHeight="1" x14ac:dyDescent="0.3">
      <c r="A61" s="2" t="s">
        <v>38</v>
      </c>
      <c r="B61" s="2" t="s">
        <v>35</v>
      </c>
      <c r="C61" s="14">
        <v>0.995645</v>
      </c>
      <c r="D61" s="18" t="str">
        <f>VLOOKUP(B61, 'Capacity VCPU results'!$A$2:$B$24, 2, FALSE)</f>
        <v>Texas</v>
      </c>
      <c r="E61" s="19"/>
      <c r="F61" s="18" t="str">
        <f>_xlfn.XLOOKUP(B61,'Capacity VCPU results'!A:A,'Capacity VCPU results'!B:B)</f>
        <v>Texas</v>
      </c>
    </row>
    <row r="62" spans="1:6" ht="15.75" customHeight="1" x14ac:dyDescent="0.3">
      <c r="A62" s="2" t="s">
        <v>38</v>
      </c>
      <c r="B62" s="2" t="s">
        <v>36</v>
      </c>
      <c r="C62" s="14">
        <v>0.997089</v>
      </c>
      <c r="D62" s="18" t="str">
        <f>VLOOKUP(B62, 'Capacity VCPU results'!$A$2:$B$24, 2, FALSE)</f>
        <v>Northeast</v>
      </c>
      <c r="E62" s="19"/>
      <c r="F62" s="18" t="str">
        <f>_xlfn.XLOOKUP(B62,'Capacity VCPU results'!A:A,'Capacity VCPU results'!B:B)</f>
        <v>Northeast</v>
      </c>
    </row>
    <row r="63" spans="1:6" ht="15.75" customHeight="1" x14ac:dyDescent="0.3">
      <c r="A63" s="2" t="s">
        <v>38</v>
      </c>
      <c r="B63" s="2" t="s">
        <v>31</v>
      </c>
      <c r="C63" s="14">
        <v>0.99795999999999996</v>
      </c>
      <c r="D63" s="18" t="str">
        <f>VLOOKUP(B63, 'Capacity VCPU results'!$A$2:$B$24, 2, FALSE)</f>
        <v>Southeast</v>
      </c>
      <c r="E63" s="19"/>
      <c r="F63" s="18" t="str">
        <f>_xlfn.XLOOKUP(B63,'Capacity VCPU results'!A:A,'Capacity VCPU results'!B:B)</f>
        <v>Southeast</v>
      </c>
    </row>
    <row r="64" spans="1:6" ht="15.75" customHeight="1" x14ac:dyDescent="0.3">
      <c r="A64" s="2" t="s">
        <v>38</v>
      </c>
      <c r="B64" s="2" t="s">
        <v>30</v>
      </c>
      <c r="C64" s="14">
        <v>0.99823799999999996</v>
      </c>
      <c r="D64" s="18" t="str">
        <f>VLOOKUP(B64, 'Capacity VCPU results'!$A$2:$B$24, 2, FALSE)</f>
        <v>Southeast</v>
      </c>
      <c r="E64" s="19"/>
      <c r="F64" s="18" t="str">
        <f>_xlfn.XLOOKUP(B64,'Capacity VCPU results'!A:A,'Capacity VCPU results'!B:B)</f>
        <v>Southeast</v>
      </c>
    </row>
    <row r="65" spans="1:6" ht="15.75" customHeight="1" x14ac:dyDescent="0.3">
      <c r="A65" s="2" t="s">
        <v>38</v>
      </c>
      <c r="B65" s="2" t="s">
        <v>9</v>
      </c>
      <c r="C65" s="14">
        <v>0.99828099999999997</v>
      </c>
      <c r="D65" s="18" t="str">
        <f>VLOOKUP(B65, 'Capacity VCPU results'!$A$2:$B$24, 2, FALSE)</f>
        <v>Midwest</v>
      </c>
      <c r="E65" s="19"/>
      <c r="F65" s="18" t="str">
        <f>_xlfn.XLOOKUP(B65,'Capacity VCPU results'!A:A,'Capacity VCPU results'!B:B)</f>
        <v>Midwest</v>
      </c>
    </row>
    <row r="66" spans="1:6" ht="15.75" customHeight="1" x14ac:dyDescent="0.3">
      <c r="A66" s="2" t="s">
        <v>38</v>
      </c>
      <c r="B66" s="2" t="s">
        <v>19</v>
      </c>
      <c r="C66" s="14">
        <v>0.99888100000000002</v>
      </c>
      <c r="D66" s="18" t="str">
        <f>VLOOKUP(B66, 'Capacity VCPU results'!$A$2:$B$24, 2, FALSE)</f>
        <v>West Coast</v>
      </c>
      <c r="E66" s="19"/>
      <c r="F66" s="18" t="str">
        <f>_xlfn.XLOOKUP(B66,'Capacity VCPU results'!A:A,'Capacity VCPU results'!B:B)</f>
        <v>West Coast</v>
      </c>
    </row>
    <row r="67" spans="1:6" ht="15.75" customHeight="1" x14ac:dyDescent="0.3">
      <c r="A67" s="2" t="s">
        <v>38</v>
      </c>
      <c r="B67" s="2" t="s">
        <v>15</v>
      </c>
      <c r="C67" s="14">
        <v>0.99893500000000002</v>
      </c>
      <c r="D67" s="18" t="str">
        <f>VLOOKUP(B67, 'Capacity VCPU results'!$A$2:$B$24, 2, FALSE)</f>
        <v>Northeast</v>
      </c>
      <c r="E67" s="19"/>
      <c r="F67" s="18" t="str">
        <f>_xlfn.XLOOKUP(B67,'Capacity VCPU results'!A:A,'Capacity VCPU results'!B:B)</f>
        <v>Northeast</v>
      </c>
    </row>
    <row r="68" spans="1:6" ht="15.75" customHeight="1" x14ac:dyDescent="0.3">
      <c r="A68" s="2" t="s">
        <v>38</v>
      </c>
      <c r="B68" s="2" t="s">
        <v>26</v>
      </c>
      <c r="C68" s="14">
        <v>0.99897199999999997</v>
      </c>
      <c r="D68" s="18" t="str">
        <f>VLOOKUP(B68, 'Capacity VCPU results'!$A$2:$B$24, 2, FALSE)</f>
        <v>Southeast</v>
      </c>
      <c r="E68" s="19"/>
      <c r="F68" s="18" t="str">
        <f>_xlfn.XLOOKUP(B68,'Capacity VCPU results'!A:A,'Capacity VCPU results'!B:B)</f>
        <v>Southeast</v>
      </c>
    </row>
    <row r="69" spans="1:6" ht="15.75" customHeight="1" x14ac:dyDescent="0.3">
      <c r="A69" s="2" t="s">
        <v>38</v>
      </c>
      <c r="B69" s="2" t="s">
        <v>27</v>
      </c>
      <c r="C69" s="14">
        <v>0.99921599999999999</v>
      </c>
      <c r="D69" s="18" t="str">
        <f>VLOOKUP(B69, 'Capacity VCPU results'!$A$2:$B$24, 2, FALSE)</f>
        <v>West Coast</v>
      </c>
      <c r="E69" s="19"/>
      <c r="F69" s="18" t="str">
        <f>_xlfn.XLOOKUP(B69,'Capacity VCPU results'!A:A,'Capacity VCPU results'!B:B)</f>
        <v>West Coast</v>
      </c>
    </row>
    <row r="70" spans="1:6" ht="15.75" customHeight="1" x14ac:dyDescent="0.3">
      <c r="A70" s="2" t="s">
        <v>38</v>
      </c>
      <c r="B70" s="2" t="s">
        <v>29</v>
      </c>
      <c r="C70" s="14">
        <v>1</v>
      </c>
      <c r="D70" s="18" t="str">
        <f>VLOOKUP(B70, 'Capacity VCPU results'!$A$2:$B$24, 2, FALSE)</f>
        <v>Midwest</v>
      </c>
      <c r="E70" s="19"/>
      <c r="F70" s="18" t="str">
        <f>_xlfn.XLOOKUP(B70,'Capacity VCPU results'!A:A,'Capacity VCPU results'!B:B)</f>
        <v>Midwest</v>
      </c>
    </row>
    <row r="71" spans="1:6" ht="15.75" customHeight="1" x14ac:dyDescent="0.3">
      <c r="A71" s="2" t="s">
        <v>39</v>
      </c>
      <c r="B71" s="2" t="s">
        <v>30</v>
      </c>
      <c r="C71" s="14">
        <v>0.86338300000000001</v>
      </c>
      <c r="D71" s="18" t="str">
        <f>VLOOKUP(B71, 'Capacity VCPU results'!$A$2:$B$24, 2, FALSE)</f>
        <v>Southeast</v>
      </c>
      <c r="E71" s="19"/>
      <c r="F71" s="18" t="str">
        <f>_xlfn.XLOOKUP(B71,'Capacity VCPU results'!A:A,'Capacity VCPU results'!B:B)</f>
        <v>Southeast</v>
      </c>
    </row>
    <row r="72" spans="1:6" ht="15.75" customHeight="1" x14ac:dyDescent="0.3">
      <c r="A72" s="2" t="s">
        <v>39</v>
      </c>
      <c r="B72" s="2" t="s">
        <v>32</v>
      </c>
      <c r="C72" s="14">
        <v>0.94871799999999995</v>
      </c>
      <c r="D72" s="18" t="str">
        <f>VLOOKUP(B72, 'Capacity VCPU results'!$A$2:$B$24, 2, FALSE)</f>
        <v>Northeast</v>
      </c>
      <c r="E72" s="19"/>
      <c r="F72" s="18" t="str">
        <f>_xlfn.XLOOKUP(B72,'Capacity VCPU results'!A:A,'Capacity VCPU results'!B:B)</f>
        <v>Northeast</v>
      </c>
    </row>
    <row r="73" spans="1:6" ht="15.75" customHeight="1" x14ac:dyDescent="0.3">
      <c r="A73" s="2" t="s">
        <v>39</v>
      </c>
      <c r="B73" s="2" t="s">
        <v>35</v>
      </c>
      <c r="C73" s="14">
        <v>0.98878900000000003</v>
      </c>
      <c r="D73" s="18" t="str">
        <f>VLOOKUP(B73, 'Capacity VCPU results'!$A$2:$B$24, 2, FALSE)</f>
        <v>Texas</v>
      </c>
      <c r="E73" s="19"/>
      <c r="F73" s="18" t="str">
        <f>_xlfn.XLOOKUP(B73,'Capacity VCPU results'!A:A,'Capacity VCPU results'!B:B)</f>
        <v>Texas</v>
      </c>
    </row>
    <row r="74" spans="1:6" ht="15.75" customHeight="1" x14ac:dyDescent="0.3">
      <c r="A74" s="2" t="s">
        <v>39</v>
      </c>
      <c r="B74" s="2" t="s">
        <v>12</v>
      </c>
      <c r="C74" s="14">
        <v>0.99183699999999997</v>
      </c>
      <c r="D74" s="18" t="str">
        <f>VLOOKUP(B74, 'Capacity VCPU results'!$A$2:$B$24, 2, FALSE)</f>
        <v>Texas</v>
      </c>
      <c r="E74" s="19"/>
      <c r="F74" s="18" t="str">
        <f>_xlfn.XLOOKUP(B74,'Capacity VCPU results'!A:A,'Capacity VCPU results'!B:B)</f>
        <v>Texas</v>
      </c>
    </row>
    <row r="75" spans="1:6" ht="15.75" customHeight="1" x14ac:dyDescent="0.3">
      <c r="A75" s="2" t="s">
        <v>39</v>
      </c>
      <c r="B75" s="2" t="s">
        <v>24</v>
      </c>
      <c r="C75" s="14">
        <v>0.99275400000000003</v>
      </c>
      <c r="D75" s="18" t="str">
        <f>VLOOKUP(B75, 'Capacity VCPU results'!$A$2:$B$24, 2, FALSE)</f>
        <v>Northeast</v>
      </c>
      <c r="E75" s="19"/>
      <c r="F75" s="18" t="str">
        <f>_xlfn.XLOOKUP(B75,'Capacity VCPU results'!A:A,'Capacity VCPU results'!B:B)</f>
        <v>Northeast</v>
      </c>
    </row>
    <row r="76" spans="1:6" ht="15.75" customHeight="1" x14ac:dyDescent="0.3">
      <c r="A76" s="2" t="s">
        <v>39</v>
      </c>
      <c r="B76" s="2" t="s">
        <v>22</v>
      </c>
      <c r="C76" s="14">
        <v>0.99367099999999997</v>
      </c>
      <c r="D76" s="18" t="str">
        <f>VLOOKUP(B76, 'Capacity VCPU results'!$A$2:$B$24, 2, FALSE)</f>
        <v>Northeast</v>
      </c>
      <c r="E76" s="19"/>
      <c r="F76" s="18" t="str">
        <f>_xlfn.XLOOKUP(B76,'Capacity VCPU results'!A:A,'Capacity VCPU results'!B:B)</f>
        <v>Northeast</v>
      </c>
    </row>
    <row r="77" spans="1:6" ht="15.75" customHeight="1" x14ac:dyDescent="0.3">
      <c r="A77" s="2" t="s">
        <v>39</v>
      </c>
      <c r="B77" s="2" t="s">
        <v>25</v>
      </c>
      <c r="C77" s="14">
        <v>0.99417800000000001</v>
      </c>
      <c r="D77" s="18" t="str">
        <f>VLOOKUP(B77, 'Capacity VCPU results'!$A$2:$B$24, 2, FALSE)</f>
        <v>Southeast</v>
      </c>
      <c r="E77" s="19"/>
      <c r="F77" s="18" t="str">
        <f>_xlfn.XLOOKUP(B77,'Capacity VCPU results'!A:A,'Capacity VCPU results'!B:B)</f>
        <v>Southeast</v>
      </c>
    </row>
    <row r="78" spans="1:6" ht="15.75" customHeight="1" x14ac:dyDescent="0.3">
      <c r="A78" s="2" t="s">
        <v>39</v>
      </c>
      <c r="B78" s="2" t="s">
        <v>19</v>
      </c>
      <c r="C78" s="14">
        <v>0.99698799999999999</v>
      </c>
      <c r="D78" s="18" t="str">
        <f>VLOOKUP(B78, 'Capacity VCPU results'!$A$2:$B$24, 2, FALSE)</f>
        <v>West Coast</v>
      </c>
      <c r="E78" s="19"/>
      <c r="F78" s="18" t="str">
        <f>_xlfn.XLOOKUP(B78,'Capacity VCPU results'!A:A,'Capacity VCPU results'!B:B)</f>
        <v>West Coast</v>
      </c>
    </row>
    <row r="79" spans="1:6" ht="15.75" customHeight="1" x14ac:dyDescent="0.3">
      <c r="A79" s="2" t="s">
        <v>39</v>
      </c>
      <c r="B79" s="2" t="s">
        <v>9</v>
      </c>
      <c r="C79" s="14">
        <v>0.997166</v>
      </c>
      <c r="D79" s="18" t="str">
        <f>VLOOKUP(B79, 'Capacity VCPU results'!$A$2:$B$24, 2, FALSE)</f>
        <v>Midwest</v>
      </c>
      <c r="E79" s="19"/>
      <c r="F79" s="18" t="str">
        <f>_xlfn.XLOOKUP(B79,'Capacity VCPU results'!A:A,'Capacity VCPU results'!B:B)</f>
        <v>Midwest</v>
      </c>
    </row>
    <row r="80" spans="1:6" ht="15.75" customHeight="1" x14ac:dyDescent="0.3">
      <c r="A80" s="2" t="s">
        <v>39</v>
      </c>
      <c r="B80" s="2" t="s">
        <v>15</v>
      </c>
      <c r="C80" s="14">
        <v>0.99736800000000003</v>
      </c>
      <c r="D80" s="18" t="str">
        <f>VLOOKUP(B80, 'Capacity VCPU results'!$A$2:$B$24, 2, FALSE)</f>
        <v>Northeast</v>
      </c>
      <c r="E80" s="19"/>
      <c r="F80" s="18" t="str">
        <f>_xlfn.XLOOKUP(B80,'Capacity VCPU results'!A:A,'Capacity VCPU results'!B:B)</f>
        <v>Northeast</v>
      </c>
    </row>
    <row r="81" spans="1:6" ht="15.75" customHeight="1" x14ac:dyDescent="0.3">
      <c r="A81" s="2" t="s">
        <v>39</v>
      </c>
      <c r="B81" s="2" t="s">
        <v>28</v>
      </c>
      <c r="C81" s="14">
        <v>0.99839199999999995</v>
      </c>
      <c r="D81" s="18" t="str">
        <f>VLOOKUP(B81, 'Capacity VCPU results'!$A$2:$B$24, 2, FALSE)</f>
        <v>West Coast</v>
      </c>
      <c r="E81" s="19"/>
      <c r="F81" s="18" t="str">
        <f>_xlfn.XLOOKUP(B81,'Capacity VCPU results'!A:A,'Capacity VCPU results'!B:B)</f>
        <v>West Coast</v>
      </c>
    </row>
    <row r="82" spans="1:6" ht="15.75" customHeight="1" x14ac:dyDescent="0.3">
      <c r="A82" s="2" t="s">
        <v>39</v>
      </c>
      <c r="B82" s="2" t="s">
        <v>21</v>
      </c>
      <c r="C82" s="14">
        <v>0.99843300000000001</v>
      </c>
      <c r="D82" s="18" t="str">
        <f>VLOOKUP(B82, 'Capacity VCPU results'!$A$2:$B$24, 2, FALSE)</f>
        <v>Northeast</v>
      </c>
      <c r="E82" s="19"/>
      <c r="F82" s="18" t="str">
        <f>_xlfn.XLOOKUP(B82,'Capacity VCPU results'!A:A,'Capacity VCPU results'!B:B)</f>
        <v>Northeast</v>
      </c>
    </row>
    <row r="83" spans="1:6" ht="15.75" customHeight="1" x14ac:dyDescent="0.3">
      <c r="A83" s="2" t="s">
        <v>39</v>
      </c>
      <c r="B83" s="2" t="s">
        <v>27</v>
      </c>
      <c r="C83" s="14">
        <v>0.99847600000000003</v>
      </c>
      <c r="D83" s="18" t="str">
        <f>VLOOKUP(B83, 'Capacity VCPU results'!$A$2:$B$24, 2, FALSE)</f>
        <v>West Coast</v>
      </c>
      <c r="E83" s="19"/>
      <c r="F83" s="18" t="str">
        <f>_xlfn.XLOOKUP(B83,'Capacity VCPU results'!A:A,'Capacity VCPU results'!B:B)</f>
        <v>West Coast</v>
      </c>
    </row>
    <row r="84" spans="1:6" ht="15.75" customHeight="1" x14ac:dyDescent="0.3">
      <c r="A84" s="2" t="s">
        <v>39</v>
      </c>
      <c r="B84" s="2" t="s">
        <v>31</v>
      </c>
      <c r="C84" s="14">
        <v>0.99890500000000004</v>
      </c>
      <c r="D84" s="18" t="str">
        <f>VLOOKUP(B84, 'Capacity VCPU results'!$A$2:$B$24, 2, FALSE)</f>
        <v>Southeast</v>
      </c>
      <c r="E84" s="19"/>
      <c r="F84" s="18" t="str">
        <f>_xlfn.XLOOKUP(B84,'Capacity VCPU results'!A:A,'Capacity VCPU results'!B:B)</f>
        <v>Southeast</v>
      </c>
    </row>
    <row r="85" spans="1:6" ht="15.75" customHeight="1" x14ac:dyDescent="0.3">
      <c r="A85" s="2" t="s">
        <v>39</v>
      </c>
      <c r="B85" s="2" t="s">
        <v>17</v>
      </c>
      <c r="C85" s="14">
        <v>0.99899499999999997</v>
      </c>
      <c r="D85" s="18" t="str">
        <f>VLOOKUP(B85, 'Capacity VCPU results'!$A$2:$B$24, 2, FALSE)</f>
        <v>Texas</v>
      </c>
      <c r="E85" s="19"/>
      <c r="F85" s="18" t="str">
        <f>_xlfn.XLOOKUP(B85,'Capacity VCPU results'!A:A,'Capacity VCPU results'!B:B)</f>
        <v>Texas</v>
      </c>
    </row>
    <row r="86" spans="1:6" ht="15.75" customHeight="1" x14ac:dyDescent="0.3">
      <c r="A86" s="2" t="s">
        <v>39</v>
      </c>
      <c r="B86" s="2" t="s">
        <v>29</v>
      </c>
      <c r="C86" s="14">
        <v>0.99904599999999999</v>
      </c>
      <c r="D86" s="18" t="str">
        <f>VLOOKUP(B86, 'Capacity VCPU results'!$A$2:$B$24, 2, FALSE)</f>
        <v>Midwest</v>
      </c>
      <c r="E86" s="19"/>
      <c r="F86" s="18" t="str">
        <f>_xlfn.XLOOKUP(B86,'Capacity VCPU results'!A:A,'Capacity VCPU results'!B:B)</f>
        <v>Midwest</v>
      </c>
    </row>
    <row r="87" spans="1:6" ht="15.75" customHeight="1" x14ac:dyDescent="0.3">
      <c r="A87" s="2" t="s">
        <v>39</v>
      </c>
      <c r="B87" s="2" t="s">
        <v>33</v>
      </c>
      <c r="C87" s="14">
        <v>0.99907699999999999</v>
      </c>
      <c r="D87" s="18" t="str">
        <f>VLOOKUP(B87, 'Capacity VCPU results'!$A$2:$B$24, 2, FALSE)</f>
        <v>Texas</v>
      </c>
      <c r="E87" s="19"/>
      <c r="F87" s="18" t="str">
        <f>_xlfn.XLOOKUP(B87,'Capacity VCPU results'!A:A,'Capacity VCPU results'!B:B)</f>
        <v>Texas</v>
      </c>
    </row>
    <row r="88" spans="1:6" ht="15.75" customHeight="1" x14ac:dyDescent="0.3">
      <c r="A88" s="2" t="s">
        <v>39</v>
      </c>
      <c r="B88" s="2" t="s">
        <v>10</v>
      </c>
      <c r="C88" s="14">
        <v>0.99932600000000005</v>
      </c>
      <c r="D88" s="18" t="str">
        <f>VLOOKUP(B88, 'Capacity VCPU results'!$A$2:$B$24, 2, FALSE)</f>
        <v>Texas</v>
      </c>
      <c r="E88" s="19"/>
      <c r="F88" s="18" t="str">
        <f>_xlfn.XLOOKUP(B88,'Capacity VCPU results'!A:A,'Capacity VCPU results'!B:B)</f>
        <v>Texas</v>
      </c>
    </row>
    <row r="89" spans="1:6" ht="15.75" customHeight="1" x14ac:dyDescent="0.3">
      <c r="A89" s="2" t="s">
        <v>39</v>
      </c>
      <c r="B89" s="2" t="s">
        <v>34</v>
      </c>
      <c r="C89" s="14">
        <v>1</v>
      </c>
      <c r="D89" s="18" t="str">
        <f>VLOOKUP(B89, 'Capacity VCPU results'!$A$2:$B$24, 2, FALSE)</f>
        <v>Northeast</v>
      </c>
      <c r="E89" s="19"/>
      <c r="F89" s="18" t="str">
        <f>_xlfn.XLOOKUP(B89,'Capacity VCPU results'!A:A,'Capacity VCPU results'!B:B)</f>
        <v>Northeast</v>
      </c>
    </row>
    <row r="90" spans="1:6" ht="15.75" customHeight="1" x14ac:dyDescent="0.3">
      <c r="A90" s="2" t="s">
        <v>39</v>
      </c>
      <c r="B90" s="2" t="s">
        <v>36</v>
      </c>
      <c r="C90" s="14">
        <v>1</v>
      </c>
      <c r="D90" s="18" t="str">
        <f>VLOOKUP(B90, 'Capacity VCPU results'!$A$2:$B$24, 2, FALSE)</f>
        <v>Northeast</v>
      </c>
      <c r="E90" s="19"/>
      <c r="F90" s="18" t="str">
        <f>_xlfn.XLOOKUP(B90,'Capacity VCPU results'!A:A,'Capacity VCPU results'!B:B)</f>
        <v>Northeast</v>
      </c>
    </row>
    <row r="91" spans="1:6" ht="15.75" customHeight="1" x14ac:dyDescent="0.3">
      <c r="A91" s="2" t="s">
        <v>39</v>
      </c>
      <c r="B91" s="2" t="s">
        <v>13</v>
      </c>
      <c r="C91" s="14">
        <v>1</v>
      </c>
      <c r="D91" s="18" t="str">
        <f>VLOOKUP(B91, 'Capacity VCPU results'!$A$2:$B$24, 2, FALSE)</f>
        <v>Northeast</v>
      </c>
      <c r="E91" s="19"/>
      <c r="F91" s="18" t="str">
        <f>_xlfn.XLOOKUP(B91,'Capacity VCPU results'!A:A,'Capacity VCPU results'!B:B)</f>
        <v>Northeast</v>
      </c>
    </row>
    <row r="92" spans="1:6" ht="15.75" customHeight="1" x14ac:dyDescent="0.3">
      <c r="A92" s="2" t="s">
        <v>39</v>
      </c>
      <c r="B92" s="2" t="s">
        <v>26</v>
      </c>
      <c r="C92" s="14">
        <v>1</v>
      </c>
      <c r="D92" s="18" t="str">
        <f>VLOOKUP(B92, 'Capacity VCPU results'!$A$2:$B$24, 2, FALSE)</f>
        <v>Southeast</v>
      </c>
      <c r="E92" s="19"/>
      <c r="F92" s="18" t="str">
        <f>_xlfn.XLOOKUP(B92,'Capacity VCPU results'!A:A,'Capacity VCPU results'!B:B)</f>
        <v>Southeast</v>
      </c>
    </row>
    <row r="93" spans="1:6" ht="15.75" customHeight="1" x14ac:dyDescent="0.3">
      <c r="A93" s="2" t="s">
        <v>40</v>
      </c>
      <c r="B93" s="2" t="s">
        <v>23</v>
      </c>
      <c r="C93" s="14">
        <v>0.75</v>
      </c>
      <c r="D93" s="18" t="str">
        <f>VLOOKUP(B93, 'Capacity VCPU results'!$A$2:$B$24, 2, FALSE)</f>
        <v>Northeast</v>
      </c>
      <c r="E93" s="19"/>
      <c r="F93" s="18" t="str">
        <f>_xlfn.XLOOKUP(B93,'Capacity VCPU results'!A:A,'Capacity VCPU results'!B:B)</f>
        <v>Northeast</v>
      </c>
    </row>
    <row r="94" spans="1:6" ht="15.75" customHeight="1" x14ac:dyDescent="0.3">
      <c r="A94" s="2" t="s">
        <v>40</v>
      </c>
      <c r="B94" s="2" t="s">
        <v>17</v>
      </c>
      <c r="C94" s="14">
        <v>0.92904399999999998</v>
      </c>
      <c r="D94" s="18" t="str">
        <f>VLOOKUP(B94, 'Capacity VCPU results'!$A$2:$B$24, 2, FALSE)</f>
        <v>Texas</v>
      </c>
      <c r="E94" s="19"/>
      <c r="F94" s="18" t="str">
        <f>_xlfn.XLOOKUP(B94,'Capacity VCPU results'!A:A,'Capacity VCPU results'!B:B)</f>
        <v>Texas</v>
      </c>
    </row>
    <row r="95" spans="1:6" ht="15.75" customHeight="1" x14ac:dyDescent="0.3">
      <c r="A95" s="2" t="s">
        <v>40</v>
      </c>
      <c r="B95" s="2" t="s">
        <v>35</v>
      </c>
      <c r="C95" s="14">
        <v>0.95142899999999997</v>
      </c>
      <c r="D95" s="18" t="str">
        <f>VLOOKUP(B95, 'Capacity VCPU results'!$A$2:$B$24, 2, FALSE)</f>
        <v>Texas</v>
      </c>
      <c r="E95" s="19"/>
      <c r="F95" s="18" t="str">
        <f>_xlfn.XLOOKUP(B95,'Capacity VCPU results'!A:A,'Capacity VCPU results'!B:B)</f>
        <v>Texas</v>
      </c>
    </row>
    <row r="96" spans="1:6" ht="15.75" customHeight="1" x14ac:dyDescent="0.3">
      <c r="A96" s="2" t="s">
        <v>40</v>
      </c>
      <c r="B96" s="2" t="s">
        <v>26</v>
      </c>
      <c r="C96" s="14">
        <v>0.96247199999999999</v>
      </c>
      <c r="D96" s="18" t="str">
        <f>VLOOKUP(B96, 'Capacity VCPU results'!$A$2:$B$24, 2, FALSE)</f>
        <v>Southeast</v>
      </c>
      <c r="E96" s="19"/>
      <c r="F96" s="18" t="str">
        <f>_xlfn.XLOOKUP(B96,'Capacity VCPU results'!A:A,'Capacity VCPU results'!B:B)</f>
        <v>Southeast</v>
      </c>
    </row>
    <row r="97" spans="1:6" ht="15.75" customHeight="1" x14ac:dyDescent="0.3">
      <c r="A97" s="2" t="s">
        <v>40</v>
      </c>
      <c r="B97" s="2" t="s">
        <v>24</v>
      </c>
      <c r="C97" s="14">
        <v>0.97035000000000005</v>
      </c>
      <c r="D97" s="18" t="str">
        <f>VLOOKUP(B97, 'Capacity VCPU results'!$A$2:$B$24, 2, FALSE)</f>
        <v>Northeast</v>
      </c>
      <c r="E97" s="19"/>
      <c r="F97" s="18" t="str">
        <f>_xlfn.XLOOKUP(B97,'Capacity VCPU results'!A:A,'Capacity VCPU results'!B:B)</f>
        <v>Northeast</v>
      </c>
    </row>
    <row r="98" spans="1:6" ht="15.75" customHeight="1" x14ac:dyDescent="0.3">
      <c r="A98" s="2" t="s">
        <v>40</v>
      </c>
      <c r="B98" s="2" t="s">
        <v>32</v>
      </c>
      <c r="C98" s="14">
        <v>0.982456</v>
      </c>
      <c r="D98" s="18" t="str">
        <f>VLOOKUP(B98, 'Capacity VCPU results'!$A$2:$B$24, 2, FALSE)</f>
        <v>Northeast</v>
      </c>
      <c r="E98" s="19"/>
      <c r="F98" s="18" t="str">
        <f>_xlfn.XLOOKUP(B98,'Capacity VCPU results'!A:A,'Capacity VCPU results'!B:B)</f>
        <v>Northeast</v>
      </c>
    </row>
    <row r="99" spans="1:6" ht="15.75" customHeight="1" x14ac:dyDescent="0.3">
      <c r="A99" s="2" t="s">
        <v>40</v>
      </c>
      <c r="B99" s="2" t="s">
        <v>12</v>
      </c>
      <c r="C99" s="14">
        <v>0.98958299999999999</v>
      </c>
      <c r="D99" s="18" t="str">
        <f>VLOOKUP(B99, 'Capacity VCPU results'!$A$2:$B$24, 2, FALSE)</f>
        <v>Texas</v>
      </c>
      <c r="E99" s="19"/>
      <c r="F99" s="18" t="str">
        <f>_xlfn.XLOOKUP(B99,'Capacity VCPU results'!A:A,'Capacity VCPU results'!B:B)</f>
        <v>Texas</v>
      </c>
    </row>
    <row r="100" spans="1:6" ht="15.75" customHeight="1" x14ac:dyDescent="0.3">
      <c r="A100" s="2" t="s">
        <v>40</v>
      </c>
      <c r="B100" s="2" t="s">
        <v>10</v>
      </c>
      <c r="C100" s="14">
        <v>0.99534900000000004</v>
      </c>
      <c r="D100" s="18" t="str">
        <f>VLOOKUP(B100, 'Capacity VCPU results'!$A$2:$B$24, 2, FALSE)</f>
        <v>Texas</v>
      </c>
      <c r="E100" s="19"/>
      <c r="F100" s="18" t="str">
        <f>_xlfn.XLOOKUP(B100,'Capacity VCPU results'!A:A,'Capacity VCPU results'!B:B)</f>
        <v>Texas</v>
      </c>
    </row>
    <row r="101" spans="1:6" ht="15.75" customHeight="1" x14ac:dyDescent="0.3">
      <c r="A101" s="2" t="s">
        <v>40</v>
      </c>
      <c r="B101" s="2" t="s">
        <v>30</v>
      </c>
      <c r="C101" s="14">
        <v>0.99679399999999996</v>
      </c>
      <c r="D101" s="18" t="str">
        <f>VLOOKUP(B101, 'Capacity VCPU results'!$A$2:$B$24, 2, FALSE)</f>
        <v>Southeast</v>
      </c>
      <c r="E101" s="19"/>
      <c r="F101" s="18" t="str">
        <f>_xlfn.XLOOKUP(B101,'Capacity VCPU results'!A:A,'Capacity VCPU results'!B:B)</f>
        <v>Southeast</v>
      </c>
    </row>
    <row r="102" spans="1:6" ht="15.75" customHeight="1" x14ac:dyDescent="0.3">
      <c r="A102" s="2" t="s">
        <v>40</v>
      </c>
      <c r="B102" s="2" t="s">
        <v>36</v>
      </c>
      <c r="C102" s="14">
        <v>0.99688500000000002</v>
      </c>
      <c r="D102" s="18" t="str">
        <f>VLOOKUP(B102, 'Capacity VCPU results'!$A$2:$B$24, 2, FALSE)</f>
        <v>Northeast</v>
      </c>
      <c r="E102" s="19"/>
      <c r="F102" s="18" t="str">
        <f>_xlfn.XLOOKUP(B102,'Capacity VCPU results'!A:A,'Capacity VCPU results'!B:B)</f>
        <v>Northeast</v>
      </c>
    </row>
    <row r="103" spans="1:6" ht="15.75" customHeight="1" x14ac:dyDescent="0.3">
      <c r="A103" s="2" t="s">
        <v>40</v>
      </c>
      <c r="B103" s="2" t="s">
        <v>9</v>
      </c>
      <c r="C103" s="14">
        <v>0.99694000000000005</v>
      </c>
      <c r="D103" s="18" t="str">
        <f>VLOOKUP(B103, 'Capacity VCPU results'!$A$2:$B$24, 2, FALSE)</f>
        <v>Midwest</v>
      </c>
      <c r="E103" s="19"/>
      <c r="F103" s="18" t="str">
        <f>_xlfn.XLOOKUP(B103,'Capacity VCPU results'!A:A,'Capacity VCPU results'!B:B)</f>
        <v>Midwest</v>
      </c>
    </row>
    <row r="104" spans="1:6" ht="15.75" customHeight="1" x14ac:dyDescent="0.3">
      <c r="A104" s="2" t="s">
        <v>40</v>
      </c>
      <c r="B104" s="2" t="s">
        <v>15</v>
      </c>
      <c r="C104" s="14">
        <v>0.99786300000000006</v>
      </c>
      <c r="D104" s="18" t="str">
        <f>VLOOKUP(B104, 'Capacity VCPU results'!$A$2:$B$24, 2, FALSE)</f>
        <v>Northeast</v>
      </c>
      <c r="E104" s="19"/>
      <c r="F104" s="18" t="str">
        <f>_xlfn.XLOOKUP(B104,'Capacity VCPU results'!A:A,'Capacity VCPU results'!B:B)</f>
        <v>Northeast</v>
      </c>
    </row>
    <row r="105" spans="1:6" ht="15.75" customHeight="1" x14ac:dyDescent="0.3">
      <c r="A105" s="2" t="s">
        <v>40</v>
      </c>
      <c r="B105" s="2" t="s">
        <v>25</v>
      </c>
      <c r="C105" s="14">
        <v>0.99801200000000001</v>
      </c>
      <c r="D105" s="18" t="str">
        <f>VLOOKUP(B105, 'Capacity VCPU results'!$A$2:$B$24, 2, FALSE)</f>
        <v>Southeast</v>
      </c>
      <c r="E105" s="19"/>
      <c r="F105" s="18" t="str">
        <f>_xlfn.XLOOKUP(B105,'Capacity VCPU results'!A:A,'Capacity VCPU results'!B:B)</f>
        <v>Southeast</v>
      </c>
    </row>
    <row r="106" spans="1:6" ht="15.75" customHeight="1" x14ac:dyDescent="0.3">
      <c r="A106" s="2" t="s">
        <v>40</v>
      </c>
      <c r="B106" s="2" t="s">
        <v>28</v>
      </c>
      <c r="C106" s="14">
        <v>0.99825799999999998</v>
      </c>
      <c r="D106" s="18" t="str">
        <f>VLOOKUP(B106, 'Capacity VCPU results'!$A$2:$B$24, 2, FALSE)</f>
        <v>West Coast</v>
      </c>
      <c r="E106" s="19"/>
      <c r="F106" s="18" t="str">
        <f>_xlfn.XLOOKUP(B106,'Capacity VCPU results'!A:A,'Capacity VCPU results'!B:B)</f>
        <v>West Coast</v>
      </c>
    </row>
    <row r="107" spans="1:6" ht="15.75" customHeight="1" x14ac:dyDescent="0.3">
      <c r="A107" s="2" t="s">
        <v>40</v>
      </c>
      <c r="B107" s="2" t="s">
        <v>27</v>
      </c>
      <c r="C107" s="14">
        <v>0.99831899999999996</v>
      </c>
      <c r="D107" s="18" t="str">
        <f>VLOOKUP(B107, 'Capacity VCPU results'!$A$2:$B$24, 2, FALSE)</f>
        <v>West Coast</v>
      </c>
      <c r="E107" s="19"/>
      <c r="F107" s="18" t="str">
        <f>_xlfn.XLOOKUP(B107,'Capacity VCPU results'!A:A,'Capacity VCPU results'!B:B)</f>
        <v>West Coast</v>
      </c>
    </row>
    <row r="108" spans="1:6" ht="15.75" customHeight="1" x14ac:dyDescent="0.3">
      <c r="A108" s="2" t="s">
        <v>40</v>
      </c>
      <c r="B108" s="2" t="s">
        <v>19</v>
      </c>
      <c r="C108" s="14">
        <v>0.99885100000000004</v>
      </c>
      <c r="D108" s="18" t="str">
        <f>VLOOKUP(B108, 'Capacity VCPU results'!$A$2:$B$24, 2, FALSE)</f>
        <v>West Coast</v>
      </c>
      <c r="E108" s="19"/>
      <c r="F108" s="18" t="str">
        <f>_xlfn.XLOOKUP(B108,'Capacity VCPU results'!A:A,'Capacity VCPU results'!B:B)</f>
        <v>West Coast</v>
      </c>
    </row>
    <row r="109" spans="1:6" ht="15.75" customHeight="1" x14ac:dyDescent="0.3">
      <c r="A109" s="2" t="s">
        <v>40</v>
      </c>
      <c r="B109" s="2" t="s">
        <v>31</v>
      </c>
      <c r="C109" s="14">
        <v>0.99892899999999996</v>
      </c>
      <c r="D109" s="18" t="str">
        <f>VLOOKUP(B109, 'Capacity VCPU results'!$A$2:$B$24, 2, FALSE)</f>
        <v>Southeast</v>
      </c>
      <c r="E109" s="19"/>
      <c r="F109" s="18" t="str">
        <f>_xlfn.XLOOKUP(B109,'Capacity VCPU results'!A:A,'Capacity VCPU results'!B:B)</f>
        <v>Southeast</v>
      </c>
    </row>
    <row r="110" spans="1:6" ht="15.75" customHeight="1" x14ac:dyDescent="0.3">
      <c r="A110" s="2" t="s">
        <v>40</v>
      </c>
      <c r="B110" s="2" t="s">
        <v>29</v>
      </c>
      <c r="C110" s="14">
        <v>0.99906099999999998</v>
      </c>
      <c r="D110" s="18" t="str">
        <f>VLOOKUP(B110, 'Capacity VCPU results'!$A$2:$B$24, 2, FALSE)</f>
        <v>Midwest</v>
      </c>
      <c r="E110" s="19"/>
      <c r="F110" s="18" t="str">
        <f>_xlfn.XLOOKUP(B110,'Capacity VCPU results'!A:A,'Capacity VCPU results'!B:B)</f>
        <v>Midwest</v>
      </c>
    </row>
    <row r="111" spans="1:6" ht="15.75" customHeight="1" x14ac:dyDescent="0.3">
      <c r="A111" s="2" t="s">
        <v>40</v>
      </c>
      <c r="B111" s="2" t="s">
        <v>33</v>
      </c>
      <c r="C111" s="14">
        <v>1</v>
      </c>
      <c r="D111" s="18" t="str">
        <f>VLOOKUP(B111, 'Capacity VCPU results'!$A$2:$B$24, 2, FALSE)</f>
        <v>Texas</v>
      </c>
      <c r="E111" s="19"/>
      <c r="F111" s="18" t="str">
        <f>_xlfn.XLOOKUP(B111,'Capacity VCPU results'!A:A,'Capacity VCPU results'!B:B)</f>
        <v>Texas</v>
      </c>
    </row>
    <row r="112" spans="1:6" ht="15.75" customHeight="1" x14ac:dyDescent="0.3">
      <c r="A112" s="2" t="s">
        <v>40</v>
      </c>
      <c r="B112" s="2" t="s">
        <v>22</v>
      </c>
      <c r="C112" s="14">
        <v>1</v>
      </c>
      <c r="D112" s="18" t="str">
        <f>VLOOKUP(B112, 'Capacity VCPU results'!$A$2:$B$24, 2, FALSE)</f>
        <v>Northeast</v>
      </c>
      <c r="E112" s="19"/>
      <c r="F112" s="18" t="str">
        <f>_xlfn.XLOOKUP(B112,'Capacity VCPU results'!A:A,'Capacity VCPU results'!B:B)</f>
        <v>Northeast</v>
      </c>
    </row>
    <row r="113" spans="1:6" ht="15.75" customHeight="1" x14ac:dyDescent="0.3">
      <c r="A113" s="2" t="s">
        <v>40</v>
      </c>
      <c r="B113" s="2" t="s">
        <v>13</v>
      </c>
      <c r="C113" s="14">
        <v>1</v>
      </c>
      <c r="D113" s="18" t="str">
        <f>VLOOKUP(B113, 'Capacity VCPU results'!$A$2:$B$24, 2, FALSE)</f>
        <v>Northeast</v>
      </c>
      <c r="E113" s="19"/>
      <c r="F113" s="18" t="str">
        <f>_xlfn.XLOOKUP(B113,'Capacity VCPU results'!A:A,'Capacity VCPU results'!B:B)</f>
        <v>Northeast</v>
      </c>
    </row>
    <row r="114" spans="1:6" ht="15.75" customHeight="1" x14ac:dyDescent="0.3">
      <c r="A114" s="2" t="s">
        <v>40</v>
      </c>
      <c r="B114" s="2" t="s">
        <v>21</v>
      </c>
      <c r="C114" s="14">
        <v>1</v>
      </c>
      <c r="D114" s="18" t="str">
        <f>VLOOKUP(B114, 'Capacity VCPU results'!$A$2:$B$24, 2, FALSE)</f>
        <v>Northeast</v>
      </c>
      <c r="E114" s="19"/>
      <c r="F114" s="18" t="str">
        <f>_xlfn.XLOOKUP(B114,'Capacity VCPU results'!A:A,'Capacity VCPU results'!B:B)</f>
        <v>Northeast</v>
      </c>
    </row>
    <row r="115" spans="1:6" ht="15.75" customHeight="1" x14ac:dyDescent="0.3">
      <c r="A115" s="2" t="s">
        <v>40</v>
      </c>
      <c r="B115" s="2" t="s">
        <v>34</v>
      </c>
      <c r="C115" s="14">
        <v>1</v>
      </c>
      <c r="D115" s="18" t="str">
        <f>VLOOKUP(B115, 'Capacity VCPU results'!$A$2:$B$24, 2, FALSE)</f>
        <v>Northeast</v>
      </c>
      <c r="E115" s="19"/>
      <c r="F115" s="18" t="str">
        <f>_xlfn.XLOOKUP(B115,'Capacity VCPU results'!A:A,'Capacity VCPU results'!B:B)</f>
        <v>Northeast</v>
      </c>
    </row>
    <row r="116" spans="1:6" ht="15.75" customHeight="1" x14ac:dyDescent="0.3">
      <c r="A116" s="2" t="s">
        <v>41</v>
      </c>
      <c r="B116" s="2" t="s">
        <v>32</v>
      </c>
      <c r="C116" s="14">
        <v>0.91666700000000001</v>
      </c>
      <c r="D116" s="18" t="str">
        <f>VLOOKUP(B116, 'Capacity VCPU results'!$A$2:$B$24, 2, FALSE)</f>
        <v>Northeast</v>
      </c>
      <c r="E116" s="19"/>
      <c r="F116" s="18" t="str">
        <f>_xlfn.XLOOKUP(B116,'Capacity VCPU results'!A:A,'Capacity VCPU results'!B:B)</f>
        <v>Northeast</v>
      </c>
    </row>
    <row r="117" spans="1:6" ht="15.75" customHeight="1" x14ac:dyDescent="0.3">
      <c r="A117" s="2" t="s">
        <v>41</v>
      </c>
      <c r="B117" s="2" t="s">
        <v>21</v>
      </c>
      <c r="C117" s="14">
        <v>0.93388400000000005</v>
      </c>
      <c r="D117" s="18" t="str">
        <f>VLOOKUP(B117, 'Capacity VCPU results'!$A$2:$B$24, 2, FALSE)</f>
        <v>Northeast</v>
      </c>
      <c r="E117" s="19"/>
      <c r="F117" s="18" t="str">
        <f>_xlfn.XLOOKUP(B117,'Capacity VCPU results'!A:A,'Capacity VCPU results'!B:B)</f>
        <v>Northeast</v>
      </c>
    </row>
    <row r="118" spans="1:6" ht="15.75" customHeight="1" x14ac:dyDescent="0.3">
      <c r="A118" s="2" t="s">
        <v>41</v>
      </c>
      <c r="B118" s="2" t="s">
        <v>35</v>
      </c>
      <c r="C118" s="14">
        <v>0.966561</v>
      </c>
      <c r="D118" s="18" t="str">
        <f>VLOOKUP(B118, 'Capacity VCPU results'!$A$2:$B$24, 2, FALSE)</f>
        <v>Texas</v>
      </c>
      <c r="E118" s="19"/>
      <c r="F118" s="18" t="str">
        <f>_xlfn.XLOOKUP(B118,'Capacity VCPU results'!A:A,'Capacity VCPU results'!B:B)</f>
        <v>Texas</v>
      </c>
    </row>
    <row r="119" spans="1:6" ht="15.75" customHeight="1" x14ac:dyDescent="0.3">
      <c r="A119" s="2" t="s">
        <v>41</v>
      </c>
      <c r="B119" s="2" t="s">
        <v>10</v>
      </c>
      <c r="C119" s="14">
        <v>0.98427299999999995</v>
      </c>
      <c r="D119" s="18" t="str">
        <f>VLOOKUP(B119, 'Capacity VCPU results'!$A$2:$B$24, 2, FALSE)</f>
        <v>Texas</v>
      </c>
      <c r="E119" s="19"/>
      <c r="F119" s="18" t="str">
        <f>_xlfn.XLOOKUP(B119,'Capacity VCPU results'!A:A,'Capacity VCPU results'!B:B)</f>
        <v>Texas</v>
      </c>
    </row>
    <row r="120" spans="1:6" ht="15.75" customHeight="1" x14ac:dyDescent="0.3">
      <c r="A120" s="2" t="s">
        <v>41</v>
      </c>
      <c r="B120" s="2" t="s">
        <v>15</v>
      </c>
      <c r="C120" s="14">
        <v>0.986877</v>
      </c>
      <c r="D120" s="18" t="str">
        <f>VLOOKUP(B120, 'Capacity VCPU results'!$A$2:$B$24, 2, FALSE)</f>
        <v>Northeast</v>
      </c>
      <c r="E120" s="19"/>
      <c r="F120" s="18" t="str">
        <f>_xlfn.XLOOKUP(B120,'Capacity VCPU results'!A:A,'Capacity VCPU results'!B:B)</f>
        <v>Northeast</v>
      </c>
    </row>
    <row r="121" spans="1:6" ht="15.75" customHeight="1" x14ac:dyDescent="0.3">
      <c r="A121" s="2" t="s">
        <v>41</v>
      </c>
      <c r="B121" s="2" t="s">
        <v>17</v>
      </c>
      <c r="C121" s="14">
        <v>0.99427200000000004</v>
      </c>
      <c r="D121" s="18" t="str">
        <f>VLOOKUP(B121, 'Capacity VCPU results'!$A$2:$B$24, 2, FALSE)</f>
        <v>Texas</v>
      </c>
      <c r="E121" s="19"/>
      <c r="F121" s="18" t="str">
        <f>_xlfn.XLOOKUP(B121,'Capacity VCPU results'!A:A,'Capacity VCPU results'!B:B)</f>
        <v>Texas</v>
      </c>
    </row>
    <row r="122" spans="1:6" ht="15.75" customHeight="1" x14ac:dyDescent="0.3">
      <c r="A122" s="2" t="s">
        <v>41</v>
      </c>
      <c r="B122" s="2" t="s">
        <v>31</v>
      </c>
      <c r="C122" s="14">
        <v>0.994452</v>
      </c>
      <c r="D122" s="18" t="str">
        <f>VLOOKUP(B122, 'Capacity VCPU results'!$A$2:$B$24, 2, FALSE)</f>
        <v>Southeast</v>
      </c>
      <c r="E122" s="19"/>
      <c r="F122" s="18" t="str">
        <f>_xlfn.XLOOKUP(B122,'Capacity VCPU results'!A:A,'Capacity VCPU results'!B:B)</f>
        <v>Southeast</v>
      </c>
    </row>
    <row r="123" spans="1:6" ht="15.75" customHeight="1" x14ac:dyDescent="0.3">
      <c r="A123" s="2" t="s">
        <v>41</v>
      </c>
      <c r="B123" s="2" t="s">
        <v>19</v>
      </c>
      <c r="C123" s="14">
        <v>0.99466699999999997</v>
      </c>
      <c r="D123" s="18" t="str">
        <f>VLOOKUP(B123, 'Capacity VCPU results'!$A$2:$B$24, 2, FALSE)</f>
        <v>West Coast</v>
      </c>
      <c r="E123" s="19"/>
      <c r="F123" s="18" t="str">
        <f>_xlfn.XLOOKUP(B123,'Capacity VCPU results'!A:A,'Capacity VCPU results'!B:B)</f>
        <v>West Coast</v>
      </c>
    </row>
    <row r="124" spans="1:6" ht="15.75" customHeight="1" x14ac:dyDescent="0.3">
      <c r="A124" s="2" t="s">
        <v>41</v>
      </c>
      <c r="B124" s="2" t="s">
        <v>24</v>
      </c>
      <c r="C124" s="14">
        <v>0.99629599999999996</v>
      </c>
      <c r="D124" s="18" t="str">
        <f>VLOOKUP(B124, 'Capacity VCPU results'!$A$2:$B$24, 2, FALSE)</f>
        <v>Northeast</v>
      </c>
      <c r="E124" s="19"/>
      <c r="F124" s="18" t="str">
        <f>_xlfn.XLOOKUP(B124,'Capacity VCPU results'!A:A,'Capacity VCPU results'!B:B)</f>
        <v>Northeast</v>
      </c>
    </row>
    <row r="125" spans="1:6" ht="15.75" customHeight="1" x14ac:dyDescent="0.3">
      <c r="A125" s="2" t="s">
        <v>41</v>
      </c>
      <c r="B125" s="2" t="s">
        <v>29</v>
      </c>
      <c r="C125" s="14">
        <v>0.99760800000000005</v>
      </c>
      <c r="D125" s="18" t="str">
        <f>VLOOKUP(B125, 'Capacity VCPU results'!$A$2:$B$24, 2, FALSE)</f>
        <v>Midwest</v>
      </c>
      <c r="E125" s="19"/>
      <c r="F125" s="18" t="str">
        <f>_xlfn.XLOOKUP(B125,'Capacity VCPU results'!A:A,'Capacity VCPU results'!B:B)</f>
        <v>Midwest</v>
      </c>
    </row>
    <row r="126" spans="1:6" ht="15.75" customHeight="1" x14ac:dyDescent="0.3">
      <c r="A126" s="2" t="s">
        <v>41</v>
      </c>
      <c r="B126" s="2" t="s">
        <v>27</v>
      </c>
      <c r="C126" s="14">
        <v>0.99774799999999997</v>
      </c>
      <c r="D126" s="18" t="str">
        <f>VLOOKUP(B126, 'Capacity VCPU results'!$A$2:$B$24, 2, FALSE)</f>
        <v>West Coast</v>
      </c>
      <c r="E126" s="19"/>
      <c r="F126" s="18" t="str">
        <f>_xlfn.XLOOKUP(B126,'Capacity VCPU results'!A:A,'Capacity VCPU results'!B:B)</f>
        <v>West Coast</v>
      </c>
    </row>
    <row r="127" spans="1:6" ht="15.75" customHeight="1" x14ac:dyDescent="0.3">
      <c r="A127" s="2" t="s">
        <v>41</v>
      </c>
      <c r="B127" s="2" t="s">
        <v>25</v>
      </c>
      <c r="C127" s="14">
        <v>0.99775199999999997</v>
      </c>
      <c r="D127" s="18" t="str">
        <f>VLOOKUP(B127, 'Capacity VCPU results'!$A$2:$B$24, 2, FALSE)</f>
        <v>Southeast</v>
      </c>
      <c r="E127" s="19"/>
      <c r="F127" s="18" t="str">
        <f>_xlfn.XLOOKUP(B127,'Capacity VCPU results'!A:A,'Capacity VCPU results'!B:B)</f>
        <v>Southeast</v>
      </c>
    </row>
    <row r="128" spans="1:6" ht="15.75" customHeight="1" x14ac:dyDescent="0.3">
      <c r="A128" s="2" t="s">
        <v>41</v>
      </c>
      <c r="B128" s="2" t="s">
        <v>33</v>
      </c>
      <c r="C128" s="14">
        <v>0.99883699999999997</v>
      </c>
      <c r="D128" s="18" t="str">
        <f>VLOOKUP(B128, 'Capacity VCPU results'!$A$2:$B$24, 2, FALSE)</f>
        <v>Texas</v>
      </c>
      <c r="E128" s="19"/>
      <c r="F128" s="18" t="str">
        <f>_xlfn.XLOOKUP(B128,'Capacity VCPU results'!A:A,'Capacity VCPU results'!B:B)</f>
        <v>Texas</v>
      </c>
    </row>
    <row r="129" spans="1:6" ht="15.75" customHeight="1" x14ac:dyDescent="0.3">
      <c r="A129" s="2" t="s">
        <v>41</v>
      </c>
      <c r="B129" s="2" t="s">
        <v>23</v>
      </c>
      <c r="C129" s="14">
        <v>0.99897899999999995</v>
      </c>
      <c r="D129" s="18" t="str">
        <f>VLOOKUP(B129, 'Capacity VCPU results'!$A$2:$B$24, 2, FALSE)</f>
        <v>Northeast</v>
      </c>
      <c r="E129" s="19"/>
      <c r="F129" s="18" t="str">
        <f>_xlfn.XLOOKUP(B129,'Capacity VCPU results'!A:A,'Capacity VCPU results'!B:B)</f>
        <v>Northeast</v>
      </c>
    </row>
    <row r="130" spans="1:6" ht="15.75" customHeight="1" x14ac:dyDescent="0.3">
      <c r="A130" s="2" t="s">
        <v>41</v>
      </c>
      <c r="B130" s="2" t="s">
        <v>30</v>
      </c>
      <c r="C130" s="14">
        <v>0.99956299999999998</v>
      </c>
      <c r="D130" s="18" t="str">
        <f>VLOOKUP(B130, 'Capacity VCPU results'!$A$2:$B$24, 2, FALSE)</f>
        <v>Southeast</v>
      </c>
      <c r="E130" s="19"/>
      <c r="F130" s="18" t="str">
        <f>_xlfn.XLOOKUP(B130,'Capacity VCPU results'!A:A,'Capacity VCPU results'!B:B)</f>
        <v>Southeast</v>
      </c>
    </row>
    <row r="131" spans="1:6" ht="15.75" customHeight="1" x14ac:dyDescent="0.3">
      <c r="A131" s="2" t="s">
        <v>41</v>
      </c>
      <c r="B131" s="2" t="s">
        <v>36</v>
      </c>
      <c r="C131" s="14">
        <v>1</v>
      </c>
      <c r="D131" s="18" t="str">
        <f>VLOOKUP(B131, 'Capacity VCPU results'!$A$2:$B$24, 2, FALSE)</f>
        <v>Northeast</v>
      </c>
      <c r="E131" s="19"/>
      <c r="F131" s="18" t="str">
        <f>_xlfn.XLOOKUP(B131,'Capacity VCPU results'!A:A,'Capacity VCPU results'!B:B)</f>
        <v>Northeast</v>
      </c>
    </row>
    <row r="132" spans="1:6" ht="15.75" customHeight="1" x14ac:dyDescent="0.3">
      <c r="A132" s="2" t="s">
        <v>41</v>
      </c>
      <c r="B132" s="2" t="s">
        <v>13</v>
      </c>
      <c r="C132" s="14">
        <v>1</v>
      </c>
      <c r="D132" s="18" t="str">
        <f>VLOOKUP(B132, 'Capacity VCPU results'!$A$2:$B$24, 2, FALSE)</f>
        <v>Northeast</v>
      </c>
      <c r="E132" s="19"/>
      <c r="F132" s="18" t="str">
        <f>_xlfn.XLOOKUP(B132,'Capacity VCPU results'!A:A,'Capacity VCPU results'!B:B)</f>
        <v>Northeast</v>
      </c>
    </row>
    <row r="133" spans="1:6" ht="15.75" customHeight="1" x14ac:dyDescent="0.3">
      <c r="A133" s="2" t="s">
        <v>41</v>
      </c>
      <c r="B133" s="2" t="s">
        <v>26</v>
      </c>
      <c r="C133" s="14">
        <v>1</v>
      </c>
      <c r="D133" s="18" t="str">
        <f>VLOOKUP(B133, 'Capacity VCPU results'!$A$2:$B$24, 2, FALSE)</f>
        <v>Southeast</v>
      </c>
      <c r="E133" s="19"/>
      <c r="F133" s="18" t="str">
        <f>_xlfn.XLOOKUP(B133,'Capacity VCPU results'!A:A,'Capacity VCPU results'!B:B)</f>
        <v>Southeast</v>
      </c>
    </row>
    <row r="134" spans="1:6" ht="15.75" customHeight="1" x14ac:dyDescent="0.3">
      <c r="A134" s="2" t="s">
        <v>41</v>
      </c>
      <c r="B134" s="2" t="s">
        <v>9</v>
      </c>
      <c r="C134" s="14">
        <v>1</v>
      </c>
      <c r="D134" s="18" t="str">
        <f>VLOOKUP(B134, 'Capacity VCPU results'!$A$2:$B$24, 2, FALSE)</f>
        <v>Midwest</v>
      </c>
      <c r="E134" s="19"/>
      <c r="F134" s="18" t="str">
        <f>_xlfn.XLOOKUP(B134,'Capacity VCPU results'!A:A,'Capacity VCPU results'!B:B)</f>
        <v>Midwest</v>
      </c>
    </row>
    <row r="135" spans="1:6" ht="15.75" customHeight="1" x14ac:dyDescent="0.3">
      <c r="A135" s="2" t="s">
        <v>41</v>
      </c>
      <c r="B135" s="2" t="s">
        <v>28</v>
      </c>
      <c r="C135" s="14">
        <v>1</v>
      </c>
      <c r="D135" s="18" t="str">
        <f>VLOOKUP(B135, 'Capacity VCPU results'!$A$2:$B$24, 2, FALSE)</f>
        <v>West Coast</v>
      </c>
      <c r="E135" s="19"/>
      <c r="F135" s="18" t="str">
        <f>_xlfn.XLOOKUP(B135,'Capacity VCPU results'!A:A,'Capacity VCPU results'!B:B)</f>
        <v>West Coast</v>
      </c>
    </row>
    <row r="136" spans="1:6" ht="15.75" customHeight="1" x14ac:dyDescent="0.3">
      <c r="A136" s="2" t="s">
        <v>41</v>
      </c>
      <c r="B136" s="2" t="s">
        <v>22</v>
      </c>
      <c r="C136" s="14">
        <v>1</v>
      </c>
      <c r="D136" s="18" t="str">
        <f>VLOOKUP(B136, 'Capacity VCPU results'!$A$2:$B$24, 2, FALSE)</f>
        <v>Northeast</v>
      </c>
      <c r="E136" s="19"/>
      <c r="F136" s="18" t="str">
        <f>_xlfn.XLOOKUP(B136,'Capacity VCPU results'!A:A,'Capacity VCPU results'!B:B)</f>
        <v>Northeast</v>
      </c>
    </row>
    <row r="137" spans="1:6" ht="15.75" customHeight="1" x14ac:dyDescent="0.3">
      <c r="A137" s="2" t="s">
        <v>41</v>
      </c>
      <c r="B137" s="2" t="s">
        <v>34</v>
      </c>
      <c r="C137" s="14">
        <v>1</v>
      </c>
      <c r="D137" s="18" t="str">
        <f>VLOOKUP(B137, 'Capacity VCPU results'!$A$2:$B$24, 2, FALSE)</f>
        <v>Northeast</v>
      </c>
      <c r="E137" s="19"/>
      <c r="F137" s="18" t="str">
        <f>_xlfn.XLOOKUP(B137,'Capacity VCPU results'!A:A,'Capacity VCPU results'!B:B)</f>
        <v>Northeast</v>
      </c>
    </row>
    <row r="138" spans="1:6" ht="15.75" customHeight="1" x14ac:dyDescent="0.3">
      <c r="A138" s="2" t="s">
        <v>41</v>
      </c>
      <c r="B138" s="2" t="s">
        <v>12</v>
      </c>
      <c r="C138" s="14">
        <v>1</v>
      </c>
      <c r="D138" s="18" t="str">
        <f>VLOOKUP(B138, 'Capacity VCPU results'!$A$2:$B$24, 2, FALSE)</f>
        <v>Texas</v>
      </c>
      <c r="E138" s="19"/>
      <c r="F138" s="18" t="str">
        <f>_xlfn.XLOOKUP(B138,'Capacity VCPU results'!A:A,'Capacity VCPU results'!B:B)</f>
        <v>Texas</v>
      </c>
    </row>
    <row r="139" spans="1:6" ht="15.75" customHeight="1" x14ac:dyDescent="0.3">
      <c r="A139" s="2" t="s">
        <v>42</v>
      </c>
      <c r="B139" s="2" t="s">
        <v>9</v>
      </c>
      <c r="C139" s="14">
        <v>0.93607099999999999</v>
      </c>
      <c r="D139" s="18" t="str">
        <f>VLOOKUP(B139, 'Capacity VCPU results'!$A$2:$B$24, 2, FALSE)</f>
        <v>Midwest</v>
      </c>
      <c r="E139" s="19"/>
      <c r="F139" s="18" t="str">
        <f>_xlfn.XLOOKUP(B139,'Capacity VCPU results'!A:A,'Capacity VCPU results'!B:B)</f>
        <v>Midwest</v>
      </c>
    </row>
    <row r="140" spans="1:6" ht="15.75" customHeight="1" x14ac:dyDescent="0.3">
      <c r="A140" s="2" t="s">
        <v>42</v>
      </c>
      <c r="B140" s="2" t="s">
        <v>10</v>
      </c>
      <c r="C140" s="14">
        <v>0.95915600000000001</v>
      </c>
      <c r="D140" s="18" t="str">
        <f>VLOOKUP(B140, 'Capacity VCPU results'!$A$2:$B$24, 2, FALSE)</f>
        <v>Texas</v>
      </c>
      <c r="E140" s="19"/>
      <c r="F140" s="18" t="str">
        <f>_xlfn.XLOOKUP(B140,'Capacity VCPU results'!A:A,'Capacity VCPU results'!B:B)</f>
        <v>Texas</v>
      </c>
    </row>
    <row r="141" spans="1:6" ht="15.75" customHeight="1" x14ac:dyDescent="0.3">
      <c r="A141" s="2" t="s">
        <v>42</v>
      </c>
      <c r="B141" s="2" t="s">
        <v>12</v>
      </c>
      <c r="C141" s="14">
        <v>0.97619</v>
      </c>
      <c r="D141" s="18" t="str">
        <f>VLOOKUP(B141, 'Capacity VCPU results'!$A$2:$B$24, 2, FALSE)</f>
        <v>Texas</v>
      </c>
      <c r="E141" s="19"/>
      <c r="F141" s="18" t="str">
        <f>_xlfn.XLOOKUP(B141,'Capacity VCPU results'!A:A,'Capacity VCPU results'!B:B)</f>
        <v>Texas</v>
      </c>
    </row>
    <row r="142" spans="1:6" ht="15.75" customHeight="1" x14ac:dyDescent="0.3">
      <c r="A142" s="2" t="s">
        <v>42</v>
      </c>
      <c r="B142" s="2" t="s">
        <v>22</v>
      </c>
      <c r="C142" s="14">
        <v>0.99159699999999995</v>
      </c>
      <c r="D142" s="18" t="str">
        <f>VLOOKUP(B142, 'Capacity VCPU results'!$A$2:$B$24, 2, FALSE)</f>
        <v>Northeast</v>
      </c>
      <c r="E142" s="19"/>
      <c r="F142" s="18" t="str">
        <f>_xlfn.XLOOKUP(B142,'Capacity VCPU results'!A:A,'Capacity VCPU results'!B:B)</f>
        <v>Northeast</v>
      </c>
    </row>
    <row r="143" spans="1:6" ht="15.75" customHeight="1" x14ac:dyDescent="0.3">
      <c r="A143" s="2" t="s">
        <v>42</v>
      </c>
      <c r="B143" s="2" t="s">
        <v>35</v>
      </c>
      <c r="C143" s="14">
        <v>0.99307699999999999</v>
      </c>
      <c r="D143" s="18" t="str">
        <f>VLOOKUP(B143, 'Capacity VCPU results'!$A$2:$B$24, 2, FALSE)</f>
        <v>Texas</v>
      </c>
      <c r="E143" s="19"/>
      <c r="F143" s="18" t="str">
        <f>_xlfn.XLOOKUP(B143,'Capacity VCPU results'!A:A,'Capacity VCPU results'!B:B)</f>
        <v>Texas</v>
      </c>
    </row>
    <row r="144" spans="1:6" ht="15.75" customHeight="1" x14ac:dyDescent="0.3">
      <c r="A144" s="2" t="s">
        <v>42</v>
      </c>
      <c r="B144" s="2" t="s">
        <v>15</v>
      </c>
      <c r="C144" s="14">
        <v>0.99367099999999997</v>
      </c>
      <c r="D144" s="18" t="str">
        <f>VLOOKUP(B144, 'Capacity VCPU results'!$A$2:$B$24, 2, FALSE)</f>
        <v>Northeast</v>
      </c>
      <c r="E144" s="19"/>
      <c r="F144" s="18" t="str">
        <f>_xlfn.XLOOKUP(B144,'Capacity VCPU results'!A:A,'Capacity VCPU results'!B:B)</f>
        <v>Northeast</v>
      </c>
    </row>
    <row r="145" spans="1:6" ht="15.75" customHeight="1" x14ac:dyDescent="0.3">
      <c r="A145" s="2" t="s">
        <v>42</v>
      </c>
      <c r="B145" s="2" t="s">
        <v>28</v>
      </c>
      <c r="C145" s="14">
        <v>0.99432500000000001</v>
      </c>
      <c r="D145" s="18" t="str">
        <f>VLOOKUP(B145, 'Capacity VCPU results'!$A$2:$B$24, 2, FALSE)</f>
        <v>West Coast</v>
      </c>
      <c r="E145" s="19"/>
      <c r="F145" s="18" t="str">
        <f>_xlfn.XLOOKUP(B145,'Capacity VCPU results'!A:A,'Capacity VCPU results'!B:B)</f>
        <v>West Coast</v>
      </c>
    </row>
    <row r="146" spans="1:6" ht="15.75" customHeight="1" x14ac:dyDescent="0.3">
      <c r="A146" s="2" t="s">
        <v>42</v>
      </c>
      <c r="B146" s="2" t="s">
        <v>36</v>
      </c>
      <c r="C146" s="14">
        <v>0.99591799999999997</v>
      </c>
      <c r="D146" s="18" t="str">
        <f>VLOOKUP(B146, 'Capacity VCPU results'!$A$2:$B$24, 2, FALSE)</f>
        <v>Northeast</v>
      </c>
      <c r="E146" s="19"/>
      <c r="F146" s="18" t="str">
        <f>_xlfn.XLOOKUP(B146,'Capacity VCPU results'!A:A,'Capacity VCPU results'!B:B)</f>
        <v>Northeast</v>
      </c>
    </row>
    <row r="147" spans="1:6" ht="15.75" customHeight="1" x14ac:dyDescent="0.3">
      <c r="A147" s="2" t="s">
        <v>42</v>
      </c>
      <c r="B147" s="2" t="s">
        <v>25</v>
      </c>
      <c r="C147" s="14">
        <v>0.995946</v>
      </c>
      <c r="D147" s="18" t="str">
        <f>VLOOKUP(B147, 'Capacity VCPU results'!$A$2:$B$24, 2, FALSE)</f>
        <v>Southeast</v>
      </c>
      <c r="E147" s="19"/>
      <c r="F147" s="18" t="str">
        <f>_xlfn.XLOOKUP(B147,'Capacity VCPU results'!A:A,'Capacity VCPU results'!B:B)</f>
        <v>Southeast</v>
      </c>
    </row>
    <row r="148" spans="1:6" ht="15.75" customHeight="1" x14ac:dyDescent="0.3">
      <c r="A148" s="2" t="s">
        <v>42</v>
      </c>
      <c r="B148" s="2" t="s">
        <v>23</v>
      </c>
      <c r="C148" s="14">
        <v>0.99621400000000004</v>
      </c>
      <c r="D148" s="18" t="str">
        <f>VLOOKUP(B148, 'Capacity VCPU results'!$A$2:$B$24, 2, FALSE)</f>
        <v>Northeast</v>
      </c>
      <c r="E148" s="19"/>
      <c r="F148" s="18" t="str">
        <f>_xlfn.XLOOKUP(B148,'Capacity VCPU results'!A:A,'Capacity VCPU results'!B:B)</f>
        <v>Northeast</v>
      </c>
    </row>
    <row r="149" spans="1:6" ht="15.75" customHeight="1" x14ac:dyDescent="0.3">
      <c r="A149" s="2" t="s">
        <v>42</v>
      </c>
      <c r="B149" s="2" t="s">
        <v>17</v>
      </c>
      <c r="C149" s="14">
        <v>0.99736999999999998</v>
      </c>
      <c r="D149" s="18" t="str">
        <f>VLOOKUP(B149, 'Capacity VCPU results'!$A$2:$B$24, 2, FALSE)</f>
        <v>Texas</v>
      </c>
      <c r="E149" s="19"/>
      <c r="F149" s="18" t="str">
        <f>_xlfn.XLOOKUP(B149,'Capacity VCPU results'!A:A,'Capacity VCPU results'!B:B)</f>
        <v>Texas</v>
      </c>
    </row>
    <row r="150" spans="1:6" ht="15.75" customHeight="1" x14ac:dyDescent="0.3">
      <c r="A150" s="2" t="s">
        <v>42</v>
      </c>
      <c r="B150" s="2" t="s">
        <v>21</v>
      </c>
      <c r="C150" s="14">
        <v>0.99787000000000003</v>
      </c>
      <c r="D150" s="18" t="str">
        <f>VLOOKUP(B150, 'Capacity VCPU results'!$A$2:$B$24, 2, FALSE)</f>
        <v>Northeast</v>
      </c>
      <c r="E150" s="19"/>
      <c r="F150" s="18" t="str">
        <f>_xlfn.XLOOKUP(B150,'Capacity VCPU results'!A:A,'Capacity VCPU results'!B:B)</f>
        <v>Northeast</v>
      </c>
    </row>
    <row r="151" spans="1:6" ht="15.75" customHeight="1" x14ac:dyDescent="0.3">
      <c r="A151" s="2" t="s">
        <v>42</v>
      </c>
      <c r="B151" s="2" t="s">
        <v>26</v>
      </c>
      <c r="C151" s="14">
        <v>0.99818499999999999</v>
      </c>
      <c r="D151" s="18" t="str">
        <f>VLOOKUP(B151, 'Capacity VCPU results'!$A$2:$B$24, 2, FALSE)</f>
        <v>Southeast</v>
      </c>
      <c r="E151" s="19"/>
      <c r="F151" s="18" t="str">
        <f>_xlfn.XLOOKUP(B151,'Capacity VCPU results'!A:A,'Capacity VCPU results'!B:B)</f>
        <v>Southeast</v>
      </c>
    </row>
    <row r="152" spans="1:6" ht="15.75" customHeight="1" x14ac:dyDescent="0.3">
      <c r="A152" s="2" t="s">
        <v>42</v>
      </c>
      <c r="B152" s="2" t="s">
        <v>27</v>
      </c>
      <c r="C152" s="14">
        <v>0.99833099999999997</v>
      </c>
      <c r="D152" s="18" t="str">
        <f>VLOOKUP(B152, 'Capacity VCPU results'!$A$2:$B$24, 2, FALSE)</f>
        <v>West Coast</v>
      </c>
      <c r="E152" s="19"/>
      <c r="F152" s="18" t="str">
        <f>_xlfn.XLOOKUP(B152,'Capacity VCPU results'!A:A,'Capacity VCPU results'!B:B)</f>
        <v>West Coast</v>
      </c>
    </row>
    <row r="153" spans="1:6" ht="15.75" customHeight="1" x14ac:dyDescent="0.3">
      <c r="A153" s="2" t="s">
        <v>42</v>
      </c>
      <c r="B153" s="2" t="s">
        <v>29</v>
      </c>
      <c r="C153" s="14">
        <v>0.99874399999999997</v>
      </c>
      <c r="D153" s="18" t="str">
        <f>VLOOKUP(B153, 'Capacity VCPU results'!$A$2:$B$24, 2, FALSE)</f>
        <v>Midwest</v>
      </c>
      <c r="E153" s="19"/>
      <c r="F153" s="18" t="str">
        <f>_xlfn.XLOOKUP(B153,'Capacity VCPU results'!A:A,'Capacity VCPU results'!B:B)</f>
        <v>Midwest</v>
      </c>
    </row>
    <row r="154" spans="1:6" ht="15.75" customHeight="1" x14ac:dyDescent="0.3">
      <c r="A154" s="2" t="s">
        <v>42</v>
      </c>
      <c r="B154" s="2" t="s">
        <v>30</v>
      </c>
      <c r="C154" s="14">
        <v>0.99965800000000005</v>
      </c>
      <c r="D154" s="18" t="str">
        <f>VLOOKUP(B154, 'Capacity VCPU results'!$A$2:$B$24, 2, FALSE)</f>
        <v>Southeast</v>
      </c>
      <c r="E154" s="19"/>
      <c r="F154" s="18" t="str">
        <f>_xlfn.XLOOKUP(B154,'Capacity VCPU results'!A:A,'Capacity VCPU results'!B:B)</f>
        <v>Southeast</v>
      </c>
    </row>
    <row r="155" spans="1:6" ht="15.75" customHeight="1" x14ac:dyDescent="0.3">
      <c r="A155" s="2" t="s">
        <v>42</v>
      </c>
      <c r="B155" s="2" t="s">
        <v>24</v>
      </c>
      <c r="C155" s="14">
        <v>1</v>
      </c>
      <c r="D155" s="18" t="str">
        <f>VLOOKUP(B155, 'Capacity VCPU results'!$A$2:$B$24, 2, FALSE)</f>
        <v>Northeast</v>
      </c>
      <c r="E155" s="19"/>
      <c r="F155" s="18" t="str">
        <f>_xlfn.XLOOKUP(B155,'Capacity VCPU results'!A:A,'Capacity VCPU results'!B:B)</f>
        <v>Northeast</v>
      </c>
    </row>
    <row r="156" spans="1:6" ht="15.75" customHeight="1" x14ac:dyDescent="0.3">
      <c r="A156" s="2" t="s">
        <v>42</v>
      </c>
      <c r="B156" s="2" t="s">
        <v>13</v>
      </c>
      <c r="C156" s="14">
        <v>1</v>
      </c>
      <c r="D156" s="18" t="str">
        <f>VLOOKUP(B156, 'Capacity VCPU results'!$A$2:$B$24, 2, FALSE)</f>
        <v>Northeast</v>
      </c>
      <c r="E156" s="19"/>
      <c r="F156" s="18" t="str">
        <f>_xlfn.XLOOKUP(B156,'Capacity VCPU results'!A:A,'Capacity VCPU results'!B:B)</f>
        <v>Northeast</v>
      </c>
    </row>
    <row r="157" spans="1:6" ht="15.75" customHeight="1" x14ac:dyDescent="0.3">
      <c r="A157" s="2" t="s">
        <v>42</v>
      </c>
      <c r="B157" s="2" t="s">
        <v>31</v>
      </c>
      <c r="C157" s="14">
        <v>1</v>
      </c>
      <c r="D157" s="18" t="str">
        <f>VLOOKUP(B157, 'Capacity VCPU results'!$A$2:$B$24, 2, FALSE)</f>
        <v>Southeast</v>
      </c>
      <c r="E157" s="19"/>
      <c r="F157" s="18" t="str">
        <f>_xlfn.XLOOKUP(B157,'Capacity VCPU results'!A:A,'Capacity VCPU results'!B:B)</f>
        <v>Southeast</v>
      </c>
    </row>
    <row r="158" spans="1:6" ht="15.75" customHeight="1" x14ac:dyDescent="0.3">
      <c r="A158" s="2" t="s">
        <v>42</v>
      </c>
      <c r="B158" s="2" t="s">
        <v>34</v>
      </c>
      <c r="C158" s="14">
        <v>1</v>
      </c>
      <c r="D158" s="18" t="str">
        <f>VLOOKUP(B158, 'Capacity VCPU results'!$A$2:$B$24, 2, FALSE)</f>
        <v>Northeast</v>
      </c>
      <c r="E158" s="19"/>
      <c r="F158" s="18" t="str">
        <f>_xlfn.XLOOKUP(B158,'Capacity VCPU results'!A:A,'Capacity VCPU results'!B:B)</f>
        <v>Northeast</v>
      </c>
    </row>
    <row r="159" spans="1:6" ht="15.75" customHeight="1" x14ac:dyDescent="0.3">
      <c r="A159" s="2" t="s">
        <v>42</v>
      </c>
      <c r="B159" s="2" t="s">
        <v>33</v>
      </c>
      <c r="C159" s="14">
        <v>1</v>
      </c>
      <c r="D159" s="18" t="str">
        <f>VLOOKUP(B159, 'Capacity VCPU results'!$A$2:$B$24, 2, FALSE)</f>
        <v>Texas</v>
      </c>
      <c r="E159" s="19"/>
      <c r="F159" s="18" t="str">
        <f>_xlfn.XLOOKUP(B159,'Capacity VCPU results'!A:A,'Capacity VCPU results'!B:B)</f>
        <v>Texas</v>
      </c>
    </row>
    <row r="160" spans="1:6" ht="15.75" customHeight="1" x14ac:dyDescent="0.3">
      <c r="A160" s="2" t="s">
        <v>42</v>
      </c>
      <c r="B160" s="2" t="s">
        <v>32</v>
      </c>
      <c r="C160" s="14">
        <v>1</v>
      </c>
      <c r="D160" s="18" t="str">
        <f>VLOOKUP(B160, 'Capacity VCPU results'!$A$2:$B$24, 2, FALSE)</f>
        <v>Northeast</v>
      </c>
      <c r="E160" s="19"/>
      <c r="F160" s="18" t="str">
        <f>_xlfn.XLOOKUP(B160,'Capacity VCPU results'!A:A,'Capacity VCPU results'!B:B)</f>
        <v>Northeast</v>
      </c>
    </row>
    <row r="161" spans="1:6" ht="15.75" customHeight="1" x14ac:dyDescent="0.3">
      <c r="A161" s="2" t="s">
        <v>42</v>
      </c>
      <c r="B161" s="2" t="s">
        <v>19</v>
      </c>
      <c r="C161" s="14">
        <v>1</v>
      </c>
      <c r="D161" s="18" t="str">
        <f>VLOOKUP(B161, 'Capacity VCPU results'!$A$2:$B$24, 2, FALSE)</f>
        <v>West Coast</v>
      </c>
      <c r="E161" s="19"/>
      <c r="F161" s="18" t="str">
        <f>_xlfn.XLOOKUP(B161,'Capacity VCPU results'!A:A,'Capacity VCPU results'!B:B)</f>
        <v>West Coast</v>
      </c>
    </row>
    <row r="162" spans="1:6" ht="15.75" customHeight="1" x14ac:dyDescent="0.3">
      <c r="A162" s="2" t="s">
        <v>43</v>
      </c>
      <c r="B162" s="2" t="s">
        <v>9</v>
      </c>
      <c r="C162" s="14">
        <v>0.85440899999999997</v>
      </c>
      <c r="D162" s="18" t="str">
        <f>VLOOKUP(B162, 'Capacity VCPU results'!$A$2:$B$24, 2, FALSE)</f>
        <v>Midwest</v>
      </c>
      <c r="E162" s="19"/>
      <c r="F162" s="18" t="str">
        <f>_xlfn.XLOOKUP(B162,'Capacity VCPU results'!A:A,'Capacity VCPU results'!B:B)</f>
        <v>Midwest</v>
      </c>
    </row>
    <row r="163" spans="1:6" ht="15.75" customHeight="1" x14ac:dyDescent="0.3">
      <c r="A163" s="2" t="s">
        <v>43</v>
      </c>
      <c r="B163" s="2" t="s">
        <v>12</v>
      </c>
      <c r="C163" s="14">
        <v>0.92210099999999995</v>
      </c>
      <c r="D163" s="18" t="str">
        <f>VLOOKUP(B163, 'Capacity VCPU results'!$A$2:$B$24, 2, FALSE)</f>
        <v>Texas</v>
      </c>
      <c r="E163" s="19"/>
      <c r="F163" s="18" t="str">
        <f>_xlfn.XLOOKUP(B163,'Capacity VCPU results'!A:A,'Capacity VCPU results'!B:B)</f>
        <v>Texas</v>
      </c>
    </row>
    <row r="164" spans="1:6" ht="15.75" customHeight="1" x14ac:dyDescent="0.3">
      <c r="A164" s="2" t="s">
        <v>43</v>
      </c>
      <c r="B164" s="2" t="s">
        <v>22</v>
      </c>
      <c r="C164" s="14">
        <v>0.93946200000000002</v>
      </c>
      <c r="D164" s="18" t="str">
        <f>VLOOKUP(B164, 'Capacity VCPU results'!$A$2:$B$24, 2, FALSE)</f>
        <v>Northeast</v>
      </c>
      <c r="E164" s="19"/>
      <c r="F164" s="18" t="str">
        <f>_xlfn.XLOOKUP(B164,'Capacity VCPU results'!A:A,'Capacity VCPU results'!B:B)</f>
        <v>Northeast</v>
      </c>
    </row>
    <row r="165" spans="1:6" ht="15.75" customHeight="1" x14ac:dyDescent="0.3">
      <c r="A165" s="2" t="s">
        <v>43</v>
      </c>
      <c r="B165" s="2" t="s">
        <v>28</v>
      </c>
      <c r="C165" s="14">
        <v>0.97330099999999997</v>
      </c>
      <c r="D165" s="18" t="str">
        <f>VLOOKUP(B165, 'Capacity VCPU results'!$A$2:$B$24, 2, FALSE)</f>
        <v>West Coast</v>
      </c>
      <c r="E165" s="19"/>
      <c r="F165" s="18" t="str">
        <f>_xlfn.XLOOKUP(B165,'Capacity VCPU results'!A:A,'Capacity VCPU results'!B:B)</f>
        <v>West Coast</v>
      </c>
    </row>
    <row r="166" spans="1:6" ht="15.75" customHeight="1" x14ac:dyDescent="0.3">
      <c r="A166" s="2" t="s">
        <v>43</v>
      </c>
      <c r="B166" s="2" t="s">
        <v>10</v>
      </c>
      <c r="C166" s="14">
        <v>0.98614199999999996</v>
      </c>
      <c r="D166" s="18" t="str">
        <f>VLOOKUP(B166, 'Capacity VCPU results'!$A$2:$B$24, 2, FALSE)</f>
        <v>Texas</v>
      </c>
      <c r="E166" s="19"/>
      <c r="F166" s="18" t="str">
        <f>_xlfn.XLOOKUP(B166,'Capacity VCPU results'!A:A,'Capacity VCPU results'!B:B)</f>
        <v>Texas</v>
      </c>
    </row>
    <row r="167" spans="1:6" ht="15.75" customHeight="1" x14ac:dyDescent="0.3">
      <c r="A167" s="2" t="s">
        <v>43</v>
      </c>
      <c r="B167" s="2" t="s">
        <v>17</v>
      </c>
      <c r="C167" s="14">
        <v>0.987958</v>
      </c>
      <c r="D167" s="18" t="str">
        <f>VLOOKUP(B167, 'Capacity VCPU results'!$A$2:$B$24, 2, FALSE)</f>
        <v>Texas</v>
      </c>
      <c r="E167" s="19"/>
      <c r="F167" s="18" t="str">
        <f>_xlfn.XLOOKUP(B167,'Capacity VCPU results'!A:A,'Capacity VCPU results'!B:B)</f>
        <v>Texas</v>
      </c>
    </row>
    <row r="168" spans="1:6" ht="15.75" customHeight="1" x14ac:dyDescent="0.3">
      <c r="A168" s="2" t="s">
        <v>43</v>
      </c>
      <c r="B168" s="2" t="s">
        <v>34</v>
      </c>
      <c r="C168" s="14">
        <v>0.99206300000000003</v>
      </c>
      <c r="D168" s="18" t="str">
        <f>VLOOKUP(B168, 'Capacity VCPU results'!$A$2:$B$24, 2, FALSE)</f>
        <v>Northeast</v>
      </c>
      <c r="E168" s="19"/>
      <c r="F168" s="18" t="str">
        <f>_xlfn.XLOOKUP(B168,'Capacity VCPU results'!A:A,'Capacity VCPU results'!B:B)</f>
        <v>Northeast</v>
      </c>
    </row>
    <row r="169" spans="1:6" ht="15.75" customHeight="1" x14ac:dyDescent="0.3">
      <c r="A169" s="2" t="s">
        <v>43</v>
      </c>
      <c r="B169" s="2" t="s">
        <v>32</v>
      </c>
      <c r="C169" s="14">
        <v>0.99280599999999997</v>
      </c>
      <c r="D169" s="18" t="str">
        <f>VLOOKUP(B169, 'Capacity VCPU results'!$A$2:$B$24, 2, FALSE)</f>
        <v>Northeast</v>
      </c>
      <c r="E169" s="19"/>
      <c r="F169" s="18" t="str">
        <f>_xlfn.XLOOKUP(B169,'Capacity VCPU results'!A:A,'Capacity VCPU results'!B:B)</f>
        <v>Northeast</v>
      </c>
    </row>
    <row r="170" spans="1:6" ht="15.75" customHeight="1" x14ac:dyDescent="0.3">
      <c r="A170" s="2" t="s">
        <v>43</v>
      </c>
      <c r="B170" s="2" t="s">
        <v>23</v>
      </c>
      <c r="C170" s="14">
        <v>0.99295</v>
      </c>
      <c r="D170" s="18" t="str">
        <f>VLOOKUP(B170, 'Capacity VCPU results'!$A$2:$B$24, 2, FALSE)</f>
        <v>Northeast</v>
      </c>
      <c r="E170" s="19"/>
      <c r="F170" s="18" t="str">
        <f>_xlfn.XLOOKUP(B170,'Capacity VCPU results'!A:A,'Capacity VCPU results'!B:B)</f>
        <v>Northeast</v>
      </c>
    </row>
    <row r="171" spans="1:6" ht="15.75" customHeight="1" x14ac:dyDescent="0.3">
      <c r="A171" s="2" t="s">
        <v>43</v>
      </c>
      <c r="B171" s="2" t="s">
        <v>21</v>
      </c>
      <c r="C171" s="14">
        <v>0.99536100000000005</v>
      </c>
      <c r="D171" s="18" t="str">
        <f>VLOOKUP(B171, 'Capacity VCPU results'!$A$2:$B$24, 2, FALSE)</f>
        <v>Northeast</v>
      </c>
      <c r="E171" s="19"/>
      <c r="F171" s="18" t="str">
        <f>_xlfn.XLOOKUP(B171,'Capacity VCPU results'!A:A,'Capacity VCPU results'!B:B)</f>
        <v>Northeast</v>
      </c>
    </row>
    <row r="172" spans="1:6" ht="15.75" customHeight="1" x14ac:dyDescent="0.3">
      <c r="A172" s="2" t="s">
        <v>43</v>
      </c>
      <c r="B172" s="2" t="s">
        <v>24</v>
      </c>
      <c r="C172" s="14">
        <v>0.99565499999999996</v>
      </c>
      <c r="D172" s="18" t="str">
        <f>VLOOKUP(B172, 'Capacity VCPU results'!$A$2:$B$24, 2, FALSE)</f>
        <v>Northeast</v>
      </c>
      <c r="E172" s="19"/>
      <c r="F172" s="18" t="str">
        <f>_xlfn.XLOOKUP(B172,'Capacity VCPU results'!A:A,'Capacity VCPU results'!B:B)</f>
        <v>Northeast</v>
      </c>
    </row>
    <row r="173" spans="1:6" ht="15.75" customHeight="1" x14ac:dyDescent="0.3">
      <c r="A173" s="2" t="s">
        <v>43</v>
      </c>
      <c r="B173" s="2" t="s">
        <v>35</v>
      </c>
      <c r="C173" s="14">
        <v>0.99646500000000005</v>
      </c>
      <c r="D173" s="18" t="str">
        <f>VLOOKUP(B173, 'Capacity VCPU results'!$A$2:$B$24, 2, FALSE)</f>
        <v>Texas</v>
      </c>
      <c r="E173" s="19"/>
      <c r="F173" s="18" t="str">
        <f>_xlfn.XLOOKUP(B173,'Capacity VCPU results'!A:A,'Capacity VCPU results'!B:B)</f>
        <v>Texas</v>
      </c>
    </row>
    <row r="174" spans="1:6" ht="15.75" customHeight="1" x14ac:dyDescent="0.3">
      <c r="A174" s="2" t="s">
        <v>43</v>
      </c>
      <c r="B174" s="2" t="s">
        <v>13</v>
      </c>
      <c r="C174" s="14">
        <v>0.99676399999999998</v>
      </c>
      <c r="D174" s="18" t="str">
        <f>VLOOKUP(B174, 'Capacity VCPU results'!$A$2:$B$24, 2, FALSE)</f>
        <v>Northeast</v>
      </c>
      <c r="E174" s="19"/>
      <c r="F174" s="18" t="str">
        <f>_xlfn.XLOOKUP(B174,'Capacity VCPU results'!A:A,'Capacity VCPU results'!B:B)</f>
        <v>Northeast</v>
      </c>
    </row>
    <row r="175" spans="1:6" ht="15.75" customHeight="1" x14ac:dyDescent="0.3">
      <c r="A175" s="2" t="s">
        <v>43</v>
      </c>
      <c r="B175" s="2" t="s">
        <v>15</v>
      </c>
      <c r="C175" s="14">
        <v>0.99688100000000002</v>
      </c>
      <c r="D175" s="18" t="str">
        <f>VLOOKUP(B175, 'Capacity VCPU results'!$A$2:$B$24, 2, FALSE)</f>
        <v>Northeast</v>
      </c>
      <c r="E175" s="19"/>
      <c r="F175" s="18" t="str">
        <f>_xlfn.XLOOKUP(B175,'Capacity VCPU results'!A:A,'Capacity VCPU results'!B:B)</f>
        <v>Northeast</v>
      </c>
    </row>
    <row r="176" spans="1:6" ht="15.75" customHeight="1" x14ac:dyDescent="0.3">
      <c r="A176" s="2" t="s">
        <v>43</v>
      </c>
      <c r="B176" s="2" t="s">
        <v>29</v>
      </c>
      <c r="C176" s="14">
        <v>0.99776500000000001</v>
      </c>
      <c r="D176" s="18" t="str">
        <f>VLOOKUP(B176, 'Capacity VCPU results'!$A$2:$B$24, 2, FALSE)</f>
        <v>Midwest</v>
      </c>
      <c r="E176" s="19"/>
      <c r="F176" s="18" t="str">
        <f>_xlfn.XLOOKUP(B176,'Capacity VCPU results'!A:A,'Capacity VCPU results'!B:B)</f>
        <v>Midwest</v>
      </c>
    </row>
    <row r="177" spans="1:6" ht="15.75" customHeight="1" x14ac:dyDescent="0.3">
      <c r="A177" s="2" t="s">
        <v>43</v>
      </c>
      <c r="B177" s="2" t="s">
        <v>27</v>
      </c>
      <c r="C177" s="14">
        <v>0.99789600000000001</v>
      </c>
      <c r="D177" s="18" t="str">
        <f>VLOOKUP(B177, 'Capacity VCPU results'!$A$2:$B$24, 2, FALSE)</f>
        <v>West Coast</v>
      </c>
      <c r="E177" s="19"/>
      <c r="F177" s="18" t="str">
        <f>_xlfn.XLOOKUP(B177,'Capacity VCPU results'!A:A,'Capacity VCPU results'!B:B)</f>
        <v>West Coast</v>
      </c>
    </row>
    <row r="178" spans="1:6" ht="15.75" customHeight="1" x14ac:dyDescent="0.3">
      <c r="A178" s="2" t="s">
        <v>43</v>
      </c>
      <c r="B178" s="2" t="s">
        <v>19</v>
      </c>
      <c r="C178" s="14">
        <v>0.99843300000000001</v>
      </c>
      <c r="D178" s="18" t="str">
        <f>VLOOKUP(B178, 'Capacity VCPU results'!$A$2:$B$24, 2, FALSE)</f>
        <v>West Coast</v>
      </c>
      <c r="E178" s="19"/>
      <c r="F178" s="18" t="str">
        <f>_xlfn.XLOOKUP(B178,'Capacity VCPU results'!A:A,'Capacity VCPU results'!B:B)</f>
        <v>West Coast</v>
      </c>
    </row>
    <row r="179" spans="1:6" ht="15.75" customHeight="1" x14ac:dyDescent="0.3">
      <c r="A179" s="2" t="s">
        <v>43</v>
      </c>
      <c r="B179" s="2" t="s">
        <v>33</v>
      </c>
      <c r="C179" s="14">
        <v>0.99868999999999997</v>
      </c>
      <c r="D179" s="18" t="str">
        <f>VLOOKUP(B179, 'Capacity VCPU results'!$A$2:$B$24, 2, FALSE)</f>
        <v>Texas</v>
      </c>
      <c r="E179" s="19"/>
      <c r="F179" s="18" t="str">
        <f>_xlfn.XLOOKUP(B179,'Capacity VCPU results'!A:A,'Capacity VCPU results'!B:B)</f>
        <v>Texas</v>
      </c>
    </row>
    <row r="180" spans="1:6" ht="15.75" customHeight="1" x14ac:dyDescent="0.3">
      <c r="A180" s="2" t="s">
        <v>43</v>
      </c>
      <c r="B180" s="2" t="s">
        <v>31</v>
      </c>
      <c r="C180" s="14">
        <v>0.999054</v>
      </c>
      <c r="D180" s="18" t="str">
        <f>VLOOKUP(B180, 'Capacity VCPU results'!$A$2:$B$24, 2, FALSE)</f>
        <v>Southeast</v>
      </c>
      <c r="E180" s="19"/>
      <c r="F180" s="18" t="str">
        <f>_xlfn.XLOOKUP(B180,'Capacity VCPU results'!A:A,'Capacity VCPU results'!B:B)</f>
        <v>Southeast</v>
      </c>
    </row>
    <row r="181" spans="1:6" ht="15.75" customHeight="1" x14ac:dyDescent="0.3">
      <c r="A181" s="2" t="s">
        <v>43</v>
      </c>
      <c r="B181" s="2" t="s">
        <v>25</v>
      </c>
      <c r="C181" s="14">
        <v>0.99921700000000002</v>
      </c>
      <c r="D181" s="18" t="str">
        <f>VLOOKUP(B181, 'Capacity VCPU results'!$A$2:$B$24, 2, FALSE)</f>
        <v>Southeast</v>
      </c>
      <c r="E181" s="19"/>
      <c r="F181" s="18" t="str">
        <f>_xlfn.XLOOKUP(B181,'Capacity VCPU results'!A:A,'Capacity VCPU results'!B:B)</f>
        <v>Southeast</v>
      </c>
    </row>
    <row r="182" spans="1:6" ht="15.75" customHeight="1" x14ac:dyDescent="0.3">
      <c r="A182" s="2" t="s">
        <v>43</v>
      </c>
      <c r="B182" s="2" t="s">
        <v>30</v>
      </c>
      <c r="C182" s="14">
        <v>0.99933300000000003</v>
      </c>
      <c r="D182" s="18" t="str">
        <f>VLOOKUP(B182, 'Capacity VCPU results'!$A$2:$B$24, 2, FALSE)</f>
        <v>Southeast</v>
      </c>
      <c r="E182" s="19"/>
      <c r="F182" s="18" t="str">
        <f>_xlfn.XLOOKUP(B182,'Capacity VCPU results'!A:A,'Capacity VCPU results'!B:B)</f>
        <v>Southeast</v>
      </c>
    </row>
    <row r="183" spans="1:6" ht="15.75" customHeight="1" x14ac:dyDescent="0.3">
      <c r="A183" s="2" t="s">
        <v>43</v>
      </c>
      <c r="B183" s="2" t="s">
        <v>26</v>
      </c>
      <c r="C183" s="14">
        <v>1</v>
      </c>
      <c r="D183" s="18" t="str">
        <f>VLOOKUP(B183, 'Capacity VCPU results'!$A$2:$B$24, 2, FALSE)</f>
        <v>Southeast</v>
      </c>
      <c r="E183" s="19"/>
      <c r="F183" s="18" t="str">
        <f>_xlfn.XLOOKUP(B183,'Capacity VCPU results'!A:A,'Capacity VCPU results'!B:B)</f>
        <v>Southeast</v>
      </c>
    </row>
    <row r="184" spans="1:6" ht="15.75" customHeight="1" x14ac:dyDescent="0.3">
      <c r="A184" s="2" t="s">
        <v>43</v>
      </c>
      <c r="B184" s="2" t="s">
        <v>36</v>
      </c>
      <c r="C184" s="14">
        <v>1</v>
      </c>
      <c r="D184" s="18" t="str">
        <f>VLOOKUP(B184, 'Capacity VCPU results'!$A$2:$B$24, 2, FALSE)</f>
        <v>Northeast</v>
      </c>
      <c r="E184" s="19"/>
      <c r="F184" s="18" t="str">
        <f>_xlfn.XLOOKUP(B184,'Capacity VCPU results'!A:A,'Capacity VCPU results'!B:B)</f>
        <v>Northeast</v>
      </c>
    </row>
    <row r="185" spans="1:6" ht="15.75" customHeight="1" x14ac:dyDescent="0.3">
      <c r="A185" s="2" t="s">
        <v>44</v>
      </c>
      <c r="B185" s="2" t="s">
        <v>22</v>
      </c>
      <c r="C185" s="14">
        <v>0.78461499999999995</v>
      </c>
      <c r="D185" s="18" t="str">
        <f>VLOOKUP(B185, 'Capacity VCPU results'!$A$2:$B$24, 2, FALSE)</f>
        <v>Northeast</v>
      </c>
      <c r="E185" s="19"/>
      <c r="F185" s="18" t="str">
        <f>_xlfn.XLOOKUP(B185,'Capacity VCPU results'!A:A,'Capacity VCPU results'!B:B)</f>
        <v>Northeast</v>
      </c>
    </row>
    <row r="186" spans="1:6" ht="15.75" customHeight="1" x14ac:dyDescent="0.3">
      <c r="A186" s="2" t="s">
        <v>44</v>
      </c>
      <c r="B186" s="2" t="s">
        <v>12</v>
      </c>
      <c r="C186" s="14">
        <v>0.90429000000000004</v>
      </c>
      <c r="D186" s="18" t="str">
        <f>VLOOKUP(B186, 'Capacity VCPU results'!$A$2:$B$24, 2, FALSE)</f>
        <v>Texas</v>
      </c>
      <c r="E186" s="19"/>
      <c r="F186" s="18" t="str">
        <f>_xlfn.XLOOKUP(B186,'Capacity VCPU results'!A:A,'Capacity VCPU results'!B:B)</f>
        <v>Texas</v>
      </c>
    </row>
    <row r="187" spans="1:6" ht="15.75" customHeight="1" x14ac:dyDescent="0.3">
      <c r="A187" s="2" t="s">
        <v>44</v>
      </c>
      <c r="B187" s="2" t="s">
        <v>13</v>
      </c>
      <c r="C187" s="14">
        <v>0.94736799999999999</v>
      </c>
      <c r="D187" s="18" t="str">
        <f>VLOOKUP(B187, 'Capacity VCPU results'!$A$2:$B$24, 2, FALSE)</f>
        <v>Northeast</v>
      </c>
      <c r="E187" s="19"/>
      <c r="F187" s="18" t="str">
        <f>_xlfn.XLOOKUP(B187,'Capacity VCPU results'!A:A,'Capacity VCPU results'!B:B)</f>
        <v>Northeast</v>
      </c>
    </row>
    <row r="188" spans="1:6" ht="15.75" customHeight="1" x14ac:dyDescent="0.3">
      <c r="A188" s="2" t="s">
        <v>44</v>
      </c>
      <c r="B188" s="2" t="s">
        <v>23</v>
      </c>
      <c r="C188" s="14">
        <v>0.96907600000000005</v>
      </c>
      <c r="D188" s="18" t="str">
        <f>VLOOKUP(B188, 'Capacity VCPU results'!$A$2:$B$24, 2, FALSE)</f>
        <v>Northeast</v>
      </c>
      <c r="E188" s="19"/>
      <c r="F188" s="18" t="str">
        <f>_xlfn.XLOOKUP(B188,'Capacity VCPU results'!A:A,'Capacity VCPU results'!B:B)</f>
        <v>Northeast</v>
      </c>
    </row>
    <row r="189" spans="1:6" ht="15.75" customHeight="1" x14ac:dyDescent="0.3">
      <c r="A189" s="2" t="s">
        <v>44</v>
      </c>
      <c r="B189" s="2" t="s">
        <v>17</v>
      </c>
      <c r="C189" s="14">
        <v>0.98672199999999999</v>
      </c>
      <c r="D189" s="18" t="str">
        <f>VLOOKUP(B189, 'Capacity VCPU results'!$A$2:$B$24, 2, FALSE)</f>
        <v>Texas</v>
      </c>
      <c r="E189" s="19"/>
      <c r="F189" s="18" t="str">
        <f>_xlfn.XLOOKUP(B189,'Capacity VCPU results'!A:A,'Capacity VCPU results'!B:B)</f>
        <v>Texas</v>
      </c>
    </row>
    <row r="190" spans="1:6" ht="15.75" customHeight="1" x14ac:dyDescent="0.3">
      <c r="A190" s="2" t="s">
        <v>44</v>
      </c>
      <c r="B190" s="2" t="s">
        <v>28</v>
      </c>
      <c r="C190" s="14">
        <v>0.99105500000000002</v>
      </c>
      <c r="D190" s="18" t="str">
        <f>VLOOKUP(B190, 'Capacity VCPU results'!$A$2:$B$24, 2, FALSE)</f>
        <v>West Coast</v>
      </c>
      <c r="E190" s="19"/>
      <c r="F190" s="18" t="str">
        <f>_xlfn.XLOOKUP(B190,'Capacity VCPU results'!A:A,'Capacity VCPU results'!B:B)</f>
        <v>West Coast</v>
      </c>
    </row>
    <row r="191" spans="1:6" ht="15.75" customHeight="1" x14ac:dyDescent="0.3">
      <c r="A191" s="2" t="s">
        <v>44</v>
      </c>
      <c r="B191" s="2" t="s">
        <v>19</v>
      </c>
      <c r="C191" s="14">
        <v>0.99181299999999994</v>
      </c>
      <c r="D191" s="18" t="str">
        <f>VLOOKUP(B191, 'Capacity VCPU results'!$A$2:$B$24, 2, FALSE)</f>
        <v>West Coast</v>
      </c>
      <c r="E191" s="19"/>
      <c r="F191" s="18" t="str">
        <f>_xlfn.XLOOKUP(B191,'Capacity VCPU results'!A:A,'Capacity VCPU results'!B:B)</f>
        <v>West Coast</v>
      </c>
    </row>
    <row r="192" spans="1:6" ht="15.75" customHeight="1" x14ac:dyDescent="0.3">
      <c r="A192" s="2" t="s">
        <v>44</v>
      </c>
      <c r="B192" s="2" t="s">
        <v>9</v>
      </c>
      <c r="C192" s="14">
        <v>0.99337200000000003</v>
      </c>
      <c r="D192" s="18" t="str">
        <f>VLOOKUP(B192, 'Capacity VCPU results'!$A$2:$B$24, 2, FALSE)</f>
        <v>Midwest</v>
      </c>
      <c r="E192" s="19"/>
      <c r="F192" s="18" t="str">
        <f>_xlfn.XLOOKUP(B192,'Capacity VCPU results'!A:A,'Capacity VCPU results'!B:B)</f>
        <v>Midwest</v>
      </c>
    </row>
    <row r="193" spans="1:6" ht="15.75" customHeight="1" x14ac:dyDescent="0.3">
      <c r="A193" s="2" t="s">
        <v>44</v>
      </c>
      <c r="B193" s="2" t="s">
        <v>35</v>
      </c>
      <c r="C193" s="14">
        <v>0.99341599999999997</v>
      </c>
      <c r="D193" s="18" t="str">
        <f>VLOOKUP(B193, 'Capacity VCPU results'!$A$2:$B$24, 2, FALSE)</f>
        <v>Texas</v>
      </c>
      <c r="E193" s="19"/>
      <c r="F193" s="18" t="str">
        <f>_xlfn.XLOOKUP(B193,'Capacity VCPU results'!A:A,'Capacity VCPU results'!B:B)</f>
        <v>Texas</v>
      </c>
    </row>
    <row r="194" spans="1:6" ht="15.75" customHeight="1" x14ac:dyDescent="0.3">
      <c r="A194" s="2" t="s">
        <v>44</v>
      </c>
      <c r="B194" s="2" t="s">
        <v>24</v>
      </c>
      <c r="C194" s="14">
        <v>0.99472300000000002</v>
      </c>
      <c r="D194" s="18" t="str">
        <f>VLOOKUP(B194, 'Capacity VCPU results'!$A$2:$B$24, 2, FALSE)</f>
        <v>Northeast</v>
      </c>
      <c r="E194" s="19"/>
      <c r="F194" s="18" t="str">
        <f>_xlfn.XLOOKUP(B194,'Capacity VCPU results'!A:A,'Capacity VCPU results'!B:B)</f>
        <v>Northeast</v>
      </c>
    </row>
    <row r="195" spans="1:6" ht="15.75" customHeight="1" x14ac:dyDescent="0.3">
      <c r="A195" s="2" t="s">
        <v>44</v>
      </c>
      <c r="B195" s="2" t="s">
        <v>26</v>
      </c>
      <c r="C195" s="14">
        <v>0.99573599999999995</v>
      </c>
      <c r="D195" s="18" t="str">
        <f>VLOOKUP(B195, 'Capacity VCPU results'!$A$2:$B$24, 2, FALSE)</f>
        <v>Southeast</v>
      </c>
      <c r="E195" s="19"/>
      <c r="F195" s="18" t="str">
        <f>_xlfn.XLOOKUP(B195,'Capacity VCPU results'!A:A,'Capacity VCPU results'!B:B)</f>
        <v>Southeast</v>
      </c>
    </row>
    <row r="196" spans="1:6" ht="15.75" customHeight="1" x14ac:dyDescent="0.3">
      <c r="A196" s="2" t="s">
        <v>44</v>
      </c>
      <c r="B196" s="2" t="s">
        <v>31</v>
      </c>
      <c r="C196" s="14">
        <v>0.99698799999999999</v>
      </c>
      <c r="D196" s="18" t="str">
        <f>VLOOKUP(B196, 'Capacity VCPU results'!$A$2:$B$24, 2, FALSE)</f>
        <v>Southeast</v>
      </c>
      <c r="E196" s="19"/>
      <c r="F196" s="18" t="str">
        <f>_xlfn.XLOOKUP(B196,'Capacity VCPU results'!A:A,'Capacity VCPU results'!B:B)</f>
        <v>Southeast</v>
      </c>
    </row>
    <row r="197" spans="1:6" ht="15.75" customHeight="1" x14ac:dyDescent="0.3">
      <c r="A197" s="2" t="s">
        <v>44</v>
      </c>
      <c r="B197" s="2" t="s">
        <v>25</v>
      </c>
      <c r="C197" s="14">
        <v>0.99730200000000002</v>
      </c>
      <c r="D197" s="18" t="str">
        <f>VLOOKUP(B197, 'Capacity VCPU results'!$A$2:$B$24, 2, FALSE)</f>
        <v>Southeast</v>
      </c>
      <c r="E197" s="19"/>
      <c r="F197" s="18" t="str">
        <f>_xlfn.XLOOKUP(B197,'Capacity VCPU results'!A:A,'Capacity VCPU results'!B:B)</f>
        <v>Southeast</v>
      </c>
    </row>
    <row r="198" spans="1:6" ht="15.75" customHeight="1" x14ac:dyDescent="0.3">
      <c r="A198" s="2" t="s">
        <v>44</v>
      </c>
      <c r="B198" s="2" t="s">
        <v>27</v>
      </c>
      <c r="C198" s="14">
        <v>0.99763599999999997</v>
      </c>
      <c r="D198" s="18" t="str">
        <f>VLOOKUP(B198, 'Capacity VCPU results'!$A$2:$B$24, 2, FALSE)</f>
        <v>West Coast</v>
      </c>
      <c r="E198" s="19"/>
      <c r="F198" s="18" t="str">
        <f>_xlfn.XLOOKUP(B198,'Capacity VCPU results'!A:A,'Capacity VCPU results'!B:B)</f>
        <v>West Coast</v>
      </c>
    </row>
    <row r="199" spans="1:6" ht="15.75" customHeight="1" x14ac:dyDescent="0.3">
      <c r="A199" s="2" t="s">
        <v>44</v>
      </c>
      <c r="B199" s="2" t="s">
        <v>10</v>
      </c>
      <c r="C199" s="14">
        <v>0.99822500000000003</v>
      </c>
      <c r="D199" s="18" t="str">
        <f>VLOOKUP(B199, 'Capacity VCPU results'!$A$2:$B$24, 2, FALSE)</f>
        <v>Texas</v>
      </c>
      <c r="E199" s="19"/>
      <c r="F199" s="18" t="str">
        <f>_xlfn.XLOOKUP(B199,'Capacity VCPU results'!A:A,'Capacity VCPU results'!B:B)</f>
        <v>Texas</v>
      </c>
    </row>
    <row r="200" spans="1:6" ht="15.75" customHeight="1" x14ac:dyDescent="0.3">
      <c r="A200" s="2" t="s">
        <v>44</v>
      </c>
      <c r="B200" s="2" t="s">
        <v>21</v>
      </c>
      <c r="C200" s="14">
        <v>0.99862799999999996</v>
      </c>
      <c r="D200" s="18" t="str">
        <f>VLOOKUP(B200, 'Capacity VCPU results'!$A$2:$B$24, 2, FALSE)</f>
        <v>Northeast</v>
      </c>
      <c r="E200" s="19"/>
      <c r="F200" s="18" t="str">
        <f>_xlfn.XLOOKUP(B200,'Capacity VCPU results'!A:A,'Capacity VCPU results'!B:B)</f>
        <v>Northeast</v>
      </c>
    </row>
    <row r="201" spans="1:6" ht="15.75" customHeight="1" x14ac:dyDescent="0.3">
      <c r="A201" s="2" t="s">
        <v>44</v>
      </c>
      <c r="B201" s="2" t="s">
        <v>33</v>
      </c>
      <c r="C201" s="14">
        <v>0.99902800000000003</v>
      </c>
      <c r="D201" s="18" t="str">
        <f>VLOOKUP(B201, 'Capacity VCPU results'!$A$2:$B$24, 2, FALSE)</f>
        <v>Texas</v>
      </c>
      <c r="E201" s="19"/>
      <c r="F201" s="18" t="str">
        <f>_xlfn.XLOOKUP(B201,'Capacity VCPU results'!A:A,'Capacity VCPU results'!B:B)</f>
        <v>Texas</v>
      </c>
    </row>
    <row r="202" spans="1:6" ht="15.75" customHeight="1" x14ac:dyDescent="0.3">
      <c r="A202" s="2" t="s">
        <v>44</v>
      </c>
      <c r="B202" s="2" t="s">
        <v>30</v>
      </c>
      <c r="C202" s="14">
        <v>0.99958000000000002</v>
      </c>
      <c r="D202" s="18" t="str">
        <f>VLOOKUP(B202, 'Capacity VCPU results'!$A$2:$B$24, 2, FALSE)</f>
        <v>Southeast</v>
      </c>
      <c r="E202" s="19"/>
      <c r="F202" s="18" t="str">
        <f>_xlfn.XLOOKUP(B202,'Capacity VCPU results'!A:A,'Capacity VCPU results'!B:B)</f>
        <v>Southeast</v>
      </c>
    </row>
    <row r="203" spans="1:6" ht="15.75" customHeight="1" x14ac:dyDescent="0.3">
      <c r="A203" s="2" t="s">
        <v>44</v>
      </c>
      <c r="B203" s="2" t="s">
        <v>29</v>
      </c>
      <c r="C203" s="14">
        <v>1</v>
      </c>
      <c r="D203" s="18" t="str">
        <f>VLOOKUP(B203, 'Capacity VCPU results'!$A$2:$B$24, 2, FALSE)</f>
        <v>Midwest</v>
      </c>
      <c r="E203" s="19"/>
      <c r="F203" s="18" t="str">
        <f>_xlfn.XLOOKUP(B203,'Capacity VCPU results'!A:A,'Capacity VCPU results'!B:B)</f>
        <v>Midwest</v>
      </c>
    </row>
    <row r="204" spans="1:6" ht="15.75" customHeight="1" x14ac:dyDescent="0.3">
      <c r="A204" s="2" t="s">
        <v>44</v>
      </c>
      <c r="B204" s="2" t="s">
        <v>32</v>
      </c>
      <c r="C204" s="14">
        <v>1</v>
      </c>
      <c r="D204" s="18" t="str">
        <f>VLOOKUP(B204, 'Capacity VCPU results'!$A$2:$B$24, 2, FALSE)</f>
        <v>Northeast</v>
      </c>
      <c r="E204" s="19"/>
      <c r="F204" s="18" t="str">
        <f>_xlfn.XLOOKUP(B204,'Capacity VCPU results'!A:A,'Capacity VCPU results'!B:B)</f>
        <v>Northeast</v>
      </c>
    </row>
    <row r="205" spans="1:6" ht="15.75" customHeight="1" x14ac:dyDescent="0.3">
      <c r="A205" s="2" t="s">
        <v>44</v>
      </c>
      <c r="B205" s="2" t="s">
        <v>34</v>
      </c>
      <c r="C205" s="14">
        <v>1</v>
      </c>
      <c r="D205" s="18" t="str">
        <f>VLOOKUP(B205, 'Capacity VCPU results'!$A$2:$B$24, 2, FALSE)</f>
        <v>Northeast</v>
      </c>
      <c r="E205" s="19"/>
      <c r="F205" s="18" t="str">
        <f>_xlfn.XLOOKUP(B205,'Capacity VCPU results'!A:A,'Capacity VCPU results'!B:B)</f>
        <v>Northeast</v>
      </c>
    </row>
    <row r="206" spans="1:6" ht="15.75" customHeight="1" x14ac:dyDescent="0.3">
      <c r="A206" s="2" t="s">
        <v>44</v>
      </c>
      <c r="B206" s="2" t="s">
        <v>15</v>
      </c>
      <c r="C206" s="14">
        <v>1</v>
      </c>
      <c r="D206" s="18" t="str">
        <f>VLOOKUP(B206, 'Capacity VCPU results'!$A$2:$B$24, 2, FALSE)</f>
        <v>Northeast</v>
      </c>
      <c r="E206" s="19"/>
      <c r="F206" s="18" t="str">
        <f>_xlfn.XLOOKUP(B206,'Capacity VCPU results'!A:A,'Capacity VCPU results'!B:B)</f>
        <v>Northeast</v>
      </c>
    </row>
    <row r="207" spans="1:6" ht="15.75" customHeight="1" x14ac:dyDescent="0.3">
      <c r="A207" s="2" t="s">
        <v>44</v>
      </c>
      <c r="B207" s="2" t="s">
        <v>36</v>
      </c>
      <c r="C207" s="14">
        <v>1</v>
      </c>
      <c r="D207" s="18" t="str">
        <f>VLOOKUP(B207, 'Capacity VCPU results'!$A$2:$B$24, 2, FALSE)</f>
        <v>Northeast</v>
      </c>
      <c r="E207" s="19"/>
      <c r="F207" s="18" t="str">
        <f>_xlfn.XLOOKUP(B207,'Capacity VCPU results'!A:A,'Capacity VCPU results'!B:B)</f>
        <v>Northeast</v>
      </c>
    </row>
    <row r="208" spans="1:6" ht="15.75" customHeight="1" x14ac:dyDescent="0.3">
      <c r="A208" s="2" t="s">
        <v>45</v>
      </c>
      <c r="B208" s="2" t="s">
        <v>23</v>
      </c>
      <c r="C208" s="14">
        <v>0.90549000000000002</v>
      </c>
      <c r="D208" s="18" t="str">
        <f>VLOOKUP(B208, 'Capacity VCPU results'!$A$2:$B$24, 2, FALSE)</f>
        <v>Northeast</v>
      </c>
      <c r="E208" s="19"/>
      <c r="F208" s="18" t="str">
        <f>_xlfn.XLOOKUP(B208,'Capacity VCPU results'!A:A,'Capacity VCPU results'!B:B)</f>
        <v>Northeast</v>
      </c>
    </row>
    <row r="209" spans="1:6" ht="15.75" customHeight="1" x14ac:dyDescent="0.3">
      <c r="A209" s="2" t="s">
        <v>45</v>
      </c>
      <c r="B209" s="2" t="s">
        <v>25</v>
      </c>
      <c r="C209" s="14">
        <v>0.90721300000000005</v>
      </c>
      <c r="D209" s="18" t="str">
        <f>VLOOKUP(B209, 'Capacity VCPU results'!$A$2:$B$24, 2, FALSE)</f>
        <v>Southeast</v>
      </c>
      <c r="E209" s="19"/>
      <c r="F209" s="18" t="str">
        <f>_xlfn.XLOOKUP(B209,'Capacity VCPU results'!A:A,'Capacity VCPU results'!B:B)</f>
        <v>Southeast</v>
      </c>
    </row>
    <row r="210" spans="1:6" ht="15.75" customHeight="1" x14ac:dyDescent="0.3">
      <c r="A210" s="2" t="s">
        <v>45</v>
      </c>
      <c r="B210" s="2" t="s">
        <v>27</v>
      </c>
      <c r="C210" s="14">
        <v>0.94007499999999999</v>
      </c>
      <c r="D210" s="18" t="str">
        <f>VLOOKUP(B210, 'Capacity VCPU results'!$A$2:$B$24, 2, FALSE)</f>
        <v>West Coast</v>
      </c>
      <c r="E210" s="19"/>
      <c r="F210" s="18" t="str">
        <f>_xlfn.XLOOKUP(B210,'Capacity VCPU results'!A:A,'Capacity VCPU results'!B:B)</f>
        <v>West Coast</v>
      </c>
    </row>
    <row r="211" spans="1:6" ht="15.75" customHeight="1" x14ac:dyDescent="0.3">
      <c r="A211" s="2" t="s">
        <v>45</v>
      </c>
      <c r="B211" s="2" t="s">
        <v>30</v>
      </c>
      <c r="C211" s="14">
        <v>0.954932</v>
      </c>
      <c r="D211" s="18" t="str">
        <f>VLOOKUP(B211, 'Capacity VCPU results'!$A$2:$B$24, 2, FALSE)</f>
        <v>Southeast</v>
      </c>
      <c r="E211" s="19"/>
      <c r="F211" s="18" t="str">
        <f>_xlfn.XLOOKUP(B211,'Capacity VCPU results'!A:A,'Capacity VCPU results'!B:B)</f>
        <v>Southeast</v>
      </c>
    </row>
    <row r="212" spans="1:6" ht="15.75" customHeight="1" x14ac:dyDescent="0.3">
      <c r="A212" s="2" t="s">
        <v>45</v>
      </c>
      <c r="B212" s="2" t="s">
        <v>32</v>
      </c>
      <c r="C212" s="14">
        <v>0.96511599999999997</v>
      </c>
      <c r="D212" s="18" t="str">
        <f>VLOOKUP(B212, 'Capacity VCPU results'!$A$2:$B$24, 2, FALSE)</f>
        <v>Northeast</v>
      </c>
      <c r="E212" s="19"/>
      <c r="F212" s="18" t="str">
        <f>_xlfn.XLOOKUP(B212,'Capacity VCPU results'!A:A,'Capacity VCPU results'!B:B)</f>
        <v>Northeast</v>
      </c>
    </row>
    <row r="213" spans="1:6" ht="15.75" customHeight="1" x14ac:dyDescent="0.3">
      <c r="A213" s="2" t="s">
        <v>45</v>
      </c>
      <c r="B213" s="2" t="s">
        <v>21</v>
      </c>
      <c r="C213" s="14">
        <v>0.97048000000000001</v>
      </c>
      <c r="D213" s="18" t="str">
        <f>VLOOKUP(B213, 'Capacity VCPU results'!$A$2:$B$24, 2, FALSE)</f>
        <v>Northeast</v>
      </c>
      <c r="E213" s="19"/>
      <c r="F213" s="18" t="str">
        <f>_xlfn.XLOOKUP(B213,'Capacity VCPU results'!A:A,'Capacity VCPU results'!B:B)</f>
        <v>Northeast</v>
      </c>
    </row>
    <row r="214" spans="1:6" ht="15.75" customHeight="1" x14ac:dyDescent="0.3">
      <c r="A214" s="2" t="s">
        <v>45</v>
      </c>
      <c r="B214" s="2" t="s">
        <v>34</v>
      </c>
      <c r="C214" s="14">
        <v>0.98181799999999997</v>
      </c>
      <c r="D214" s="18" t="str">
        <f>VLOOKUP(B214, 'Capacity VCPU results'!$A$2:$B$24, 2, FALSE)</f>
        <v>Northeast</v>
      </c>
      <c r="E214" s="19"/>
      <c r="F214" s="18" t="str">
        <f>_xlfn.XLOOKUP(B214,'Capacity VCPU results'!A:A,'Capacity VCPU results'!B:B)</f>
        <v>Northeast</v>
      </c>
    </row>
    <row r="215" spans="1:6" ht="15.75" customHeight="1" x14ac:dyDescent="0.3">
      <c r="A215" s="2" t="s">
        <v>45</v>
      </c>
      <c r="B215" s="2" t="s">
        <v>10</v>
      </c>
      <c r="C215" s="14">
        <v>0.98441199999999995</v>
      </c>
      <c r="D215" s="18" t="str">
        <f>VLOOKUP(B215, 'Capacity VCPU results'!$A$2:$B$24, 2, FALSE)</f>
        <v>Texas</v>
      </c>
      <c r="E215" s="19"/>
      <c r="F215" s="18" t="str">
        <f>_xlfn.XLOOKUP(B215,'Capacity VCPU results'!A:A,'Capacity VCPU results'!B:B)</f>
        <v>Texas</v>
      </c>
    </row>
    <row r="216" spans="1:6" ht="15.75" customHeight="1" x14ac:dyDescent="0.3">
      <c r="A216" s="2" t="s">
        <v>45</v>
      </c>
      <c r="B216" s="2" t="s">
        <v>22</v>
      </c>
      <c r="C216" s="14">
        <v>0.98952899999999999</v>
      </c>
      <c r="D216" s="18" t="str">
        <f>VLOOKUP(B216, 'Capacity VCPU results'!$A$2:$B$24, 2, FALSE)</f>
        <v>Northeast</v>
      </c>
      <c r="E216" s="19"/>
      <c r="F216" s="18" t="str">
        <f>_xlfn.XLOOKUP(B216,'Capacity VCPU results'!A:A,'Capacity VCPU results'!B:B)</f>
        <v>Northeast</v>
      </c>
    </row>
    <row r="217" spans="1:6" ht="15.75" customHeight="1" x14ac:dyDescent="0.3">
      <c r="A217" s="2" t="s">
        <v>45</v>
      </c>
      <c r="B217" s="2" t="s">
        <v>12</v>
      </c>
      <c r="C217" s="14">
        <v>0.99049399999999999</v>
      </c>
      <c r="D217" s="18" t="str">
        <f>VLOOKUP(B217, 'Capacity VCPU results'!$A$2:$B$24, 2, FALSE)</f>
        <v>Texas</v>
      </c>
      <c r="E217" s="19"/>
      <c r="F217" s="18" t="str">
        <f>_xlfn.XLOOKUP(B217,'Capacity VCPU results'!A:A,'Capacity VCPU results'!B:B)</f>
        <v>Texas</v>
      </c>
    </row>
    <row r="218" spans="1:6" ht="15.75" customHeight="1" x14ac:dyDescent="0.3">
      <c r="A218" s="2" t="s">
        <v>45</v>
      </c>
      <c r="B218" s="2" t="s">
        <v>17</v>
      </c>
      <c r="C218" s="14">
        <v>0.99261299999999997</v>
      </c>
      <c r="D218" s="18" t="str">
        <f>VLOOKUP(B218, 'Capacity VCPU results'!$A$2:$B$24, 2, FALSE)</f>
        <v>Texas</v>
      </c>
      <c r="E218" s="19"/>
      <c r="F218" s="18" t="str">
        <f>_xlfn.XLOOKUP(B218,'Capacity VCPU results'!A:A,'Capacity VCPU results'!B:B)</f>
        <v>Texas</v>
      </c>
    </row>
    <row r="219" spans="1:6" ht="15.75" customHeight="1" x14ac:dyDescent="0.3">
      <c r="A219" s="2" t="s">
        <v>45</v>
      </c>
      <c r="B219" s="2" t="s">
        <v>28</v>
      </c>
      <c r="C219" s="14">
        <v>0.99640300000000004</v>
      </c>
      <c r="D219" s="18" t="str">
        <f>VLOOKUP(B219, 'Capacity VCPU results'!$A$2:$B$24, 2, FALSE)</f>
        <v>West Coast</v>
      </c>
      <c r="E219" s="19"/>
      <c r="F219" s="18" t="str">
        <f>_xlfn.XLOOKUP(B219,'Capacity VCPU results'!A:A,'Capacity VCPU results'!B:B)</f>
        <v>West Coast</v>
      </c>
    </row>
    <row r="220" spans="1:6" ht="15.75" customHeight="1" x14ac:dyDescent="0.3">
      <c r="A220" s="2" t="s">
        <v>45</v>
      </c>
      <c r="B220" s="2" t="s">
        <v>36</v>
      </c>
      <c r="C220" s="14">
        <v>0.99704099999999996</v>
      </c>
      <c r="D220" s="18" t="str">
        <f>VLOOKUP(B220, 'Capacity VCPU results'!$A$2:$B$24, 2, FALSE)</f>
        <v>Northeast</v>
      </c>
      <c r="E220" s="19"/>
      <c r="F220" s="18" t="str">
        <f>_xlfn.XLOOKUP(B220,'Capacity VCPU results'!A:A,'Capacity VCPU results'!B:B)</f>
        <v>Northeast</v>
      </c>
    </row>
    <row r="221" spans="1:6" ht="15.75" customHeight="1" x14ac:dyDescent="0.3">
      <c r="A221" s="2" t="s">
        <v>45</v>
      </c>
      <c r="B221" s="2" t="s">
        <v>9</v>
      </c>
      <c r="C221" s="14">
        <v>0.99708200000000002</v>
      </c>
      <c r="D221" s="18" t="str">
        <f>VLOOKUP(B221, 'Capacity VCPU results'!$A$2:$B$24, 2, FALSE)</f>
        <v>Midwest</v>
      </c>
      <c r="E221" s="19"/>
      <c r="F221" s="18" t="str">
        <f>_xlfn.XLOOKUP(B221,'Capacity VCPU results'!A:A,'Capacity VCPU results'!B:B)</f>
        <v>Midwest</v>
      </c>
    </row>
    <row r="222" spans="1:6" ht="15.75" customHeight="1" x14ac:dyDescent="0.3">
      <c r="A222" s="2" t="s">
        <v>45</v>
      </c>
      <c r="B222" s="2" t="s">
        <v>26</v>
      </c>
      <c r="C222" s="14">
        <v>0.99742900000000001</v>
      </c>
      <c r="D222" s="18" t="str">
        <f>VLOOKUP(B222, 'Capacity VCPU results'!$A$2:$B$24, 2, FALSE)</f>
        <v>Southeast</v>
      </c>
      <c r="E222" s="19"/>
      <c r="F222" s="18" t="str">
        <f>_xlfn.XLOOKUP(B222,'Capacity VCPU results'!A:A,'Capacity VCPU results'!B:B)</f>
        <v>Southeast</v>
      </c>
    </row>
    <row r="223" spans="1:6" ht="15.75" customHeight="1" x14ac:dyDescent="0.3">
      <c r="A223" s="2" t="s">
        <v>45</v>
      </c>
      <c r="B223" s="2" t="s">
        <v>19</v>
      </c>
      <c r="C223" s="14">
        <v>0.99832100000000001</v>
      </c>
      <c r="D223" s="18" t="str">
        <f>VLOOKUP(B223, 'Capacity VCPU results'!$A$2:$B$24, 2, FALSE)</f>
        <v>West Coast</v>
      </c>
      <c r="E223" s="19"/>
      <c r="F223" s="18" t="str">
        <f>_xlfn.XLOOKUP(B223,'Capacity VCPU results'!A:A,'Capacity VCPU results'!B:B)</f>
        <v>West Coast</v>
      </c>
    </row>
    <row r="224" spans="1:6" ht="15.75" customHeight="1" x14ac:dyDescent="0.3">
      <c r="A224" s="2" t="s">
        <v>45</v>
      </c>
      <c r="B224" s="2" t="s">
        <v>35</v>
      </c>
      <c r="C224" s="14">
        <v>0.99835300000000005</v>
      </c>
      <c r="D224" s="18" t="str">
        <f>VLOOKUP(B224, 'Capacity VCPU results'!$A$2:$B$24, 2, FALSE)</f>
        <v>Texas</v>
      </c>
      <c r="E224" s="19"/>
      <c r="F224" s="18" t="str">
        <f>_xlfn.XLOOKUP(B224,'Capacity VCPU results'!A:A,'Capacity VCPU results'!B:B)</f>
        <v>Texas</v>
      </c>
    </row>
    <row r="225" spans="1:6" ht="15.75" customHeight="1" x14ac:dyDescent="0.3">
      <c r="A225" s="2" t="s">
        <v>45</v>
      </c>
      <c r="B225" s="2" t="s">
        <v>29</v>
      </c>
      <c r="C225" s="14">
        <v>0.99859399999999998</v>
      </c>
      <c r="D225" s="18" t="str">
        <f>VLOOKUP(B225, 'Capacity VCPU results'!$A$2:$B$24, 2, FALSE)</f>
        <v>Midwest</v>
      </c>
      <c r="E225" s="19"/>
      <c r="F225" s="18" t="str">
        <f>_xlfn.XLOOKUP(B225,'Capacity VCPU results'!A:A,'Capacity VCPU results'!B:B)</f>
        <v>Midwest</v>
      </c>
    </row>
    <row r="226" spans="1:6" ht="15.75" customHeight="1" x14ac:dyDescent="0.3">
      <c r="A226" s="2" t="s">
        <v>45</v>
      </c>
      <c r="B226" s="2" t="s">
        <v>33</v>
      </c>
      <c r="C226" s="14">
        <v>1</v>
      </c>
      <c r="D226" s="18" t="str">
        <f>VLOOKUP(B226, 'Capacity VCPU results'!$A$2:$B$24, 2, FALSE)</f>
        <v>Texas</v>
      </c>
      <c r="E226" s="19"/>
      <c r="F226" s="18" t="str">
        <f>_xlfn.XLOOKUP(B226,'Capacity VCPU results'!A:A,'Capacity VCPU results'!B:B)</f>
        <v>Texas</v>
      </c>
    </row>
    <row r="227" spans="1:6" ht="15.75" customHeight="1" x14ac:dyDescent="0.3">
      <c r="A227" s="2" t="s">
        <v>45</v>
      </c>
      <c r="B227" s="2" t="s">
        <v>31</v>
      </c>
      <c r="C227" s="14">
        <v>1</v>
      </c>
      <c r="D227" s="18" t="str">
        <f>VLOOKUP(B227, 'Capacity VCPU results'!$A$2:$B$24, 2, FALSE)</f>
        <v>Southeast</v>
      </c>
      <c r="E227" s="19"/>
      <c r="F227" s="18" t="str">
        <f>_xlfn.XLOOKUP(B227,'Capacity VCPU results'!A:A,'Capacity VCPU results'!B:B)</f>
        <v>Southeast</v>
      </c>
    </row>
    <row r="228" spans="1:6" ht="15.75" customHeight="1" x14ac:dyDescent="0.3">
      <c r="A228" s="2" t="s">
        <v>45</v>
      </c>
      <c r="B228" s="2" t="s">
        <v>15</v>
      </c>
      <c r="C228" s="14">
        <v>1</v>
      </c>
      <c r="D228" s="18" t="str">
        <f>VLOOKUP(B228, 'Capacity VCPU results'!$A$2:$B$24, 2, FALSE)</f>
        <v>Northeast</v>
      </c>
      <c r="E228" s="19"/>
      <c r="F228" s="18" t="str">
        <f>_xlfn.XLOOKUP(B228,'Capacity VCPU results'!A:A,'Capacity VCPU results'!B:B)</f>
        <v>Northeast</v>
      </c>
    </row>
    <row r="229" spans="1:6" ht="15.75" customHeight="1" x14ac:dyDescent="0.3">
      <c r="A229" s="2" t="s">
        <v>45</v>
      </c>
      <c r="B229" s="2" t="s">
        <v>24</v>
      </c>
      <c r="C229" s="14">
        <v>1</v>
      </c>
      <c r="D229" s="18" t="str">
        <f>VLOOKUP(B229, 'Capacity VCPU results'!$A$2:$B$24, 2, FALSE)</f>
        <v>Northeast</v>
      </c>
      <c r="E229" s="19"/>
      <c r="F229" s="18" t="str">
        <f>_xlfn.XLOOKUP(B229,'Capacity VCPU results'!A:A,'Capacity VCPU results'!B:B)</f>
        <v>Northeast</v>
      </c>
    </row>
    <row r="230" spans="1:6" ht="15.75" customHeight="1" x14ac:dyDescent="0.3">
      <c r="A230" s="2" t="s">
        <v>45</v>
      </c>
      <c r="B230" s="2" t="s">
        <v>13</v>
      </c>
      <c r="C230" s="14">
        <v>1</v>
      </c>
      <c r="D230" s="18" t="str">
        <f>VLOOKUP(B230, 'Capacity VCPU results'!$A$2:$B$24, 2, FALSE)</f>
        <v>Northeast</v>
      </c>
      <c r="E230" s="19"/>
      <c r="F230" s="18" t="str">
        <f>_xlfn.XLOOKUP(B230,'Capacity VCPU results'!A:A,'Capacity VCPU results'!B:B)</f>
        <v>Northeast</v>
      </c>
    </row>
    <row r="231" spans="1:6" ht="15.75" customHeight="1" x14ac:dyDescent="0.3">
      <c r="A231" s="2" t="s">
        <v>46</v>
      </c>
      <c r="B231" s="2" t="s">
        <v>34</v>
      </c>
      <c r="C231" s="14">
        <v>0.49152499999999999</v>
      </c>
      <c r="D231" s="18" t="str">
        <f>VLOOKUP(B231, 'Capacity VCPU results'!$A$2:$B$24, 2, FALSE)</f>
        <v>Northeast</v>
      </c>
      <c r="E231" s="19"/>
      <c r="F231" s="18" t="str">
        <f>_xlfn.XLOOKUP(B231,'Capacity VCPU results'!A:A,'Capacity VCPU results'!B:B)</f>
        <v>Northeast</v>
      </c>
    </row>
    <row r="232" spans="1:6" ht="15.75" customHeight="1" x14ac:dyDescent="0.3">
      <c r="A232" s="2" t="s">
        <v>46</v>
      </c>
      <c r="B232" s="2" t="s">
        <v>32</v>
      </c>
      <c r="C232" s="14">
        <v>0.85365899999999995</v>
      </c>
      <c r="D232" s="18" t="str">
        <f>VLOOKUP(B232, 'Capacity VCPU results'!$A$2:$B$24, 2, FALSE)</f>
        <v>Northeast</v>
      </c>
      <c r="E232" s="19"/>
      <c r="F232" s="18" t="str">
        <f>_xlfn.XLOOKUP(B232,'Capacity VCPU results'!A:A,'Capacity VCPU results'!B:B)</f>
        <v>Northeast</v>
      </c>
    </row>
    <row r="233" spans="1:6" ht="15.75" customHeight="1" x14ac:dyDescent="0.3">
      <c r="A233" s="2" t="s">
        <v>46</v>
      </c>
      <c r="B233" s="2" t="s">
        <v>26</v>
      </c>
      <c r="C233" s="14">
        <v>0.92020400000000002</v>
      </c>
      <c r="D233" s="18" t="str">
        <f>VLOOKUP(B233, 'Capacity VCPU results'!$A$2:$B$24, 2, FALSE)</f>
        <v>Southeast</v>
      </c>
      <c r="E233" s="19"/>
      <c r="F233" s="18" t="str">
        <f>_xlfn.XLOOKUP(B233,'Capacity VCPU results'!A:A,'Capacity VCPU results'!B:B)</f>
        <v>Southeast</v>
      </c>
    </row>
    <row r="234" spans="1:6" ht="15.75" customHeight="1" x14ac:dyDescent="0.3">
      <c r="A234" s="2" t="s">
        <v>46</v>
      </c>
      <c r="B234" s="2" t="s">
        <v>27</v>
      </c>
      <c r="C234" s="14">
        <v>0.94272100000000003</v>
      </c>
      <c r="D234" s="18" t="str">
        <f>VLOOKUP(B234, 'Capacity VCPU results'!$A$2:$B$24, 2, FALSE)</f>
        <v>West Coast</v>
      </c>
      <c r="E234" s="19"/>
      <c r="F234" s="18" t="str">
        <f>_xlfn.XLOOKUP(B234,'Capacity VCPU results'!A:A,'Capacity VCPU results'!B:B)</f>
        <v>West Coast</v>
      </c>
    </row>
    <row r="235" spans="1:6" ht="15.75" customHeight="1" x14ac:dyDescent="0.3">
      <c r="A235" s="2" t="s">
        <v>46</v>
      </c>
      <c r="B235" s="2" t="s">
        <v>15</v>
      </c>
      <c r="C235" s="14">
        <v>0.96166099999999999</v>
      </c>
      <c r="D235" s="18" t="str">
        <f>VLOOKUP(B235, 'Capacity VCPU results'!$A$2:$B$24, 2, FALSE)</f>
        <v>Northeast</v>
      </c>
      <c r="E235" s="19"/>
      <c r="F235" s="18" t="str">
        <f>_xlfn.XLOOKUP(B235,'Capacity VCPU results'!A:A,'Capacity VCPU results'!B:B)</f>
        <v>Northeast</v>
      </c>
    </row>
    <row r="236" spans="1:6" ht="15.75" customHeight="1" x14ac:dyDescent="0.3">
      <c r="A236" s="2" t="s">
        <v>46</v>
      </c>
      <c r="B236" s="2" t="s">
        <v>28</v>
      </c>
      <c r="C236" s="14">
        <v>0.96712600000000004</v>
      </c>
      <c r="D236" s="18" t="str">
        <f>VLOOKUP(B236, 'Capacity VCPU results'!$A$2:$B$24, 2, FALSE)</f>
        <v>West Coast</v>
      </c>
      <c r="E236" s="19"/>
      <c r="F236" s="18" t="str">
        <f>_xlfn.XLOOKUP(B236,'Capacity VCPU results'!A:A,'Capacity VCPU results'!B:B)</f>
        <v>West Coast</v>
      </c>
    </row>
    <row r="237" spans="1:6" ht="15.75" customHeight="1" x14ac:dyDescent="0.3">
      <c r="A237" s="2" t="s">
        <v>46</v>
      </c>
      <c r="B237" s="2" t="s">
        <v>35</v>
      </c>
      <c r="C237" s="14">
        <v>0.96818400000000004</v>
      </c>
      <c r="D237" s="18" t="str">
        <f>VLOOKUP(B237, 'Capacity VCPU results'!$A$2:$B$24, 2, FALSE)</f>
        <v>Texas</v>
      </c>
      <c r="E237" s="19"/>
      <c r="F237" s="18" t="str">
        <f>_xlfn.XLOOKUP(B237,'Capacity VCPU results'!A:A,'Capacity VCPU results'!B:B)</f>
        <v>Texas</v>
      </c>
    </row>
    <row r="238" spans="1:6" ht="15.75" customHeight="1" x14ac:dyDescent="0.3">
      <c r="A238" s="2" t="s">
        <v>46</v>
      </c>
      <c r="B238" s="2" t="s">
        <v>9</v>
      </c>
      <c r="C238" s="14">
        <v>0.96915499999999999</v>
      </c>
      <c r="D238" s="18" t="str">
        <f>VLOOKUP(B238, 'Capacity VCPU results'!$A$2:$B$24, 2, FALSE)</f>
        <v>Midwest</v>
      </c>
      <c r="E238" s="19"/>
      <c r="F238" s="18" t="str">
        <f>_xlfn.XLOOKUP(B238,'Capacity VCPU results'!A:A,'Capacity VCPU results'!B:B)</f>
        <v>Midwest</v>
      </c>
    </row>
    <row r="239" spans="1:6" ht="15.75" customHeight="1" x14ac:dyDescent="0.3">
      <c r="A239" s="2" t="s">
        <v>46</v>
      </c>
      <c r="B239" s="2" t="s">
        <v>23</v>
      </c>
      <c r="C239" s="14">
        <v>0.97588200000000003</v>
      </c>
      <c r="D239" s="18" t="str">
        <f>VLOOKUP(B239, 'Capacity VCPU results'!$A$2:$B$24, 2, FALSE)</f>
        <v>Northeast</v>
      </c>
      <c r="E239" s="19"/>
      <c r="F239" s="18" t="str">
        <f>_xlfn.XLOOKUP(B239,'Capacity VCPU results'!A:A,'Capacity VCPU results'!B:B)</f>
        <v>Northeast</v>
      </c>
    </row>
    <row r="240" spans="1:6" ht="15.75" customHeight="1" x14ac:dyDescent="0.3">
      <c r="A240" s="2" t="s">
        <v>46</v>
      </c>
      <c r="B240" s="2" t="s">
        <v>36</v>
      </c>
      <c r="C240" s="14">
        <v>0.97979799999999995</v>
      </c>
      <c r="D240" s="18" t="str">
        <f>VLOOKUP(B240, 'Capacity VCPU results'!$A$2:$B$24, 2, FALSE)</f>
        <v>Northeast</v>
      </c>
      <c r="E240" s="19"/>
      <c r="F240" s="18" t="str">
        <f>_xlfn.XLOOKUP(B240,'Capacity VCPU results'!A:A,'Capacity VCPU results'!B:B)</f>
        <v>Northeast</v>
      </c>
    </row>
    <row r="241" spans="1:6" ht="15.75" customHeight="1" x14ac:dyDescent="0.3">
      <c r="A241" s="2" t="s">
        <v>46</v>
      </c>
      <c r="B241" s="2" t="s">
        <v>25</v>
      </c>
      <c r="C241" s="14">
        <v>0.98308700000000004</v>
      </c>
      <c r="D241" s="18" t="str">
        <f>VLOOKUP(B241, 'Capacity VCPU results'!$A$2:$B$24, 2, FALSE)</f>
        <v>Southeast</v>
      </c>
      <c r="E241" s="19"/>
      <c r="F241" s="18" t="str">
        <f>_xlfn.XLOOKUP(B241,'Capacity VCPU results'!A:A,'Capacity VCPU results'!B:B)</f>
        <v>Southeast</v>
      </c>
    </row>
    <row r="242" spans="1:6" ht="15.75" customHeight="1" x14ac:dyDescent="0.3">
      <c r="A242" s="2" t="s">
        <v>46</v>
      </c>
      <c r="B242" s="2" t="s">
        <v>17</v>
      </c>
      <c r="C242" s="14">
        <v>0.985537</v>
      </c>
      <c r="D242" s="18" t="str">
        <f>VLOOKUP(B242, 'Capacity VCPU results'!$A$2:$B$24, 2, FALSE)</f>
        <v>Texas</v>
      </c>
      <c r="E242" s="19"/>
      <c r="F242" s="18" t="str">
        <f>_xlfn.XLOOKUP(B242,'Capacity VCPU results'!A:A,'Capacity VCPU results'!B:B)</f>
        <v>Texas</v>
      </c>
    </row>
    <row r="243" spans="1:6" ht="15.75" customHeight="1" x14ac:dyDescent="0.3">
      <c r="A243" s="2" t="s">
        <v>46</v>
      </c>
      <c r="B243" s="2" t="s">
        <v>12</v>
      </c>
      <c r="C243" s="14">
        <v>0.98924699999999999</v>
      </c>
      <c r="D243" s="18" t="str">
        <f>VLOOKUP(B243, 'Capacity VCPU results'!$A$2:$B$24, 2, FALSE)</f>
        <v>Texas</v>
      </c>
      <c r="E243" s="19"/>
      <c r="F243" s="18" t="str">
        <f>_xlfn.XLOOKUP(B243,'Capacity VCPU results'!A:A,'Capacity VCPU results'!B:B)</f>
        <v>Texas</v>
      </c>
    </row>
    <row r="244" spans="1:6" ht="15.75" customHeight="1" x14ac:dyDescent="0.3">
      <c r="A244" s="2" t="s">
        <v>46</v>
      </c>
      <c r="B244" s="2" t="s">
        <v>31</v>
      </c>
      <c r="C244" s="14">
        <v>0.99029100000000003</v>
      </c>
      <c r="D244" s="18" t="str">
        <f>VLOOKUP(B244, 'Capacity VCPU results'!$A$2:$B$24, 2, FALSE)</f>
        <v>Southeast</v>
      </c>
      <c r="E244" s="19"/>
      <c r="F244" s="18" t="str">
        <f>_xlfn.XLOOKUP(B244,'Capacity VCPU results'!A:A,'Capacity VCPU results'!B:B)</f>
        <v>Southeast</v>
      </c>
    </row>
    <row r="245" spans="1:6" ht="15.75" customHeight="1" x14ac:dyDescent="0.3">
      <c r="A245" s="2" t="s">
        <v>46</v>
      </c>
      <c r="B245" s="2" t="s">
        <v>22</v>
      </c>
      <c r="C245" s="14">
        <v>0.99318200000000001</v>
      </c>
      <c r="D245" s="18" t="str">
        <f>VLOOKUP(B245, 'Capacity VCPU results'!$A$2:$B$24, 2, FALSE)</f>
        <v>Northeast</v>
      </c>
      <c r="E245" s="19"/>
      <c r="F245" s="18" t="str">
        <f>_xlfn.XLOOKUP(B245,'Capacity VCPU results'!A:A,'Capacity VCPU results'!B:B)</f>
        <v>Northeast</v>
      </c>
    </row>
    <row r="246" spans="1:6" ht="15.75" customHeight="1" x14ac:dyDescent="0.3">
      <c r="A246" s="2" t="s">
        <v>46</v>
      </c>
      <c r="B246" s="2" t="s">
        <v>21</v>
      </c>
      <c r="C246" s="14">
        <v>0.99627200000000005</v>
      </c>
      <c r="D246" s="18" t="str">
        <f>VLOOKUP(B246, 'Capacity VCPU results'!$A$2:$B$24, 2, FALSE)</f>
        <v>Northeast</v>
      </c>
      <c r="E246" s="19"/>
      <c r="F246" s="18" t="str">
        <f>_xlfn.XLOOKUP(B246,'Capacity VCPU results'!A:A,'Capacity VCPU results'!B:B)</f>
        <v>Northeast</v>
      </c>
    </row>
    <row r="247" spans="1:6" ht="15.75" customHeight="1" x14ac:dyDescent="0.3">
      <c r="A247" s="2" t="s">
        <v>46</v>
      </c>
      <c r="B247" s="2" t="s">
        <v>30</v>
      </c>
      <c r="C247" s="14">
        <v>0.99655800000000005</v>
      </c>
      <c r="D247" s="18" t="str">
        <f>VLOOKUP(B247, 'Capacity VCPU results'!$A$2:$B$24, 2, FALSE)</f>
        <v>Southeast</v>
      </c>
      <c r="E247" s="19"/>
      <c r="F247" s="18" t="str">
        <f>_xlfn.XLOOKUP(B247,'Capacity VCPU results'!A:A,'Capacity VCPU results'!B:B)</f>
        <v>Southeast</v>
      </c>
    </row>
    <row r="248" spans="1:6" ht="15.75" customHeight="1" x14ac:dyDescent="0.3">
      <c r="A248" s="2" t="s">
        <v>46</v>
      </c>
      <c r="B248" s="2" t="s">
        <v>10</v>
      </c>
      <c r="C248" s="14">
        <v>0.99684899999999999</v>
      </c>
      <c r="D248" s="18" t="str">
        <f>VLOOKUP(B248, 'Capacity VCPU results'!$A$2:$B$24, 2, FALSE)</f>
        <v>Texas</v>
      </c>
      <c r="E248" s="19"/>
      <c r="F248" s="18" t="str">
        <f>_xlfn.XLOOKUP(B248,'Capacity VCPU results'!A:A,'Capacity VCPU results'!B:B)</f>
        <v>Texas</v>
      </c>
    </row>
    <row r="249" spans="1:6" ht="15.75" customHeight="1" x14ac:dyDescent="0.3">
      <c r="A249" s="2" t="s">
        <v>46</v>
      </c>
      <c r="B249" s="2" t="s">
        <v>33</v>
      </c>
      <c r="C249" s="14">
        <v>0.99826199999999998</v>
      </c>
      <c r="D249" s="18" t="str">
        <f>VLOOKUP(B249, 'Capacity VCPU results'!$A$2:$B$24, 2, FALSE)</f>
        <v>Texas</v>
      </c>
      <c r="E249" s="19"/>
      <c r="F249" s="18" t="str">
        <f>_xlfn.XLOOKUP(B249,'Capacity VCPU results'!A:A,'Capacity VCPU results'!B:B)</f>
        <v>Texas</v>
      </c>
    </row>
    <row r="250" spans="1:6" ht="15.75" customHeight="1" x14ac:dyDescent="0.3">
      <c r="A250" s="2" t="s">
        <v>46</v>
      </c>
      <c r="B250" s="2" t="s">
        <v>24</v>
      </c>
      <c r="C250" s="14">
        <v>0.99858000000000002</v>
      </c>
      <c r="D250" s="18" t="str">
        <f>VLOOKUP(B250, 'Capacity VCPU results'!$A$2:$B$24, 2, FALSE)</f>
        <v>Northeast</v>
      </c>
      <c r="E250" s="19"/>
      <c r="F250" s="18" t="str">
        <f>_xlfn.XLOOKUP(B250,'Capacity VCPU results'!A:A,'Capacity VCPU results'!B:B)</f>
        <v>Northeast</v>
      </c>
    </row>
    <row r="251" spans="1:6" ht="15.75" customHeight="1" x14ac:dyDescent="0.3">
      <c r="A251" s="2" t="s">
        <v>46</v>
      </c>
      <c r="B251" s="2" t="s">
        <v>19</v>
      </c>
      <c r="C251" s="14">
        <v>0.99858100000000005</v>
      </c>
      <c r="D251" s="18" t="str">
        <f>VLOOKUP(B251, 'Capacity VCPU results'!$A$2:$B$24, 2, FALSE)</f>
        <v>West Coast</v>
      </c>
      <c r="E251" s="19"/>
      <c r="F251" s="18" t="str">
        <f>_xlfn.XLOOKUP(B251,'Capacity VCPU results'!A:A,'Capacity VCPU results'!B:B)</f>
        <v>West Coast</v>
      </c>
    </row>
    <row r="252" spans="1:6" ht="15.75" customHeight="1" x14ac:dyDescent="0.3">
      <c r="A252" s="2" t="s">
        <v>46</v>
      </c>
      <c r="B252" s="2" t="s">
        <v>29</v>
      </c>
      <c r="C252" s="14">
        <v>0.99863900000000005</v>
      </c>
      <c r="D252" s="18" t="str">
        <f>VLOOKUP(B252, 'Capacity VCPU results'!$A$2:$B$24, 2, FALSE)</f>
        <v>Midwest</v>
      </c>
      <c r="E252" s="19"/>
      <c r="F252" s="18" t="str">
        <f>_xlfn.XLOOKUP(B252,'Capacity VCPU results'!A:A,'Capacity VCPU results'!B:B)</f>
        <v>Midwest</v>
      </c>
    </row>
    <row r="253" spans="1:6" ht="15.75" customHeight="1" x14ac:dyDescent="0.3">
      <c r="A253" s="2" t="s">
        <v>46</v>
      </c>
      <c r="B253" s="2" t="s">
        <v>13</v>
      </c>
      <c r="C253" s="14">
        <v>1</v>
      </c>
      <c r="D253" s="18" t="str">
        <f>VLOOKUP(B253, 'Capacity VCPU results'!$A$2:$B$24, 2, FALSE)</f>
        <v>Northeast</v>
      </c>
      <c r="E253" s="19"/>
      <c r="F253" s="18" t="str">
        <f>_xlfn.XLOOKUP(B253,'Capacity VCPU results'!A:A,'Capacity VCPU results'!B:B)</f>
        <v>Northeast</v>
      </c>
    </row>
    <row r="254" spans="1:6" ht="15.75" customHeight="1" x14ac:dyDescent="0.3">
      <c r="A254" s="2" t="s">
        <v>47</v>
      </c>
      <c r="B254" s="2" t="s">
        <v>34</v>
      </c>
      <c r="C254" s="14">
        <v>0.63636400000000004</v>
      </c>
      <c r="D254" s="18" t="str">
        <f>VLOOKUP(B254, 'Capacity VCPU results'!$A$2:$B$24, 2, FALSE)</f>
        <v>Northeast</v>
      </c>
      <c r="E254" s="19"/>
      <c r="F254" s="18" t="str">
        <f>_xlfn.XLOOKUP(B254,'Capacity VCPU results'!A:A,'Capacity VCPU results'!B:B)</f>
        <v>Northeast</v>
      </c>
    </row>
    <row r="255" spans="1:6" ht="15.75" customHeight="1" x14ac:dyDescent="0.3">
      <c r="A255" s="2" t="s">
        <v>47</v>
      </c>
      <c r="B255" s="2" t="s">
        <v>26</v>
      </c>
      <c r="C255" s="14">
        <v>0.71592800000000001</v>
      </c>
      <c r="D255" s="18" t="str">
        <f>VLOOKUP(B255, 'Capacity VCPU results'!$A$2:$B$24, 2, FALSE)</f>
        <v>Southeast</v>
      </c>
      <c r="E255" s="19"/>
      <c r="F255" s="18" t="str">
        <f>_xlfn.XLOOKUP(B255,'Capacity VCPU results'!A:A,'Capacity VCPU results'!B:B)</f>
        <v>Southeast</v>
      </c>
    </row>
    <row r="256" spans="1:6" ht="15.75" customHeight="1" x14ac:dyDescent="0.3">
      <c r="A256" s="2" t="s">
        <v>47</v>
      </c>
      <c r="B256" s="2" t="s">
        <v>35</v>
      </c>
      <c r="C256" s="14">
        <v>0.73788699999999996</v>
      </c>
      <c r="D256" s="18" t="str">
        <f>VLOOKUP(B256, 'Capacity VCPU results'!$A$2:$B$24, 2, FALSE)</f>
        <v>Texas</v>
      </c>
      <c r="E256" s="19"/>
      <c r="F256" s="18" t="str">
        <f>_xlfn.XLOOKUP(B256,'Capacity VCPU results'!A:A,'Capacity VCPU results'!B:B)</f>
        <v>Texas</v>
      </c>
    </row>
    <row r="257" spans="1:6" ht="15.75" customHeight="1" x14ac:dyDescent="0.3">
      <c r="A257" s="2" t="s">
        <v>47</v>
      </c>
      <c r="B257" s="2" t="s">
        <v>24</v>
      </c>
      <c r="C257" s="14">
        <v>0.80387299999999995</v>
      </c>
      <c r="D257" s="18" t="str">
        <f>VLOOKUP(B257, 'Capacity VCPU results'!$A$2:$B$24, 2, FALSE)</f>
        <v>Northeast</v>
      </c>
      <c r="E257" s="19"/>
      <c r="F257" s="18" t="str">
        <f>_xlfn.XLOOKUP(B257,'Capacity VCPU results'!A:A,'Capacity VCPU results'!B:B)</f>
        <v>Northeast</v>
      </c>
    </row>
    <row r="258" spans="1:6" ht="15.75" customHeight="1" x14ac:dyDescent="0.3">
      <c r="A258" s="2" t="s">
        <v>47</v>
      </c>
      <c r="B258" s="2" t="s">
        <v>12</v>
      </c>
      <c r="C258" s="14">
        <v>0.84916899999999995</v>
      </c>
      <c r="D258" s="18" t="str">
        <f>VLOOKUP(B258, 'Capacity VCPU results'!$A$2:$B$24, 2, FALSE)</f>
        <v>Texas</v>
      </c>
      <c r="E258" s="19"/>
      <c r="F258" s="18" t="str">
        <f>_xlfn.XLOOKUP(B258,'Capacity VCPU results'!A:A,'Capacity VCPU results'!B:B)</f>
        <v>Texas</v>
      </c>
    </row>
    <row r="259" spans="1:6" ht="15.75" customHeight="1" x14ac:dyDescent="0.3">
      <c r="A259" s="2" t="s">
        <v>47</v>
      </c>
      <c r="B259" s="2" t="s">
        <v>25</v>
      </c>
      <c r="C259" s="14">
        <v>0.90758399999999995</v>
      </c>
      <c r="D259" s="18" t="str">
        <f>VLOOKUP(B259, 'Capacity VCPU results'!$A$2:$B$24, 2, FALSE)</f>
        <v>Southeast</v>
      </c>
      <c r="E259" s="19"/>
      <c r="F259" s="18" t="str">
        <f>_xlfn.XLOOKUP(B259,'Capacity VCPU results'!A:A,'Capacity VCPU results'!B:B)</f>
        <v>Southeast</v>
      </c>
    </row>
    <row r="260" spans="1:6" ht="15.75" customHeight="1" x14ac:dyDescent="0.3">
      <c r="A260" s="2" t="s">
        <v>47</v>
      </c>
      <c r="B260" s="2" t="s">
        <v>17</v>
      </c>
      <c r="C260" s="14">
        <v>0.951963</v>
      </c>
      <c r="D260" s="18" t="str">
        <f>VLOOKUP(B260, 'Capacity VCPU results'!$A$2:$B$24, 2, FALSE)</f>
        <v>Texas</v>
      </c>
      <c r="E260" s="19"/>
      <c r="F260" s="18" t="str">
        <f>_xlfn.XLOOKUP(B260,'Capacity VCPU results'!A:A,'Capacity VCPU results'!B:B)</f>
        <v>Texas</v>
      </c>
    </row>
    <row r="261" spans="1:6" ht="15.75" customHeight="1" x14ac:dyDescent="0.3">
      <c r="A261" s="2" t="s">
        <v>47</v>
      </c>
      <c r="B261" s="2" t="s">
        <v>9</v>
      </c>
      <c r="C261" s="14">
        <v>0.96016500000000005</v>
      </c>
      <c r="D261" s="18" t="str">
        <f>VLOOKUP(B261, 'Capacity VCPU results'!$A$2:$B$24, 2, FALSE)</f>
        <v>Midwest</v>
      </c>
      <c r="E261" s="19"/>
      <c r="F261" s="18" t="str">
        <f>_xlfn.XLOOKUP(B261,'Capacity VCPU results'!A:A,'Capacity VCPU results'!B:B)</f>
        <v>Midwest</v>
      </c>
    </row>
    <row r="262" spans="1:6" ht="15.75" customHeight="1" x14ac:dyDescent="0.3">
      <c r="A262" s="2" t="s">
        <v>47</v>
      </c>
      <c r="B262" s="2" t="s">
        <v>36</v>
      </c>
      <c r="C262" s="14">
        <v>0.96336200000000005</v>
      </c>
      <c r="D262" s="18" t="str">
        <f>VLOOKUP(B262, 'Capacity VCPU results'!$A$2:$B$24, 2, FALSE)</f>
        <v>Northeast</v>
      </c>
      <c r="E262" s="19"/>
      <c r="F262" s="18" t="str">
        <f>_xlfn.XLOOKUP(B262,'Capacity VCPU results'!A:A,'Capacity VCPU results'!B:B)</f>
        <v>Northeast</v>
      </c>
    </row>
    <row r="263" spans="1:6" ht="15.75" customHeight="1" x14ac:dyDescent="0.3">
      <c r="A263" s="2" t="s">
        <v>47</v>
      </c>
      <c r="B263" s="2" t="s">
        <v>32</v>
      </c>
      <c r="C263" s="14">
        <v>0.97297299999999998</v>
      </c>
      <c r="D263" s="18" t="str">
        <f>VLOOKUP(B263, 'Capacity VCPU results'!$A$2:$B$24, 2, FALSE)</f>
        <v>Northeast</v>
      </c>
      <c r="E263" s="19"/>
      <c r="F263" s="18" t="str">
        <f>_xlfn.XLOOKUP(B263,'Capacity VCPU results'!A:A,'Capacity VCPU results'!B:B)</f>
        <v>Northeast</v>
      </c>
    </row>
    <row r="264" spans="1:6" ht="15.75" customHeight="1" x14ac:dyDescent="0.3">
      <c r="A264" s="2" t="s">
        <v>47</v>
      </c>
      <c r="B264" s="2" t="s">
        <v>27</v>
      </c>
      <c r="C264" s="14">
        <v>0.97350999999999999</v>
      </c>
      <c r="D264" s="18" t="str">
        <f>VLOOKUP(B264, 'Capacity VCPU results'!$A$2:$B$24, 2, FALSE)</f>
        <v>West Coast</v>
      </c>
      <c r="E264" s="19"/>
      <c r="F264" s="18" t="str">
        <f>_xlfn.XLOOKUP(B264,'Capacity VCPU results'!A:A,'Capacity VCPU results'!B:B)</f>
        <v>West Coast</v>
      </c>
    </row>
    <row r="265" spans="1:6" ht="15.75" customHeight="1" x14ac:dyDescent="0.3">
      <c r="A265" s="2" t="s">
        <v>47</v>
      </c>
      <c r="B265" s="2" t="s">
        <v>28</v>
      </c>
      <c r="C265" s="14">
        <v>0.98288399999999998</v>
      </c>
      <c r="D265" s="18" t="str">
        <f>VLOOKUP(B265, 'Capacity VCPU results'!$A$2:$B$24, 2, FALSE)</f>
        <v>West Coast</v>
      </c>
      <c r="E265" s="19"/>
      <c r="F265" s="18" t="str">
        <f>_xlfn.XLOOKUP(B265,'Capacity VCPU results'!A:A,'Capacity VCPU results'!B:B)</f>
        <v>West Coast</v>
      </c>
    </row>
    <row r="266" spans="1:6" ht="15.75" customHeight="1" x14ac:dyDescent="0.3">
      <c r="A266" s="2" t="s">
        <v>47</v>
      </c>
      <c r="B266" s="2" t="s">
        <v>23</v>
      </c>
      <c r="C266" s="14">
        <v>0.98341299999999998</v>
      </c>
      <c r="D266" s="18" t="str">
        <f>VLOOKUP(B266, 'Capacity VCPU results'!$A$2:$B$24, 2, FALSE)</f>
        <v>Northeast</v>
      </c>
      <c r="E266" s="19"/>
      <c r="F266" s="18" t="str">
        <f>_xlfn.XLOOKUP(B266,'Capacity VCPU results'!A:A,'Capacity VCPU results'!B:B)</f>
        <v>Northeast</v>
      </c>
    </row>
    <row r="267" spans="1:6" ht="15.75" customHeight="1" x14ac:dyDescent="0.3">
      <c r="A267" s="2" t="s">
        <v>47</v>
      </c>
      <c r="B267" s="2" t="s">
        <v>19</v>
      </c>
      <c r="C267" s="14">
        <v>0.98558400000000002</v>
      </c>
      <c r="D267" s="18" t="str">
        <f>VLOOKUP(B267, 'Capacity VCPU results'!$A$2:$B$24, 2, FALSE)</f>
        <v>West Coast</v>
      </c>
      <c r="E267" s="19"/>
      <c r="F267" s="18" t="str">
        <f>_xlfn.XLOOKUP(B267,'Capacity VCPU results'!A:A,'Capacity VCPU results'!B:B)</f>
        <v>West Coast</v>
      </c>
    </row>
    <row r="268" spans="1:6" ht="15.75" customHeight="1" x14ac:dyDescent="0.3">
      <c r="A268" s="2" t="s">
        <v>47</v>
      </c>
      <c r="B268" s="2" t="s">
        <v>10</v>
      </c>
      <c r="C268" s="14">
        <v>0.98611099999999996</v>
      </c>
      <c r="D268" s="18" t="str">
        <f>VLOOKUP(B268, 'Capacity VCPU results'!$A$2:$B$24, 2, FALSE)</f>
        <v>Texas</v>
      </c>
      <c r="E268" s="19"/>
      <c r="F268" s="18" t="str">
        <f>_xlfn.XLOOKUP(B268,'Capacity VCPU results'!A:A,'Capacity VCPU results'!B:B)</f>
        <v>Texas</v>
      </c>
    </row>
    <row r="269" spans="1:6" ht="15.75" customHeight="1" x14ac:dyDescent="0.3">
      <c r="A269" s="2" t="s">
        <v>47</v>
      </c>
      <c r="B269" s="2" t="s">
        <v>21</v>
      </c>
      <c r="C269" s="14">
        <v>0.98743099999999995</v>
      </c>
      <c r="D269" s="18" t="str">
        <f>VLOOKUP(B269, 'Capacity VCPU results'!$A$2:$B$24, 2, FALSE)</f>
        <v>Northeast</v>
      </c>
      <c r="E269" s="19"/>
      <c r="F269" s="18" t="str">
        <f>_xlfn.XLOOKUP(B269,'Capacity VCPU results'!A:A,'Capacity VCPU results'!B:B)</f>
        <v>Northeast</v>
      </c>
    </row>
    <row r="270" spans="1:6" ht="15.75" customHeight="1" x14ac:dyDescent="0.3">
      <c r="A270" s="2" t="s">
        <v>47</v>
      </c>
      <c r="B270" s="2" t="s">
        <v>31</v>
      </c>
      <c r="C270" s="14">
        <v>0.993228</v>
      </c>
      <c r="D270" s="18" t="str">
        <f>VLOOKUP(B270, 'Capacity VCPU results'!$A$2:$B$24, 2, FALSE)</f>
        <v>Southeast</v>
      </c>
      <c r="E270" s="19"/>
      <c r="F270" s="18" t="str">
        <f>_xlfn.XLOOKUP(B270,'Capacity VCPU results'!A:A,'Capacity VCPU results'!B:B)</f>
        <v>Southeast</v>
      </c>
    </row>
    <row r="271" spans="1:6" ht="15.75" customHeight="1" x14ac:dyDescent="0.3">
      <c r="A271" s="2" t="s">
        <v>47</v>
      </c>
      <c r="B271" s="2" t="s">
        <v>22</v>
      </c>
      <c r="C271" s="14">
        <v>0.99642900000000001</v>
      </c>
      <c r="D271" s="18" t="str">
        <f>VLOOKUP(B271, 'Capacity VCPU results'!$A$2:$B$24, 2, FALSE)</f>
        <v>Northeast</v>
      </c>
      <c r="E271" s="19"/>
      <c r="F271" s="18" t="str">
        <f>_xlfn.XLOOKUP(B271,'Capacity VCPU results'!A:A,'Capacity VCPU results'!B:B)</f>
        <v>Northeast</v>
      </c>
    </row>
    <row r="272" spans="1:6" ht="15.75" customHeight="1" x14ac:dyDescent="0.3">
      <c r="A272" s="2" t="s">
        <v>47</v>
      </c>
      <c r="B272" s="2" t="s">
        <v>13</v>
      </c>
      <c r="C272" s="14">
        <v>0.99753099999999995</v>
      </c>
      <c r="D272" s="18" t="str">
        <f>VLOOKUP(B272, 'Capacity VCPU results'!$A$2:$B$24, 2, FALSE)</f>
        <v>Northeast</v>
      </c>
      <c r="E272" s="19"/>
      <c r="F272" s="18" t="str">
        <f>_xlfn.XLOOKUP(B272,'Capacity VCPU results'!A:A,'Capacity VCPU results'!B:B)</f>
        <v>Northeast</v>
      </c>
    </row>
    <row r="273" spans="1:6" ht="15.75" customHeight="1" x14ac:dyDescent="0.3">
      <c r="A273" s="2" t="s">
        <v>47</v>
      </c>
      <c r="B273" s="2" t="s">
        <v>30</v>
      </c>
      <c r="C273" s="14">
        <v>0.99814800000000004</v>
      </c>
      <c r="D273" s="18" t="str">
        <f>VLOOKUP(B273, 'Capacity VCPU results'!$A$2:$B$24, 2, FALSE)</f>
        <v>Southeast</v>
      </c>
      <c r="E273" s="19"/>
      <c r="F273" s="18" t="str">
        <f>_xlfn.XLOOKUP(B273,'Capacity VCPU results'!A:A,'Capacity VCPU results'!B:B)</f>
        <v>Southeast</v>
      </c>
    </row>
    <row r="274" spans="1:6" ht="15.75" customHeight="1" x14ac:dyDescent="0.3">
      <c r="A274" s="2" t="s">
        <v>47</v>
      </c>
      <c r="B274" s="2" t="s">
        <v>15</v>
      </c>
      <c r="C274" s="14">
        <v>0.99830200000000002</v>
      </c>
      <c r="D274" s="18" t="str">
        <f>VLOOKUP(B274, 'Capacity VCPU results'!$A$2:$B$24, 2, FALSE)</f>
        <v>Northeast</v>
      </c>
      <c r="E274" s="19"/>
      <c r="F274" s="18" t="str">
        <f>_xlfn.XLOOKUP(B274,'Capacity VCPU results'!A:A,'Capacity VCPU results'!B:B)</f>
        <v>Northeast</v>
      </c>
    </row>
    <row r="275" spans="1:6" ht="15.75" customHeight="1" x14ac:dyDescent="0.3">
      <c r="A275" s="2" t="s">
        <v>47</v>
      </c>
      <c r="B275" s="2" t="s">
        <v>33</v>
      </c>
      <c r="C275" s="14">
        <v>0.99830700000000006</v>
      </c>
      <c r="D275" s="18" t="str">
        <f>VLOOKUP(B275, 'Capacity VCPU results'!$A$2:$B$24, 2, FALSE)</f>
        <v>Texas</v>
      </c>
      <c r="E275" s="19"/>
      <c r="F275" s="18" t="str">
        <f>_xlfn.XLOOKUP(B275,'Capacity VCPU results'!A:A,'Capacity VCPU results'!B:B)</f>
        <v>Texas</v>
      </c>
    </row>
    <row r="276" spans="1:6" ht="15.75" customHeight="1" x14ac:dyDescent="0.3">
      <c r="A276" s="2" t="s">
        <v>47</v>
      </c>
      <c r="B276" s="2" t="s">
        <v>29</v>
      </c>
      <c r="C276" s="14">
        <v>0.99906799999999996</v>
      </c>
      <c r="D276" s="18" t="str">
        <f>VLOOKUP(B276, 'Capacity VCPU results'!$A$2:$B$24, 2, FALSE)</f>
        <v>Midwest</v>
      </c>
      <c r="E276" s="19"/>
      <c r="F276" s="18" t="str">
        <f>_xlfn.XLOOKUP(B276,'Capacity VCPU results'!A:A,'Capacity VCPU results'!B:B)</f>
        <v>Midwest</v>
      </c>
    </row>
    <row r="277" spans="1:6" ht="15.75" customHeight="1" x14ac:dyDescent="0.3">
      <c r="A277" s="2" t="s">
        <v>48</v>
      </c>
      <c r="B277" s="2" t="s">
        <v>34</v>
      </c>
      <c r="C277" s="14">
        <v>0</v>
      </c>
      <c r="D277" s="18" t="str">
        <f>VLOOKUP(B277, 'Capacity VCPU results'!$A$2:$B$24, 2, FALSE)</f>
        <v>Northeast</v>
      </c>
      <c r="E277" s="19"/>
      <c r="F277" s="18" t="str">
        <f>_xlfn.XLOOKUP(B277,'Capacity VCPU results'!A:A,'Capacity VCPU results'!B:B)</f>
        <v>Northeast</v>
      </c>
    </row>
    <row r="278" spans="1:6" ht="15.75" customHeight="1" x14ac:dyDescent="0.3">
      <c r="A278" s="2" t="s">
        <v>48</v>
      </c>
      <c r="B278" s="2" t="s">
        <v>31</v>
      </c>
      <c r="C278" s="14">
        <v>1.152E-3</v>
      </c>
      <c r="D278" s="18" t="str">
        <f>VLOOKUP(B278, 'Capacity VCPU results'!$A$2:$B$24, 2, FALSE)</f>
        <v>Southeast</v>
      </c>
      <c r="E278" s="19"/>
      <c r="F278" s="18" t="str">
        <f>_xlfn.XLOOKUP(B278,'Capacity VCPU results'!A:A,'Capacity VCPU results'!B:B)</f>
        <v>Southeast</v>
      </c>
    </row>
    <row r="279" spans="1:6" ht="15.75" customHeight="1" x14ac:dyDescent="0.3">
      <c r="A279" s="2" t="s">
        <v>48</v>
      </c>
      <c r="B279" s="2" t="s">
        <v>17</v>
      </c>
      <c r="C279" s="14">
        <v>2.9970000000000001E-3</v>
      </c>
      <c r="D279" s="18" t="str">
        <f>VLOOKUP(B279, 'Capacity VCPU results'!$A$2:$B$24, 2, FALSE)</f>
        <v>Texas</v>
      </c>
      <c r="E279" s="19"/>
      <c r="F279" s="18" t="str">
        <f>_xlfn.XLOOKUP(B279,'Capacity VCPU results'!A:A,'Capacity VCPU results'!B:B)</f>
        <v>Texas</v>
      </c>
    </row>
    <row r="280" spans="1:6" ht="15.75" customHeight="1" x14ac:dyDescent="0.3">
      <c r="A280" s="2" t="s">
        <v>48</v>
      </c>
      <c r="B280" s="2" t="s">
        <v>21</v>
      </c>
      <c r="C280" s="14">
        <v>3.1549999999999998E-3</v>
      </c>
      <c r="D280" s="18" t="str">
        <f>VLOOKUP(B280, 'Capacity VCPU results'!$A$2:$B$24, 2, FALSE)</f>
        <v>Northeast</v>
      </c>
      <c r="E280" s="19"/>
      <c r="F280" s="18" t="str">
        <f>_xlfn.XLOOKUP(B280,'Capacity VCPU results'!A:A,'Capacity VCPU results'!B:B)</f>
        <v>Northeast</v>
      </c>
    </row>
    <row r="281" spans="1:6" ht="15.75" customHeight="1" x14ac:dyDescent="0.3">
      <c r="A281" s="2" t="s">
        <v>48</v>
      </c>
      <c r="B281" s="2" t="s">
        <v>23</v>
      </c>
      <c r="C281" s="14">
        <v>0.56081199999999998</v>
      </c>
      <c r="D281" s="18" t="str">
        <f>VLOOKUP(B281, 'Capacity VCPU results'!$A$2:$B$24, 2, FALSE)</f>
        <v>Northeast</v>
      </c>
      <c r="E281" s="19"/>
      <c r="F281" s="18" t="str">
        <f>_xlfn.XLOOKUP(B281,'Capacity VCPU results'!A:A,'Capacity VCPU results'!B:B)</f>
        <v>Northeast</v>
      </c>
    </row>
    <row r="282" spans="1:6" ht="15.75" customHeight="1" x14ac:dyDescent="0.3">
      <c r="A282" s="2" t="s">
        <v>49</v>
      </c>
      <c r="B282" s="2" t="s">
        <v>34</v>
      </c>
      <c r="C282" s="14">
        <v>0.61290299999999998</v>
      </c>
      <c r="D282" s="18" t="str">
        <f>VLOOKUP(B282, 'Capacity VCPU results'!$A$2:$B$24, 2, FALSE)</f>
        <v>Northeast</v>
      </c>
      <c r="E282" s="19"/>
      <c r="F282" s="18" t="str">
        <f>_xlfn.XLOOKUP(B282,'Capacity VCPU results'!A:A,'Capacity VCPU results'!B:B)</f>
        <v>Northeast</v>
      </c>
    </row>
    <row r="283" spans="1:6" ht="15.75" customHeight="1" x14ac:dyDescent="0.3">
      <c r="A283" s="2" t="s">
        <v>49</v>
      </c>
      <c r="B283" s="2" t="s">
        <v>22</v>
      </c>
      <c r="C283" s="14">
        <v>0.82716000000000001</v>
      </c>
      <c r="D283" s="18" t="str">
        <f>VLOOKUP(B283, 'Capacity VCPU results'!$A$2:$B$24, 2, FALSE)</f>
        <v>Northeast</v>
      </c>
      <c r="E283" s="19"/>
      <c r="F283" s="18" t="str">
        <f>_xlfn.XLOOKUP(B283,'Capacity VCPU results'!A:A,'Capacity VCPU results'!B:B)</f>
        <v>Northeast</v>
      </c>
    </row>
    <row r="284" spans="1:6" ht="15.75" customHeight="1" x14ac:dyDescent="0.3">
      <c r="A284" s="2" t="s">
        <v>49</v>
      </c>
      <c r="B284" s="2" t="s">
        <v>32</v>
      </c>
      <c r="C284" s="14">
        <v>0.96825399999999995</v>
      </c>
      <c r="D284" s="18" t="str">
        <f>VLOOKUP(B284, 'Capacity VCPU results'!$A$2:$B$24, 2, FALSE)</f>
        <v>Northeast</v>
      </c>
      <c r="E284" s="19"/>
      <c r="F284" s="18" t="str">
        <f>_xlfn.XLOOKUP(B284,'Capacity VCPU results'!A:A,'Capacity VCPU results'!B:B)</f>
        <v>Northeast</v>
      </c>
    </row>
    <row r="285" spans="1:6" ht="15.75" customHeight="1" x14ac:dyDescent="0.3">
      <c r="A285" s="2" t="s">
        <v>49</v>
      </c>
      <c r="B285" s="2" t="s">
        <v>23</v>
      </c>
      <c r="C285" s="14">
        <v>0.97249600000000003</v>
      </c>
      <c r="D285" s="18" t="str">
        <f>VLOOKUP(B285, 'Capacity VCPU results'!$A$2:$B$24, 2, FALSE)</f>
        <v>Northeast</v>
      </c>
      <c r="E285" s="19"/>
      <c r="F285" s="18" t="str">
        <f>_xlfn.XLOOKUP(B285,'Capacity VCPU results'!A:A,'Capacity VCPU results'!B:B)</f>
        <v>Northeast</v>
      </c>
    </row>
    <row r="286" spans="1:6" ht="15.75" customHeight="1" x14ac:dyDescent="0.3">
      <c r="A286" s="2" t="s">
        <v>49</v>
      </c>
      <c r="B286" s="2" t="s">
        <v>9</v>
      </c>
      <c r="C286" s="14">
        <v>0.984622</v>
      </c>
      <c r="D286" s="18" t="str">
        <f>VLOOKUP(B286, 'Capacity VCPU results'!$A$2:$B$24, 2, FALSE)</f>
        <v>Midwest</v>
      </c>
      <c r="E286" s="19"/>
      <c r="F286" s="18" t="str">
        <f>_xlfn.XLOOKUP(B286,'Capacity VCPU results'!A:A,'Capacity VCPU results'!B:B)</f>
        <v>Midwest</v>
      </c>
    </row>
    <row r="287" spans="1:6" ht="15.75" customHeight="1" x14ac:dyDescent="0.3">
      <c r="A287" s="2" t="s">
        <v>49</v>
      </c>
      <c r="B287" s="2" t="s">
        <v>17</v>
      </c>
      <c r="C287" s="14">
        <v>0.99161200000000005</v>
      </c>
      <c r="D287" s="18" t="str">
        <f>VLOOKUP(B287, 'Capacity VCPU results'!$A$2:$B$24, 2, FALSE)</f>
        <v>Texas</v>
      </c>
      <c r="E287" s="19"/>
      <c r="F287" s="18" t="str">
        <f>_xlfn.XLOOKUP(B287,'Capacity VCPU results'!A:A,'Capacity VCPU results'!B:B)</f>
        <v>Texas</v>
      </c>
    </row>
    <row r="288" spans="1:6" ht="15.75" customHeight="1" x14ac:dyDescent="0.3">
      <c r="A288" s="2" t="s">
        <v>49</v>
      </c>
      <c r="B288" s="2" t="s">
        <v>19</v>
      </c>
      <c r="C288" s="14">
        <v>0.99225600000000003</v>
      </c>
      <c r="D288" s="18" t="str">
        <f>VLOOKUP(B288, 'Capacity VCPU results'!$A$2:$B$24, 2, FALSE)</f>
        <v>West Coast</v>
      </c>
      <c r="E288" s="19"/>
      <c r="F288" s="18" t="str">
        <f>_xlfn.XLOOKUP(B288,'Capacity VCPU results'!A:A,'Capacity VCPU results'!B:B)</f>
        <v>West Coast</v>
      </c>
    </row>
    <row r="289" spans="1:6" ht="15.75" customHeight="1" x14ac:dyDescent="0.3">
      <c r="A289" s="2" t="s">
        <v>49</v>
      </c>
      <c r="B289" s="2" t="s">
        <v>25</v>
      </c>
      <c r="C289" s="14">
        <v>0.99565700000000001</v>
      </c>
      <c r="D289" s="18" t="str">
        <f>VLOOKUP(B289, 'Capacity VCPU results'!$A$2:$B$24, 2, FALSE)</f>
        <v>Southeast</v>
      </c>
      <c r="E289" s="19"/>
      <c r="F289" s="18" t="str">
        <f>_xlfn.XLOOKUP(B289,'Capacity VCPU results'!A:A,'Capacity VCPU results'!B:B)</f>
        <v>Southeast</v>
      </c>
    </row>
    <row r="290" spans="1:6" ht="15.75" customHeight="1" x14ac:dyDescent="0.3">
      <c r="A290" s="2" t="s">
        <v>49</v>
      </c>
      <c r="B290" s="2" t="s">
        <v>26</v>
      </c>
      <c r="C290" s="14">
        <v>0.99574499999999999</v>
      </c>
      <c r="D290" s="18" t="str">
        <f>VLOOKUP(B290, 'Capacity VCPU results'!$A$2:$B$24, 2, FALSE)</f>
        <v>Southeast</v>
      </c>
      <c r="E290" s="19"/>
      <c r="F290" s="18" t="str">
        <f>_xlfn.XLOOKUP(B290,'Capacity VCPU results'!A:A,'Capacity VCPU results'!B:B)</f>
        <v>Southeast</v>
      </c>
    </row>
    <row r="291" spans="1:6" ht="15.75" customHeight="1" x14ac:dyDescent="0.3">
      <c r="A291" s="2" t="s">
        <v>49</v>
      </c>
      <c r="B291" s="2" t="s">
        <v>35</v>
      </c>
      <c r="C291" s="14">
        <v>0.99587599999999998</v>
      </c>
      <c r="D291" s="18" t="str">
        <f>VLOOKUP(B291, 'Capacity VCPU results'!$A$2:$B$24, 2, FALSE)</f>
        <v>Texas</v>
      </c>
      <c r="E291" s="19"/>
      <c r="F291" s="18" t="str">
        <f>_xlfn.XLOOKUP(B291,'Capacity VCPU results'!A:A,'Capacity VCPU results'!B:B)</f>
        <v>Texas</v>
      </c>
    </row>
    <row r="292" spans="1:6" ht="15.75" customHeight="1" x14ac:dyDescent="0.3">
      <c r="A292" s="2" t="s">
        <v>49</v>
      </c>
      <c r="B292" s="2" t="s">
        <v>15</v>
      </c>
      <c r="C292" s="14">
        <v>0.996</v>
      </c>
      <c r="D292" s="18" t="str">
        <f>VLOOKUP(B292, 'Capacity VCPU results'!$A$2:$B$24, 2, FALSE)</f>
        <v>Northeast</v>
      </c>
      <c r="E292" s="19"/>
      <c r="F292" s="18" t="str">
        <f>_xlfn.XLOOKUP(B292,'Capacity VCPU results'!A:A,'Capacity VCPU results'!B:B)</f>
        <v>Northeast</v>
      </c>
    </row>
    <row r="293" spans="1:6" ht="15.75" customHeight="1" x14ac:dyDescent="0.3">
      <c r="A293" s="2" t="s">
        <v>49</v>
      </c>
      <c r="B293" s="2" t="s">
        <v>33</v>
      </c>
      <c r="C293" s="14">
        <v>0.99621199999999999</v>
      </c>
      <c r="D293" s="18" t="str">
        <f>VLOOKUP(B293, 'Capacity VCPU results'!$A$2:$B$24, 2, FALSE)</f>
        <v>Texas</v>
      </c>
      <c r="E293" s="19"/>
      <c r="F293" s="18" t="str">
        <f>_xlfn.XLOOKUP(B293,'Capacity VCPU results'!A:A,'Capacity VCPU results'!B:B)</f>
        <v>Texas</v>
      </c>
    </row>
    <row r="294" spans="1:6" ht="15.75" customHeight="1" x14ac:dyDescent="0.3">
      <c r="A294" s="2" t="s">
        <v>49</v>
      </c>
      <c r="B294" s="2" t="s">
        <v>10</v>
      </c>
      <c r="C294" s="14">
        <v>0.99646999999999997</v>
      </c>
      <c r="D294" s="18" t="str">
        <f>VLOOKUP(B294, 'Capacity VCPU results'!$A$2:$B$24, 2, FALSE)</f>
        <v>Texas</v>
      </c>
      <c r="E294" s="19"/>
      <c r="F294" s="18" t="str">
        <f>_xlfn.XLOOKUP(B294,'Capacity VCPU results'!A:A,'Capacity VCPU results'!B:B)</f>
        <v>Texas</v>
      </c>
    </row>
    <row r="295" spans="1:6" ht="15.75" customHeight="1" x14ac:dyDescent="0.3">
      <c r="A295" s="2" t="s">
        <v>49</v>
      </c>
      <c r="B295" s="2" t="s">
        <v>31</v>
      </c>
      <c r="C295" s="14">
        <v>0.99673900000000004</v>
      </c>
      <c r="D295" s="18" t="str">
        <f>VLOOKUP(B295, 'Capacity VCPU results'!$A$2:$B$24, 2, FALSE)</f>
        <v>Southeast</v>
      </c>
      <c r="E295" s="19"/>
      <c r="F295" s="18" t="str">
        <f>_xlfn.XLOOKUP(B295,'Capacity VCPU results'!A:A,'Capacity VCPU results'!B:B)</f>
        <v>Southeast</v>
      </c>
    </row>
    <row r="296" spans="1:6" ht="15.75" customHeight="1" x14ac:dyDescent="0.3">
      <c r="A296" s="2" t="s">
        <v>49</v>
      </c>
      <c r="B296" s="2" t="s">
        <v>27</v>
      </c>
      <c r="C296" s="14">
        <v>0.99698799999999999</v>
      </c>
      <c r="D296" s="18" t="str">
        <f>VLOOKUP(B296, 'Capacity VCPU results'!$A$2:$B$24, 2, FALSE)</f>
        <v>West Coast</v>
      </c>
      <c r="E296" s="19"/>
      <c r="F296" s="18" t="str">
        <f>_xlfn.XLOOKUP(B296,'Capacity VCPU results'!A:A,'Capacity VCPU results'!B:B)</f>
        <v>West Coast</v>
      </c>
    </row>
    <row r="297" spans="1:6" ht="15.75" customHeight="1" x14ac:dyDescent="0.3">
      <c r="A297" s="2" t="s">
        <v>49</v>
      </c>
      <c r="B297" s="2" t="s">
        <v>24</v>
      </c>
      <c r="C297" s="14">
        <v>0.99784499999999998</v>
      </c>
      <c r="D297" s="18" t="str">
        <f>VLOOKUP(B297, 'Capacity VCPU results'!$A$2:$B$24, 2, FALSE)</f>
        <v>Northeast</v>
      </c>
      <c r="E297" s="19"/>
      <c r="F297" s="18" t="str">
        <f>_xlfn.XLOOKUP(B297,'Capacity VCPU results'!A:A,'Capacity VCPU results'!B:B)</f>
        <v>Northeast</v>
      </c>
    </row>
    <row r="298" spans="1:6" ht="15.75" customHeight="1" x14ac:dyDescent="0.3">
      <c r="A298" s="2" t="s">
        <v>49</v>
      </c>
      <c r="B298" s="2" t="s">
        <v>29</v>
      </c>
      <c r="C298" s="14">
        <v>0.99848000000000003</v>
      </c>
      <c r="D298" s="18" t="str">
        <f>VLOOKUP(B298, 'Capacity VCPU results'!$A$2:$B$24, 2, FALSE)</f>
        <v>Midwest</v>
      </c>
      <c r="E298" s="19"/>
      <c r="F298" s="18" t="str">
        <f>_xlfn.XLOOKUP(B298,'Capacity VCPU results'!A:A,'Capacity VCPU results'!B:B)</f>
        <v>Midwest</v>
      </c>
    </row>
    <row r="299" spans="1:6" ht="15.75" customHeight="1" x14ac:dyDescent="0.3">
      <c r="A299" s="2" t="s">
        <v>49</v>
      </c>
      <c r="B299" s="2" t="s">
        <v>28</v>
      </c>
      <c r="C299" s="14">
        <v>0.99886399999999997</v>
      </c>
      <c r="D299" s="18" t="str">
        <f>VLOOKUP(B299, 'Capacity VCPU results'!$A$2:$B$24, 2, FALSE)</f>
        <v>West Coast</v>
      </c>
      <c r="E299" s="19"/>
      <c r="F299" s="18" t="str">
        <f>_xlfn.XLOOKUP(B299,'Capacity VCPU results'!A:A,'Capacity VCPU results'!B:B)</f>
        <v>West Coast</v>
      </c>
    </row>
    <row r="300" spans="1:6" ht="15.75" customHeight="1" x14ac:dyDescent="0.3">
      <c r="A300" s="2" t="s">
        <v>49</v>
      </c>
      <c r="B300" s="2" t="s">
        <v>21</v>
      </c>
      <c r="C300" s="14">
        <v>0.998915</v>
      </c>
      <c r="D300" s="18" t="str">
        <f>VLOOKUP(B300, 'Capacity VCPU results'!$A$2:$B$24, 2, FALSE)</f>
        <v>Northeast</v>
      </c>
      <c r="E300" s="19"/>
      <c r="F300" s="18" t="str">
        <f>_xlfn.XLOOKUP(B300,'Capacity VCPU results'!A:A,'Capacity VCPU results'!B:B)</f>
        <v>Northeast</v>
      </c>
    </row>
    <row r="301" spans="1:6" ht="15.75" customHeight="1" x14ac:dyDescent="0.3">
      <c r="A301" s="2" t="s">
        <v>49</v>
      </c>
      <c r="B301" s="2" t="s">
        <v>30</v>
      </c>
      <c r="C301" s="14">
        <v>0.99965899999999996</v>
      </c>
      <c r="D301" s="18" t="str">
        <f>VLOOKUP(B301, 'Capacity VCPU results'!$A$2:$B$24, 2, FALSE)</f>
        <v>Southeast</v>
      </c>
      <c r="E301" s="19"/>
      <c r="F301" s="18" t="str">
        <f>_xlfn.XLOOKUP(B301,'Capacity VCPU results'!A:A,'Capacity VCPU results'!B:B)</f>
        <v>Southeast</v>
      </c>
    </row>
    <row r="302" spans="1:6" ht="15.75" customHeight="1" x14ac:dyDescent="0.3">
      <c r="A302" s="2" t="s">
        <v>49</v>
      </c>
      <c r="B302" s="2" t="s">
        <v>13</v>
      </c>
      <c r="C302" s="14">
        <v>1</v>
      </c>
      <c r="D302" s="18" t="str">
        <f>VLOOKUP(B302, 'Capacity VCPU results'!$A$2:$B$24, 2, FALSE)</f>
        <v>Northeast</v>
      </c>
      <c r="E302" s="19"/>
      <c r="F302" s="18" t="str">
        <f>_xlfn.XLOOKUP(B302,'Capacity VCPU results'!A:A,'Capacity VCPU results'!B:B)</f>
        <v>Northeast</v>
      </c>
    </row>
    <row r="303" spans="1:6" ht="15.75" customHeight="1" x14ac:dyDescent="0.3">
      <c r="A303" s="2" t="s">
        <v>49</v>
      </c>
      <c r="B303" s="2" t="s">
        <v>12</v>
      </c>
      <c r="C303" s="14">
        <v>1</v>
      </c>
      <c r="D303" s="18" t="str">
        <f>VLOOKUP(B303, 'Capacity VCPU results'!$A$2:$B$24, 2, FALSE)</f>
        <v>Texas</v>
      </c>
      <c r="E303" s="19"/>
      <c r="F303" s="18" t="str">
        <f>_xlfn.XLOOKUP(B303,'Capacity VCPU results'!A:A,'Capacity VCPU results'!B:B)</f>
        <v>Texas</v>
      </c>
    </row>
    <row r="304" spans="1:6" ht="15.75" customHeight="1" x14ac:dyDescent="0.3">
      <c r="A304" s="2" t="s">
        <v>49</v>
      </c>
      <c r="B304" s="2" t="s">
        <v>36</v>
      </c>
      <c r="C304" s="14">
        <v>1</v>
      </c>
      <c r="D304" s="18" t="str">
        <f>VLOOKUP(B304, 'Capacity VCPU results'!$A$2:$B$24, 2, FALSE)</f>
        <v>Northeast</v>
      </c>
      <c r="E304" s="19"/>
      <c r="F304" s="18" t="str">
        <f>_xlfn.XLOOKUP(B304,'Capacity VCPU results'!A:A,'Capacity VCPU results'!B:B)</f>
        <v>Northeast</v>
      </c>
    </row>
    <row r="305" spans="1:6" ht="15.75" customHeight="1" x14ac:dyDescent="0.3">
      <c r="A305" s="2" t="s">
        <v>50</v>
      </c>
      <c r="B305" s="2" t="s">
        <v>23</v>
      </c>
      <c r="C305" s="14">
        <v>0.97632099999999999</v>
      </c>
      <c r="D305" s="18" t="str">
        <f>VLOOKUP(B305, 'Capacity VCPU results'!$A$2:$B$24, 2, FALSE)</f>
        <v>Northeast</v>
      </c>
      <c r="E305" s="19"/>
      <c r="F305" s="18" t="str">
        <f>_xlfn.XLOOKUP(B305,'Capacity VCPU results'!A:A,'Capacity VCPU results'!B:B)</f>
        <v>Northeast</v>
      </c>
    </row>
    <row r="306" spans="1:6" ht="15.75" customHeight="1" x14ac:dyDescent="0.3">
      <c r="A306" s="2" t="s">
        <v>50</v>
      </c>
      <c r="B306" s="2" t="s">
        <v>12</v>
      </c>
      <c r="C306" s="14">
        <v>0.98675500000000005</v>
      </c>
      <c r="D306" s="18" t="str">
        <f>VLOOKUP(B306, 'Capacity VCPU results'!$A$2:$B$24, 2, FALSE)</f>
        <v>Texas</v>
      </c>
      <c r="E306" s="19"/>
      <c r="F306" s="18" t="str">
        <f>_xlfn.XLOOKUP(B306,'Capacity VCPU results'!A:A,'Capacity VCPU results'!B:B)</f>
        <v>Texas</v>
      </c>
    </row>
    <row r="307" spans="1:6" ht="15.75" customHeight="1" x14ac:dyDescent="0.3">
      <c r="A307" s="2" t="s">
        <v>50</v>
      </c>
      <c r="B307" s="2" t="s">
        <v>35</v>
      </c>
      <c r="C307" s="14">
        <v>0.990394</v>
      </c>
      <c r="D307" s="18" t="str">
        <f>VLOOKUP(B307, 'Capacity VCPU results'!$A$2:$B$24, 2, FALSE)</f>
        <v>Texas</v>
      </c>
      <c r="E307" s="19"/>
      <c r="F307" s="18" t="str">
        <f>_xlfn.XLOOKUP(B307,'Capacity VCPU results'!A:A,'Capacity VCPU results'!B:B)</f>
        <v>Texas</v>
      </c>
    </row>
    <row r="308" spans="1:6" ht="15.75" customHeight="1" x14ac:dyDescent="0.3">
      <c r="A308" s="2" t="s">
        <v>50</v>
      </c>
      <c r="B308" s="2" t="s">
        <v>10</v>
      </c>
      <c r="C308" s="14">
        <v>0.99071699999999996</v>
      </c>
      <c r="D308" s="18" t="str">
        <f>VLOOKUP(B308, 'Capacity VCPU results'!$A$2:$B$24, 2, FALSE)</f>
        <v>Texas</v>
      </c>
      <c r="E308" s="19"/>
      <c r="F308" s="18" t="str">
        <f>_xlfn.XLOOKUP(B308,'Capacity VCPU results'!A:A,'Capacity VCPU results'!B:B)</f>
        <v>Texas</v>
      </c>
    </row>
    <row r="309" spans="1:6" ht="15.75" customHeight="1" x14ac:dyDescent="0.3">
      <c r="A309" s="2" t="s">
        <v>50</v>
      </c>
      <c r="B309" s="2" t="s">
        <v>9</v>
      </c>
      <c r="C309" s="14">
        <v>0.99129400000000001</v>
      </c>
      <c r="D309" s="18" t="str">
        <f>VLOOKUP(B309, 'Capacity VCPU results'!$A$2:$B$24, 2, FALSE)</f>
        <v>Midwest</v>
      </c>
      <c r="E309" s="19"/>
      <c r="F309" s="18" t="str">
        <f>_xlfn.XLOOKUP(B309,'Capacity VCPU results'!A:A,'Capacity VCPU results'!B:B)</f>
        <v>Midwest</v>
      </c>
    </row>
    <row r="310" spans="1:6" ht="15.75" customHeight="1" x14ac:dyDescent="0.3">
      <c r="A310" s="2" t="s">
        <v>50</v>
      </c>
      <c r="B310" s="2" t="s">
        <v>17</v>
      </c>
      <c r="C310" s="14">
        <v>0.99387099999999995</v>
      </c>
      <c r="D310" s="18" t="str">
        <f>VLOOKUP(B310, 'Capacity VCPU results'!$A$2:$B$24, 2, FALSE)</f>
        <v>Texas</v>
      </c>
      <c r="E310" s="19"/>
      <c r="F310" s="18" t="str">
        <f>_xlfn.XLOOKUP(B310,'Capacity VCPU results'!A:A,'Capacity VCPU results'!B:B)</f>
        <v>Texas</v>
      </c>
    </row>
    <row r="311" spans="1:6" ht="15.75" customHeight="1" x14ac:dyDescent="0.3">
      <c r="A311" s="2" t="s">
        <v>50</v>
      </c>
      <c r="B311" s="2" t="s">
        <v>25</v>
      </c>
      <c r="C311" s="14">
        <v>0.99599000000000004</v>
      </c>
      <c r="D311" s="18" t="str">
        <f>VLOOKUP(B311, 'Capacity VCPU results'!$A$2:$B$24, 2, FALSE)</f>
        <v>Southeast</v>
      </c>
      <c r="E311" s="19"/>
      <c r="F311" s="18" t="str">
        <f>_xlfn.XLOOKUP(B311,'Capacity VCPU results'!A:A,'Capacity VCPU results'!B:B)</f>
        <v>Southeast</v>
      </c>
    </row>
    <row r="312" spans="1:6" ht="15.75" customHeight="1" x14ac:dyDescent="0.3">
      <c r="A312" s="2" t="s">
        <v>50</v>
      </c>
      <c r="B312" s="2" t="s">
        <v>36</v>
      </c>
      <c r="C312" s="14">
        <v>0.99631000000000003</v>
      </c>
      <c r="D312" s="18" t="str">
        <f>VLOOKUP(B312, 'Capacity VCPU results'!$A$2:$B$24, 2, FALSE)</f>
        <v>Northeast</v>
      </c>
      <c r="E312" s="19"/>
      <c r="F312" s="18" t="str">
        <f>_xlfn.XLOOKUP(B312,'Capacity VCPU results'!A:A,'Capacity VCPU results'!B:B)</f>
        <v>Northeast</v>
      </c>
    </row>
    <row r="313" spans="1:6" ht="15.75" customHeight="1" x14ac:dyDescent="0.3">
      <c r="A313" s="2" t="s">
        <v>50</v>
      </c>
      <c r="B313" s="2" t="s">
        <v>19</v>
      </c>
      <c r="C313" s="14">
        <v>0.99656</v>
      </c>
      <c r="D313" s="18" t="str">
        <f>VLOOKUP(B313, 'Capacity VCPU results'!$A$2:$B$24, 2, FALSE)</f>
        <v>West Coast</v>
      </c>
      <c r="E313" s="19"/>
      <c r="F313" s="18" t="str">
        <f>_xlfn.XLOOKUP(B313,'Capacity VCPU results'!A:A,'Capacity VCPU results'!B:B)</f>
        <v>West Coast</v>
      </c>
    </row>
    <row r="314" spans="1:6" ht="15.75" customHeight="1" x14ac:dyDescent="0.3">
      <c r="A314" s="2" t="s">
        <v>50</v>
      </c>
      <c r="B314" s="2" t="s">
        <v>28</v>
      </c>
      <c r="C314" s="14">
        <v>0.99679499999999999</v>
      </c>
      <c r="D314" s="18" t="str">
        <f>VLOOKUP(B314, 'Capacity VCPU results'!$A$2:$B$24, 2, FALSE)</f>
        <v>West Coast</v>
      </c>
      <c r="E314" s="19"/>
      <c r="F314" s="18" t="str">
        <f>_xlfn.XLOOKUP(B314,'Capacity VCPU results'!A:A,'Capacity VCPU results'!B:B)</f>
        <v>West Coast</v>
      </c>
    </row>
    <row r="315" spans="1:6" ht="15.75" customHeight="1" x14ac:dyDescent="0.3">
      <c r="A315" s="2" t="s">
        <v>50</v>
      </c>
      <c r="B315" s="2" t="s">
        <v>31</v>
      </c>
      <c r="C315" s="14">
        <v>0.99689099999999997</v>
      </c>
      <c r="D315" s="18" t="str">
        <f>VLOOKUP(B315, 'Capacity VCPU results'!$A$2:$B$24, 2, FALSE)</f>
        <v>Southeast</v>
      </c>
      <c r="E315" s="19"/>
      <c r="F315" s="18" t="str">
        <f>_xlfn.XLOOKUP(B315,'Capacity VCPU results'!A:A,'Capacity VCPU results'!B:B)</f>
        <v>Southeast</v>
      </c>
    </row>
    <row r="316" spans="1:6" ht="15.75" customHeight="1" x14ac:dyDescent="0.3">
      <c r="A316" s="2" t="s">
        <v>50</v>
      </c>
      <c r="B316" s="2" t="s">
        <v>24</v>
      </c>
      <c r="C316" s="14">
        <v>0.99740300000000004</v>
      </c>
      <c r="D316" s="18" t="str">
        <f>VLOOKUP(B316, 'Capacity VCPU results'!$A$2:$B$24, 2, FALSE)</f>
        <v>Northeast</v>
      </c>
      <c r="E316" s="19"/>
      <c r="F316" s="18" t="str">
        <f>_xlfn.XLOOKUP(B316,'Capacity VCPU results'!A:A,'Capacity VCPU results'!B:B)</f>
        <v>Northeast</v>
      </c>
    </row>
    <row r="317" spans="1:6" ht="15.75" customHeight="1" x14ac:dyDescent="0.3">
      <c r="A317" s="2" t="s">
        <v>50</v>
      </c>
      <c r="B317" s="2" t="s">
        <v>21</v>
      </c>
      <c r="C317" s="14">
        <v>0.99876100000000001</v>
      </c>
      <c r="D317" s="18" t="str">
        <f>VLOOKUP(B317, 'Capacity VCPU results'!$A$2:$B$24, 2, FALSE)</f>
        <v>Northeast</v>
      </c>
      <c r="E317" s="19"/>
      <c r="F317" s="18" t="str">
        <f>_xlfn.XLOOKUP(B317,'Capacity VCPU results'!A:A,'Capacity VCPU results'!B:B)</f>
        <v>Northeast</v>
      </c>
    </row>
    <row r="318" spans="1:6" ht="15.75" customHeight="1" x14ac:dyDescent="0.3">
      <c r="A318" s="2" t="s">
        <v>50</v>
      </c>
      <c r="B318" s="2" t="s">
        <v>30</v>
      </c>
      <c r="C318" s="14">
        <v>0.99949399999999999</v>
      </c>
      <c r="D318" s="18" t="str">
        <f>VLOOKUP(B318, 'Capacity VCPU results'!$A$2:$B$24, 2, FALSE)</f>
        <v>Southeast</v>
      </c>
      <c r="E318" s="19"/>
      <c r="F318" s="18" t="str">
        <f>_xlfn.XLOOKUP(B318,'Capacity VCPU results'!A:A,'Capacity VCPU results'!B:B)</f>
        <v>Southeast</v>
      </c>
    </row>
    <row r="319" spans="1:6" ht="15.75" customHeight="1" x14ac:dyDescent="0.3">
      <c r="A319" s="2" t="s">
        <v>50</v>
      </c>
      <c r="B319" s="2" t="s">
        <v>13</v>
      </c>
      <c r="C319" s="14">
        <v>1</v>
      </c>
      <c r="D319" s="18" t="str">
        <f>VLOOKUP(B319, 'Capacity VCPU results'!$A$2:$B$24, 2, FALSE)</f>
        <v>Northeast</v>
      </c>
      <c r="E319" s="19"/>
      <c r="F319" s="18" t="str">
        <f>_xlfn.XLOOKUP(B319,'Capacity VCPU results'!A:A,'Capacity VCPU results'!B:B)</f>
        <v>Northeast</v>
      </c>
    </row>
    <row r="320" spans="1:6" ht="15.75" customHeight="1" x14ac:dyDescent="0.3">
      <c r="A320" s="2" t="s">
        <v>50</v>
      </c>
      <c r="B320" s="2" t="s">
        <v>26</v>
      </c>
      <c r="C320" s="14">
        <v>1</v>
      </c>
      <c r="D320" s="18" t="str">
        <f>VLOOKUP(B320, 'Capacity VCPU results'!$A$2:$B$24, 2, FALSE)</f>
        <v>Southeast</v>
      </c>
      <c r="E320" s="19"/>
      <c r="F320" s="18" t="str">
        <f>_xlfn.XLOOKUP(B320,'Capacity VCPU results'!A:A,'Capacity VCPU results'!B:B)</f>
        <v>Southeast</v>
      </c>
    </row>
    <row r="321" spans="1:6" ht="15.75" customHeight="1" x14ac:dyDescent="0.3">
      <c r="A321" s="2" t="s">
        <v>50</v>
      </c>
      <c r="B321" s="2" t="s">
        <v>27</v>
      </c>
      <c r="C321" s="14">
        <v>1</v>
      </c>
      <c r="D321" s="18" t="str">
        <f>VLOOKUP(B321, 'Capacity VCPU results'!$A$2:$B$24, 2, FALSE)</f>
        <v>West Coast</v>
      </c>
      <c r="E321" s="19"/>
      <c r="F321" s="18" t="str">
        <f>_xlfn.XLOOKUP(B321,'Capacity VCPU results'!A:A,'Capacity VCPU results'!B:B)</f>
        <v>West Coast</v>
      </c>
    </row>
    <row r="322" spans="1:6" ht="15.75" customHeight="1" x14ac:dyDescent="0.3">
      <c r="A322" s="2" t="s">
        <v>50</v>
      </c>
      <c r="B322" s="2" t="s">
        <v>15</v>
      </c>
      <c r="C322" s="14">
        <v>1</v>
      </c>
      <c r="D322" s="18" t="str">
        <f>VLOOKUP(B322, 'Capacity VCPU results'!$A$2:$B$24, 2, FALSE)</f>
        <v>Northeast</v>
      </c>
      <c r="E322" s="19"/>
      <c r="F322" s="18" t="str">
        <f>_xlfn.XLOOKUP(B322,'Capacity VCPU results'!A:A,'Capacity VCPU results'!B:B)</f>
        <v>Northeast</v>
      </c>
    </row>
    <row r="323" spans="1:6" ht="15.75" customHeight="1" x14ac:dyDescent="0.3">
      <c r="A323" s="2" t="s">
        <v>50</v>
      </c>
      <c r="B323" s="2" t="s">
        <v>32</v>
      </c>
      <c r="C323" s="14">
        <v>1</v>
      </c>
      <c r="D323" s="18" t="str">
        <f>VLOOKUP(B323, 'Capacity VCPU results'!$A$2:$B$24, 2, FALSE)</f>
        <v>Northeast</v>
      </c>
      <c r="E323" s="19"/>
      <c r="F323" s="18" t="str">
        <f>_xlfn.XLOOKUP(B323,'Capacity VCPU results'!A:A,'Capacity VCPU results'!B:B)</f>
        <v>Northeast</v>
      </c>
    </row>
    <row r="324" spans="1:6" ht="15.75" customHeight="1" x14ac:dyDescent="0.3">
      <c r="A324" s="2" t="s">
        <v>50</v>
      </c>
      <c r="B324" s="2" t="s">
        <v>33</v>
      </c>
      <c r="C324" s="14">
        <v>1</v>
      </c>
      <c r="D324" s="18" t="str">
        <f>VLOOKUP(B324, 'Capacity VCPU results'!$A$2:$B$24, 2, FALSE)</f>
        <v>Texas</v>
      </c>
      <c r="E324" s="19"/>
      <c r="F324" s="18" t="str">
        <f>_xlfn.XLOOKUP(B324,'Capacity VCPU results'!A:A,'Capacity VCPU results'!B:B)</f>
        <v>Texas</v>
      </c>
    </row>
    <row r="325" spans="1:6" ht="15.75" customHeight="1" x14ac:dyDescent="0.3">
      <c r="A325" s="2" t="s">
        <v>50</v>
      </c>
      <c r="B325" s="2" t="s">
        <v>29</v>
      </c>
      <c r="C325" s="14">
        <v>1</v>
      </c>
      <c r="D325" s="18" t="str">
        <f>VLOOKUP(B325, 'Capacity VCPU results'!$A$2:$B$24, 2, FALSE)</f>
        <v>Midwest</v>
      </c>
      <c r="E325" s="19"/>
      <c r="F325" s="18" t="str">
        <f>_xlfn.XLOOKUP(B325,'Capacity VCPU results'!A:A,'Capacity VCPU results'!B:B)</f>
        <v>Midwest</v>
      </c>
    </row>
    <row r="326" spans="1:6" ht="15.75" customHeight="1" x14ac:dyDescent="0.3">
      <c r="A326" s="2" t="s">
        <v>51</v>
      </c>
      <c r="B326" s="2" t="s">
        <v>32</v>
      </c>
      <c r="C326" s="14">
        <v>0.61666699999999997</v>
      </c>
      <c r="D326" s="18" t="str">
        <f>VLOOKUP(B326, 'Capacity VCPU results'!$A$2:$B$24, 2, FALSE)</f>
        <v>Northeast</v>
      </c>
      <c r="E326" s="19"/>
      <c r="F326" s="18" t="str">
        <f>_xlfn.XLOOKUP(B326,'Capacity VCPU results'!A:A,'Capacity VCPU results'!B:B)</f>
        <v>Northeast</v>
      </c>
    </row>
    <row r="327" spans="1:6" ht="15.75" customHeight="1" x14ac:dyDescent="0.3">
      <c r="A327" s="2" t="s">
        <v>51</v>
      </c>
      <c r="B327" s="2" t="s">
        <v>12</v>
      </c>
      <c r="C327" s="14">
        <v>0.93602700000000005</v>
      </c>
      <c r="D327" s="18" t="str">
        <f>VLOOKUP(B327, 'Capacity VCPU results'!$A$2:$B$24, 2, FALSE)</f>
        <v>Texas</v>
      </c>
      <c r="E327" s="19"/>
      <c r="F327" s="18" t="str">
        <f>_xlfn.XLOOKUP(B327,'Capacity VCPU results'!A:A,'Capacity VCPU results'!B:B)</f>
        <v>Texas</v>
      </c>
    </row>
    <row r="328" spans="1:6" ht="15.75" customHeight="1" x14ac:dyDescent="0.3">
      <c r="A328" s="2" t="s">
        <v>51</v>
      </c>
      <c r="B328" s="2" t="s">
        <v>25</v>
      </c>
      <c r="C328" s="14">
        <v>0.95943599999999996</v>
      </c>
      <c r="D328" s="18" t="str">
        <f>VLOOKUP(B328, 'Capacity VCPU results'!$A$2:$B$24, 2, FALSE)</f>
        <v>Southeast</v>
      </c>
      <c r="E328" s="19"/>
      <c r="F328" s="18" t="str">
        <f>_xlfn.XLOOKUP(B328,'Capacity VCPU results'!A:A,'Capacity VCPU results'!B:B)</f>
        <v>Southeast</v>
      </c>
    </row>
    <row r="329" spans="1:6" ht="15.75" customHeight="1" x14ac:dyDescent="0.3">
      <c r="A329" s="2" t="s">
        <v>51</v>
      </c>
      <c r="B329" s="2" t="s">
        <v>31</v>
      </c>
      <c r="C329" s="14">
        <v>0.97391300000000003</v>
      </c>
      <c r="D329" s="18" t="str">
        <f>VLOOKUP(B329, 'Capacity VCPU results'!$A$2:$B$24, 2, FALSE)</f>
        <v>Southeast</v>
      </c>
      <c r="E329" s="19"/>
      <c r="F329" s="18" t="str">
        <f>_xlfn.XLOOKUP(B329,'Capacity VCPU results'!A:A,'Capacity VCPU results'!B:B)</f>
        <v>Southeast</v>
      </c>
    </row>
    <row r="330" spans="1:6" ht="15.75" customHeight="1" x14ac:dyDescent="0.3">
      <c r="A330" s="2" t="s">
        <v>51</v>
      </c>
      <c r="B330" s="2" t="s">
        <v>10</v>
      </c>
      <c r="C330" s="14">
        <v>0.98693299999999995</v>
      </c>
      <c r="D330" s="18" t="str">
        <f>VLOOKUP(B330, 'Capacity VCPU results'!$A$2:$B$24, 2, FALSE)</f>
        <v>Texas</v>
      </c>
      <c r="E330" s="19"/>
      <c r="F330" s="18" t="str">
        <f>_xlfn.XLOOKUP(B330,'Capacity VCPU results'!A:A,'Capacity VCPU results'!B:B)</f>
        <v>Texas</v>
      </c>
    </row>
    <row r="331" spans="1:6" ht="15.75" customHeight="1" x14ac:dyDescent="0.3">
      <c r="A331" s="2" t="s">
        <v>51</v>
      </c>
      <c r="B331" s="2" t="s">
        <v>17</v>
      </c>
      <c r="C331" s="14">
        <v>0.99339599999999995</v>
      </c>
      <c r="D331" s="18" t="str">
        <f>VLOOKUP(B331, 'Capacity VCPU results'!$A$2:$B$24, 2, FALSE)</f>
        <v>Texas</v>
      </c>
      <c r="E331" s="19"/>
      <c r="F331" s="18" t="str">
        <f>_xlfn.XLOOKUP(B331,'Capacity VCPU results'!A:A,'Capacity VCPU results'!B:B)</f>
        <v>Texas</v>
      </c>
    </row>
    <row r="332" spans="1:6" ht="15.75" customHeight="1" x14ac:dyDescent="0.3">
      <c r="A332" s="2" t="s">
        <v>51</v>
      </c>
      <c r="B332" s="2" t="s">
        <v>28</v>
      </c>
      <c r="C332" s="14">
        <v>0.99382700000000002</v>
      </c>
      <c r="D332" s="18" t="str">
        <f>VLOOKUP(B332, 'Capacity VCPU results'!$A$2:$B$24, 2, FALSE)</f>
        <v>West Coast</v>
      </c>
      <c r="E332" s="19"/>
      <c r="F332" s="18" t="str">
        <f>_xlfn.XLOOKUP(B332,'Capacity VCPU results'!A:A,'Capacity VCPU results'!B:B)</f>
        <v>West Coast</v>
      </c>
    </row>
    <row r="333" spans="1:6" ht="15.75" customHeight="1" x14ac:dyDescent="0.3">
      <c r="A333" s="2" t="s">
        <v>51</v>
      </c>
      <c r="B333" s="2" t="s">
        <v>35</v>
      </c>
      <c r="C333" s="14">
        <v>0.99412900000000004</v>
      </c>
      <c r="D333" s="18" t="str">
        <f>VLOOKUP(B333, 'Capacity VCPU results'!$A$2:$B$24, 2, FALSE)</f>
        <v>Texas</v>
      </c>
      <c r="E333" s="19"/>
      <c r="F333" s="18" t="str">
        <f>_xlfn.XLOOKUP(B333,'Capacity VCPU results'!A:A,'Capacity VCPU results'!B:B)</f>
        <v>Texas</v>
      </c>
    </row>
    <row r="334" spans="1:6" ht="15.75" customHeight="1" x14ac:dyDescent="0.3">
      <c r="A334" s="2" t="s">
        <v>51</v>
      </c>
      <c r="B334" s="2" t="s">
        <v>23</v>
      </c>
      <c r="C334" s="14">
        <v>0.99473900000000004</v>
      </c>
      <c r="D334" s="18" t="str">
        <f>VLOOKUP(B334, 'Capacity VCPU results'!$A$2:$B$24, 2, FALSE)</f>
        <v>Northeast</v>
      </c>
      <c r="E334" s="19"/>
      <c r="F334" s="18" t="str">
        <f>_xlfn.XLOOKUP(B334,'Capacity VCPU results'!A:A,'Capacity VCPU results'!B:B)</f>
        <v>Northeast</v>
      </c>
    </row>
    <row r="335" spans="1:6" ht="15.75" customHeight="1" x14ac:dyDescent="0.3">
      <c r="A335" s="2" t="s">
        <v>51</v>
      </c>
      <c r="B335" s="2" t="s">
        <v>21</v>
      </c>
      <c r="C335" s="14">
        <v>0.995116</v>
      </c>
      <c r="D335" s="18" t="str">
        <f>VLOOKUP(B335, 'Capacity VCPU results'!$A$2:$B$24, 2, FALSE)</f>
        <v>Northeast</v>
      </c>
      <c r="E335" s="19"/>
      <c r="F335" s="18" t="str">
        <f>_xlfn.XLOOKUP(B335,'Capacity VCPU results'!A:A,'Capacity VCPU results'!B:B)</f>
        <v>Northeast</v>
      </c>
    </row>
    <row r="336" spans="1:6" ht="15.75" customHeight="1" x14ac:dyDescent="0.3">
      <c r="A336" s="2" t="s">
        <v>51</v>
      </c>
      <c r="B336" s="2" t="s">
        <v>9</v>
      </c>
      <c r="C336" s="14">
        <v>0.99635200000000002</v>
      </c>
      <c r="D336" s="18" t="str">
        <f>VLOOKUP(B336, 'Capacity VCPU results'!$A$2:$B$24, 2, FALSE)</f>
        <v>Midwest</v>
      </c>
      <c r="E336" s="19"/>
      <c r="F336" s="18" t="str">
        <f>_xlfn.XLOOKUP(B336,'Capacity VCPU results'!A:A,'Capacity VCPU results'!B:B)</f>
        <v>Midwest</v>
      </c>
    </row>
    <row r="337" spans="1:6" ht="15.75" customHeight="1" x14ac:dyDescent="0.3">
      <c r="A337" s="2" t="s">
        <v>51</v>
      </c>
      <c r="B337" s="2" t="s">
        <v>19</v>
      </c>
      <c r="C337" s="14">
        <v>0.996753</v>
      </c>
      <c r="D337" s="18" t="str">
        <f>VLOOKUP(B337, 'Capacity VCPU results'!$A$2:$B$24, 2, FALSE)</f>
        <v>West Coast</v>
      </c>
      <c r="E337" s="19"/>
      <c r="F337" s="18" t="str">
        <f>_xlfn.XLOOKUP(B337,'Capacity VCPU results'!A:A,'Capacity VCPU results'!B:B)</f>
        <v>West Coast</v>
      </c>
    </row>
    <row r="338" spans="1:6" ht="15.75" customHeight="1" x14ac:dyDescent="0.3">
      <c r="A338" s="2" t="s">
        <v>51</v>
      </c>
      <c r="B338" s="2" t="s">
        <v>29</v>
      </c>
      <c r="C338" s="14">
        <v>0.99680500000000005</v>
      </c>
      <c r="D338" s="18" t="str">
        <f>VLOOKUP(B338, 'Capacity VCPU results'!$A$2:$B$24, 2, FALSE)</f>
        <v>Midwest</v>
      </c>
      <c r="E338" s="19"/>
      <c r="F338" s="18" t="str">
        <f>_xlfn.XLOOKUP(B338,'Capacity VCPU results'!A:A,'Capacity VCPU results'!B:B)</f>
        <v>Midwest</v>
      </c>
    </row>
    <row r="339" spans="1:6" ht="15.75" customHeight="1" x14ac:dyDescent="0.3">
      <c r="A339" s="2" t="s">
        <v>51</v>
      </c>
      <c r="B339" s="2" t="s">
        <v>15</v>
      </c>
      <c r="C339" s="14">
        <v>0.99687499999999996</v>
      </c>
      <c r="D339" s="18" t="str">
        <f>VLOOKUP(B339, 'Capacity VCPU results'!$A$2:$B$24, 2, FALSE)</f>
        <v>Northeast</v>
      </c>
      <c r="E339" s="19"/>
      <c r="F339" s="18" t="str">
        <f>_xlfn.XLOOKUP(B339,'Capacity VCPU results'!A:A,'Capacity VCPU results'!B:B)</f>
        <v>Northeast</v>
      </c>
    </row>
    <row r="340" spans="1:6" ht="15.75" customHeight="1" x14ac:dyDescent="0.3">
      <c r="A340" s="2" t="s">
        <v>51</v>
      </c>
      <c r="B340" s="2" t="s">
        <v>24</v>
      </c>
      <c r="C340" s="14">
        <v>0.997587</v>
      </c>
      <c r="D340" s="18" t="str">
        <f>VLOOKUP(B340, 'Capacity VCPU results'!$A$2:$B$24, 2, FALSE)</f>
        <v>Northeast</v>
      </c>
      <c r="E340" s="19"/>
      <c r="F340" s="18" t="str">
        <f>_xlfn.XLOOKUP(B340,'Capacity VCPU results'!A:A,'Capacity VCPU results'!B:B)</f>
        <v>Northeast</v>
      </c>
    </row>
    <row r="341" spans="1:6" ht="15.75" customHeight="1" x14ac:dyDescent="0.3">
      <c r="A341" s="2" t="s">
        <v>51</v>
      </c>
      <c r="B341" s="2" t="s">
        <v>36</v>
      </c>
      <c r="C341" s="14">
        <v>1</v>
      </c>
      <c r="D341" s="18" t="str">
        <f>VLOOKUP(B341, 'Capacity VCPU results'!$A$2:$B$24, 2, FALSE)</f>
        <v>Northeast</v>
      </c>
      <c r="E341" s="19"/>
      <c r="F341" s="18" t="str">
        <f>_xlfn.XLOOKUP(B341,'Capacity VCPU results'!A:A,'Capacity VCPU results'!B:B)</f>
        <v>Northeast</v>
      </c>
    </row>
    <row r="342" spans="1:6" ht="15.75" customHeight="1" x14ac:dyDescent="0.3">
      <c r="A342" s="2" t="s">
        <v>51</v>
      </c>
      <c r="B342" s="2" t="s">
        <v>33</v>
      </c>
      <c r="C342" s="14">
        <v>1</v>
      </c>
      <c r="D342" s="18" t="str">
        <f>VLOOKUP(B342, 'Capacity VCPU results'!$A$2:$B$24, 2, FALSE)</f>
        <v>Texas</v>
      </c>
      <c r="E342" s="19"/>
      <c r="F342" s="18" t="str">
        <f>_xlfn.XLOOKUP(B342,'Capacity VCPU results'!A:A,'Capacity VCPU results'!B:B)</f>
        <v>Texas</v>
      </c>
    </row>
    <row r="343" spans="1:6" ht="15.75" customHeight="1" x14ac:dyDescent="0.3">
      <c r="A343" s="2" t="s">
        <v>51</v>
      </c>
      <c r="B343" s="2" t="s">
        <v>30</v>
      </c>
      <c r="C343" s="14">
        <v>1</v>
      </c>
      <c r="D343" s="18" t="str">
        <f>VLOOKUP(B343, 'Capacity VCPU results'!$A$2:$B$24, 2, FALSE)</f>
        <v>Southeast</v>
      </c>
      <c r="E343" s="19"/>
      <c r="F343" s="18" t="str">
        <f>_xlfn.XLOOKUP(B343,'Capacity VCPU results'!A:A,'Capacity VCPU results'!B:B)</f>
        <v>Southeast</v>
      </c>
    </row>
    <row r="344" spans="1:6" ht="15.75" customHeight="1" x14ac:dyDescent="0.3">
      <c r="A344" s="2" t="s">
        <v>51</v>
      </c>
      <c r="B344" s="2" t="s">
        <v>27</v>
      </c>
      <c r="C344" s="14">
        <v>1</v>
      </c>
      <c r="D344" s="18" t="str">
        <f>VLOOKUP(B344, 'Capacity VCPU results'!$A$2:$B$24, 2, FALSE)</f>
        <v>West Coast</v>
      </c>
      <c r="E344" s="19"/>
      <c r="F344" s="18" t="str">
        <f>_xlfn.XLOOKUP(B344,'Capacity VCPU results'!A:A,'Capacity VCPU results'!B:B)</f>
        <v>West Coast</v>
      </c>
    </row>
    <row r="345" spans="1:6" ht="15.75" customHeight="1" x14ac:dyDescent="0.3">
      <c r="A345" s="2" t="s">
        <v>51</v>
      </c>
      <c r="B345" s="2" t="s">
        <v>13</v>
      </c>
      <c r="C345" s="14">
        <v>1</v>
      </c>
      <c r="D345" s="18" t="str">
        <f>VLOOKUP(B345, 'Capacity VCPU results'!$A$2:$B$24, 2, FALSE)</f>
        <v>Northeast</v>
      </c>
      <c r="E345" s="19"/>
      <c r="F345" s="18" t="str">
        <f>_xlfn.XLOOKUP(B345,'Capacity VCPU results'!A:A,'Capacity VCPU results'!B:B)</f>
        <v>Northeast</v>
      </c>
    </row>
    <row r="346" spans="1:6" ht="15.75" customHeight="1" x14ac:dyDescent="0.3">
      <c r="A346" s="2" t="s">
        <v>51</v>
      </c>
      <c r="B346" s="2" t="s">
        <v>26</v>
      </c>
      <c r="C346" s="14">
        <v>1</v>
      </c>
      <c r="D346" s="18" t="str">
        <f>VLOOKUP(B346, 'Capacity VCPU results'!$A$2:$B$24, 2, FALSE)</f>
        <v>Southeast</v>
      </c>
      <c r="E346" s="19"/>
      <c r="F346" s="18" t="str">
        <f>_xlfn.XLOOKUP(B346,'Capacity VCPU results'!A:A,'Capacity VCPU results'!B:B)</f>
        <v>Southeast</v>
      </c>
    </row>
    <row r="347" spans="1:6" ht="15.75" customHeight="1" x14ac:dyDescent="0.3">
      <c r="A347" s="2" t="s">
        <v>52</v>
      </c>
      <c r="B347" s="2" t="s">
        <v>12</v>
      </c>
      <c r="C347" s="14">
        <v>0.66574299999999997</v>
      </c>
      <c r="D347" s="18" t="str">
        <f>VLOOKUP(B347, 'Capacity VCPU results'!$A$2:$B$24, 2, FALSE)</f>
        <v>Texas</v>
      </c>
      <c r="E347" s="19"/>
      <c r="F347" s="18" t="str">
        <f>_xlfn.XLOOKUP(B347,'Capacity VCPU results'!A:A,'Capacity VCPU results'!B:B)</f>
        <v>Texas</v>
      </c>
    </row>
    <row r="348" spans="1:6" ht="15.75" customHeight="1" x14ac:dyDescent="0.3">
      <c r="A348" s="2" t="s">
        <v>52</v>
      </c>
      <c r="B348" s="2" t="s">
        <v>32</v>
      </c>
      <c r="C348" s="14">
        <v>0.83018899999999995</v>
      </c>
      <c r="D348" s="18" t="str">
        <f>VLOOKUP(B348, 'Capacity VCPU results'!$A$2:$B$24, 2, FALSE)</f>
        <v>Northeast</v>
      </c>
      <c r="E348" s="19"/>
      <c r="F348" s="18" t="str">
        <f>_xlfn.XLOOKUP(B348,'Capacity VCPU results'!A:A,'Capacity VCPU results'!B:B)</f>
        <v>Northeast</v>
      </c>
    </row>
    <row r="349" spans="1:6" ht="15.75" customHeight="1" x14ac:dyDescent="0.3">
      <c r="A349" s="2" t="s">
        <v>52</v>
      </c>
      <c r="B349" s="2" t="s">
        <v>15</v>
      </c>
      <c r="C349" s="14">
        <v>0.97611899999999996</v>
      </c>
      <c r="D349" s="18" t="str">
        <f>VLOOKUP(B349, 'Capacity VCPU results'!$A$2:$B$24, 2, FALSE)</f>
        <v>Northeast</v>
      </c>
      <c r="E349" s="19"/>
      <c r="F349" s="18" t="str">
        <f>_xlfn.XLOOKUP(B349,'Capacity VCPU results'!A:A,'Capacity VCPU results'!B:B)</f>
        <v>Northeast</v>
      </c>
    </row>
    <row r="350" spans="1:6" ht="15.75" customHeight="1" x14ac:dyDescent="0.3">
      <c r="A350" s="2" t="s">
        <v>52</v>
      </c>
      <c r="B350" s="2" t="s">
        <v>24</v>
      </c>
      <c r="C350" s="14">
        <v>0.98715600000000003</v>
      </c>
      <c r="D350" s="18" t="str">
        <f>VLOOKUP(B350, 'Capacity VCPU results'!$A$2:$B$24, 2, FALSE)</f>
        <v>Northeast</v>
      </c>
      <c r="E350" s="19"/>
      <c r="F350" s="18" t="str">
        <f>_xlfn.XLOOKUP(B350,'Capacity VCPU results'!A:A,'Capacity VCPU results'!B:B)</f>
        <v>Northeast</v>
      </c>
    </row>
    <row r="351" spans="1:6" ht="15.75" customHeight="1" x14ac:dyDescent="0.3">
      <c r="A351" s="2" t="s">
        <v>52</v>
      </c>
      <c r="B351" s="2" t="s">
        <v>9</v>
      </c>
      <c r="C351" s="14">
        <v>0.98812</v>
      </c>
      <c r="D351" s="18" t="str">
        <f>VLOOKUP(B351, 'Capacity VCPU results'!$A$2:$B$24, 2, FALSE)</f>
        <v>Midwest</v>
      </c>
      <c r="E351" s="19"/>
      <c r="F351" s="18" t="str">
        <f>_xlfn.XLOOKUP(B351,'Capacity VCPU results'!A:A,'Capacity VCPU results'!B:B)</f>
        <v>Midwest</v>
      </c>
    </row>
    <row r="352" spans="1:6" ht="15.75" customHeight="1" x14ac:dyDescent="0.3">
      <c r="A352" s="2" t="s">
        <v>52</v>
      </c>
      <c r="B352" s="2" t="s">
        <v>35</v>
      </c>
      <c r="C352" s="14">
        <v>0.99009899999999995</v>
      </c>
      <c r="D352" s="18" t="str">
        <f>VLOOKUP(B352, 'Capacity VCPU results'!$A$2:$B$24, 2, FALSE)</f>
        <v>Texas</v>
      </c>
      <c r="E352" s="19"/>
      <c r="F352" s="18" t="str">
        <f>_xlfn.XLOOKUP(B352,'Capacity VCPU results'!A:A,'Capacity VCPU results'!B:B)</f>
        <v>Texas</v>
      </c>
    </row>
    <row r="353" spans="1:6" ht="15.75" customHeight="1" x14ac:dyDescent="0.3">
      <c r="A353" s="2" t="s">
        <v>52</v>
      </c>
      <c r="B353" s="2" t="s">
        <v>23</v>
      </c>
      <c r="C353" s="14">
        <v>0.99262700000000004</v>
      </c>
      <c r="D353" s="18" t="str">
        <f>VLOOKUP(B353, 'Capacity VCPU results'!$A$2:$B$24, 2, FALSE)</f>
        <v>Northeast</v>
      </c>
      <c r="E353" s="19"/>
      <c r="F353" s="18" t="str">
        <f>_xlfn.XLOOKUP(B353,'Capacity VCPU results'!A:A,'Capacity VCPU results'!B:B)</f>
        <v>Northeast</v>
      </c>
    </row>
    <row r="354" spans="1:6" ht="15.75" customHeight="1" x14ac:dyDescent="0.3">
      <c r="A354" s="2" t="s">
        <v>52</v>
      </c>
      <c r="B354" s="2" t="s">
        <v>13</v>
      </c>
      <c r="C354" s="14">
        <v>0.99264699999999995</v>
      </c>
      <c r="D354" s="18" t="str">
        <f>VLOOKUP(B354, 'Capacity VCPU results'!$A$2:$B$24, 2, FALSE)</f>
        <v>Northeast</v>
      </c>
      <c r="E354" s="19"/>
      <c r="F354" s="18" t="str">
        <f>_xlfn.XLOOKUP(B354,'Capacity VCPU results'!A:A,'Capacity VCPU results'!B:B)</f>
        <v>Northeast</v>
      </c>
    </row>
    <row r="355" spans="1:6" ht="15.75" customHeight="1" x14ac:dyDescent="0.3">
      <c r="A355" s="2" t="s">
        <v>52</v>
      </c>
      <c r="B355" s="2" t="s">
        <v>31</v>
      </c>
      <c r="C355" s="14">
        <v>0.99285699999999999</v>
      </c>
      <c r="D355" s="18" t="str">
        <f>VLOOKUP(B355, 'Capacity VCPU results'!$A$2:$B$24, 2, FALSE)</f>
        <v>Southeast</v>
      </c>
      <c r="E355" s="19"/>
      <c r="F355" s="18" t="str">
        <f>_xlfn.XLOOKUP(B355,'Capacity VCPU results'!A:A,'Capacity VCPU results'!B:B)</f>
        <v>Southeast</v>
      </c>
    </row>
    <row r="356" spans="1:6" ht="15.75" customHeight="1" x14ac:dyDescent="0.3">
      <c r="A356" s="2" t="s">
        <v>52</v>
      </c>
      <c r="B356" s="2" t="s">
        <v>19</v>
      </c>
      <c r="C356" s="14">
        <v>0.99436100000000005</v>
      </c>
      <c r="D356" s="18" t="str">
        <f>VLOOKUP(B356, 'Capacity VCPU results'!$A$2:$B$24, 2, FALSE)</f>
        <v>West Coast</v>
      </c>
      <c r="E356" s="19"/>
      <c r="F356" s="18" t="str">
        <f>_xlfn.XLOOKUP(B356,'Capacity VCPU results'!A:A,'Capacity VCPU results'!B:B)</f>
        <v>West Coast</v>
      </c>
    </row>
    <row r="357" spans="1:6" ht="15.75" customHeight="1" x14ac:dyDescent="0.3">
      <c r="A357" s="2" t="s">
        <v>52</v>
      </c>
      <c r="B357" s="2" t="s">
        <v>36</v>
      </c>
      <c r="C357" s="14">
        <v>0.99473699999999998</v>
      </c>
      <c r="D357" s="18" t="str">
        <f>VLOOKUP(B357, 'Capacity VCPU results'!$A$2:$B$24, 2, FALSE)</f>
        <v>Northeast</v>
      </c>
      <c r="E357" s="19"/>
      <c r="F357" s="18" t="str">
        <f>_xlfn.XLOOKUP(B357,'Capacity VCPU results'!A:A,'Capacity VCPU results'!B:B)</f>
        <v>Northeast</v>
      </c>
    </row>
    <row r="358" spans="1:6" ht="15.75" customHeight="1" x14ac:dyDescent="0.3">
      <c r="A358" s="2" t="s">
        <v>52</v>
      </c>
      <c r="B358" s="2" t="s">
        <v>28</v>
      </c>
      <c r="C358" s="14">
        <v>0.99662200000000001</v>
      </c>
      <c r="D358" s="18" t="str">
        <f>VLOOKUP(B358, 'Capacity VCPU results'!$A$2:$B$24, 2, FALSE)</f>
        <v>West Coast</v>
      </c>
      <c r="E358" s="19"/>
      <c r="F358" s="18" t="str">
        <f>_xlfn.XLOOKUP(B358,'Capacity VCPU results'!A:A,'Capacity VCPU results'!B:B)</f>
        <v>West Coast</v>
      </c>
    </row>
    <row r="359" spans="1:6" ht="15.75" customHeight="1" x14ac:dyDescent="0.3">
      <c r="A359" s="2" t="s">
        <v>52</v>
      </c>
      <c r="B359" s="2" t="s">
        <v>10</v>
      </c>
      <c r="C359" s="14">
        <v>0.99770599999999998</v>
      </c>
      <c r="D359" s="18" t="str">
        <f>VLOOKUP(B359, 'Capacity VCPU results'!$A$2:$B$24, 2, FALSE)</f>
        <v>Texas</v>
      </c>
      <c r="E359" s="19"/>
      <c r="F359" s="18" t="str">
        <f>_xlfn.XLOOKUP(B359,'Capacity VCPU results'!A:A,'Capacity VCPU results'!B:B)</f>
        <v>Texas</v>
      </c>
    </row>
    <row r="360" spans="1:6" ht="15.75" customHeight="1" x14ac:dyDescent="0.3">
      <c r="A360" s="2" t="s">
        <v>52</v>
      </c>
      <c r="B360" s="2" t="s">
        <v>27</v>
      </c>
      <c r="C360" s="14">
        <v>0.99804300000000001</v>
      </c>
      <c r="D360" s="18" t="str">
        <f>VLOOKUP(B360, 'Capacity VCPU results'!$A$2:$B$24, 2, FALSE)</f>
        <v>West Coast</v>
      </c>
      <c r="E360" s="19"/>
      <c r="F360" s="18" t="str">
        <f>_xlfn.XLOOKUP(B360,'Capacity VCPU results'!A:A,'Capacity VCPU results'!B:B)</f>
        <v>West Coast</v>
      </c>
    </row>
    <row r="361" spans="1:6" ht="15.75" customHeight="1" x14ac:dyDescent="0.3">
      <c r="A361" s="2" t="s">
        <v>52</v>
      </c>
      <c r="B361" s="2" t="s">
        <v>33</v>
      </c>
      <c r="C361" s="14">
        <v>0.99829500000000004</v>
      </c>
      <c r="D361" s="18" t="str">
        <f>VLOOKUP(B361, 'Capacity VCPU results'!$A$2:$B$24, 2, FALSE)</f>
        <v>Texas</v>
      </c>
      <c r="E361" s="19"/>
      <c r="F361" s="18" t="str">
        <f>_xlfn.XLOOKUP(B361,'Capacity VCPU results'!A:A,'Capacity VCPU results'!B:B)</f>
        <v>Texas</v>
      </c>
    </row>
    <row r="362" spans="1:6" ht="15.75" customHeight="1" x14ac:dyDescent="0.3">
      <c r="A362" s="2" t="s">
        <v>52</v>
      </c>
      <c r="B362" s="2" t="s">
        <v>29</v>
      </c>
      <c r="C362" s="14">
        <v>0.99881799999999998</v>
      </c>
      <c r="D362" s="18" t="str">
        <f>VLOOKUP(B362, 'Capacity VCPU results'!$A$2:$B$24, 2, FALSE)</f>
        <v>Midwest</v>
      </c>
      <c r="E362" s="19"/>
      <c r="F362" s="18" t="str">
        <f>_xlfn.XLOOKUP(B362,'Capacity VCPU results'!A:A,'Capacity VCPU results'!B:B)</f>
        <v>Midwest</v>
      </c>
    </row>
    <row r="363" spans="1:6" ht="15.75" customHeight="1" x14ac:dyDescent="0.3">
      <c r="A363" s="2" t="s">
        <v>52</v>
      </c>
      <c r="B363" s="2" t="s">
        <v>30</v>
      </c>
      <c r="C363" s="14">
        <v>0.99914599999999998</v>
      </c>
      <c r="D363" s="18" t="str">
        <f>VLOOKUP(B363, 'Capacity VCPU results'!$A$2:$B$24, 2, FALSE)</f>
        <v>Southeast</v>
      </c>
      <c r="E363" s="19"/>
      <c r="F363" s="18" t="str">
        <f>_xlfn.XLOOKUP(B363,'Capacity VCPU results'!A:A,'Capacity VCPU results'!B:B)</f>
        <v>Southeast</v>
      </c>
    </row>
    <row r="364" spans="1:6" ht="15.75" customHeight="1" x14ac:dyDescent="0.3">
      <c r="A364" s="2" t="s">
        <v>52</v>
      </c>
      <c r="B364" s="2" t="s">
        <v>25</v>
      </c>
      <c r="C364" s="14">
        <v>0.99956999999999996</v>
      </c>
      <c r="D364" s="18" t="str">
        <f>VLOOKUP(B364, 'Capacity VCPU results'!$A$2:$B$24, 2, FALSE)</f>
        <v>Southeast</v>
      </c>
      <c r="E364" s="19"/>
      <c r="F364" s="18" t="str">
        <f>_xlfn.XLOOKUP(B364,'Capacity VCPU results'!A:A,'Capacity VCPU results'!B:B)</f>
        <v>Southeast</v>
      </c>
    </row>
    <row r="365" spans="1:6" ht="15.75" customHeight="1" x14ac:dyDescent="0.3">
      <c r="A365" s="2" t="s">
        <v>52</v>
      </c>
      <c r="B365" s="2" t="s">
        <v>17</v>
      </c>
      <c r="C365" s="14">
        <v>1</v>
      </c>
      <c r="D365" s="18" t="str">
        <f>VLOOKUP(B365, 'Capacity VCPU results'!$A$2:$B$24, 2, FALSE)</f>
        <v>Texas</v>
      </c>
      <c r="E365" s="19"/>
      <c r="F365" s="18" t="str">
        <f>_xlfn.XLOOKUP(B365,'Capacity VCPU results'!A:A,'Capacity VCPU results'!B:B)</f>
        <v>Texas</v>
      </c>
    </row>
    <row r="366" spans="1:6" ht="15.75" customHeight="1" x14ac:dyDescent="0.3">
      <c r="A366" s="2" t="s">
        <v>52</v>
      </c>
      <c r="B366" s="2" t="s">
        <v>26</v>
      </c>
      <c r="C366" s="14">
        <v>1</v>
      </c>
      <c r="D366" s="18" t="str">
        <f>VLOOKUP(B366, 'Capacity VCPU results'!$A$2:$B$24, 2, FALSE)</f>
        <v>Southeast</v>
      </c>
      <c r="E366" s="19"/>
      <c r="F366" s="18" t="str">
        <f>_xlfn.XLOOKUP(B366,'Capacity VCPU results'!A:A,'Capacity VCPU results'!B:B)</f>
        <v>Southeast</v>
      </c>
    </row>
    <row r="367" spans="1:6" ht="15.75" customHeight="1" x14ac:dyDescent="0.3">
      <c r="A367" s="2" t="s">
        <v>52</v>
      </c>
      <c r="B367" s="2" t="s">
        <v>21</v>
      </c>
      <c r="C367" s="14">
        <v>1</v>
      </c>
      <c r="D367" s="18" t="str">
        <f>VLOOKUP(B367, 'Capacity VCPU results'!$A$2:$B$24, 2, FALSE)</f>
        <v>Northeast</v>
      </c>
      <c r="E367" s="19"/>
      <c r="F367" s="18" t="str">
        <f>_xlfn.XLOOKUP(B367,'Capacity VCPU results'!A:A,'Capacity VCPU results'!B:B)</f>
        <v>Northeast</v>
      </c>
    </row>
    <row r="368" spans="1:6" ht="15.75" customHeight="1" x14ac:dyDescent="0.3">
      <c r="A368" s="2" t="s">
        <v>53</v>
      </c>
      <c r="B368" s="2" t="s">
        <v>26</v>
      </c>
      <c r="C368" s="14">
        <v>0.80535299999999999</v>
      </c>
      <c r="D368" s="18" t="str">
        <f>VLOOKUP(B368, 'Capacity VCPU results'!$A$2:$B$24, 2, FALSE)</f>
        <v>Southeast</v>
      </c>
      <c r="E368" s="19"/>
      <c r="F368" s="18" t="str">
        <f>_xlfn.XLOOKUP(B368,'Capacity VCPU results'!A:A,'Capacity VCPU results'!B:B)</f>
        <v>Southeast</v>
      </c>
    </row>
    <row r="369" spans="1:6" ht="15.75" customHeight="1" x14ac:dyDescent="0.3">
      <c r="A369" s="2" t="s">
        <v>53</v>
      </c>
      <c r="B369" s="2" t="s">
        <v>12</v>
      </c>
      <c r="C369" s="14">
        <v>0.84790299999999996</v>
      </c>
      <c r="D369" s="18" t="str">
        <f>VLOOKUP(B369, 'Capacity VCPU results'!$A$2:$B$24, 2, FALSE)</f>
        <v>Texas</v>
      </c>
      <c r="E369" s="19"/>
      <c r="F369" s="18" t="str">
        <f>_xlfn.XLOOKUP(B369,'Capacity VCPU results'!A:A,'Capacity VCPU results'!B:B)</f>
        <v>Texas</v>
      </c>
    </row>
    <row r="370" spans="1:6" ht="15.75" customHeight="1" x14ac:dyDescent="0.3">
      <c r="A370" s="2" t="s">
        <v>53</v>
      </c>
      <c r="B370" s="2" t="s">
        <v>9</v>
      </c>
      <c r="C370" s="14">
        <v>0.93776300000000001</v>
      </c>
      <c r="D370" s="18" t="str">
        <f>VLOOKUP(B370, 'Capacity VCPU results'!$A$2:$B$24, 2, FALSE)</f>
        <v>Midwest</v>
      </c>
      <c r="E370" s="19"/>
      <c r="F370" s="18" t="str">
        <f>_xlfn.XLOOKUP(B370,'Capacity VCPU results'!A:A,'Capacity VCPU results'!B:B)</f>
        <v>Midwest</v>
      </c>
    </row>
    <row r="371" spans="1:6" ht="15.75" customHeight="1" x14ac:dyDescent="0.3">
      <c r="A371" s="2" t="s">
        <v>53</v>
      </c>
      <c r="B371" s="2" t="s">
        <v>28</v>
      </c>
      <c r="C371" s="14">
        <v>0.94670100000000001</v>
      </c>
      <c r="D371" s="18" t="str">
        <f>VLOOKUP(B371, 'Capacity VCPU results'!$A$2:$B$24, 2, FALSE)</f>
        <v>West Coast</v>
      </c>
      <c r="E371" s="19"/>
      <c r="F371" s="18" t="str">
        <f>_xlfn.XLOOKUP(B371,'Capacity VCPU results'!A:A,'Capacity VCPU results'!B:B)</f>
        <v>West Coast</v>
      </c>
    </row>
    <row r="372" spans="1:6" ht="15.75" customHeight="1" x14ac:dyDescent="0.3">
      <c r="A372" s="2" t="s">
        <v>53</v>
      </c>
      <c r="B372" s="2" t="s">
        <v>15</v>
      </c>
      <c r="C372" s="14">
        <v>0.95530700000000002</v>
      </c>
      <c r="D372" s="18" t="str">
        <f>VLOOKUP(B372, 'Capacity VCPU results'!$A$2:$B$24, 2, FALSE)</f>
        <v>Northeast</v>
      </c>
      <c r="E372" s="19"/>
      <c r="F372" s="18" t="str">
        <f>_xlfn.XLOOKUP(B372,'Capacity VCPU results'!A:A,'Capacity VCPU results'!B:B)</f>
        <v>Northeast</v>
      </c>
    </row>
    <row r="373" spans="1:6" ht="15.75" customHeight="1" x14ac:dyDescent="0.3">
      <c r="A373" s="2" t="s">
        <v>53</v>
      </c>
      <c r="B373" s="2" t="s">
        <v>24</v>
      </c>
      <c r="C373" s="14">
        <v>0.95817300000000005</v>
      </c>
      <c r="D373" s="18" t="str">
        <f>VLOOKUP(B373, 'Capacity VCPU results'!$A$2:$B$24, 2, FALSE)</f>
        <v>Northeast</v>
      </c>
      <c r="E373" s="19"/>
      <c r="F373" s="18" t="str">
        <f>_xlfn.XLOOKUP(B373,'Capacity VCPU results'!A:A,'Capacity VCPU results'!B:B)</f>
        <v>Northeast</v>
      </c>
    </row>
    <row r="374" spans="1:6" ht="15.75" customHeight="1" x14ac:dyDescent="0.3">
      <c r="A374" s="2" t="s">
        <v>53</v>
      </c>
      <c r="B374" s="2" t="s">
        <v>25</v>
      </c>
      <c r="C374" s="14">
        <v>0.96168699999999996</v>
      </c>
      <c r="D374" s="18" t="str">
        <f>VLOOKUP(B374, 'Capacity VCPU results'!$A$2:$B$24, 2, FALSE)</f>
        <v>Southeast</v>
      </c>
      <c r="E374" s="19"/>
      <c r="F374" s="18" t="str">
        <f>_xlfn.XLOOKUP(B374,'Capacity VCPU results'!A:A,'Capacity VCPU results'!B:B)</f>
        <v>Southeast</v>
      </c>
    </row>
    <row r="375" spans="1:6" ht="15.75" customHeight="1" x14ac:dyDescent="0.3">
      <c r="A375" s="2" t="s">
        <v>53</v>
      </c>
      <c r="B375" s="2" t="s">
        <v>17</v>
      </c>
      <c r="C375" s="14">
        <v>0.96394999999999997</v>
      </c>
      <c r="D375" s="18" t="str">
        <f>VLOOKUP(B375, 'Capacity VCPU results'!$A$2:$B$24, 2, FALSE)</f>
        <v>Texas</v>
      </c>
      <c r="E375" s="19"/>
      <c r="F375" s="18" t="str">
        <f>_xlfn.XLOOKUP(B375,'Capacity VCPU results'!A:A,'Capacity VCPU results'!B:B)</f>
        <v>Texas</v>
      </c>
    </row>
    <row r="376" spans="1:6" ht="15.75" customHeight="1" x14ac:dyDescent="0.3">
      <c r="A376" s="2" t="s">
        <v>53</v>
      </c>
      <c r="B376" s="2" t="s">
        <v>10</v>
      </c>
      <c r="C376" s="14">
        <v>0.98387100000000005</v>
      </c>
      <c r="D376" s="18" t="str">
        <f>VLOOKUP(B376, 'Capacity VCPU results'!$A$2:$B$24, 2, FALSE)</f>
        <v>Texas</v>
      </c>
      <c r="E376" s="19"/>
      <c r="F376" s="18" t="str">
        <f>_xlfn.XLOOKUP(B376,'Capacity VCPU results'!A:A,'Capacity VCPU results'!B:B)</f>
        <v>Texas</v>
      </c>
    </row>
    <row r="377" spans="1:6" ht="15.75" customHeight="1" x14ac:dyDescent="0.3">
      <c r="A377" s="2" t="s">
        <v>53</v>
      </c>
      <c r="B377" s="2" t="s">
        <v>35</v>
      </c>
      <c r="C377" s="14">
        <v>0.98617200000000005</v>
      </c>
      <c r="D377" s="18" t="str">
        <f>VLOOKUP(B377, 'Capacity VCPU results'!$A$2:$B$24, 2, FALSE)</f>
        <v>Texas</v>
      </c>
      <c r="E377" s="19"/>
      <c r="F377" s="18" t="str">
        <f>_xlfn.XLOOKUP(B377,'Capacity VCPU results'!A:A,'Capacity VCPU results'!B:B)</f>
        <v>Texas</v>
      </c>
    </row>
    <row r="378" spans="1:6" ht="15.75" customHeight="1" x14ac:dyDescent="0.3">
      <c r="A378" s="2" t="s">
        <v>53</v>
      </c>
      <c r="B378" s="2" t="s">
        <v>23</v>
      </c>
      <c r="C378" s="14">
        <v>0.98924299999999998</v>
      </c>
      <c r="D378" s="18" t="str">
        <f>VLOOKUP(B378, 'Capacity VCPU results'!$A$2:$B$24, 2, FALSE)</f>
        <v>Northeast</v>
      </c>
      <c r="E378" s="19"/>
      <c r="F378" s="18" t="str">
        <f>_xlfn.XLOOKUP(B378,'Capacity VCPU results'!A:A,'Capacity VCPU results'!B:B)</f>
        <v>Northeast</v>
      </c>
    </row>
    <row r="379" spans="1:6" ht="15.75" customHeight="1" x14ac:dyDescent="0.3">
      <c r="A379" s="2" t="s">
        <v>53</v>
      </c>
      <c r="B379" s="2" t="s">
        <v>29</v>
      </c>
      <c r="C379" s="14">
        <v>0.99070499999999995</v>
      </c>
      <c r="D379" s="18" t="str">
        <f>VLOOKUP(B379, 'Capacity VCPU results'!$A$2:$B$24, 2, FALSE)</f>
        <v>Midwest</v>
      </c>
      <c r="E379" s="19"/>
      <c r="F379" s="18" t="str">
        <f>_xlfn.XLOOKUP(B379,'Capacity VCPU results'!A:A,'Capacity VCPU results'!B:B)</f>
        <v>Midwest</v>
      </c>
    </row>
    <row r="380" spans="1:6" ht="15.75" customHeight="1" x14ac:dyDescent="0.3">
      <c r="A380" s="2" t="s">
        <v>53</v>
      </c>
      <c r="B380" s="2" t="s">
        <v>32</v>
      </c>
      <c r="C380" s="14">
        <v>0.99137900000000001</v>
      </c>
      <c r="D380" s="18" t="str">
        <f>VLOOKUP(B380, 'Capacity VCPU results'!$A$2:$B$24, 2, FALSE)</f>
        <v>Northeast</v>
      </c>
      <c r="E380" s="19"/>
      <c r="F380" s="18" t="str">
        <f>_xlfn.XLOOKUP(B380,'Capacity VCPU results'!A:A,'Capacity VCPU results'!B:B)</f>
        <v>Northeast</v>
      </c>
    </row>
    <row r="381" spans="1:6" ht="15.75" customHeight="1" x14ac:dyDescent="0.3">
      <c r="A381" s="2" t="s">
        <v>53</v>
      </c>
      <c r="B381" s="2" t="s">
        <v>21</v>
      </c>
      <c r="C381" s="14">
        <v>0.99149600000000004</v>
      </c>
      <c r="D381" s="18" t="str">
        <f>VLOOKUP(B381, 'Capacity VCPU results'!$A$2:$B$24, 2, FALSE)</f>
        <v>Northeast</v>
      </c>
      <c r="E381" s="19"/>
      <c r="F381" s="18" t="str">
        <f>_xlfn.XLOOKUP(B381,'Capacity VCPU results'!A:A,'Capacity VCPU results'!B:B)</f>
        <v>Northeast</v>
      </c>
    </row>
    <row r="382" spans="1:6" ht="15.75" customHeight="1" x14ac:dyDescent="0.3">
      <c r="A382" s="2" t="s">
        <v>53</v>
      </c>
      <c r="B382" s="2" t="s">
        <v>13</v>
      </c>
      <c r="C382" s="14">
        <v>0.99206300000000003</v>
      </c>
      <c r="D382" s="18" t="str">
        <f>VLOOKUP(B382, 'Capacity VCPU results'!$A$2:$B$24, 2, FALSE)</f>
        <v>Northeast</v>
      </c>
      <c r="E382" s="19"/>
      <c r="F382" s="18" t="str">
        <f>_xlfn.XLOOKUP(B382,'Capacity VCPU results'!A:A,'Capacity VCPU results'!B:B)</f>
        <v>Northeast</v>
      </c>
    </row>
    <row r="383" spans="1:6" ht="15.75" customHeight="1" x14ac:dyDescent="0.3">
      <c r="A383" s="2" t="s">
        <v>53</v>
      </c>
      <c r="B383" s="2" t="s">
        <v>27</v>
      </c>
      <c r="C383" s="14">
        <v>0.99410500000000002</v>
      </c>
      <c r="D383" s="18" t="str">
        <f>VLOOKUP(B383, 'Capacity VCPU results'!$A$2:$B$24, 2, FALSE)</f>
        <v>West Coast</v>
      </c>
      <c r="E383" s="19"/>
      <c r="F383" s="18" t="str">
        <f>_xlfn.XLOOKUP(B383,'Capacity VCPU results'!A:A,'Capacity VCPU results'!B:B)</f>
        <v>West Coast</v>
      </c>
    </row>
    <row r="384" spans="1:6" ht="15.75" customHeight="1" x14ac:dyDescent="0.3">
      <c r="A384" s="2" t="s">
        <v>53</v>
      </c>
      <c r="B384" s="2" t="s">
        <v>36</v>
      </c>
      <c r="C384" s="14">
        <v>0.99470199999999998</v>
      </c>
      <c r="D384" s="18" t="str">
        <f>VLOOKUP(B384, 'Capacity VCPU results'!$A$2:$B$24, 2, FALSE)</f>
        <v>Northeast</v>
      </c>
      <c r="E384" s="19"/>
      <c r="F384" s="18" t="str">
        <f>_xlfn.XLOOKUP(B384,'Capacity VCPU results'!A:A,'Capacity VCPU results'!B:B)</f>
        <v>Northeast</v>
      </c>
    </row>
    <row r="385" spans="1:6" ht="15.75" customHeight="1" x14ac:dyDescent="0.3">
      <c r="A385" s="2" t="s">
        <v>53</v>
      </c>
      <c r="B385" s="2" t="s">
        <v>33</v>
      </c>
      <c r="C385" s="14">
        <v>0.99640200000000001</v>
      </c>
      <c r="D385" s="18" t="str">
        <f>VLOOKUP(B385, 'Capacity VCPU results'!$A$2:$B$24, 2, FALSE)</f>
        <v>Texas</v>
      </c>
      <c r="E385" s="19"/>
      <c r="F385" s="18" t="str">
        <f>_xlfn.XLOOKUP(B385,'Capacity VCPU results'!A:A,'Capacity VCPU results'!B:B)</f>
        <v>Texas</v>
      </c>
    </row>
    <row r="386" spans="1:6" ht="15.75" customHeight="1" x14ac:dyDescent="0.3">
      <c r="A386" s="2" t="s">
        <v>53</v>
      </c>
      <c r="B386" s="2" t="s">
        <v>19</v>
      </c>
      <c r="C386" s="14">
        <v>0.99778599999999995</v>
      </c>
      <c r="D386" s="18" t="str">
        <f>VLOOKUP(B386, 'Capacity VCPU results'!$A$2:$B$24, 2, FALSE)</f>
        <v>West Coast</v>
      </c>
      <c r="E386" s="19"/>
      <c r="F386" s="18" t="str">
        <f>_xlfn.XLOOKUP(B386,'Capacity VCPU results'!A:A,'Capacity VCPU results'!B:B)</f>
        <v>West Coast</v>
      </c>
    </row>
    <row r="387" spans="1:6" ht="15.75" customHeight="1" x14ac:dyDescent="0.3">
      <c r="A387" s="2" t="s">
        <v>53</v>
      </c>
      <c r="B387" s="2" t="s">
        <v>30</v>
      </c>
      <c r="C387" s="14">
        <v>0.99824199999999996</v>
      </c>
      <c r="D387" s="18" t="str">
        <f>VLOOKUP(B387, 'Capacity VCPU results'!$A$2:$B$24, 2, FALSE)</f>
        <v>Southeast</v>
      </c>
      <c r="E387" s="19"/>
      <c r="F387" s="18" t="str">
        <f>_xlfn.XLOOKUP(B387,'Capacity VCPU results'!A:A,'Capacity VCPU results'!B:B)</f>
        <v>Southeast</v>
      </c>
    </row>
    <row r="388" spans="1:6" ht="15.75" customHeight="1" x14ac:dyDescent="0.3">
      <c r="A388" s="2" t="s">
        <v>53</v>
      </c>
      <c r="B388" s="2" t="s">
        <v>31</v>
      </c>
      <c r="C388" s="14">
        <v>0.99839100000000003</v>
      </c>
      <c r="D388" s="18" t="str">
        <f>VLOOKUP(B388, 'Capacity VCPU results'!$A$2:$B$24, 2, FALSE)</f>
        <v>Southeast</v>
      </c>
      <c r="E388" s="19"/>
      <c r="F388" s="18" t="str">
        <f>_xlfn.XLOOKUP(B388,'Capacity VCPU results'!A:A,'Capacity VCPU results'!B:B)</f>
        <v>Southeast</v>
      </c>
    </row>
    <row r="389" spans="1:6" ht="15.75" customHeight="1" x14ac:dyDescent="0.3">
      <c r="A389" s="2" t="s">
        <v>54</v>
      </c>
      <c r="B389" s="2" t="s">
        <v>10</v>
      </c>
      <c r="C389" s="14">
        <v>0.348416</v>
      </c>
      <c r="D389" s="18" t="str">
        <f>VLOOKUP(B389, 'Capacity VCPU results'!$A$2:$B$24, 2, FALSE)</f>
        <v>Texas</v>
      </c>
      <c r="E389" s="19"/>
      <c r="F389" s="18" t="str">
        <f>_xlfn.XLOOKUP(B389,'Capacity VCPU results'!A:A,'Capacity VCPU results'!B:B)</f>
        <v>Texas</v>
      </c>
    </row>
    <row r="390" spans="1:6" ht="15.75" customHeight="1" x14ac:dyDescent="0.3">
      <c r="A390" s="2" t="s">
        <v>54</v>
      </c>
      <c r="B390" s="2" t="s">
        <v>12</v>
      </c>
      <c r="C390" s="14">
        <v>0.89333300000000004</v>
      </c>
      <c r="D390" s="18" t="str">
        <f>VLOOKUP(B390, 'Capacity VCPU results'!$A$2:$B$24, 2, FALSE)</f>
        <v>Texas</v>
      </c>
      <c r="E390" s="19"/>
      <c r="F390" s="18" t="str">
        <f>_xlfn.XLOOKUP(B390,'Capacity VCPU results'!A:A,'Capacity VCPU results'!B:B)</f>
        <v>Texas</v>
      </c>
    </row>
    <row r="391" spans="1:6" ht="15.75" customHeight="1" x14ac:dyDescent="0.3">
      <c r="A391" s="2" t="s">
        <v>54</v>
      </c>
      <c r="B391" s="2" t="s">
        <v>27</v>
      </c>
      <c r="C391" s="14">
        <v>0.95189900000000005</v>
      </c>
      <c r="D391" s="18" t="str">
        <f>VLOOKUP(B391, 'Capacity VCPU results'!$A$2:$B$24, 2, FALSE)</f>
        <v>West Coast</v>
      </c>
      <c r="E391" s="19"/>
      <c r="F391" s="18" t="str">
        <f>_xlfn.XLOOKUP(B391,'Capacity VCPU results'!A:A,'Capacity VCPU results'!B:B)</f>
        <v>West Coast</v>
      </c>
    </row>
    <row r="392" spans="1:6" ht="15.75" customHeight="1" x14ac:dyDescent="0.3">
      <c r="A392" s="2" t="s">
        <v>54</v>
      </c>
      <c r="B392" s="2" t="s">
        <v>25</v>
      </c>
      <c r="C392" s="14">
        <v>0.98530200000000001</v>
      </c>
      <c r="D392" s="18" t="str">
        <f>VLOOKUP(B392, 'Capacity VCPU results'!$A$2:$B$24, 2, FALSE)</f>
        <v>Southeast</v>
      </c>
      <c r="E392" s="19"/>
      <c r="F392" s="18" t="str">
        <f>_xlfn.XLOOKUP(B392,'Capacity VCPU results'!A:A,'Capacity VCPU results'!B:B)</f>
        <v>Southeast</v>
      </c>
    </row>
    <row r="393" spans="1:6" ht="15.75" customHeight="1" x14ac:dyDescent="0.3">
      <c r="A393" s="2" t="s">
        <v>54</v>
      </c>
      <c r="B393" s="2" t="s">
        <v>28</v>
      </c>
      <c r="C393" s="14">
        <v>0.99071200000000004</v>
      </c>
      <c r="D393" s="18" t="str">
        <f>VLOOKUP(B393, 'Capacity VCPU results'!$A$2:$B$24, 2, FALSE)</f>
        <v>West Coast</v>
      </c>
      <c r="E393" s="19"/>
      <c r="F393" s="18" t="str">
        <f>_xlfn.XLOOKUP(B393,'Capacity VCPU results'!A:A,'Capacity VCPU results'!B:B)</f>
        <v>West Coast</v>
      </c>
    </row>
    <row r="394" spans="1:6" ht="15.75" customHeight="1" x14ac:dyDescent="0.3">
      <c r="A394" s="2" t="s">
        <v>54</v>
      </c>
      <c r="B394" s="2" t="s">
        <v>15</v>
      </c>
      <c r="C394" s="14">
        <v>0.99177000000000004</v>
      </c>
      <c r="D394" s="18" t="str">
        <f>VLOOKUP(B394, 'Capacity VCPU results'!$A$2:$B$24, 2, FALSE)</f>
        <v>Northeast</v>
      </c>
      <c r="E394" s="19"/>
      <c r="F394" s="18" t="str">
        <f>_xlfn.XLOOKUP(B394,'Capacity VCPU results'!A:A,'Capacity VCPU results'!B:B)</f>
        <v>Northeast</v>
      </c>
    </row>
    <row r="395" spans="1:6" ht="15.75" customHeight="1" x14ac:dyDescent="0.3">
      <c r="A395" s="2" t="s">
        <v>54</v>
      </c>
      <c r="B395" s="2" t="s">
        <v>31</v>
      </c>
      <c r="C395" s="14">
        <v>0.99244900000000003</v>
      </c>
      <c r="D395" s="18" t="str">
        <f>VLOOKUP(B395, 'Capacity VCPU results'!$A$2:$B$24, 2, FALSE)</f>
        <v>Southeast</v>
      </c>
      <c r="E395" s="19"/>
      <c r="F395" s="18" t="str">
        <f>_xlfn.XLOOKUP(B395,'Capacity VCPU results'!A:A,'Capacity VCPU results'!B:B)</f>
        <v>Southeast</v>
      </c>
    </row>
    <row r="396" spans="1:6" ht="15.75" customHeight="1" x14ac:dyDescent="0.3">
      <c r="A396" s="2" t="s">
        <v>54</v>
      </c>
      <c r="B396" s="2" t="s">
        <v>9</v>
      </c>
      <c r="C396" s="14">
        <v>0.99317200000000005</v>
      </c>
      <c r="D396" s="18" t="str">
        <f>VLOOKUP(B396, 'Capacity VCPU results'!$A$2:$B$24, 2, FALSE)</f>
        <v>Midwest</v>
      </c>
      <c r="E396" s="19"/>
      <c r="F396" s="18" t="str">
        <f>_xlfn.XLOOKUP(B396,'Capacity VCPU results'!A:A,'Capacity VCPU results'!B:B)</f>
        <v>Midwest</v>
      </c>
    </row>
    <row r="397" spans="1:6" ht="15.75" customHeight="1" x14ac:dyDescent="0.3">
      <c r="A397" s="2" t="s">
        <v>54</v>
      </c>
      <c r="B397" s="2" t="s">
        <v>19</v>
      </c>
      <c r="C397" s="14">
        <v>0.99382099999999995</v>
      </c>
      <c r="D397" s="18" t="str">
        <f>VLOOKUP(B397, 'Capacity VCPU results'!$A$2:$B$24, 2, FALSE)</f>
        <v>West Coast</v>
      </c>
      <c r="E397" s="19"/>
      <c r="F397" s="18" t="str">
        <f>_xlfn.XLOOKUP(B397,'Capacity VCPU results'!A:A,'Capacity VCPU results'!B:B)</f>
        <v>West Coast</v>
      </c>
    </row>
    <row r="398" spans="1:6" ht="15.75" customHeight="1" x14ac:dyDescent="0.3">
      <c r="A398" s="2" t="s">
        <v>54</v>
      </c>
      <c r="B398" s="2" t="s">
        <v>23</v>
      </c>
      <c r="C398" s="14">
        <v>0.99391700000000005</v>
      </c>
      <c r="D398" s="18" t="str">
        <f>VLOOKUP(B398, 'Capacity VCPU results'!$A$2:$B$24, 2, FALSE)</f>
        <v>Northeast</v>
      </c>
      <c r="E398" s="19"/>
      <c r="F398" s="18" t="str">
        <f>_xlfn.XLOOKUP(B398,'Capacity VCPU results'!A:A,'Capacity VCPU results'!B:B)</f>
        <v>Northeast</v>
      </c>
    </row>
    <row r="399" spans="1:6" ht="15.75" customHeight="1" x14ac:dyDescent="0.3">
      <c r="A399" s="2" t="s">
        <v>54</v>
      </c>
      <c r="B399" s="2" t="s">
        <v>36</v>
      </c>
      <c r="C399" s="14">
        <v>0.99574499999999999</v>
      </c>
      <c r="D399" s="18" t="str">
        <f>VLOOKUP(B399, 'Capacity VCPU results'!$A$2:$B$24, 2, FALSE)</f>
        <v>Northeast</v>
      </c>
      <c r="E399" s="19"/>
      <c r="F399" s="18" t="str">
        <f>_xlfn.XLOOKUP(B399,'Capacity VCPU results'!A:A,'Capacity VCPU results'!B:B)</f>
        <v>Northeast</v>
      </c>
    </row>
    <row r="400" spans="1:6" ht="15.75" customHeight="1" x14ac:dyDescent="0.3">
      <c r="A400" s="2" t="s">
        <v>54</v>
      </c>
      <c r="B400" s="2" t="s">
        <v>21</v>
      </c>
      <c r="C400" s="14">
        <v>0.99611700000000003</v>
      </c>
      <c r="D400" s="18" t="str">
        <f>VLOOKUP(B400, 'Capacity VCPU results'!$A$2:$B$24, 2, FALSE)</f>
        <v>Northeast</v>
      </c>
      <c r="E400" s="19"/>
      <c r="F400" s="18" t="str">
        <f>_xlfn.XLOOKUP(B400,'Capacity VCPU results'!A:A,'Capacity VCPU results'!B:B)</f>
        <v>Northeast</v>
      </c>
    </row>
    <row r="401" spans="1:6" ht="15.75" customHeight="1" x14ac:dyDescent="0.3">
      <c r="A401" s="2" t="s">
        <v>54</v>
      </c>
      <c r="B401" s="2" t="s">
        <v>26</v>
      </c>
      <c r="C401" s="14">
        <v>0.99649100000000002</v>
      </c>
      <c r="D401" s="18" t="str">
        <f>VLOOKUP(B401, 'Capacity VCPU results'!$A$2:$B$24, 2, FALSE)</f>
        <v>Southeast</v>
      </c>
      <c r="E401" s="19"/>
      <c r="F401" s="18" t="str">
        <f>_xlfn.XLOOKUP(B401,'Capacity VCPU results'!A:A,'Capacity VCPU results'!B:B)</f>
        <v>Southeast</v>
      </c>
    </row>
    <row r="402" spans="1:6" ht="15.75" customHeight="1" x14ac:dyDescent="0.3">
      <c r="A402" s="2" t="s">
        <v>54</v>
      </c>
      <c r="B402" s="2" t="s">
        <v>35</v>
      </c>
      <c r="C402" s="14">
        <v>0.996757</v>
      </c>
      <c r="D402" s="18" t="str">
        <f>VLOOKUP(B402, 'Capacity VCPU results'!$A$2:$B$24, 2, FALSE)</f>
        <v>Texas</v>
      </c>
      <c r="E402" s="19"/>
      <c r="F402" s="18" t="str">
        <f>_xlfn.XLOOKUP(B402,'Capacity VCPU results'!A:A,'Capacity VCPU results'!B:B)</f>
        <v>Texas</v>
      </c>
    </row>
    <row r="403" spans="1:6" ht="15.75" customHeight="1" x14ac:dyDescent="0.3">
      <c r="A403" s="2" t="s">
        <v>54</v>
      </c>
      <c r="B403" s="2" t="s">
        <v>30</v>
      </c>
      <c r="C403" s="14">
        <v>0.99759299999999995</v>
      </c>
      <c r="D403" s="18" t="str">
        <f>VLOOKUP(B403, 'Capacity VCPU results'!$A$2:$B$24, 2, FALSE)</f>
        <v>Southeast</v>
      </c>
      <c r="E403" s="19"/>
      <c r="F403" s="18" t="str">
        <f>_xlfn.XLOOKUP(B403,'Capacity VCPU results'!A:A,'Capacity VCPU results'!B:B)</f>
        <v>Southeast</v>
      </c>
    </row>
    <row r="404" spans="1:6" ht="15.75" customHeight="1" x14ac:dyDescent="0.3">
      <c r="A404" s="2" t="s">
        <v>54</v>
      </c>
      <c r="B404" s="2" t="s">
        <v>17</v>
      </c>
      <c r="C404" s="14">
        <v>0.99838199999999999</v>
      </c>
      <c r="D404" s="18" t="str">
        <f>VLOOKUP(B404, 'Capacity VCPU results'!$A$2:$B$24, 2, FALSE)</f>
        <v>Texas</v>
      </c>
      <c r="E404" s="19"/>
      <c r="F404" s="18" t="str">
        <f>_xlfn.XLOOKUP(B404,'Capacity VCPU results'!A:A,'Capacity VCPU results'!B:B)</f>
        <v>Texas</v>
      </c>
    </row>
    <row r="405" spans="1:6" ht="15.75" customHeight="1" x14ac:dyDescent="0.3">
      <c r="A405" s="2" t="s">
        <v>54</v>
      </c>
      <c r="B405" s="2" t="s">
        <v>24</v>
      </c>
      <c r="C405" s="14">
        <v>0.99850700000000003</v>
      </c>
      <c r="D405" s="18" t="str">
        <f>VLOOKUP(B405, 'Capacity VCPU results'!$A$2:$B$24, 2, FALSE)</f>
        <v>Northeast</v>
      </c>
      <c r="E405" s="19"/>
      <c r="F405" s="18" t="str">
        <f>_xlfn.XLOOKUP(B405,'Capacity VCPU results'!A:A,'Capacity VCPU results'!B:B)</f>
        <v>Northeast</v>
      </c>
    </row>
    <row r="406" spans="1:6" ht="15.75" customHeight="1" x14ac:dyDescent="0.3">
      <c r="A406" s="2" t="s">
        <v>54</v>
      </c>
      <c r="B406" s="2" t="s">
        <v>29</v>
      </c>
      <c r="C406" s="14">
        <v>0.99875599999999998</v>
      </c>
      <c r="D406" s="18" t="str">
        <f>VLOOKUP(B406, 'Capacity VCPU results'!$A$2:$B$24, 2, FALSE)</f>
        <v>Midwest</v>
      </c>
      <c r="E406" s="19"/>
      <c r="F406" s="18" t="str">
        <f>_xlfn.XLOOKUP(B406,'Capacity VCPU results'!A:A,'Capacity VCPU results'!B:B)</f>
        <v>Midwest</v>
      </c>
    </row>
    <row r="407" spans="1:6" ht="15.75" customHeight="1" x14ac:dyDescent="0.3">
      <c r="A407" s="2" t="s">
        <v>54</v>
      </c>
      <c r="B407" s="2" t="s">
        <v>33</v>
      </c>
      <c r="C407" s="14">
        <v>1</v>
      </c>
      <c r="D407" s="18" t="str">
        <f>VLOOKUP(B407, 'Capacity VCPU results'!$A$2:$B$24, 2, FALSE)</f>
        <v>Texas</v>
      </c>
      <c r="E407" s="19"/>
      <c r="F407" s="18" t="str">
        <f>_xlfn.XLOOKUP(B407,'Capacity VCPU results'!A:A,'Capacity VCPU results'!B:B)</f>
        <v>Texas</v>
      </c>
    </row>
    <row r="408" spans="1:6" ht="15.75" customHeight="1" x14ac:dyDescent="0.3">
      <c r="A408" s="2" t="s">
        <v>54</v>
      </c>
      <c r="B408" s="2" t="s">
        <v>32</v>
      </c>
      <c r="C408" s="14">
        <v>1</v>
      </c>
      <c r="D408" s="18" t="str">
        <f>VLOOKUP(B408, 'Capacity VCPU results'!$A$2:$B$24, 2, FALSE)</f>
        <v>Northeast</v>
      </c>
      <c r="E408" s="19"/>
      <c r="F408" s="18" t="str">
        <f>_xlfn.XLOOKUP(B408,'Capacity VCPU results'!A:A,'Capacity VCPU results'!B:B)</f>
        <v>Northeast</v>
      </c>
    </row>
    <row r="409" spans="1:6" ht="15.75" customHeight="1" x14ac:dyDescent="0.3">
      <c r="A409" s="2" t="s">
        <v>54</v>
      </c>
      <c r="B409" s="2" t="s">
        <v>13</v>
      </c>
      <c r="C409" s="14">
        <v>1</v>
      </c>
      <c r="D409" s="18" t="str">
        <f>VLOOKUP(B409, 'Capacity VCPU results'!$A$2:$B$24, 2, FALSE)</f>
        <v>Northeast</v>
      </c>
      <c r="E409" s="19"/>
      <c r="F409" s="18" t="str">
        <f>_xlfn.XLOOKUP(B409,'Capacity VCPU results'!A:A,'Capacity VCPU results'!B:B)</f>
        <v>Northeast</v>
      </c>
    </row>
    <row r="410" spans="1:6" ht="15.75" customHeight="1" x14ac:dyDescent="0.3">
      <c r="A410" s="2" t="s">
        <v>55</v>
      </c>
      <c r="B410" s="2" t="s">
        <v>10</v>
      </c>
      <c r="C410" s="14">
        <v>0.149453</v>
      </c>
      <c r="D410" s="18" t="str">
        <f>VLOOKUP(B410, 'Capacity VCPU results'!$A$2:$B$24, 2, FALSE)</f>
        <v>Texas</v>
      </c>
      <c r="E410" s="19"/>
      <c r="F410" s="18" t="str">
        <f>_xlfn.XLOOKUP(B410,'Capacity VCPU results'!A:A,'Capacity VCPU results'!B:B)</f>
        <v>Texas</v>
      </c>
    </row>
    <row r="411" spans="1:6" ht="15.75" customHeight="1" x14ac:dyDescent="0.3">
      <c r="A411" s="2" t="s">
        <v>55</v>
      </c>
      <c r="B411" s="2" t="s">
        <v>9</v>
      </c>
      <c r="C411" s="14">
        <v>0.92805800000000005</v>
      </c>
      <c r="D411" s="18" t="str">
        <f>VLOOKUP(B411, 'Capacity VCPU results'!$A$2:$B$24, 2, FALSE)</f>
        <v>Midwest</v>
      </c>
      <c r="E411" s="19"/>
      <c r="F411" s="18" t="str">
        <f>_xlfn.XLOOKUP(B411,'Capacity VCPU results'!A:A,'Capacity VCPU results'!B:B)</f>
        <v>Midwest</v>
      </c>
    </row>
    <row r="412" spans="1:6" ht="15.75" customHeight="1" x14ac:dyDescent="0.3">
      <c r="A412" s="2" t="s">
        <v>55</v>
      </c>
      <c r="B412" s="2" t="s">
        <v>15</v>
      </c>
      <c r="C412" s="14">
        <v>0.93832599999999999</v>
      </c>
      <c r="D412" s="18" t="str">
        <f>VLOOKUP(B412, 'Capacity VCPU results'!$A$2:$B$24, 2, FALSE)</f>
        <v>Northeast</v>
      </c>
      <c r="E412" s="19"/>
      <c r="F412" s="18" t="str">
        <f>_xlfn.XLOOKUP(B412,'Capacity VCPU results'!A:A,'Capacity VCPU results'!B:B)</f>
        <v>Northeast</v>
      </c>
    </row>
    <row r="413" spans="1:6" ht="15.75" customHeight="1" x14ac:dyDescent="0.3">
      <c r="A413" s="2" t="s">
        <v>55</v>
      </c>
      <c r="B413" s="2" t="s">
        <v>24</v>
      </c>
      <c r="C413" s="14">
        <v>0.94948200000000005</v>
      </c>
      <c r="D413" s="18" t="str">
        <f>VLOOKUP(B413, 'Capacity VCPU results'!$A$2:$B$24, 2, FALSE)</f>
        <v>Northeast</v>
      </c>
      <c r="E413" s="19"/>
      <c r="F413" s="18" t="str">
        <f>_xlfn.XLOOKUP(B413,'Capacity VCPU results'!A:A,'Capacity VCPU results'!B:B)</f>
        <v>Northeast</v>
      </c>
    </row>
    <row r="414" spans="1:6" ht="15.75" customHeight="1" x14ac:dyDescent="0.3">
      <c r="A414" s="2" t="s">
        <v>55</v>
      </c>
      <c r="B414" s="2" t="s">
        <v>23</v>
      </c>
      <c r="C414" s="14">
        <v>0.95801499999999995</v>
      </c>
      <c r="D414" s="18" t="str">
        <f>VLOOKUP(B414, 'Capacity VCPU results'!$A$2:$B$24, 2, FALSE)</f>
        <v>Northeast</v>
      </c>
      <c r="E414" s="19"/>
      <c r="F414" s="18" t="str">
        <f>_xlfn.XLOOKUP(B414,'Capacity VCPU results'!A:A,'Capacity VCPU results'!B:B)</f>
        <v>Northeast</v>
      </c>
    </row>
    <row r="415" spans="1:6" ht="15.75" customHeight="1" x14ac:dyDescent="0.3">
      <c r="A415" s="2" t="s">
        <v>55</v>
      </c>
      <c r="B415" s="2" t="s">
        <v>26</v>
      </c>
      <c r="C415" s="14">
        <v>0.96049399999999996</v>
      </c>
      <c r="D415" s="18" t="str">
        <f>VLOOKUP(B415, 'Capacity VCPU results'!$A$2:$B$24, 2, FALSE)</f>
        <v>Southeast</v>
      </c>
      <c r="E415" s="19"/>
      <c r="F415" s="18" t="str">
        <f>_xlfn.XLOOKUP(B415,'Capacity VCPU results'!A:A,'Capacity VCPU results'!B:B)</f>
        <v>Southeast</v>
      </c>
    </row>
    <row r="416" spans="1:6" ht="15.75" customHeight="1" x14ac:dyDescent="0.3">
      <c r="A416" s="2" t="s">
        <v>55</v>
      </c>
      <c r="B416" s="2" t="s">
        <v>17</v>
      </c>
      <c r="C416" s="14">
        <v>0.96863500000000002</v>
      </c>
      <c r="D416" s="18" t="str">
        <f>VLOOKUP(B416, 'Capacity VCPU results'!$A$2:$B$24, 2, FALSE)</f>
        <v>Texas</v>
      </c>
      <c r="E416" s="19"/>
      <c r="F416" s="18" t="str">
        <f>_xlfn.XLOOKUP(B416,'Capacity VCPU results'!A:A,'Capacity VCPU results'!B:B)</f>
        <v>Texas</v>
      </c>
    </row>
    <row r="417" spans="1:6" ht="15.75" customHeight="1" x14ac:dyDescent="0.3">
      <c r="A417" s="2" t="s">
        <v>55</v>
      </c>
      <c r="B417" s="2" t="s">
        <v>28</v>
      </c>
      <c r="C417" s="14">
        <v>0.97251900000000002</v>
      </c>
      <c r="D417" s="18" t="str">
        <f>VLOOKUP(B417, 'Capacity VCPU results'!$A$2:$B$24, 2, FALSE)</f>
        <v>West Coast</v>
      </c>
      <c r="E417" s="19"/>
      <c r="F417" s="18" t="str">
        <f>_xlfn.XLOOKUP(B417,'Capacity VCPU results'!A:A,'Capacity VCPU results'!B:B)</f>
        <v>West Coast</v>
      </c>
    </row>
    <row r="418" spans="1:6" ht="15.75" customHeight="1" x14ac:dyDescent="0.3">
      <c r="A418" s="2" t="s">
        <v>55</v>
      </c>
      <c r="B418" s="2" t="s">
        <v>25</v>
      </c>
      <c r="C418" s="14">
        <v>0.97827299999999995</v>
      </c>
      <c r="D418" s="18" t="str">
        <f>VLOOKUP(B418, 'Capacity VCPU results'!$A$2:$B$24, 2, FALSE)</f>
        <v>Southeast</v>
      </c>
      <c r="E418" s="19"/>
      <c r="F418" s="18" t="str">
        <f>_xlfn.XLOOKUP(B418,'Capacity VCPU results'!A:A,'Capacity VCPU results'!B:B)</f>
        <v>Southeast</v>
      </c>
    </row>
    <row r="419" spans="1:6" ht="15.75" customHeight="1" x14ac:dyDescent="0.3">
      <c r="A419" s="2" t="s">
        <v>55</v>
      </c>
      <c r="B419" s="2" t="s">
        <v>32</v>
      </c>
      <c r="C419" s="14">
        <v>0.98461500000000002</v>
      </c>
      <c r="D419" s="18" t="str">
        <f>VLOOKUP(B419, 'Capacity VCPU results'!$A$2:$B$24, 2, FALSE)</f>
        <v>Northeast</v>
      </c>
      <c r="E419" s="19"/>
      <c r="F419" s="18" t="str">
        <f>_xlfn.XLOOKUP(B419,'Capacity VCPU results'!A:A,'Capacity VCPU results'!B:B)</f>
        <v>Northeast</v>
      </c>
    </row>
    <row r="420" spans="1:6" ht="15.75" customHeight="1" x14ac:dyDescent="0.3">
      <c r="A420" s="2" t="s">
        <v>55</v>
      </c>
      <c r="B420" s="2" t="s">
        <v>35</v>
      </c>
      <c r="C420" s="14">
        <v>0.98977700000000002</v>
      </c>
      <c r="D420" s="18" t="str">
        <f>VLOOKUP(B420, 'Capacity VCPU results'!$A$2:$B$24, 2, FALSE)</f>
        <v>Texas</v>
      </c>
      <c r="E420" s="19"/>
      <c r="F420" s="18" t="str">
        <f>_xlfn.XLOOKUP(B420,'Capacity VCPU results'!A:A,'Capacity VCPU results'!B:B)</f>
        <v>Texas</v>
      </c>
    </row>
    <row r="421" spans="1:6" ht="15.75" customHeight="1" x14ac:dyDescent="0.3">
      <c r="A421" s="2" t="s">
        <v>55</v>
      </c>
      <c r="B421" s="2" t="s">
        <v>19</v>
      </c>
      <c r="C421" s="14">
        <v>0.99444399999999999</v>
      </c>
      <c r="D421" s="18" t="str">
        <f>VLOOKUP(B421, 'Capacity VCPU results'!$A$2:$B$24, 2, FALSE)</f>
        <v>West Coast</v>
      </c>
      <c r="E421" s="19"/>
      <c r="F421" s="18" t="str">
        <f>_xlfn.XLOOKUP(B421,'Capacity VCPU results'!A:A,'Capacity VCPU results'!B:B)</f>
        <v>West Coast</v>
      </c>
    </row>
    <row r="422" spans="1:6" ht="15.75" customHeight="1" x14ac:dyDescent="0.3">
      <c r="A422" s="2" t="s">
        <v>55</v>
      </c>
      <c r="B422" s="2" t="s">
        <v>31</v>
      </c>
      <c r="C422" s="14">
        <v>0.995618</v>
      </c>
      <c r="D422" s="18" t="str">
        <f>VLOOKUP(B422, 'Capacity VCPU results'!$A$2:$B$24, 2, FALSE)</f>
        <v>Southeast</v>
      </c>
      <c r="E422" s="19"/>
      <c r="F422" s="18" t="str">
        <f>_xlfn.XLOOKUP(B422,'Capacity VCPU results'!A:A,'Capacity VCPU results'!B:B)</f>
        <v>Southeast</v>
      </c>
    </row>
    <row r="423" spans="1:6" ht="15.75" customHeight="1" x14ac:dyDescent="0.3">
      <c r="A423" s="2" t="s">
        <v>55</v>
      </c>
      <c r="B423" s="2" t="s">
        <v>33</v>
      </c>
      <c r="C423" s="14">
        <v>0.99595999999999996</v>
      </c>
      <c r="D423" s="18" t="str">
        <f>VLOOKUP(B423, 'Capacity VCPU results'!$A$2:$B$24, 2, FALSE)</f>
        <v>Texas</v>
      </c>
      <c r="E423" s="19"/>
      <c r="F423" s="18" t="str">
        <f>_xlfn.XLOOKUP(B423,'Capacity VCPU results'!A:A,'Capacity VCPU results'!B:B)</f>
        <v>Texas</v>
      </c>
    </row>
    <row r="424" spans="1:6" ht="15.75" customHeight="1" x14ac:dyDescent="0.3">
      <c r="A424" s="2" t="s">
        <v>55</v>
      </c>
      <c r="B424" s="2" t="s">
        <v>21</v>
      </c>
      <c r="C424" s="14">
        <v>0.99811700000000003</v>
      </c>
      <c r="D424" s="18" t="str">
        <f>VLOOKUP(B424, 'Capacity VCPU results'!$A$2:$B$24, 2, FALSE)</f>
        <v>Northeast</v>
      </c>
      <c r="E424" s="19"/>
      <c r="F424" s="18" t="str">
        <f>_xlfn.XLOOKUP(B424,'Capacity VCPU results'!A:A,'Capacity VCPU results'!B:B)</f>
        <v>Northeast</v>
      </c>
    </row>
    <row r="425" spans="1:6" ht="15.75" customHeight="1" x14ac:dyDescent="0.3">
      <c r="A425" s="2" t="s">
        <v>55</v>
      </c>
      <c r="B425" s="2" t="s">
        <v>30</v>
      </c>
      <c r="C425" s="14">
        <v>0.99859799999999999</v>
      </c>
      <c r="D425" s="18" t="str">
        <f>VLOOKUP(B425, 'Capacity VCPU results'!$A$2:$B$24, 2, FALSE)</f>
        <v>Southeast</v>
      </c>
      <c r="E425" s="19"/>
      <c r="F425" s="18" t="str">
        <f>_xlfn.XLOOKUP(B425,'Capacity VCPU results'!A:A,'Capacity VCPU results'!B:B)</f>
        <v>Southeast</v>
      </c>
    </row>
    <row r="426" spans="1:6" ht="15.75" customHeight="1" x14ac:dyDescent="0.3">
      <c r="A426" s="2" t="s">
        <v>55</v>
      </c>
      <c r="B426" s="2" t="s">
        <v>29</v>
      </c>
      <c r="C426" s="14">
        <v>1</v>
      </c>
      <c r="D426" s="18" t="str">
        <f>VLOOKUP(B426, 'Capacity VCPU results'!$A$2:$B$24, 2, FALSE)</f>
        <v>Midwest</v>
      </c>
      <c r="E426" s="19"/>
      <c r="F426" s="18" t="str">
        <f>_xlfn.XLOOKUP(B426,'Capacity VCPU results'!A:A,'Capacity VCPU results'!B:B)</f>
        <v>Midwest</v>
      </c>
    </row>
    <row r="427" spans="1:6" ht="15.75" customHeight="1" x14ac:dyDescent="0.3">
      <c r="A427" s="2" t="s">
        <v>55</v>
      </c>
      <c r="B427" s="2" t="s">
        <v>36</v>
      </c>
      <c r="C427" s="14">
        <v>1</v>
      </c>
      <c r="D427" s="18" t="str">
        <f>VLOOKUP(B427, 'Capacity VCPU results'!$A$2:$B$24, 2, FALSE)</f>
        <v>Northeast</v>
      </c>
      <c r="E427" s="19"/>
      <c r="F427" s="18" t="str">
        <f>_xlfn.XLOOKUP(B427,'Capacity VCPU results'!A:A,'Capacity VCPU results'!B:B)</f>
        <v>Northeast</v>
      </c>
    </row>
    <row r="428" spans="1:6" ht="15.75" customHeight="1" x14ac:dyDescent="0.3">
      <c r="A428" s="2" t="s">
        <v>55</v>
      </c>
      <c r="B428" s="2" t="s">
        <v>27</v>
      </c>
      <c r="C428" s="14">
        <v>1</v>
      </c>
      <c r="D428" s="18" t="str">
        <f>VLOOKUP(B428, 'Capacity VCPU results'!$A$2:$B$24, 2, FALSE)</f>
        <v>West Coast</v>
      </c>
      <c r="E428" s="19"/>
      <c r="F428" s="18" t="str">
        <f>_xlfn.XLOOKUP(B428,'Capacity VCPU results'!A:A,'Capacity VCPU results'!B:B)</f>
        <v>West Coast</v>
      </c>
    </row>
    <row r="429" spans="1:6" ht="15.75" customHeight="1" x14ac:dyDescent="0.3">
      <c r="A429" s="2" t="s">
        <v>55</v>
      </c>
      <c r="B429" s="2" t="s">
        <v>13</v>
      </c>
      <c r="C429" s="14">
        <v>1</v>
      </c>
      <c r="D429" s="18" t="str">
        <f>VLOOKUP(B429, 'Capacity VCPU results'!$A$2:$B$24, 2, FALSE)</f>
        <v>Northeast</v>
      </c>
      <c r="E429" s="19"/>
      <c r="F429" s="18" t="str">
        <f>_xlfn.XLOOKUP(B429,'Capacity VCPU results'!A:A,'Capacity VCPU results'!B:B)</f>
        <v>Northeast</v>
      </c>
    </row>
    <row r="430" spans="1:6" ht="15.75" customHeight="1" x14ac:dyDescent="0.3">
      <c r="A430" s="2" t="s">
        <v>55</v>
      </c>
      <c r="B430" s="2" t="s">
        <v>12</v>
      </c>
      <c r="C430" s="14">
        <v>1</v>
      </c>
      <c r="D430" s="18" t="str">
        <f>VLOOKUP(B430, 'Capacity VCPU results'!$A$2:$B$24, 2, FALSE)</f>
        <v>Texas</v>
      </c>
      <c r="E430" s="19"/>
      <c r="F430" s="18" t="str">
        <f>_xlfn.XLOOKUP(B430,'Capacity VCPU results'!A:A,'Capacity VCPU results'!B:B)</f>
        <v>Texas</v>
      </c>
    </row>
    <row r="431" spans="1:6" ht="15.75" customHeight="1" x14ac:dyDescent="0.3">
      <c r="A431" s="2" t="s">
        <v>56</v>
      </c>
      <c r="B431" s="2" t="s">
        <v>13</v>
      </c>
      <c r="C431" s="14">
        <v>0.56306299999999998</v>
      </c>
      <c r="D431" s="18" t="str">
        <f>VLOOKUP(B431, 'Capacity VCPU results'!$A$2:$B$24, 2, FALSE)</f>
        <v>Northeast</v>
      </c>
      <c r="E431" s="19"/>
      <c r="F431" s="18" t="str">
        <f>_xlfn.XLOOKUP(B431,'Capacity VCPU results'!A:A,'Capacity VCPU results'!B:B)</f>
        <v>Northeast</v>
      </c>
    </row>
    <row r="432" spans="1:6" ht="15.75" customHeight="1" x14ac:dyDescent="0.3">
      <c r="A432" s="2" t="s">
        <v>56</v>
      </c>
      <c r="B432" s="2" t="s">
        <v>25</v>
      </c>
      <c r="C432" s="14">
        <v>0.77949400000000002</v>
      </c>
      <c r="D432" s="18" t="str">
        <f>VLOOKUP(B432, 'Capacity VCPU results'!$A$2:$B$24, 2, FALSE)</f>
        <v>Southeast</v>
      </c>
      <c r="E432" s="19"/>
      <c r="F432" s="18" t="str">
        <f>_xlfn.XLOOKUP(B432,'Capacity VCPU results'!A:A,'Capacity VCPU results'!B:B)</f>
        <v>Southeast</v>
      </c>
    </row>
    <row r="433" spans="1:6" ht="15.75" customHeight="1" x14ac:dyDescent="0.3">
      <c r="A433" s="2" t="s">
        <v>56</v>
      </c>
      <c r="B433" s="2" t="s">
        <v>24</v>
      </c>
      <c r="C433" s="14">
        <v>0.86998399999999998</v>
      </c>
      <c r="D433" s="18" t="str">
        <f>VLOOKUP(B433, 'Capacity VCPU results'!$A$2:$B$24, 2, FALSE)</f>
        <v>Northeast</v>
      </c>
      <c r="E433" s="19"/>
      <c r="F433" s="18" t="str">
        <f>_xlfn.XLOOKUP(B433,'Capacity VCPU results'!A:A,'Capacity VCPU results'!B:B)</f>
        <v>Northeast</v>
      </c>
    </row>
    <row r="434" spans="1:6" ht="15.75" customHeight="1" x14ac:dyDescent="0.3">
      <c r="A434" s="2" t="s">
        <v>56</v>
      </c>
      <c r="B434" s="2" t="s">
        <v>33</v>
      </c>
      <c r="C434" s="14">
        <v>0.97080299999999997</v>
      </c>
      <c r="D434" s="18" t="str">
        <f>VLOOKUP(B434, 'Capacity VCPU results'!$A$2:$B$24, 2, FALSE)</f>
        <v>Texas</v>
      </c>
      <c r="E434" s="19"/>
      <c r="F434" s="18" t="str">
        <f>_xlfn.XLOOKUP(B434,'Capacity VCPU results'!A:A,'Capacity VCPU results'!B:B)</f>
        <v>Texas</v>
      </c>
    </row>
    <row r="435" spans="1:6" ht="15.75" customHeight="1" x14ac:dyDescent="0.3">
      <c r="A435" s="2" t="s">
        <v>56</v>
      </c>
      <c r="B435" s="2" t="s">
        <v>31</v>
      </c>
      <c r="C435" s="14">
        <v>0.97409999999999997</v>
      </c>
      <c r="D435" s="18" t="str">
        <f>VLOOKUP(B435, 'Capacity VCPU results'!$A$2:$B$24, 2, FALSE)</f>
        <v>Southeast</v>
      </c>
      <c r="E435" s="19"/>
      <c r="F435" s="18" t="str">
        <f>_xlfn.XLOOKUP(B435,'Capacity VCPU results'!A:A,'Capacity VCPU results'!B:B)</f>
        <v>Southeast</v>
      </c>
    </row>
    <row r="436" spans="1:6" ht="15.75" customHeight="1" x14ac:dyDescent="0.3">
      <c r="A436" s="2" t="s">
        <v>56</v>
      </c>
      <c r="B436" s="2" t="s">
        <v>17</v>
      </c>
      <c r="C436" s="14">
        <v>0.97499999999999998</v>
      </c>
      <c r="D436" s="18" t="str">
        <f>VLOOKUP(B436, 'Capacity VCPU results'!$A$2:$B$24, 2, FALSE)</f>
        <v>Texas</v>
      </c>
      <c r="E436" s="19"/>
      <c r="F436" s="18" t="str">
        <f>_xlfn.XLOOKUP(B436,'Capacity VCPU results'!A:A,'Capacity VCPU results'!B:B)</f>
        <v>Texas</v>
      </c>
    </row>
    <row r="437" spans="1:6" ht="15.75" customHeight="1" x14ac:dyDescent="0.3">
      <c r="A437" s="2" t="s">
        <v>56</v>
      </c>
      <c r="B437" s="2" t="s">
        <v>29</v>
      </c>
      <c r="C437" s="14">
        <v>0.97576499999999999</v>
      </c>
      <c r="D437" s="18" t="str">
        <f>VLOOKUP(B437, 'Capacity VCPU results'!$A$2:$B$24, 2, FALSE)</f>
        <v>Midwest</v>
      </c>
      <c r="E437" s="19"/>
      <c r="F437" s="18" t="str">
        <f>_xlfn.XLOOKUP(B437,'Capacity VCPU results'!A:A,'Capacity VCPU results'!B:B)</f>
        <v>Midwest</v>
      </c>
    </row>
    <row r="438" spans="1:6" ht="15.75" customHeight="1" x14ac:dyDescent="0.3">
      <c r="A438" s="2" t="s">
        <v>56</v>
      </c>
      <c r="B438" s="2" t="s">
        <v>19</v>
      </c>
      <c r="C438" s="14">
        <v>0.97940799999999995</v>
      </c>
      <c r="D438" s="18" t="str">
        <f>VLOOKUP(B438, 'Capacity VCPU results'!$A$2:$B$24, 2, FALSE)</f>
        <v>West Coast</v>
      </c>
      <c r="E438" s="19"/>
      <c r="F438" s="18" t="str">
        <f>_xlfn.XLOOKUP(B438,'Capacity VCPU results'!A:A,'Capacity VCPU results'!B:B)</f>
        <v>West Coast</v>
      </c>
    </row>
    <row r="439" spans="1:6" ht="15.75" customHeight="1" x14ac:dyDescent="0.3">
      <c r="A439" s="2" t="s">
        <v>56</v>
      </c>
      <c r="B439" s="2" t="s">
        <v>28</v>
      </c>
      <c r="C439" s="14">
        <v>0.98650499999999997</v>
      </c>
      <c r="D439" s="18" t="str">
        <f>VLOOKUP(B439, 'Capacity VCPU results'!$A$2:$B$24, 2, FALSE)</f>
        <v>West Coast</v>
      </c>
      <c r="E439" s="19"/>
      <c r="F439" s="18" t="str">
        <f>_xlfn.XLOOKUP(B439,'Capacity VCPU results'!A:A,'Capacity VCPU results'!B:B)</f>
        <v>West Coast</v>
      </c>
    </row>
    <row r="440" spans="1:6" ht="15.75" customHeight="1" x14ac:dyDescent="0.3">
      <c r="A440" s="2" t="s">
        <v>56</v>
      </c>
      <c r="B440" s="2" t="s">
        <v>23</v>
      </c>
      <c r="C440" s="14">
        <v>0.98695900000000003</v>
      </c>
      <c r="D440" s="18" t="str">
        <f>VLOOKUP(B440, 'Capacity VCPU results'!$A$2:$B$24, 2, FALSE)</f>
        <v>Northeast</v>
      </c>
      <c r="E440" s="19"/>
      <c r="F440" s="18" t="str">
        <f>_xlfn.XLOOKUP(B440,'Capacity VCPU results'!A:A,'Capacity VCPU results'!B:B)</f>
        <v>Northeast</v>
      </c>
    </row>
    <row r="441" spans="1:6" ht="15.75" customHeight="1" x14ac:dyDescent="0.3">
      <c r="A441" s="2" t="s">
        <v>56</v>
      </c>
      <c r="B441" s="2" t="s">
        <v>15</v>
      </c>
      <c r="C441" s="14">
        <v>0.99227799999999999</v>
      </c>
      <c r="D441" s="18" t="str">
        <f>VLOOKUP(B441, 'Capacity VCPU results'!$A$2:$B$24, 2, FALSE)</f>
        <v>Northeast</v>
      </c>
      <c r="E441" s="19"/>
      <c r="F441" s="18" t="str">
        <f>_xlfn.XLOOKUP(B441,'Capacity VCPU results'!A:A,'Capacity VCPU results'!B:B)</f>
        <v>Northeast</v>
      </c>
    </row>
    <row r="442" spans="1:6" ht="15.75" customHeight="1" x14ac:dyDescent="0.3">
      <c r="A442" s="2" t="s">
        <v>56</v>
      </c>
      <c r="B442" s="2" t="s">
        <v>26</v>
      </c>
      <c r="C442" s="14">
        <v>0.99378900000000003</v>
      </c>
      <c r="D442" s="18" t="str">
        <f>VLOOKUP(B442, 'Capacity VCPU results'!$A$2:$B$24, 2, FALSE)</f>
        <v>Southeast</v>
      </c>
      <c r="E442" s="19"/>
      <c r="F442" s="18" t="str">
        <f>_xlfn.XLOOKUP(B442,'Capacity VCPU results'!A:A,'Capacity VCPU results'!B:B)</f>
        <v>Southeast</v>
      </c>
    </row>
    <row r="443" spans="1:6" ht="15.75" customHeight="1" x14ac:dyDescent="0.3">
      <c r="A443" s="2" t="s">
        <v>56</v>
      </c>
      <c r="B443" s="2" t="s">
        <v>12</v>
      </c>
      <c r="C443" s="14">
        <v>0.99607800000000002</v>
      </c>
      <c r="D443" s="18" t="str">
        <f>VLOOKUP(B443, 'Capacity VCPU results'!$A$2:$B$24, 2, FALSE)</f>
        <v>Texas</v>
      </c>
      <c r="E443" s="19"/>
      <c r="F443" s="18" t="str">
        <f>_xlfn.XLOOKUP(B443,'Capacity VCPU results'!A:A,'Capacity VCPU results'!B:B)</f>
        <v>Texas</v>
      </c>
    </row>
    <row r="444" spans="1:6" ht="15.75" customHeight="1" x14ac:dyDescent="0.3">
      <c r="A444" s="2" t="s">
        <v>56</v>
      </c>
      <c r="B444" s="2" t="s">
        <v>9</v>
      </c>
      <c r="C444" s="14">
        <v>0.99871500000000002</v>
      </c>
      <c r="D444" s="18" t="str">
        <f>VLOOKUP(B444, 'Capacity VCPU results'!$A$2:$B$24, 2, FALSE)</f>
        <v>Midwest</v>
      </c>
      <c r="E444" s="19"/>
      <c r="F444" s="18" t="str">
        <f>_xlfn.XLOOKUP(B444,'Capacity VCPU results'!A:A,'Capacity VCPU results'!B:B)</f>
        <v>Midwest</v>
      </c>
    </row>
    <row r="445" spans="1:6" ht="15.75" customHeight="1" x14ac:dyDescent="0.3">
      <c r="A445" s="2" t="s">
        <v>56</v>
      </c>
      <c r="B445" s="2" t="s">
        <v>27</v>
      </c>
      <c r="C445" s="14">
        <v>1</v>
      </c>
      <c r="D445" s="18" t="str">
        <f>VLOOKUP(B445, 'Capacity VCPU results'!$A$2:$B$24, 2, FALSE)</f>
        <v>West Coast</v>
      </c>
      <c r="E445" s="19"/>
      <c r="F445" s="18" t="str">
        <f>_xlfn.XLOOKUP(B445,'Capacity VCPU results'!A:A,'Capacity VCPU results'!B:B)</f>
        <v>West Coast</v>
      </c>
    </row>
    <row r="446" spans="1:6" ht="15.75" customHeight="1" x14ac:dyDescent="0.3">
      <c r="A446" s="2" t="s">
        <v>56</v>
      </c>
      <c r="B446" s="2" t="s">
        <v>21</v>
      </c>
      <c r="C446" s="14">
        <v>1</v>
      </c>
      <c r="D446" s="18" t="str">
        <f>VLOOKUP(B446, 'Capacity VCPU results'!$A$2:$B$24, 2, FALSE)</f>
        <v>Northeast</v>
      </c>
      <c r="E446" s="19"/>
      <c r="F446" s="18" t="str">
        <f>_xlfn.XLOOKUP(B446,'Capacity VCPU results'!A:A,'Capacity VCPU results'!B:B)</f>
        <v>Northeast</v>
      </c>
    </row>
    <row r="447" spans="1:6" ht="15.75" customHeight="1" x14ac:dyDescent="0.3">
      <c r="A447" s="2" t="s">
        <v>56</v>
      </c>
      <c r="B447" s="2" t="s">
        <v>32</v>
      </c>
      <c r="C447" s="14">
        <v>1</v>
      </c>
      <c r="D447" s="18" t="str">
        <f>VLOOKUP(B447, 'Capacity VCPU results'!$A$2:$B$24, 2, FALSE)</f>
        <v>Northeast</v>
      </c>
      <c r="E447" s="19"/>
      <c r="F447" s="18" t="str">
        <f>_xlfn.XLOOKUP(B447,'Capacity VCPU results'!A:A,'Capacity VCPU results'!B:B)</f>
        <v>Northeast</v>
      </c>
    </row>
    <row r="448" spans="1:6" ht="15.75" customHeight="1" x14ac:dyDescent="0.3">
      <c r="A448" s="2" t="s">
        <v>56</v>
      </c>
      <c r="B448" s="2" t="s">
        <v>30</v>
      </c>
      <c r="C448" s="14">
        <v>1</v>
      </c>
      <c r="D448" s="18" t="str">
        <f>VLOOKUP(B448, 'Capacity VCPU results'!$A$2:$B$24, 2, FALSE)</f>
        <v>Southeast</v>
      </c>
      <c r="E448" s="19"/>
      <c r="F448" s="18" t="str">
        <f>_xlfn.XLOOKUP(B448,'Capacity VCPU results'!A:A,'Capacity VCPU results'!B:B)</f>
        <v>Southeast</v>
      </c>
    </row>
    <row r="449" spans="1:6" ht="15.75" customHeight="1" x14ac:dyDescent="0.3">
      <c r="A449" s="2" t="s">
        <v>56</v>
      </c>
      <c r="B449" s="2" t="s">
        <v>36</v>
      </c>
      <c r="C449" s="14">
        <v>1</v>
      </c>
      <c r="D449" s="18" t="str">
        <f>VLOOKUP(B449, 'Capacity VCPU results'!$A$2:$B$24, 2, FALSE)</f>
        <v>Northeast</v>
      </c>
      <c r="E449" s="19"/>
      <c r="F449" s="18" t="str">
        <f>_xlfn.XLOOKUP(B449,'Capacity VCPU results'!A:A,'Capacity VCPU results'!B:B)</f>
        <v>Northeast</v>
      </c>
    </row>
    <row r="450" spans="1:6" ht="15.75" customHeight="1" x14ac:dyDescent="0.3">
      <c r="A450" s="2" t="s">
        <v>57</v>
      </c>
      <c r="B450" s="2" t="s">
        <v>12</v>
      </c>
      <c r="C450" s="14">
        <v>0.42564099999999999</v>
      </c>
      <c r="D450" s="18" t="str">
        <f>VLOOKUP(B450, 'Capacity VCPU results'!$A$2:$B$24, 2, FALSE)</f>
        <v>Texas</v>
      </c>
      <c r="E450" s="19"/>
      <c r="F450" s="18" t="str">
        <f>_xlfn.XLOOKUP(B450,'Capacity VCPU results'!A:A,'Capacity VCPU results'!B:B)</f>
        <v>Texas</v>
      </c>
    </row>
    <row r="451" spans="1:6" ht="15.75" customHeight="1" x14ac:dyDescent="0.3">
      <c r="A451" s="2" t="s">
        <v>57</v>
      </c>
      <c r="B451" s="2" t="s">
        <v>25</v>
      </c>
      <c r="C451" s="14">
        <v>0.56246700000000005</v>
      </c>
      <c r="D451" s="18" t="str">
        <f>VLOOKUP(B451, 'Capacity VCPU results'!$A$2:$B$24, 2, FALSE)</f>
        <v>Southeast</v>
      </c>
      <c r="E451" s="19"/>
      <c r="F451" s="18" t="str">
        <f>_xlfn.XLOOKUP(B451,'Capacity VCPU results'!A:A,'Capacity VCPU results'!B:B)</f>
        <v>Southeast</v>
      </c>
    </row>
    <row r="452" spans="1:6" ht="15.75" customHeight="1" x14ac:dyDescent="0.3">
      <c r="A452" s="2" t="s">
        <v>57</v>
      </c>
      <c r="B452" s="2" t="s">
        <v>13</v>
      </c>
      <c r="C452" s="14">
        <v>0.59706999999999999</v>
      </c>
      <c r="D452" s="18" t="str">
        <f>VLOOKUP(B452, 'Capacity VCPU results'!$A$2:$B$24, 2, FALSE)</f>
        <v>Northeast</v>
      </c>
      <c r="E452" s="19"/>
      <c r="F452" s="18" t="str">
        <f>_xlfn.XLOOKUP(B452,'Capacity VCPU results'!A:A,'Capacity VCPU results'!B:B)</f>
        <v>Northeast</v>
      </c>
    </row>
    <row r="453" spans="1:6" ht="15.75" customHeight="1" x14ac:dyDescent="0.3">
      <c r="A453" s="2" t="s">
        <v>57</v>
      </c>
      <c r="B453" s="2" t="s">
        <v>23</v>
      </c>
      <c r="C453" s="14">
        <v>0.90790099999999996</v>
      </c>
      <c r="D453" s="18" t="str">
        <f>VLOOKUP(B453, 'Capacity VCPU results'!$A$2:$B$24, 2, FALSE)</f>
        <v>Northeast</v>
      </c>
      <c r="E453" s="19"/>
      <c r="F453" s="18" t="str">
        <f>_xlfn.XLOOKUP(B453,'Capacity VCPU results'!A:A,'Capacity VCPU results'!B:B)</f>
        <v>Northeast</v>
      </c>
    </row>
    <row r="454" spans="1:6" ht="15.75" customHeight="1" x14ac:dyDescent="0.3">
      <c r="A454" s="2" t="s">
        <v>57</v>
      </c>
      <c r="B454" s="2" t="s">
        <v>32</v>
      </c>
      <c r="C454" s="14">
        <v>0.92405099999999996</v>
      </c>
      <c r="D454" s="18" t="str">
        <f>VLOOKUP(B454, 'Capacity VCPU results'!$A$2:$B$24, 2, FALSE)</f>
        <v>Northeast</v>
      </c>
      <c r="E454" s="19"/>
      <c r="F454" s="18" t="str">
        <f>_xlfn.XLOOKUP(B454,'Capacity VCPU results'!A:A,'Capacity VCPU results'!B:B)</f>
        <v>Northeast</v>
      </c>
    </row>
    <row r="455" spans="1:6" ht="15.75" customHeight="1" x14ac:dyDescent="0.3">
      <c r="A455" s="2" t="s">
        <v>57</v>
      </c>
      <c r="B455" s="2" t="s">
        <v>9</v>
      </c>
      <c r="C455" s="14">
        <v>0.94782100000000002</v>
      </c>
      <c r="D455" s="18" t="str">
        <f>VLOOKUP(B455, 'Capacity VCPU results'!$A$2:$B$24, 2, FALSE)</f>
        <v>Midwest</v>
      </c>
      <c r="E455" s="19"/>
      <c r="F455" s="18" t="str">
        <f>_xlfn.XLOOKUP(B455,'Capacity VCPU results'!A:A,'Capacity VCPU results'!B:B)</f>
        <v>Midwest</v>
      </c>
    </row>
    <row r="456" spans="1:6" ht="15.75" customHeight="1" x14ac:dyDescent="0.3">
      <c r="A456" s="2" t="s">
        <v>57</v>
      </c>
      <c r="B456" s="2" t="s">
        <v>26</v>
      </c>
      <c r="C456" s="14">
        <v>0.95365900000000003</v>
      </c>
      <c r="D456" s="18" t="str">
        <f>VLOOKUP(B456, 'Capacity VCPU results'!$A$2:$B$24, 2, FALSE)</f>
        <v>Southeast</v>
      </c>
      <c r="E456" s="19"/>
      <c r="F456" s="18" t="str">
        <f>_xlfn.XLOOKUP(B456,'Capacity VCPU results'!A:A,'Capacity VCPU results'!B:B)</f>
        <v>Southeast</v>
      </c>
    </row>
    <row r="457" spans="1:6" ht="15.75" customHeight="1" x14ac:dyDescent="0.3">
      <c r="A457" s="2" t="s">
        <v>57</v>
      </c>
      <c r="B457" s="2" t="s">
        <v>17</v>
      </c>
      <c r="C457" s="14">
        <v>0.95871600000000001</v>
      </c>
      <c r="D457" s="18" t="str">
        <f>VLOOKUP(B457, 'Capacity VCPU results'!$A$2:$B$24, 2, FALSE)</f>
        <v>Texas</v>
      </c>
      <c r="E457" s="19"/>
      <c r="F457" s="18" t="str">
        <f>_xlfn.XLOOKUP(B457,'Capacity VCPU results'!A:A,'Capacity VCPU results'!B:B)</f>
        <v>Texas</v>
      </c>
    </row>
    <row r="458" spans="1:6" ht="15.75" customHeight="1" x14ac:dyDescent="0.3">
      <c r="A458" s="2" t="s">
        <v>57</v>
      </c>
      <c r="B458" s="2" t="s">
        <v>28</v>
      </c>
      <c r="C458" s="14">
        <v>0.96148500000000003</v>
      </c>
      <c r="D458" s="18" t="str">
        <f>VLOOKUP(B458, 'Capacity VCPU results'!$A$2:$B$24, 2, FALSE)</f>
        <v>West Coast</v>
      </c>
      <c r="E458" s="19"/>
      <c r="F458" s="18" t="str">
        <f>_xlfn.XLOOKUP(B458,'Capacity VCPU results'!A:A,'Capacity VCPU results'!B:B)</f>
        <v>West Coast</v>
      </c>
    </row>
    <row r="459" spans="1:6" ht="15.75" customHeight="1" x14ac:dyDescent="0.3">
      <c r="A459" s="2" t="s">
        <v>57</v>
      </c>
      <c r="B459" s="2" t="s">
        <v>24</v>
      </c>
      <c r="C459" s="14">
        <v>0.98474099999999998</v>
      </c>
      <c r="D459" s="18" t="str">
        <f>VLOOKUP(B459, 'Capacity VCPU results'!$A$2:$B$24, 2, FALSE)</f>
        <v>Northeast</v>
      </c>
      <c r="E459" s="19"/>
      <c r="F459" s="18" t="str">
        <f>_xlfn.XLOOKUP(B459,'Capacity VCPU results'!A:A,'Capacity VCPU results'!B:B)</f>
        <v>Northeast</v>
      </c>
    </row>
    <row r="460" spans="1:6" ht="15.75" customHeight="1" x14ac:dyDescent="0.3">
      <c r="A460" s="2" t="s">
        <v>57</v>
      </c>
      <c r="B460" s="2" t="s">
        <v>21</v>
      </c>
      <c r="C460" s="14">
        <v>0.98825099999999999</v>
      </c>
      <c r="D460" s="18" t="str">
        <f>VLOOKUP(B460, 'Capacity VCPU results'!$A$2:$B$24, 2, FALSE)</f>
        <v>Northeast</v>
      </c>
      <c r="E460" s="19"/>
      <c r="F460" s="18" t="str">
        <f>_xlfn.XLOOKUP(B460,'Capacity VCPU results'!A:A,'Capacity VCPU results'!B:B)</f>
        <v>Northeast</v>
      </c>
    </row>
    <row r="461" spans="1:6" ht="15.75" customHeight="1" x14ac:dyDescent="0.3">
      <c r="A461" s="2" t="s">
        <v>57</v>
      </c>
      <c r="B461" s="2" t="s">
        <v>19</v>
      </c>
      <c r="C461" s="14">
        <v>0.99211000000000005</v>
      </c>
      <c r="D461" s="18" t="str">
        <f>VLOOKUP(B461, 'Capacity VCPU results'!$A$2:$B$24, 2, FALSE)</f>
        <v>West Coast</v>
      </c>
      <c r="E461" s="19"/>
      <c r="F461" s="18" t="str">
        <f>_xlfn.XLOOKUP(B461,'Capacity VCPU results'!A:A,'Capacity VCPU results'!B:B)</f>
        <v>West Coast</v>
      </c>
    </row>
    <row r="462" spans="1:6" ht="15.75" customHeight="1" x14ac:dyDescent="0.3">
      <c r="A462" s="2" t="s">
        <v>57</v>
      </c>
      <c r="B462" s="2" t="s">
        <v>15</v>
      </c>
      <c r="C462" s="14">
        <v>0.99300699999999997</v>
      </c>
      <c r="D462" s="18" t="str">
        <f>VLOOKUP(B462, 'Capacity VCPU results'!$A$2:$B$24, 2, FALSE)</f>
        <v>Northeast</v>
      </c>
      <c r="E462" s="19"/>
      <c r="F462" s="18" t="str">
        <f>_xlfn.XLOOKUP(B462,'Capacity VCPU results'!A:A,'Capacity VCPU results'!B:B)</f>
        <v>Northeast</v>
      </c>
    </row>
    <row r="463" spans="1:6" ht="15.75" customHeight="1" x14ac:dyDescent="0.3">
      <c r="A463" s="2" t="s">
        <v>57</v>
      </c>
      <c r="B463" s="2" t="s">
        <v>31</v>
      </c>
      <c r="C463" s="14">
        <v>0.99497500000000005</v>
      </c>
      <c r="D463" s="18" t="str">
        <f>VLOOKUP(B463, 'Capacity VCPU results'!$A$2:$B$24, 2, FALSE)</f>
        <v>Southeast</v>
      </c>
      <c r="E463" s="19"/>
      <c r="F463" s="18" t="str">
        <f>_xlfn.XLOOKUP(B463,'Capacity VCPU results'!A:A,'Capacity VCPU results'!B:B)</f>
        <v>Southeast</v>
      </c>
    </row>
    <row r="464" spans="1:6" ht="15.75" customHeight="1" x14ac:dyDescent="0.3">
      <c r="A464" s="2" t="s">
        <v>57</v>
      </c>
      <c r="B464" s="2" t="s">
        <v>36</v>
      </c>
      <c r="C464" s="14">
        <v>0.99715900000000002</v>
      </c>
      <c r="D464" s="18" t="str">
        <f>VLOOKUP(B464, 'Capacity VCPU results'!$A$2:$B$24, 2, FALSE)</f>
        <v>Northeast</v>
      </c>
      <c r="E464" s="19"/>
      <c r="F464" s="18" t="str">
        <f>_xlfn.XLOOKUP(B464,'Capacity VCPU results'!A:A,'Capacity VCPU results'!B:B)</f>
        <v>Northeast</v>
      </c>
    </row>
    <row r="465" spans="1:6" ht="15.75" customHeight="1" x14ac:dyDescent="0.3">
      <c r="A465" s="2" t="s">
        <v>57</v>
      </c>
      <c r="B465" s="2" t="s">
        <v>29</v>
      </c>
      <c r="C465" s="14">
        <v>0.99858599999999997</v>
      </c>
      <c r="D465" s="18" t="str">
        <f>VLOOKUP(B465, 'Capacity VCPU results'!$A$2:$B$24, 2, FALSE)</f>
        <v>Midwest</v>
      </c>
      <c r="E465" s="19"/>
      <c r="F465" s="18" t="str">
        <f>_xlfn.XLOOKUP(B465,'Capacity VCPU results'!A:A,'Capacity VCPU results'!B:B)</f>
        <v>Midwest</v>
      </c>
    </row>
    <row r="466" spans="1:6" ht="15.75" customHeight="1" x14ac:dyDescent="0.3">
      <c r="A466" s="2" t="s">
        <v>57</v>
      </c>
      <c r="B466" s="2" t="s">
        <v>30</v>
      </c>
      <c r="C466" s="14">
        <v>0.99881799999999998</v>
      </c>
      <c r="D466" s="18" t="str">
        <f>VLOOKUP(B466, 'Capacity VCPU results'!$A$2:$B$24, 2, FALSE)</f>
        <v>Southeast</v>
      </c>
      <c r="E466" s="19"/>
      <c r="F466" s="18" t="str">
        <f>_xlfn.XLOOKUP(B466,'Capacity VCPU results'!A:A,'Capacity VCPU results'!B:B)</f>
        <v>Southeast</v>
      </c>
    </row>
    <row r="467" spans="1:6" ht="15.75" customHeight="1" x14ac:dyDescent="0.3">
      <c r="A467" s="2" t="s">
        <v>57</v>
      </c>
      <c r="B467" s="2" t="s">
        <v>33</v>
      </c>
      <c r="C467" s="14">
        <v>0.99903399999999998</v>
      </c>
      <c r="D467" s="18" t="str">
        <f>VLOOKUP(B467, 'Capacity VCPU results'!$A$2:$B$24, 2, FALSE)</f>
        <v>Texas</v>
      </c>
      <c r="E467" s="19"/>
      <c r="F467" s="18" t="str">
        <f>_xlfn.XLOOKUP(B467,'Capacity VCPU results'!A:A,'Capacity VCPU results'!B:B)</f>
        <v>Texas</v>
      </c>
    </row>
    <row r="468" spans="1:6" ht="15.75" customHeight="1" x14ac:dyDescent="0.3">
      <c r="A468" s="2" t="s">
        <v>57</v>
      </c>
      <c r="B468" s="2" t="s">
        <v>27</v>
      </c>
      <c r="C468" s="14">
        <v>1</v>
      </c>
      <c r="D468" s="18" t="str">
        <f>VLOOKUP(B468, 'Capacity VCPU results'!$A$2:$B$24, 2, FALSE)</f>
        <v>West Coast</v>
      </c>
      <c r="E468" s="19"/>
      <c r="F468" s="18" t="str">
        <f>_xlfn.XLOOKUP(B468,'Capacity VCPU results'!A:A,'Capacity VCPU results'!B:B)</f>
        <v>West Coast</v>
      </c>
    </row>
    <row r="469" spans="1:6" ht="15.75" customHeight="1" x14ac:dyDescent="0.25"/>
    <row r="470" spans="1:6" ht="15.75" customHeight="1" x14ac:dyDescent="0.25"/>
    <row r="471" spans="1:6" ht="15.75" customHeight="1" x14ac:dyDescent="0.25"/>
    <row r="472" spans="1:6" ht="15.75" customHeight="1" x14ac:dyDescent="0.25"/>
    <row r="473" spans="1:6" ht="15.75" customHeight="1" x14ac:dyDescent="0.25"/>
    <row r="474" spans="1:6" ht="15.75" customHeight="1" x14ac:dyDescent="0.25"/>
    <row r="475" spans="1:6" ht="15.75" customHeight="1" x14ac:dyDescent="0.25"/>
    <row r="476" spans="1:6" ht="15.75" customHeight="1" x14ac:dyDescent="0.25"/>
    <row r="477" spans="1:6" ht="15.75" customHeight="1" x14ac:dyDescent="0.25"/>
    <row r="478" spans="1:6" ht="15.75" customHeight="1" x14ac:dyDescent="0.25"/>
    <row r="479" spans="1:6" ht="15.75" customHeight="1" x14ac:dyDescent="0.25"/>
    <row r="480" spans="1:6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>
      <selection activeCell="G13" sqref="G13"/>
    </sheetView>
  </sheetViews>
  <sheetFormatPr defaultColWidth="12.59765625" defaultRowHeight="15" customHeight="1" x14ac:dyDescent="0.25"/>
  <cols>
    <col min="1" max="1" width="13.19921875" customWidth="1"/>
    <col min="2" max="2" width="9.3984375" customWidth="1"/>
    <col min="3" max="3" width="21.19921875" customWidth="1"/>
    <col min="4" max="4" width="14" customWidth="1"/>
    <col min="5" max="5" width="5.09765625" customWidth="1"/>
    <col min="6" max="6" width="9.3984375" customWidth="1"/>
    <col min="7" max="7" width="13.8984375" customWidth="1"/>
    <col min="8" max="26" width="9.3984375" customWidth="1"/>
  </cols>
  <sheetData>
    <row r="1" spans="1:15" ht="14.4" x14ac:dyDescent="0.3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O1" s="6"/>
    </row>
    <row r="2" spans="1:15" ht="14.4" x14ac:dyDescent="0.3">
      <c r="A2" s="2" t="s">
        <v>13</v>
      </c>
      <c r="B2" s="2" t="s">
        <v>63</v>
      </c>
      <c r="C2" s="2">
        <v>2000</v>
      </c>
      <c r="D2" s="2">
        <v>2300</v>
      </c>
      <c r="E2" s="7">
        <v>6.666666666666667</v>
      </c>
    </row>
    <row r="3" spans="1:15" ht="14.4" x14ac:dyDescent="0.3">
      <c r="A3" s="2" t="s">
        <v>26</v>
      </c>
      <c r="B3" s="2" t="s">
        <v>14</v>
      </c>
      <c r="C3" s="2">
        <v>3500</v>
      </c>
      <c r="D3" s="2">
        <v>4025</v>
      </c>
      <c r="E3" s="7">
        <v>10</v>
      </c>
    </row>
    <row r="4" spans="1:15" ht="14.4" x14ac:dyDescent="0.3">
      <c r="A4" s="2" t="s">
        <v>29</v>
      </c>
      <c r="B4" s="2" t="s">
        <v>16</v>
      </c>
      <c r="C4" s="2">
        <v>3400</v>
      </c>
      <c r="D4" s="2">
        <v>3909.9999999999995</v>
      </c>
      <c r="E4" s="7">
        <v>3.9215686274509807</v>
      </c>
    </row>
    <row r="5" spans="1:15" ht="14.4" x14ac:dyDescent="0.3">
      <c r="A5" s="2" t="s">
        <v>31</v>
      </c>
      <c r="B5" s="2" t="s">
        <v>14</v>
      </c>
      <c r="C5" s="2">
        <v>9000</v>
      </c>
      <c r="D5" s="2">
        <v>10350</v>
      </c>
      <c r="E5" s="7">
        <v>1.4814814814814816</v>
      </c>
    </row>
    <row r="6" spans="1:15" ht="14.4" x14ac:dyDescent="0.3">
      <c r="A6" s="2" t="s">
        <v>12</v>
      </c>
      <c r="B6" s="2" t="s">
        <v>18</v>
      </c>
      <c r="C6" s="2">
        <v>1000</v>
      </c>
      <c r="D6" s="2">
        <v>1150</v>
      </c>
      <c r="E6" s="7">
        <v>13.333333333333334</v>
      </c>
    </row>
    <row r="7" spans="1:15" ht="14.4" x14ac:dyDescent="0.3">
      <c r="A7" s="2" t="s">
        <v>24</v>
      </c>
      <c r="B7" s="2" t="s">
        <v>63</v>
      </c>
      <c r="C7" s="2">
        <v>6000</v>
      </c>
      <c r="D7" s="2">
        <v>6899.9999999999991</v>
      </c>
      <c r="E7" s="7">
        <v>2.2222222222222223</v>
      </c>
    </row>
    <row r="8" spans="1:15" ht="14.4" x14ac:dyDescent="0.3">
      <c r="A8" s="2" t="s">
        <v>15</v>
      </c>
      <c r="B8" s="2" t="s">
        <v>63</v>
      </c>
      <c r="C8" s="2">
        <v>6000</v>
      </c>
      <c r="D8" s="2">
        <v>6899.9999999999991</v>
      </c>
      <c r="E8" s="7">
        <v>2.2222222222222223</v>
      </c>
    </row>
    <row r="9" spans="1:15" ht="14.4" x14ac:dyDescent="0.3">
      <c r="A9" s="2" t="s">
        <v>21</v>
      </c>
      <c r="B9" s="2" t="s">
        <v>63</v>
      </c>
      <c r="C9" s="2">
        <v>1500</v>
      </c>
      <c r="D9" s="2">
        <v>1724.9999999999998</v>
      </c>
      <c r="E9" s="7">
        <v>8.8888888888888893</v>
      </c>
    </row>
    <row r="10" spans="1:15" ht="14.4" x14ac:dyDescent="0.3">
      <c r="A10" s="2" t="s">
        <v>23</v>
      </c>
      <c r="B10" s="2" t="s">
        <v>63</v>
      </c>
      <c r="C10" s="2">
        <v>6250</v>
      </c>
      <c r="D10" s="2">
        <v>7187.4999999999991</v>
      </c>
      <c r="E10" s="7">
        <v>2.1333333333333333</v>
      </c>
    </row>
    <row r="11" spans="1:15" ht="14.4" x14ac:dyDescent="0.3">
      <c r="A11" s="2" t="s">
        <v>19</v>
      </c>
      <c r="B11" s="2" t="s">
        <v>20</v>
      </c>
      <c r="C11" s="2">
        <v>15000</v>
      </c>
      <c r="D11" s="2">
        <v>17250</v>
      </c>
      <c r="E11" s="7">
        <v>1.1299999999999999</v>
      </c>
    </row>
    <row r="12" spans="1:15" ht="14.4" x14ac:dyDescent="0.3">
      <c r="A12" s="2" t="s">
        <v>30</v>
      </c>
      <c r="B12" s="2" t="s">
        <v>14</v>
      </c>
      <c r="C12" s="2">
        <v>15000</v>
      </c>
      <c r="D12" s="2">
        <v>17250</v>
      </c>
      <c r="E12" s="7">
        <v>1.125</v>
      </c>
    </row>
    <row r="13" spans="1:15" ht="14.4" x14ac:dyDescent="0.3">
      <c r="A13" s="2" t="s">
        <v>25</v>
      </c>
      <c r="B13" s="2" t="s">
        <v>14</v>
      </c>
      <c r="C13" s="2">
        <v>8500</v>
      </c>
      <c r="D13" s="2">
        <v>9775</v>
      </c>
      <c r="E13" s="7">
        <v>1.5686274509803921</v>
      </c>
    </row>
    <row r="14" spans="1:15" ht="14.4" x14ac:dyDescent="0.3">
      <c r="A14" s="2" t="s">
        <v>9</v>
      </c>
      <c r="B14" s="2" t="s">
        <v>16</v>
      </c>
      <c r="C14" s="2">
        <v>5400</v>
      </c>
      <c r="D14" s="2">
        <v>6209.9999999999991</v>
      </c>
      <c r="E14" s="7">
        <v>2.4691358024691361</v>
      </c>
    </row>
    <row r="15" spans="1:15" ht="14.4" x14ac:dyDescent="0.3">
      <c r="A15" s="2" t="s">
        <v>33</v>
      </c>
      <c r="B15" s="2" t="s">
        <v>18</v>
      </c>
      <c r="C15" s="2">
        <v>8000</v>
      </c>
      <c r="D15" s="2">
        <v>9200</v>
      </c>
      <c r="E15" s="7">
        <v>1.6666666666666667</v>
      </c>
    </row>
    <row r="16" spans="1:15" ht="14.4" x14ac:dyDescent="0.3">
      <c r="A16" s="2" t="s">
        <v>22</v>
      </c>
      <c r="B16" s="2" t="s">
        <v>63</v>
      </c>
      <c r="C16" s="2">
        <v>1400</v>
      </c>
      <c r="D16" s="2">
        <v>1609.9999999999998</v>
      </c>
      <c r="E16" s="7">
        <v>9.5238095238095237</v>
      </c>
    </row>
    <row r="17" spans="1:7" ht="14.4" x14ac:dyDescent="0.3">
      <c r="A17" s="2" t="s">
        <v>32</v>
      </c>
      <c r="B17" s="2" t="s">
        <v>63</v>
      </c>
      <c r="C17" s="2">
        <v>3000</v>
      </c>
      <c r="D17" s="2">
        <v>3449.9999999999995</v>
      </c>
      <c r="E17" s="7">
        <v>4.4444444444444446</v>
      </c>
    </row>
    <row r="18" spans="1:7" ht="14.4" x14ac:dyDescent="0.3">
      <c r="A18" s="2" t="s">
        <v>10</v>
      </c>
      <c r="B18" s="2" t="s">
        <v>18</v>
      </c>
      <c r="C18" s="2">
        <v>4000</v>
      </c>
      <c r="D18" s="2">
        <v>4600</v>
      </c>
      <c r="E18" s="7">
        <v>3.3333333333333335</v>
      </c>
    </row>
    <row r="19" spans="1:7" ht="14.4" x14ac:dyDescent="0.3">
      <c r="A19" s="2" t="s">
        <v>28</v>
      </c>
      <c r="B19" s="2" t="s">
        <v>20</v>
      </c>
      <c r="C19" s="2">
        <v>15000</v>
      </c>
      <c r="D19" s="2">
        <v>17250</v>
      </c>
      <c r="E19" s="7">
        <v>1.1299999999999999</v>
      </c>
    </row>
    <row r="20" spans="1:7" ht="14.4" x14ac:dyDescent="0.3">
      <c r="A20" s="2" t="s">
        <v>34</v>
      </c>
      <c r="B20" s="2" t="s">
        <v>63</v>
      </c>
      <c r="C20" s="2">
        <v>5000</v>
      </c>
      <c r="D20" s="2">
        <v>5750</v>
      </c>
      <c r="E20" s="7">
        <v>2.666666666666667</v>
      </c>
    </row>
    <row r="21" spans="1:7" ht="15.75" customHeight="1" x14ac:dyDescent="0.3">
      <c r="A21" s="2" t="s">
        <v>17</v>
      </c>
      <c r="B21" s="2" t="s">
        <v>18</v>
      </c>
      <c r="C21" s="2">
        <v>2800</v>
      </c>
      <c r="D21" s="2">
        <v>3219.9999999999995</v>
      </c>
      <c r="E21" s="7">
        <v>4.7619047619047619</v>
      </c>
    </row>
    <row r="22" spans="1:7" ht="15.75" customHeight="1" x14ac:dyDescent="0.3">
      <c r="A22" s="2" t="s">
        <v>36</v>
      </c>
      <c r="B22" s="2" t="s">
        <v>63</v>
      </c>
      <c r="C22" s="2">
        <v>3000</v>
      </c>
      <c r="D22" s="2">
        <v>3449.9999999999995</v>
      </c>
      <c r="E22" s="7">
        <v>4.4444444444444446</v>
      </c>
    </row>
    <row r="23" spans="1:7" ht="15.75" customHeight="1" x14ac:dyDescent="0.3">
      <c r="A23" s="2" t="s">
        <v>27</v>
      </c>
      <c r="B23" s="2" t="s">
        <v>20</v>
      </c>
      <c r="C23" s="2">
        <v>5000</v>
      </c>
      <c r="D23" s="2">
        <v>5750</v>
      </c>
      <c r="E23" s="7">
        <v>2.67</v>
      </c>
    </row>
    <row r="24" spans="1:7" ht="15.75" customHeight="1" x14ac:dyDescent="0.3">
      <c r="A24" s="2" t="s">
        <v>35</v>
      </c>
      <c r="B24" s="2" t="s">
        <v>18</v>
      </c>
      <c r="C24" s="2">
        <v>7000</v>
      </c>
      <c r="D24" s="2">
        <v>8049.9999999999991</v>
      </c>
      <c r="E24" s="7">
        <v>1.9047619047619049</v>
      </c>
    </row>
    <row r="25" spans="1:7" ht="15.75" customHeight="1" x14ac:dyDescent="0.25"/>
    <row r="26" spans="1:7" ht="15.75" customHeight="1" x14ac:dyDescent="0.25">
      <c r="G26" s="3"/>
    </row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5"/>
  <sheetViews>
    <sheetView workbookViewId="0">
      <selection activeCell="H23" sqref="H23"/>
    </sheetView>
  </sheetViews>
  <sheetFormatPr defaultColWidth="12.59765625" defaultRowHeight="15" customHeight="1" x14ac:dyDescent="0.25"/>
  <cols>
    <col min="2" max="2" width="15.8984375" customWidth="1"/>
    <col min="3" max="3" width="7.3984375" customWidth="1"/>
  </cols>
  <sheetData>
    <row r="1" spans="1:4" ht="15" customHeight="1" x14ac:dyDescent="0.3">
      <c r="A1" s="4" t="s">
        <v>0</v>
      </c>
    </row>
    <row r="2" spans="1:4" ht="13.8" x14ac:dyDescent="0.25">
      <c r="A2" s="5" t="s">
        <v>66</v>
      </c>
      <c r="B2" s="15" t="s">
        <v>67</v>
      </c>
    </row>
    <row r="3" spans="1:4" ht="14.4" x14ac:dyDescent="0.3">
      <c r="A3" s="2" t="s">
        <v>13</v>
      </c>
      <c r="B3" s="12">
        <f>AVERAGEIF('On Time Shipping'!$B$2:$B$468, A3, 'On Time Shipping'!$C$2:$C$468)</f>
        <v>0.95583023809523804</v>
      </c>
      <c r="D3" s="11"/>
    </row>
    <row r="4" spans="1:4" ht="14.4" x14ac:dyDescent="0.3">
      <c r="A4" s="2" t="s">
        <v>26</v>
      </c>
      <c r="B4" s="12">
        <f>AVERAGEIF('On Time Shipping'!$B$2:$B$468, A4, 'On Time Shipping'!$C$2:$C$468)</f>
        <v>0.96625619047619027</v>
      </c>
      <c r="D4" s="1"/>
    </row>
    <row r="5" spans="1:4" ht="14.4" x14ac:dyDescent="0.3">
      <c r="A5" s="1" t="s">
        <v>29</v>
      </c>
      <c r="B5" s="12">
        <f>AVERAGEIF('On Time Shipping'!$B$2:$B$468, A5, 'On Time Shipping'!$C$2:$C$468)</f>
        <v>0.99736076190476175</v>
      </c>
      <c r="D5" s="1"/>
    </row>
    <row r="6" spans="1:4" ht="14.4" x14ac:dyDescent="0.3">
      <c r="A6" s="2" t="s">
        <v>31</v>
      </c>
      <c r="B6" s="12">
        <f>AVERAGEIF('On Time Shipping'!$B$2:$B$468, A6, 'On Time Shipping'!$C$2:$C$468)</f>
        <v>0.9493348181818182</v>
      </c>
      <c r="D6" s="1"/>
    </row>
    <row r="7" spans="1:4" ht="14.4" x14ac:dyDescent="0.3">
      <c r="A7" s="2" t="s">
        <v>12</v>
      </c>
      <c r="B7" s="12">
        <f>AVERAGEIF('On Time Shipping'!$B$2:$B$468, A7, 'On Time Shipping'!$C$2:$C$468)</f>
        <v>0.91391238095238103</v>
      </c>
    </row>
    <row r="8" spans="1:4" ht="14.4" x14ac:dyDescent="0.3">
      <c r="A8" s="2" t="s">
        <v>24</v>
      </c>
      <c r="B8" s="12">
        <f>AVERAGEIF('On Time Shipping'!$B$2:$B$468, A8, 'On Time Shipping'!$C$2:$C$468)</f>
        <v>0.97497442857142835</v>
      </c>
    </row>
    <row r="9" spans="1:4" ht="15" customHeight="1" x14ac:dyDescent="0.3">
      <c r="A9" s="2" t="s">
        <v>15</v>
      </c>
      <c r="B9" s="12">
        <f>AVERAGEIF('On Time Shipping'!$B$2:$B$468, A9, 'On Time Shipping'!$C$2:$C$468)</f>
        <v>0.98850933333333324</v>
      </c>
    </row>
    <row r="10" spans="1:4" ht="14.4" x14ac:dyDescent="0.3">
      <c r="A10" s="2" t="s">
        <v>21</v>
      </c>
      <c r="B10" s="12">
        <f>AVERAGEIF('On Time Shipping'!$B$2:$B$468, A10, 'On Time Shipping'!$C$2:$C$468)</f>
        <v>0.94684449999999998</v>
      </c>
    </row>
    <row r="11" spans="1:4" ht="14.4" x14ac:dyDescent="0.3">
      <c r="A11" s="2" t="s">
        <v>23</v>
      </c>
      <c r="B11" s="12">
        <f>AVERAGEIF('On Time Shipping'!$B$2:$B$468, A11, 'On Time Shipping'!$C$2:$C$468)</f>
        <v>0.9440450952380951</v>
      </c>
    </row>
    <row r="12" spans="1:4" ht="14.4" x14ac:dyDescent="0.3">
      <c r="A12" s="2" t="s">
        <v>19</v>
      </c>
      <c r="B12" s="12">
        <f>AVERAGEIF('On Time Shipping'!$B$2:$B$468, A12, 'On Time Shipping'!$C$2:$C$468)</f>
        <v>0.99459952380952388</v>
      </c>
    </row>
    <row r="13" spans="1:4" ht="14.4" x14ac:dyDescent="0.3">
      <c r="A13" s="2" t="s">
        <v>30</v>
      </c>
      <c r="B13" s="12">
        <f>AVERAGEIF('On Time Shipping'!$B$2:$B$468, A13, 'On Time Shipping'!$C$2:$C$468)</f>
        <v>0.98966476190476182</v>
      </c>
    </row>
    <row r="14" spans="1:4" ht="14.4" x14ac:dyDescent="0.3">
      <c r="A14" s="2" t="s">
        <v>25</v>
      </c>
      <c r="B14" s="12">
        <f>AVERAGEIF('On Time Shipping'!$B$2:$B$468, A14, 'On Time Shipping'!$C$2:$C$468)</f>
        <v>0.95070009523809551</v>
      </c>
    </row>
    <row r="15" spans="1:4" ht="14.4" x14ac:dyDescent="0.3">
      <c r="A15" s="2" t="s">
        <v>9</v>
      </c>
      <c r="B15" s="12">
        <f>AVERAGEIF('On Time Shipping'!$B$2:$B$468, A15, 'On Time Shipping'!$C$2:$C$468)</f>
        <v>0.95962242857142888</v>
      </c>
    </row>
    <row r="16" spans="1:4" ht="14.4" x14ac:dyDescent="0.3">
      <c r="A16" s="2" t="s">
        <v>33</v>
      </c>
      <c r="B16" s="12">
        <f>AVERAGEIF('On Time Shipping'!$B$2:$B$468, A16, 'On Time Shipping'!$C$2:$C$468)</f>
        <v>0.99658928571428584</v>
      </c>
    </row>
    <row r="17" spans="1:2" ht="14.4" x14ac:dyDescent="0.3">
      <c r="A17" s="2" t="s">
        <v>22</v>
      </c>
      <c r="B17" s="12">
        <f>AVERAGEIF('On Time Shipping'!$B$2:$B$468, A17, 'On Time Shipping'!$C$2:$C$468)</f>
        <v>0.96116923076923055</v>
      </c>
    </row>
    <row r="18" spans="1:2" ht="14.4" x14ac:dyDescent="0.3">
      <c r="A18" s="2" t="s">
        <v>32</v>
      </c>
      <c r="B18" s="12">
        <f>AVERAGEIF('On Time Shipping'!$B$2:$B$468, A18, 'On Time Shipping'!$C$2:$C$468)</f>
        <v>0.94894347619047625</v>
      </c>
    </row>
    <row r="19" spans="1:2" ht="14.4" x14ac:dyDescent="0.3">
      <c r="A19" s="2" t="s">
        <v>10</v>
      </c>
      <c r="B19" s="12">
        <f>AVERAGEIF('On Time Shipping'!$B$2:$B$468, A19, 'On Time Shipping'!$C$2:$C$468)</f>
        <v>0.90712478947368447</v>
      </c>
    </row>
    <row r="20" spans="1:2" ht="14.4" x14ac:dyDescent="0.3">
      <c r="A20" s="2" t="s">
        <v>28</v>
      </c>
      <c r="B20" s="12">
        <f>AVERAGEIF('On Time Shipping'!$B$2:$B$468, A20, 'On Time Shipping'!$C$2:$C$468)</f>
        <v>0.98699466666666658</v>
      </c>
    </row>
    <row r="21" spans="1:2" ht="14.4" x14ac:dyDescent="0.3">
      <c r="A21" s="2" t="s">
        <v>34</v>
      </c>
      <c r="B21" s="12">
        <f>AVERAGEIF('On Time Shipping'!$B$2:$B$468, A21, 'On Time Shipping'!$C$2:$C$468)</f>
        <v>0.83576335714285699</v>
      </c>
    </row>
    <row r="22" spans="1:2" ht="14.4" x14ac:dyDescent="0.3">
      <c r="A22" s="2" t="s">
        <v>17</v>
      </c>
      <c r="B22" s="12">
        <f>AVERAGEIF('On Time Shipping'!$B$2:$B$468, A22, 'On Time Shipping'!$C$2:$C$468)</f>
        <v>0.93810895454545462</v>
      </c>
    </row>
    <row r="23" spans="1:2" ht="14.4" x14ac:dyDescent="0.3">
      <c r="A23" s="2" t="s">
        <v>36</v>
      </c>
      <c r="B23" s="12">
        <f>AVERAGEIF('On Time Shipping'!$B$2:$B$468, A23, 'On Time Shipping'!$C$2:$C$468)</f>
        <v>0.99549585714285715</v>
      </c>
    </row>
    <row r="24" spans="1:2" ht="14.4" x14ac:dyDescent="0.3">
      <c r="A24" s="2" t="s">
        <v>27</v>
      </c>
      <c r="B24" s="12">
        <f>AVERAGEIF('On Time Shipping'!$B$2:$B$468, A24, 'On Time Shipping'!$C$2:$C$468)</f>
        <v>0.98965019047619074</v>
      </c>
    </row>
    <row r="25" spans="1:2" ht="14.4" x14ac:dyDescent="0.3">
      <c r="A25" s="2" t="s">
        <v>35</v>
      </c>
      <c r="B25" s="12">
        <f>AVERAGEIF('On Time Shipping'!$B$2:$B$468, A25, 'On Time Shipping'!$C$2:$C$468)</f>
        <v>0.97511321052631583</v>
      </c>
    </row>
  </sheetData>
  <conditionalFormatting sqref="B3:B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9759-02D4-4FAE-BEC5-72895041BC29}">
  <dimension ref="A1:D7"/>
  <sheetViews>
    <sheetView workbookViewId="0">
      <selection activeCell="B2" sqref="B2"/>
    </sheetView>
  </sheetViews>
  <sheetFormatPr defaultRowHeight="13.8" x14ac:dyDescent="0.25"/>
  <cols>
    <col min="1" max="1" width="20" bestFit="1" customWidth="1"/>
  </cols>
  <sheetData>
    <row r="1" spans="1:4" ht="14.4" x14ac:dyDescent="0.3">
      <c r="A1" s="4" t="s">
        <v>1</v>
      </c>
    </row>
    <row r="2" spans="1:4" x14ac:dyDescent="0.25">
      <c r="A2" s="5" t="s">
        <v>11</v>
      </c>
      <c r="B2" s="15" t="s">
        <v>67</v>
      </c>
    </row>
    <row r="3" spans="1:4" x14ac:dyDescent="0.25">
      <c r="A3" s="3" t="str" cm="1">
        <f t="array" ref="A3:A7">_xlfn.UNIQUE('Capacity VCPU results'!B2:B24)</f>
        <v>Northeast</v>
      </c>
      <c r="B3" s="13">
        <f>AVERAGEIF('On Time Shipping'!$D$2:$D$468, A3, 'On Time Shipping'!$C$2:$C$468)</f>
        <v>0.9542299028571426</v>
      </c>
      <c r="D3" s="11"/>
    </row>
    <row r="4" spans="1:4" x14ac:dyDescent="0.25">
      <c r="A4" s="3" t="str">
        <v>Southeast</v>
      </c>
      <c r="B4" s="13">
        <f>AVERAGEIF('On Time Shipping'!$D$2:$D$468, A4, 'On Time Shipping'!$C$2:$C$468)</f>
        <v>0.96381656470588217</v>
      </c>
    </row>
    <row r="5" spans="1:4" x14ac:dyDescent="0.25">
      <c r="A5" s="3" t="str">
        <v>Midwest</v>
      </c>
      <c r="B5" s="13">
        <f>AVERAGEIF('On Time Shipping'!$D$2:$D$468, A5, 'On Time Shipping'!$C$2:$C$468)</f>
        <v>0.97849159523809537</v>
      </c>
    </row>
    <row r="6" spans="1:4" x14ac:dyDescent="0.25">
      <c r="A6" s="3" t="str">
        <v>Texas</v>
      </c>
      <c r="B6" s="13">
        <f>AVERAGEIF('On Time Shipping'!$D$2:$D$468, A6, 'On Time Shipping'!$C$2:$C$468)</f>
        <v>0.94628876470588208</v>
      </c>
    </row>
    <row r="7" spans="1:4" x14ac:dyDescent="0.25">
      <c r="A7" s="3" t="str">
        <v>West Coast</v>
      </c>
      <c r="B7" s="13">
        <f>AVERAGEIF('On Time Shipping'!$D$2:$D$468, A7, 'On Time Shipping'!$C$2:$C$468)</f>
        <v>0.99041479365079355</v>
      </c>
    </row>
  </sheetData>
  <conditionalFormatting sqref="B3:B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0238-81BA-49F1-AE69-BD9E0C53D8E7}">
  <dimension ref="A1:C23"/>
  <sheetViews>
    <sheetView tabSelected="1" workbookViewId="0">
      <selection activeCell="E22" sqref="E22"/>
    </sheetView>
  </sheetViews>
  <sheetFormatPr defaultRowHeight="13.8" x14ac:dyDescent="0.25"/>
  <cols>
    <col min="1" max="1" width="18.69921875" customWidth="1"/>
  </cols>
  <sheetData>
    <row r="1" spans="1:3" ht="14.4" x14ac:dyDescent="0.3">
      <c r="A1" s="4" t="s">
        <v>2</v>
      </c>
    </row>
    <row r="2" spans="1:3" x14ac:dyDescent="0.25">
      <c r="A2" s="5" t="s">
        <v>64</v>
      </c>
      <c r="B2" s="15" t="s">
        <v>65</v>
      </c>
    </row>
    <row r="3" spans="1:3" x14ac:dyDescent="0.25">
      <c r="A3" s="3" t="s">
        <v>16</v>
      </c>
      <c r="B3" s="8">
        <f>SUMIF('Capacity VCPU results'!$B$2:$B$24, A3, 'Capacity VCPU results'!$C$2:$C$24)</f>
        <v>8800</v>
      </c>
    </row>
    <row r="4" spans="1:3" x14ac:dyDescent="0.25">
      <c r="A4" s="3" t="s">
        <v>63</v>
      </c>
      <c r="B4" s="8">
        <f>SUMIF('Capacity VCPU results'!$B$2:$B$24, A4, 'Capacity VCPU results'!$C$2:$C$24)</f>
        <v>34150</v>
      </c>
    </row>
    <row r="5" spans="1:3" x14ac:dyDescent="0.25">
      <c r="A5" s="3" t="s">
        <v>14</v>
      </c>
      <c r="B5" s="8">
        <f>SUMIF('Capacity VCPU results'!$B$2:$B$24, A5, 'Capacity VCPU results'!$C$2:$C$24)</f>
        <v>36000</v>
      </c>
    </row>
    <row r="6" spans="1:3" x14ac:dyDescent="0.25">
      <c r="A6" s="3" t="s">
        <v>18</v>
      </c>
      <c r="B6" s="8">
        <f>SUMIF('Capacity VCPU results'!$B$2:$B$24, A6, 'Capacity VCPU results'!$C$2:$C$24)</f>
        <v>22800</v>
      </c>
    </row>
    <row r="7" spans="1:3" x14ac:dyDescent="0.25">
      <c r="A7" s="3" t="s">
        <v>20</v>
      </c>
      <c r="B7" s="8">
        <f>SUMIF('Capacity VCPU results'!$B$2:$B$24, A7, 'Capacity VCPU results'!$C$2:$C$24)</f>
        <v>35000</v>
      </c>
    </row>
    <row r="9" spans="1:3" ht="14.4" x14ac:dyDescent="0.3">
      <c r="A9" s="4" t="s">
        <v>3</v>
      </c>
    </row>
    <row r="10" spans="1:3" x14ac:dyDescent="0.25">
      <c r="A10" s="5" t="s">
        <v>64</v>
      </c>
      <c r="B10" s="15" t="s">
        <v>65</v>
      </c>
    </row>
    <row r="11" spans="1:3" x14ac:dyDescent="0.25">
      <c r="A11" s="3" t="s">
        <v>16</v>
      </c>
      <c r="B11" s="8">
        <f>SUMIF('Capacity VCPU results'!$B$2:$B$24,A11,'Capacity VCPU results'!$D$2:$D$24)</f>
        <v>10119.999999999998</v>
      </c>
      <c r="C11" s="9"/>
    </row>
    <row r="12" spans="1:3" x14ac:dyDescent="0.25">
      <c r="A12" s="3" t="s">
        <v>63</v>
      </c>
      <c r="B12" s="8">
        <f>SUMIF('Capacity VCPU results'!$B$2:$B$24,A12,'Capacity VCPU results'!$D$2:$D$24)</f>
        <v>39272.5</v>
      </c>
      <c r="C12" s="9"/>
    </row>
    <row r="13" spans="1:3" x14ac:dyDescent="0.25">
      <c r="A13" s="3" t="s">
        <v>14</v>
      </c>
      <c r="B13" s="8">
        <f>SUMIF('Capacity VCPU results'!$B$2:$B$24,A13,'Capacity VCPU results'!$D$2:$D$24)</f>
        <v>41400</v>
      </c>
      <c r="C13" s="9"/>
    </row>
    <row r="14" spans="1:3" x14ac:dyDescent="0.25">
      <c r="A14" s="3" t="s">
        <v>18</v>
      </c>
      <c r="B14" s="8">
        <f>SUMIF('Capacity VCPU results'!$B$2:$B$24,A14,'Capacity VCPU results'!$D$2:$D$24)</f>
        <v>26220</v>
      </c>
      <c r="C14" s="9"/>
    </row>
    <row r="15" spans="1:3" x14ac:dyDescent="0.25">
      <c r="A15" s="3" t="s">
        <v>20</v>
      </c>
      <c r="B15" s="8">
        <f>SUMIF('Capacity VCPU results'!$B$2:$B$24,A15,'Capacity VCPU results'!$D$2:$D$24)</f>
        <v>40250</v>
      </c>
      <c r="C15" s="9"/>
    </row>
    <row r="17" spans="1:2" ht="14.4" x14ac:dyDescent="0.3">
      <c r="A17" s="4" t="s">
        <v>4</v>
      </c>
    </row>
    <row r="18" spans="1:2" x14ac:dyDescent="0.25">
      <c r="A18" s="5" t="s">
        <v>64</v>
      </c>
      <c r="B18" s="16" t="s">
        <v>62</v>
      </c>
    </row>
    <row r="19" spans="1:2" x14ac:dyDescent="0.25">
      <c r="A19" s="3" t="s">
        <v>16</v>
      </c>
      <c r="B19" s="10">
        <f>AVERAGEIF('Capacity VCPU results'!$B$2:$B$24, A19, 'Capacity VCPU results'!$E$2:$E$24)</f>
        <v>3.1953522149600584</v>
      </c>
    </row>
    <row r="20" spans="1:2" x14ac:dyDescent="0.25">
      <c r="A20" s="3" t="s">
        <v>63</v>
      </c>
      <c r="B20" s="10">
        <f>AVERAGEIF('Capacity VCPU results'!$B$2:$B$24, A20, 'Capacity VCPU results'!$E$2:$E$24)</f>
        <v>4.8014109347442675</v>
      </c>
    </row>
    <row r="21" spans="1:2" x14ac:dyDescent="0.25">
      <c r="A21" s="3" t="s">
        <v>14</v>
      </c>
      <c r="B21" s="10">
        <f>AVERAGEIF('Capacity VCPU results'!$B$2:$B$24, A21, 'Capacity VCPU results'!$E$2:$E$24)</f>
        <v>3.5437772331154682</v>
      </c>
    </row>
    <row r="22" spans="1:2" x14ac:dyDescent="0.25">
      <c r="A22" s="3" t="s">
        <v>18</v>
      </c>
      <c r="B22" s="10">
        <f>AVERAGEIF('Capacity VCPU results'!$B$2:$B$24, A22, 'Capacity VCPU results'!$E$2:$E$24)</f>
        <v>5</v>
      </c>
    </row>
    <row r="23" spans="1:2" x14ac:dyDescent="0.25">
      <c r="A23" s="3" t="s">
        <v>20</v>
      </c>
      <c r="B23" s="10">
        <f>AVERAGEIF('Capacity VCPU results'!$B$2:$B$24, A23, 'Capacity VCPU results'!$E$2:$E$24)</f>
        <v>1.6433333333333333</v>
      </c>
    </row>
  </sheetData>
  <conditionalFormatting sqref="B3:B7">
    <cfRule type="colorScale" priority="2">
      <colorScale>
        <cfvo type="min"/>
        <cfvo type="max"/>
        <color rgb="FFFFEF9C"/>
        <color rgb="FF63BE7B"/>
      </colorScale>
    </cfRule>
  </conditionalFormatting>
  <conditionalFormatting sqref="B11:B15">
    <cfRule type="colorScale" priority="3">
      <colorScale>
        <cfvo type="min"/>
        <cfvo type="max"/>
        <color rgb="FFFFEF9C"/>
        <color rgb="FF63BE7B"/>
      </colorScale>
    </cfRule>
  </conditionalFormatting>
  <conditionalFormatting sqref="B19:B23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 Time Shipping</vt:lpstr>
      <vt:lpstr>Capacity VCPU results</vt:lpstr>
      <vt:lpstr>1.</vt:lpstr>
      <vt:lpstr>2. </vt:lpstr>
      <vt:lpstr>3, 4, 5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Mayur Panchal</cp:lastModifiedBy>
  <dcterms:created xsi:type="dcterms:W3CDTF">2021-06-17T14:18:46Z</dcterms:created>
  <dcterms:modified xsi:type="dcterms:W3CDTF">2025-08-26T22:46:46Z</dcterms:modified>
</cp:coreProperties>
</file>