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<sst xmlns="http://schemas.openxmlformats.org/spreadsheetml/2006/main" count="134" uniqueCount="61">
  <si>
    <t>convMini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</si>
  <si>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</si>
  <si>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</si>
  <si>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</si>
  <si>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</si>
  <si>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</si>
  <si>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</si>
  <si>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</si>
  <si>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</si>
  <si>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</si>
  <si>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</si>
  <si>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</si>
  <si>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</si>
  <si>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no_directive</t>
  </si>
  <si>
    <t>Row_pipeline</t>
  </si>
  <si>
    <t>Chan_pipeline</t>
  </si>
  <si>
    <t>Col_pipeline</t>
  </si>
  <si>
    <t>Filter_pipeline</t>
  </si>
  <si>
    <t>W_Row_pipeline</t>
  </si>
  <si>
    <t>W_Col_pipeline</t>
  </si>
  <si>
    <t>Chan_unroll</t>
  </si>
  <si>
    <t>W_Col_unroll</t>
  </si>
  <si>
    <t>W_Row_unroll</t>
  </si>
  <si>
    <t>Filter_unroll</t>
  </si>
  <si>
    <t>Row_unroll</t>
  </si>
  <si>
    <t>Row_Loop</t>
  </si>
  <si>
    <t>PIPELINE</t>
  </si>
  <si>
    <t>UNROLL</t>
  </si>
  <si>
    <t>Col_Loop</t>
  </si>
  <si>
    <t>Filter1_Loop</t>
  </si>
  <si>
    <t>W_Row_Loop</t>
  </si>
  <si>
    <t>W_Col_Loop</t>
  </si>
  <si>
    <t>Chan_Loop</t>
  </si>
  <si>
    <t>input</t>
  </si>
  <si>
    <t>conv_out</t>
  </si>
  <si>
    <t>----------------------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</si>
  <si>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</si>
  <si>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</si>
  <si>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</si>
  <si>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</si>
  <si>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</si>
  <si>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</si>
  <si>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</si>
  <si>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</si>
  <si>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Percentage increase in Resource</t>
  </si>
  <si>
    <t>S15</t>
  </si>
  <si>
    <t>S16</t>
  </si>
  <si>
    <t>Rp_apc_d1</t>
  </si>
  <si>
    <t>Chp_apc_d3</t>
  </si>
  <si>
    <t>Cp_apc_d2</t>
  </si>
  <si>
    <t>Fp_apc_d1</t>
  </si>
  <si>
    <t>WRp_apc_d2</t>
  </si>
  <si>
    <t>WCp_apc_d2</t>
  </si>
  <si>
    <t>apc_d1</t>
  </si>
  <si>
    <t>apc_d3</t>
  </si>
  <si>
    <t>apc_d2</t>
  </si>
  <si>
    <t>Fp_apc_d1_2</t>
  </si>
  <si>
    <t>apc_d1_2/d3</t>
  </si>
  <si>
    <t>34/33</t>
  </si>
  <si>
    <t>8210/7534</t>
  </si>
  <si>
    <t>9354/11698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</si>
</sst>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6AA84F"/>
      </left>
      <top style="thin">
        <color rgb="FF6AA84F"/>
      </top>
    </border>
    <border>
      <top style="thin">
        <color rgb="FF6AA84F"/>
      </top>
    </border>
    <border>
      <right style="thin">
        <color rgb="FF6AA84F"/>
      </right>
      <top style="thin">
        <color rgb="FF6AA84F"/>
      </top>
    </border>
    <border>
      <left style="thin">
        <color rgb="FF6AA84F"/>
      </left>
    </border>
    <border>
      <right style="thin">
        <color rgb="FF6AA84F"/>
      </right>
    </border>
    <border>
      <left style="thin">
        <color rgb="FF6AA84F"/>
      </left>
      <bottom style="thin">
        <color rgb="FF6AA84F"/>
      </bottom>
    </border>
    <border>
      <bottom style="thin">
        <color rgb="FF6AA84F"/>
      </bottom>
    </border>
    <border>
      <right style="thin">
        <color rgb="FF6AA84F"/>
      </right>
      <bottom style="thin">
        <color rgb="FF6AA84F"/>
      </bottom>
    </border>
    <border>
      <left style="thin">
        <color rgb="FF6AA84F"/>
      </left>
      <right style="thin">
        <color rgb="FF6AA84F"/>
      </right>
      <top style="thin">
        <color rgb="FF6AA84F"/>
      </top>
    </border>
    <border>
      <left style="thin">
        <color rgb="FF6AA84F"/>
      </left>
      <right style="thin">
        <color rgb="FF6AA84F"/>
      </right>
    </border>
    <border>
      <left style="thin">
        <color rgb="FF6AA84F"/>
      </left>
      <right style="thin">
        <color rgb="FF6AA84F"/>
      </right>
      <bottom style="thin">
        <color rgb="FF6AA84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0" fontId="3" numFmtId="0" xfId="0" applyAlignment="1" applyBorder="1" applyFont="1">
      <alignment vertical="bottom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3" numFmtId="0" xfId="0" applyAlignment="1" applyBorder="1" applyFont="1">
      <alignment vertical="bottom"/>
    </xf>
    <xf borderId="4" fillId="0" fontId="1" numFmtId="0" xfId="0" applyBorder="1" applyFont="1"/>
    <xf borderId="5" fillId="0" fontId="1" numFmtId="0" xfId="0" applyBorder="1" applyFont="1"/>
    <xf borderId="0" fillId="0" fontId="1" numFmtId="0" xfId="0" applyFont="1"/>
    <xf borderId="6" fillId="0" fontId="3" numFmtId="0" xfId="0" applyAlignment="1" applyBorder="1" applyFont="1">
      <alignment vertical="bottom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3" numFmtId="0" xfId="0" applyAlignment="1" applyBorder="1" applyFont="1">
      <alignment vertical="bottom"/>
    </xf>
    <xf borderId="2" fillId="2" fontId="4" numFmtId="0" xfId="0" applyBorder="1" applyFont="1"/>
    <xf borderId="10" fillId="0" fontId="3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27.0"/>
    <col customWidth="1" min="8" max="8" width="14.2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</row>
    <row r="3">
      <c r="A3" s="1"/>
      <c r="B3" s="2" t="s">
        <v>25</v>
      </c>
      <c r="C3" s="1"/>
      <c r="D3" s="1" t="s">
        <v>26</v>
      </c>
      <c r="N3" s="1" t="s">
        <v>27</v>
      </c>
    </row>
    <row r="4">
      <c r="B4" s="1" t="s">
        <v>28</v>
      </c>
      <c r="F4" s="1" t="s">
        <v>26</v>
      </c>
    </row>
    <row r="5">
      <c r="B5" s="1" t="s">
        <v>29</v>
      </c>
      <c r="G5" s="1" t="s">
        <v>26</v>
      </c>
      <c r="M5" s="1" t="s">
        <v>27</v>
      </c>
    </row>
    <row r="6">
      <c r="B6" s="1" t="s">
        <v>30</v>
      </c>
      <c r="H6" s="1" t="s">
        <v>26</v>
      </c>
      <c r="L6" s="1" t="s">
        <v>27</v>
      </c>
    </row>
    <row r="7">
      <c r="B7" s="1" t="s">
        <v>31</v>
      </c>
      <c r="I7" s="1" t="s">
        <v>26</v>
      </c>
      <c r="K7" s="1" t="s">
        <v>27</v>
      </c>
    </row>
    <row r="8">
      <c r="B8" s="1" t="s">
        <v>32</v>
      </c>
      <c r="E8" s="1" t="s">
        <v>26</v>
      </c>
      <c r="J8" s="1" t="s">
        <v>27</v>
      </c>
    </row>
    <row r="9">
      <c r="B9" s="1" t="s">
        <v>33</v>
      </c>
    </row>
    <row r="10">
      <c r="B10" s="1" t="s">
        <v>34</v>
      </c>
    </row>
    <row r="11">
      <c r="B11" s="1" t="s">
        <v>35</v>
      </c>
    </row>
    <row r="12">
      <c r="B12" s="1" t="s">
        <v>36</v>
      </c>
      <c r="C12" s="1">
        <v>1201.0</v>
      </c>
      <c r="D12" s="1">
        <v>43.0</v>
      </c>
      <c r="E12" s="1">
        <v>493.0</v>
      </c>
      <c r="F12" s="1">
        <v>52.0</v>
      </c>
      <c r="G12" s="1">
        <v>122.0</v>
      </c>
      <c r="H12" s="1">
        <v>289.0</v>
      </c>
      <c r="I12" s="1">
        <v>289.0</v>
      </c>
      <c r="J12" s="1">
        <v>661.0</v>
      </c>
      <c r="K12" s="1">
        <v>1057.0</v>
      </c>
      <c r="L12" s="1">
        <v>1153.0</v>
      </c>
      <c r="M12" s="1">
        <v>1185.0</v>
      </c>
      <c r="N12" s="1">
        <v>1198.0</v>
      </c>
    </row>
    <row r="13">
      <c r="B13" s="1" t="s">
        <v>37</v>
      </c>
      <c r="C13" s="1">
        <v>1201.0</v>
      </c>
      <c r="D13" s="1">
        <v>43.0</v>
      </c>
      <c r="E13" s="1">
        <v>493.0</v>
      </c>
      <c r="F13" s="1">
        <v>52.0</v>
      </c>
      <c r="G13" s="1">
        <v>122.0</v>
      </c>
      <c r="H13" s="1">
        <v>289.0</v>
      </c>
      <c r="I13" s="1">
        <v>289.0</v>
      </c>
      <c r="J13" s="1">
        <v>661.0</v>
      </c>
      <c r="K13" s="1">
        <v>1057.0</v>
      </c>
      <c r="L13" s="1">
        <v>1153.0</v>
      </c>
      <c r="M13" s="1">
        <v>1185.0</v>
      </c>
      <c r="N13" s="1">
        <v>1198.0</v>
      </c>
    </row>
    <row r="15">
      <c r="B15" s="1" t="s">
        <v>38</v>
      </c>
      <c r="C15" s="1">
        <v>1.0</v>
      </c>
      <c r="D15" s="1">
        <v>0.0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1.0</v>
      </c>
    </row>
    <row r="16">
      <c r="B16" s="1" t="s">
        <v>39</v>
      </c>
      <c r="C16" s="1">
        <v>5.0</v>
      </c>
      <c r="D16" s="1">
        <v>47.0</v>
      </c>
      <c r="E16" s="1">
        <v>5.0</v>
      </c>
      <c r="F16" s="1">
        <v>32.0</v>
      </c>
      <c r="G16" s="1">
        <v>12.0</v>
      </c>
      <c r="H16" s="1">
        <v>7.0</v>
      </c>
      <c r="I16" s="1">
        <v>5.0</v>
      </c>
      <c r="J16" s="1">
        <v>8.0</v>
      </c>
      <c r="K16" s="1">
        <v>5.0</v>
      </c>
      <c r="L16" s="1">
        <v>5.0</v>
      </c>
      <c r="M16" s="1">
        <v>5.0</v>
      </c>
      <c r="N16" s="1">
        <v>5.0</v>
      </c>
    </row>
    <row r="17">
      <c r="B17" s="1" t="s">
        <v>40</v>
      </c>
      <c r="C17" s="1">
        <v>524.0</v>
      </c>
      <c r="D17" s="1">
        <v>5332.0</v>
      </c>
      <c r="E17" s="1">
        <v>416.0</v>
      </c>
      <c r="F17" s="1">
        <v>3553.0</v>
      </c>
      <c r="G17" s="1">
        <v>1517.0</v>
      </c>
      <c r="H17" s="1">
        <v>1058.0</v>
      </c>
      <c r="I17" s="1">
        <v>531.0</v>
      </c>
      <c r="J17" s="1">
        <v>645.0</v>
      </c>
      <c r="K17" s="1">
        <v>604.0</v>
      </c>
      <c r="L17" s="1">
        <v>682.0</v>
      </c>
      <c r="M17" s="1">
        <v>819.0</v>
      </c>
      <c r="N17" s="1">
        <v>724.0</v>
      </c>
    </row>
    <row r="18">
      <c r="B18" s="1" t="s">
        <v>41</v>
      </c>
      <c r="C18" s="1">
        <v>1018.0</v>
      </c>
      <c r="D18" s="1">
        <v>5565.0</v>
      </c>
      <c r="E18" s="1">
        <v>1171.0</v>
      </c>
      <c r="F18" s="1">
        <v>3738.0</v>
      </c>
      <c r="G18" s="1">
        <v>2164.0</v>
      </c>
      <c r="H18" s="1">
        <v>1289.0</v>
      </c>
      <c r="I18" s="1">
        <v>1062.0</v>
      </c>
      <c r="J18" s="1">
        <v>1078.0</v>
      </c>
      <c r="K18" s="1">
        <v>1170.0</v>
      </c>
      <c r="L18" s="1">
        <v>1270.0</v>
      </c>
      <c r="M18" s="1">
        <v>1517.0</v>
      </c>
      <c r="N18" s="1">
        <v>1572.0</v>
      </c>
    </row>
    <row r="19">
      <c r="B19" s="1" t="s">
        <v>42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</row>
    <row r="21">
      <c r="G21" s="1"/>
      <c r="H21" s="1"/>
    </row>
    <row r="22">
      <c r="B22" s="3" t="s">
        <v>43</v>
      </c>
      <c r="C22" s="4"/>
      <c r="D22" s="5">
        <f>ROUND((C12-D12)/C12,2)</f>
        <v>0.96</v>
      </c>
      <c r="E22" s="5">
        <f>ROUND((C12-E12)/C12,2)</f>
        <v>0.59</v>
      </c>
      <c r="F22" s="5">
        <f>ROUND((C12-F12)/C12,2)</f>
        <v>0.96</v>
      </c>
      <c r="G22" s="6">
        <f>ROUND((C12-G12)/C12,2)</f>
        <v>0.9</v>
      </c>
      <c r="H22" s="6">
        <f>ROUND((C12-H12)/C12,2)</f>
        <v>0.76</v>
      </c>
      <c r="I22" s="5">
        <f>ROUND((C12-I12)/C12,2)</f>
        <v>0.76</v>
      </c>
      <c r="J22" s="5">
        <f>ROUND((C12-J12)/C12,2)</f>
        <v>0.45</v>
      </c>
      <c r="K22" s="5">
        <f>ROUND((C12-K12)/C12,2)</f>
        <v>0.12</v>
      </c>
      <c r="L22" s="5">
        <f>ROUND((C12-L12)/C12,2)</f>
        <v>0.04</v>
      </c>
      <c r="M22" s="5">
        <f>ROUND((C12-M12)/C12,2)</f>
        <v>0.01</v>
      </c>
      <c r="N22" s="7">
        <f>ROUND((C12-N12)/C12,2)</f>
        <v>0</v>
      </c>
    </row>
    <row r="23">
      <c r="B23" s="8" t="s">
        <v>44</v>
      </c>
      <c r="C23" s="9"/>
      <c r="G23" s="1"/>
      <c r="H23" s="1"/>
      <c r="N23" s="10"/>
    </row>
    <row r="24">
      <c r="B24" s="8" t="s">
        <v>38</v>
      </c>
      <c r="C24" s="9"/>
      <c r="G24" s="1"/>
      <c r="H24" s="1"/>
      <c r="N24" s="10"/>
    </row>
    <row r="25">
      <c r="B25" s="8" t="s">
        <v>39</v>
      </c>
      <c r="C25" s="9"/>
      <c r="D25" s="11">
        <f t="shared" ref="D25:D27" si="1">ROUND((D16-C16)/C16,2)</f>
        <v>8.4</v>
      </c>
      <c r="E25" s="11">
        <f t="shared" ref="E25:E27" si="2">ROUND((E16-C16)/C16,2)</f>
        <v>0</v>
      </c>
      <c r="F25" s="11">
        <f t="shared" ref="F25:F27" si="3">ROUND((F16-C16)/C16,2)</f>
        <v>5.4</v>
      </c>
      <c r="G25" s="1">
        <f t="shared" ref="G25:G27" si="4">ROUND((G16-C16)/C16,2)</f>
        <v>1.4</v>
      </c>
      <c r="H25" s="1">
        <f t="shared" ref="H25:H27" si="5">ROUND((H16-C16)/C16,2)</f>
        <v>0.4</v>
      </c>
      <c r="I25" s="11">
        <f t="shared" ref="I25:I27" si="6">ROUND((I16-C16)/C16,2)</f>
        <v>0</v>
      </c>
      <c r="J25" s="11">
        <f t="shared" ref="J25:J27" si="7">ROUND((J16-C16)/C16,2)</f>
        <v>0.6</v>
      </c>
      <c r="K25" s="11">
        <f t="shared" ref="K25:K27" si="8">ROUND((K16-C16)/C16,2)</f>
        <v>0</v>
      </c>
      <c r="L25" s="11">
        <f t="shared" ref="L25:L27" si="9">ROUND((L16-C16)/C16,2)</f>
        <v>0</v>
      </c>
      <c r="M25" s="11">
        <f t="shared" ref="M25:M27" si="10">ROUND((M16-C16)/C16,2)</f>
        <v>0</v>
      </c>
      <c r="N25" s="10">
        <f t="shared" ref="N25:N27" si="11">ROUND((N16-C16)/C16,2)</f>
        <v>0</v>
      </c>
    </row>
    <row r="26">
      <c r="B26" s="8" t="s">
        <v>40</v>
      </c>
      <c r="C26" s="9"/>
      <c r="D26" s="11">
        <f t="shared" si="1"/>
        <v>9.18</v>
      </c>
      <c r="E26" s="11">
        <f t="shared" si="2"/>
        <v>-0.21</v>
      </c>
      <c r="F26" s="11">
        <f t="shared" si="3"/>
        <v>5.78</v>
      </c>
      <c r="G26" s="1">
        <f t="shared" si="4"/>
        <v>1.9</v>
      </c>
      <c r="H26" s="1">
        <f t="shared" si="5"/>
        <v>1.02</v>
      </c>
      <c r="I26" s="11">
        <f t="shared" si="6"/>
        <v>0.01</v>
      </c>
      <c r="J26" s="11">
        <f t="shared" si="7"/>
        <v>0.23</v>
      </c>
      <c r="K26" s="11">
        <f t="shared" si="8"/>
        <v>0.15</v>
      </c>
      <c r="L26" s="11">
        <f t="shared" si="9"/>
        <v>0.3</v>
      </c>
      <c r="M26" s="11">
        <f t="shared" si="10"/>
        <v>0.56</v>
      </c>
      <c r="N26" s="10">
        <f t="shared" si="11"/>
        <v>0.38</v>
      </c>
    </row>
    <row r="27">
      <c r="B27" s="8" t="s">
        <v>41</v>
      </c>
      <c r="C27" s="9"/>
      <c r="D27" s="11">
        <f t="shared" si="1"/>
        <v>4.47</v>
      </c>
      <c r="E27" s="11">
        <f t="shared" si="2"/>
        <v>0.15</v>
      </c>
      <c r="F27" s="11">
        <f t="shared" si="3"/>
        <v>2.67</v>
      </c>
      <c r="G27" s="1">
        <f t="shared" si="4"/>
        <v>1.13</v>
      </c>
      <c r="H27" s="1">
        <f t="shared" si="5"/>
        <v>0.27</v>
      </c>
      <c r="I27" s="11">
        <f t="shared" si="6"/>
        <v>0.04</v>
      </c>
      <c r="J27" s="11">
        <f t="shared" si="7"/>
        <v>0.06</v>
      </c>
      <c r="K27" s="11">
        <f t="shared" si="8"/>
        <v>0.15</v>
      </c>
      <c r="L27" s="11">
        <f t="shared" si="9"/>
        <v>0.25</v>
      </c>
      <c r="M27" s="11">
        <f t="shared" si="10"/>
        <v>0.49</v>
      </c>
      <c r="N27" s="10">
        <f t="shared" si="11"/>
        <v>0.54</v>
      </c>
    </row>
    <row r="28">
      <c r="B28" s="12" t="s">
        <v>42</v>
      </c>
      <c r="C28" s="13"/>
      <c r="D28" s="14">
        <v>0.0</v>
      </c>
      <c r="E28" s="15"/>
      <c r="F28" s="15"/>
      <c r="G28" s="14"/>
      <c r="H28" s="14"/>
      <c r="I28" s="15"/>
      <c r="J28" s="15"/>
      <c r="K28" s="15"/>
      <c r="L28" s="15"/>
      <c r="M28" s="15"/>
      <c r="N28" s="16"/>
    </row>
    <row r="29">
      <c r="G29" s="1"/>
      <c r="H29" s="1"/>
    </row>
    <row r="30">
      <c r="C30" s="1" t="s">
        <v>1</v>
      </c>
      <c r="G30" s="1" t="s">
        <v>45</v>
      </c>
      <c r="H30" s="1" t="s">
        <v>46</v>
      </c>
    </row>
    <row r="31">
      <c r="C31" s="1" t="s">
        <v>13</v>
      </c>
      <c r="D31" s="1" t="s">
        <v>47</v>
      </c>
      <c r="E31" s="1" t="s">
        <v>48</v>
      </c>
      <c r="F31" s="1" t="s">
        <v>49</v>
      </c>
      <c r="G31" s="1" t="s">
        <v>50</v>
      </c>
      <c r="H31" s="1" t="s">
        <v>51</v>
      </c>
      <c r="I31" s="1" t="s">
        <v>52</v>
      </c>
    </row>
    <row r="32">
      <c r="B32" s="2" t="s">
        <v>25</v>
      </c>
      <c r="C32" s="1"/>
      <c r="D32" s="1" t="s">
        <v>26</v>
      </c>
    </row>
    <row r="33">
      <c r="B33" s="1" t="s">
        <v>28</v>
      </c>
      <c r="F33" s="1" t="s">
        <v>26</v>
      </c>
    </row>
    <row r="34">
      <c r="B34" s="1" t="s">
        <v>29</v>
      </c>
      <c r="G34" s="1" t="s">
        <v>26</v>
      </c>
    </row>
    <row r="35">
      <c r="B35" s="1" t="s">
        <v>30</v>
      </c>
      <c r="H35" s="1" t="s">
        <v>26</v>
      </c>
    </row>
    <row r="36">
      <c r="B36" s="1" t="s">
        <v>31</v>
      </c>
      <c r="I36" s="1" t="s">
        <v>26</v>
      </c>
    </row>
    <row r="37">
      <c r="B37" s="1" t="s">
        <v>32</v>
      </c>
      <c r="E37" s="1" t="s">
        <v>26</v>
      </c>
    </row>
    <row r="38">
      <c r="B38" s="1" t="s">
        <v>33</v>
      </c>
      <c r="D38" s="1" t="s">
        <v>53</v>
      </c>
      <c r="E38" s="1" t="s">
        <v>54</v>
      </c>
      <c r="F38" s="1" t="s">
        <v>55</v>
      </c>
      <c r="G38" s="1" t="s">
        <v>53</v>
      </c>
      <c r="H38" s="1" t="s">
        <v>55</v>
      </c>
      <c r="I38" s="1" t="s">
        <v>55</v>
      </c>
    </row>
    <row r="39">
      <c r="B39" s="1" t="s">
        <v>34</v>
      </c>
      <c r="D39" s="1" t="s">
        <v>53</v>
      </c>
      <c r="E39" s="1" t="s">
        <v>54</v>
      </c>
      <c r="F39" s="1" t="s">
        <v>55</v>
      </c>
      <c r="G39" s="1" t="s">
        <v>53</v>
      </c>
      <c r="H39" s="1" t="s">
        <v>55</v>
      </c>
      <c r="I39" s="1" t="s">
        <v>55</v>
      </c>
    </row>
    <row r="40">
      <c r="B40" s="1" t="s">
        <v>35</v>
      </c>
    </row>
    <row r="41">
      <c r="B41" s="1" t="s">
        <v>36</v>
      </c>
      <c r="C41" s="1">
        <v>1201.0</v>
      </c>
      <c r="D41" s="1">
        <v>29.0</v>
      </c>
      <c r="E41" s="1">
        <v>493.0</v>
      </c>
      <c r="F41" s="1">
        <v>34.0</v>
      </c>
      <c r="G41" s="1">
        <v>56.0</v>
      </c>
      <c r="H41" s="1">
        <v>289.0</v>
      </c>
      <c r="I41" s="1">
        <v>289.0</v>
      </c>
    </row>
    <row r="42">
      <c r="B42" s="1" t="s">
        <v>37</v>
      </c>
      <c r="C42" s="1">
        <v>1201.0</v>
      </c>
      <c r="D42" s="1">
        <v>29.0</v>
      </c>
      <c r="E42" s="1">
        <v>493.0</v>
      </c>
      <c r="F42" s="1">
        <v>34.0</v>
      </c>
      <c r="G42" s="1">
        <v>56.0</v>
      </c>
      <c r="H42" s="1">
        <v>289.0</v>
      </c>
      <c r="I42" s="1">
        <v>289.0</v>
      </c>
    </row>
    <row r="44">
      <c r="B44" s="1" t="s">
        <v>38</v>
      </c>
      <c r="C44" s="1">
        <v>1.0</v>
      </c>
      <c r="D44" s="1">
        <v>0.0</v>
      </c>
      <c r="E44" s="1">
        <v>1.0</v>
      </c>
      <c r="F44" s="1">
        <v>0.0</v>
      </c>
      <c r="G44" s="1">
        <v>0.0</v>
      </c>
      <c r="H44" s="1">
        <v>0.0</v>
      </c>
      <c r="I44" s="1">
        <v>0.0</v>
      </c>
    </row>
    <row r="45">
      <c r="B45" s="1" t="s">
        <v>39</v>
      </c>
      <c r="C45" s="1">
        <v>5.0</v>
      </c>
      <c r="D45" s="1">
        <v>139.0</v>
      </c>
      <c r="E45" s="1">
        <v>5.0</v>
      </c>
      <c r="F45" s="1">
        <v>92.0</v>
      </c>
      <c r="G45" s="1">
        <v>32.0</v>
      </c>
      <c r="H45" s="1">
        <v>5.0</v>
      </c>
      <c r="I45" s="1">
        <v>5.0</v>
      </c>
    </row>
    <row r="46">
      <c r="B46" s="1" t="s">
        <v>40</v>
      </c>
      <c r="C46" s="1">
        <v>524.0</v>
      </c>
      <c r="D46" s="1">
        <v>15807.0</v>
      </c>
      <c r="E46" s="1">
        <v>413.0</v>
      </c>
      <c r="F46" s="1">
        <v>9994.0</v>
      </c>
      <c r="G46" s="1">
        <v>3624.0</v>
      </c>
      <c r="H46" s="1">
        <v>901.0</v>
      </c>
      <c r="I46" s="1">
        <v>528.0</v>
      </c>
    </row>
    <row r="47">
      <c r="B47" s="1" t="s">
        <v>41</v>
      </c>
      <c r="C47" s="1">
        <v>1018.0</v>
      </c>
      <c r="D47" s="1">
        <v>14770.0</v>
      </c>
      <c r="E47" s="1">
        <v>1188.0</v>
      </c>
      <c r="F47" s="1">
        <v>9388.0</v>
      </c>
      <c r="G47" s="1">
        <v>4136.0</v>
      </c>
      <c r="H47" s="1">
        <v>1187.0</v>
      </c>
      <c r="I47" s="1">
        <v>1089.0</v>
      </c>
    </row>
    <row r="48">
      <c r="B48" s="1" t="s">
        <v>42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</row>
    <row r="51">
      <c r="B51" s="17" t="s">
        <v>43</v>
      </c>
      <c r="C51" s="4"/>
      <c r="D51" s="18">
        <f>ROUND((C41-D41)/C41,2)</f>
        <v>0.98</v>
      </c>
      <c r="E51" s="5">
        <f>ROUND((C41-E41)/C41,2)</f>
        <v>0.59</v>
      </c>
      <c r="F51" s="5">
        <f>ROUND((C41-F41)/C41,2)</f>
        <v>0.97</v>
      </c>
      <c r="G51" s="5">
        <f>ROUND((C41-G41)/C41,2)</f>
        <v>0.95</v>
      </c>
      <c r="H51" s="5">
        <f>ROUND((C41-H41)/C41,2)</f>
        <v>0.76</v>
      </c>
      <c r="I51" s="7">
        <f>ROUND((C41-I41)/C41,2)</f>
        <v>0.76</v>
      </c>
    </row>
    <row r="52">
      <c r="B52" s="19" t="s">
        <v>44</v>
      </c>
      <c r="C52" s="9"/>
      <c r="I52" s="10"/>
    </row>
    <row r="53">
      <c r="B53" s="19" t="s">
        <v>38</v>
      </c>
      <c r="C53" s="9"/>
      <c r="I53" s="10"/>
    </row>
    <row r="54">
      <c r="B54" s="19" t="s">
        <v>39</v>
      </c>
      <c r="C54" s="9"/>
      <c r="D54" s="11">
        <f t="shared" ref="D54:D56" si="12">ROUND((D45-C45)/C45,2)</f>
        <v>26.8</v>
      </c>
      <c r="E54" s="11">
        <f t="shared" ref="E54:E56" si="13">ROUND((E45-C45)/C45,2)</f>
        <v>0</v>
      </c>
      <c r="F54" s="11">
        <f t="shared" ref="F54:F56" si="14">ROUND((F45-C45)/C45,2)</f>
        <v>17.4</v>
      </c>
      <c r="G54" s="11">
        <f t="shared" ref="G54:G56" si="15">ROUND((G45-C45)/C45,2)</f>
        <v>5.4</v>
      </c>
      <c r="H54" s="11">
        <f t="shared" ref="H54:H56" si="16">ROUND((H45-C45)/C45,2)</f>
        <v>0</v>
      </c>
      <c r="I54" s="10">
        <f t="shared" ref="I54:I56" si="17">ROUND((I45-C45)/C45,2)</f>
        <v>0</v>
      </c>
    </row>
    <row r="55">
      <c r="B55" s="19" t="s">
        <v>40</v>
      </c>
      <c r="C55" s="9"/>
      <c r="D55" s="11">
        <f t="shared" si="12"/>
        <v>29.17</v>
      </c>
      <c r="E55" s="11">
        <f t="shared" si="13"/>
        <v>-0.21</v>
      </c>
      <c r="F55" s="11">
        <f t="shared" si="14"/>
        <v>18.07</v>
      </c>
      <c r="G55" s="11">
        <f t="shared" si="15"/>
        <v>5.92</v>
      </c>
      <c r="H55" s="11">
        <f t="shared" si="16"/>
        <v>0.72</v>
      </c>
      <c r="I55" s="10">
        <f t="shared" si="17"/>
        <v>0.01</v>
      </c>
    </row>
    <row r="56">
      <c r="B56" s="19" t="s">
        <v>41</v>
      </c>
      <c r="C56" s="9"/>
      <c r="D56" s="11">
        <f t="shared" si="12"/>
        <v>13.51</v>
      </c>
      <c r="E56" s="11">
        <f t="shared" si="13"/>
        <v>0.17</v>
      </c>
      <c r="F56" s="11">
        <f t="shared" si="14"/>
        <v>8.22</v>
      </c>
      <c r="G56" s="11">
        <f t="shared" si="15"/>
        <v>3.06</v>
      </c>
      <c r="H56" s="11">
        <f t="shared" si="16"/>
        <v>0.17</v>
      </c>
      <c r="I56" s="10">
        <f t="shared" si="17"/>
        <v>0.07</v>
      </c>
    </row>
    <row r="57">
      <c r="B57" s="20" t="s">
        <v>42</v>
      </c>
      <c r="C57" s="13"/>
      <c r="D57" s="15"/>
      <c r="E57" s="15"/>
      <c r="F57" s="15"/>
      <c r="G57" s="15"/>
      <c r="H57" s="15"/>
      <c r="I57" s="16"/>
    </row>
    <row r="101">
      <c r="G101" s="1" t="s">
        <v>56</v>
      </c>
    </row>
    <row r="102">
      <c r="B102" s="2" t="s">
        <v>25</v>
      </c>
    </row>
    <row r="103">
      <c r="B103" s="1" t="s">
        <v>28</v>
      </c>
    </row>
    <row r="104">
      <c r="B104" s="1" t="s">
        <v>29</v>
      </c>
      <c r="G104" s="1" t="s">
        <v>26</v>
      </c>
    </row>
    <row r="105">
      <c r="B105" s="1" t="s">
        <v>30</v>
      </c>
    </row>
    <row r="106">
      <c r="B106" s="1" t="s">
        <v>31</v>
      </c>
    </row>
    <row r="107">
      <c r="B107" s="1" t="s">
        <v>32</v>
      </c>
    </row>
    <row r="108">
      <c r="B108" s="1" t="s">
        <v>33</v>
      </c>
      <c r="G108" s="1" t="s">
        <v>57</v>
      </c>
    </row>
    <row r="109">
      <c r="B109" s="1" t="s">
        <v>34</v>
      </c>
      <c r="G109" s="1" t="s">
        <v>57</v>
      </c>
    </row>
    <row r="110">
      <c r="B110" s="1" t="s">
        <v>35</v>
      </c>
    </row>
    <row r="111">
      <c r="B111" s="1" t="s">
        <v>36</v>
      </c>
      <c r="G111" s="1" t="s">
        <v>58</v>
      </c>
    </row>
    <row r="112">
      <c r="B112" s="1" t="s">
        <v>37</v>
      </c>
      <c r="G112" s="1" t="s">
        <v>58</v>
      </c>
    </row>
    <row r="114">
      <c r="B114" s="1" t="s">
        <v>38</v>
      </c>
      <c r="G114" s="1">
        <v>0.0</v>
      </c>
    </row>
    <row r="115">
      <c r="B115" s="1" t="s">
        <v>39</v>
      </c>
      <c r="G115" s="1">
        <v>92.0</v>
      </c>
    </row>
    <row r="116">
      <c r="B116" s="1" t="s">
        <v>40</v>
      </c>
      <c r="G116" s="1" t="s">
        <v>59</v>
      </c>
    </row>
    <row r="117">
      <c r="B117" s="1" t="s">
        <v>41</v>
      </c>
      <c r="G117" s="1" t="s">
        <v>60</v>
      </c>
    </row>
    <row r="118">
      <c r="B118" s="1" t="s">
        <v>42</v>
      </c>
      <c r="G118" s="1">
        <v>0.0</v>
      </c>
    </row>
  </sheetData>
  <drawing r:id="rId1"/>
</worksheet>
</file>