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henq\MAG\code\CNN-FPGA\vivadoHLS2019\conv\"/>
    </mc:Choice>
  </mc:AlternateContent>
  <xr:revisionPtr revIDLastSave="0" documentId="13_ncr:1_{05E7EF24-D0E4-4600-BC97-642302A13DB6}" xr6:coauthVersionLast="47" xr6:coauthVersionMax="47" xr10:uidLastSave="{00000000-0000-0000-0000-000000000000}"/>
  <bookViews>
    <workbookView xWindow="-22251" yWindow="960" windowWidth="22148" windowHeight="132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E26" i="1"/>
  <c r="I24" i="1"/>
  <c r="H24" i="1"/>
  <c r="G24" i="1"/>
  <c r="F24" i="1"/>
  <c r="E24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1" i="1"/>
  <c r="H51" i="1"/>
  <c r="G51" i="1"/>
  <c r="F51" i="1"/>
  <c r="E51" i="1"/>
  <c r="D51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D26" i="1"/>
  <c r="N25" i="1"/>
  <c r="M25" i="1"/>
  <c r="L25" i="1"/>
  <c r="K25" i="1"/>
  <c r="J25" i="1"/>
  <c r="I25" i="1"/>
  <c r="H25" i="1"/>
  <c r="G25" i="1"/>
  <c r="F25" i="1"/>
  <c r="E25" i="1"/>
  <c r="D25" i="1"/>
  <c r="N22" i="1"/>
  <c r="M22" i="1"/>
  <c r="L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<sst xmlns="http://schemas.openxmlformats.org/spreadsheetml/2006/main" count="130" uniqueCount="51">
  <si>
    <t>S1</t>
  </si>
  <si>
    <t>no_directive</t>
  </si>
  <si>
    <t>Row_pipeline</t>
  </si>
  <si>
    <t>Chan_pipeline</t>
  </si>
  <si>
    <t>Col_pipeline</t>
  </si>
  <si>
    <t>Filter_pipeline</t>
  </si>
  <si>
    <t>W_Row_pipeline</t>
  </si>
  <si>
    <t>W_Col_pipeline</t>
  </si>
  <si>
    <t>Chan_unroll</t>
  </si>
  <si>
    <t>W_Col_unroll</t>
  </si>
  <si>
    <t>W_Row_unroll</t>
  </si>
  <si>
    <t>Filter_unroll</t>
  </si>
  <si>
    <t>Row_unroll</t>
  </si>
  <si>
    <t>Row_Loop</t>
  </si>
  <si>
    <t>PIPELINE</t>
  </si>
  <si>
    <t>UNROLL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</si>
  <si>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</si>
  <si>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</si>
  <si>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</si>
  <si>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</si>
  <si>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</si>
  <si>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</si>
  <si>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</si>
  <si>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</si>
  <si>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</si>
  <si>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</si>
  <si>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</si>
  <si>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</si>
  <si>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</si>
  <si>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</si>
  <si>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</si>
  <si>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</si>
  <si>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Percentage increase in Resource</t>
  </si>
  <si>
    <t>S15</t>
  </si>
  <si>
    <t>S16</t>
  </si>
  <si>
    <t>Rp_apc_d1</t>
  </si>
  <si>
    <t>Chp_apc_d3</t>
  </si>
  <si>
    <t>Cp_apc_d2</t>
  </si>
  <si>
    <t>Fp_apc_d1</t>
  </si>
  <si>
    <t>WRp_apc_d2</t>
  </si>
  <si>
    <t>WCp_apc_d2</t>
  </si>
  <si>
    <t>apc_d1</t>
  </si>
  <si>
    <t>apc_d3</t>
  </si>
  <si>
    <t>apc_d2</t>
  </si>
  <si>
    <t>Fp_apc_d1_2</t>
  </si>
  <si>
    <t>apc_d1_2/d3</t>
  </si>
  <si>
    <t>34/33</t>
  </si>
  <si>
    <t>8210/7534</t>
  </si>
  <si>
    <t>9354/11698</t>
  </si>
  <si>
    <t>conv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</si>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</sst>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 style="thin">
        <color rgb="FF6AA84F"/>
      </right>
      <top/>
      <bottom/>
      <diagonal/>
    </border>
    <border>
      <left style="thin">
        <color rgb="FF6AA84F"/>
      </left>
      <right style="thin">
        <color rgb="FF6AA84F"/>
      </right>
      <top/>
      <bottom style="thin">
        <color rgb="FF6AA84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9" xfId="0" applyFont="1" applyBorder="1"/>
    <xf numFmtId="0" fontId="4" fillId="2" borderId="2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8"/>
  <sheetViews>
    <sheetView tabSelected="1" workbookViewId="0">
      <pane xSplit="2" topLeftCell="C1" activePane="topRight" state="frozen"/>
      <selection pane="topRight" activeCell="K20" sqref="K20"/>
    </sheetView>
  </sheetViews>
  <sheetFormatPr defaultColWidth="12.5703125" defaultRowHeight="15.75" customHeight="1"/>
  <cols>
    <col min="2" max="2" width="27" customWidth="1"/>
    <col min="8" max="8" width="14.28515625" customWidth="1"/>
  </cols>
  <sheetData>
    <row r="1" spans="1:14">
      <c r="B1" s="1" t="s">
        <v>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/>
      <c r="B3" s="2" t="s">
        <v>13</v>
      </c>
      <c r="C3" s="1"/>
      <c r="D3" s="1" t="s">
        <v>14</v>
      </c>
      <c r="N3" s="1" t="s">
        <v>15</v>
      </c>
    </row>
    <row r="4" spans="1:14">
      <c r="B4" s="1" t="s">
        <v>16</v>
      </c>
      <c r="F4" s="1" t="s">
        <v>14</v>
      </c>
    </row>
    <row r="5" spans="1:14">
      <c r="B5" s="1" t="s">
        <v>17</v>
      </c>
      <c r="G5" s="1" t="s">
        <v>14</v>
      </c>
      <c r="M5" s="1" t="s">
        <v>15</v>
      </c>
    </row>
    <row r="6" spans="1:14">
      <c r="B6" s="1" t="s">
        <v>18</v>
      </c>
      <c r="H6" s="1" t="s">
        <v>14</v>
      </c>
      <c r="L6" s="1" t="s">
        <v>15</v>
      </c>
    </row>
    <row r="7" spans="1:14">
      <c r="B7" s="1" t="s">
        <v>19</v>
      </c>
      <c r="I7" s="1" t="s">
        <v>14</v>
      </c>
      <c r="K7" s="1" t="s">
        <v>15</v>
      </c>
    </row>
    <row r="8" spans="1:14">
      <c r="B8" s="1" t="s">
        <v>20</v>
      </c>
      <c r="E8" s="1" t="s">
        <v>14</v>
      </c>
      <c r="J8" s="1" t="s">
        <v>15</v>
      </c>
    </row>
    <row r="9" spans="1:14">
      <c r="B9" s="1" t="s">
        <v>21</v>
      </c>
    </row>
    <row r="10" spans="1:14">
      <c r="B10" s="1" t="s">
        <v>22</v>
      </c>
    </row>
    <row r="11" spans="1:14">
      <c r="B11" s="1" t="s">
        <v>23</v>
      </c>
    </row>
    <row r="12" spans="1:14">
      <c r="B12" s="1" t="s">
        <v>24</v>
      </c>
      <c r="C12" s="1">
        <v>996477</v>
      </c>
      <c r="D12" s="1" t="s">
        <v>50</v>
      </c>
      <c r="E12" s="1">
        <v>996477</v>
      </c>
      <c r="F12" s="1">
        <v>10844</v>
      </c>
      <c r="G12" s="1">
        <v>108178</v>
      </c>
      <c r="H12" s="1">
        <v>389382</v>
      </c>
      <c r="I12" s="1">
        <v>519169</v>
      </c>
      <c r="J12" s="1">
        <v>996477</v>
      </c>
      <c r="K12" s="1">
        <v>607101</v>
      </c>
      <c r="L12" s="1">
        <v>909949</v>
      </c>
      <c r="M12" s="1">
        <v>952537</v>
      </c>
      <c r="N12" s="1">
        <v>996450</v>
      </c>
    </row>
    <row r="13" spans="1:14">
      <c r="B13" s="1" t="s">
        <v>25</v>
      </c>
      <c r="C13" s="1">
        <v>996477</v>
      </c>
      <c r="D13" s="1" t="s">
        <v>50</v>
      </c>
      <c r="E13" s="1">
        <v>996477</v>
      </c>
      <c r="F13" s="1">
        <v>10844</v>
      </c>
      <c r="G13" s="1">
        <v>108178</v>
      </c>
      <c r="H13" s="1">
        <v>389382</v>
      </c>
      <c r="I13" s="1">
        <v>519169</v>
      </c>
      <c r="J13" s="1">
        <v>996477</v>
      </c>
      <c r="K13" s="1">
        <v>607101</v>
      </c>
      <c r="L13" s="1">
        <v>909949</v>
      </c>
      <c r="M13" s="1">
        <v>952537</v>
      </c>
      <c r="N13" s="1">
        <v>996450</v>
      </c>
    </row>
    <row r="14" spans="1:14" ht="15.75" customHeight="1">
      <c r="D14" s="1" t="s">
        <v>50</v>
      </c>
    </row>
    <row r="15" spans="1:14">
      <c r="B15" s="1" t="s">
        <v>26</v>
      </c>
      <c r="C15" s="1">
        <v>2</v>
      </c>
      <c r="D15" s="1" t="s">
        <v>50</v>
      </c>
      <c r="E15" s="1">
        <v>2</v>
      </c>
      <c r="F15" s="1">
        <v>0</v>
      </c>
      <c r="G15" s="1">
        <v>10</v>
      </c>
      <c r="H15" s="1">
        <v>4</v>
      </c>
      <c r="I15" s="1">
        <v>2</v>
      </c>
      <c r="J15" s="1">
        <v>2</v>
      </c>
      <c r="K15" s="1">
        <v>4</v>
      </c>
      <c r="L15" s="1">
        <v>4</v>
      </c>
      <c r="M15" s="1">
        <v>0</v>
      </c>
      <c r="N15" s="1">
        <v>2</v>
      </c>
    </row>
    <row r="16" spans="1:14">
      <c r="B16" s="1" t="s">
        <v>27</v>
      </c>
      <c r="C16" s="1">
        <v>5</v>
      </c>
      <c r="D16" s="1" t="s">
        <v>50</v>
      </c>
      <c r="E16" s="1">
        <v>5</v>
      </c>
      <c r="F16" s="1">
        <v>95</v>
      </c>
      <c r="G16" s="1">
        <v>11</v>
      </c>
      <c r="H16" s="1">
        <v>6</v>
      </c>
      <c r="I16" s="1">
        <v>6</v>
      </c>
      <c r="J16" s="1">
        <v>5</v>
      </c>
      <c r="K16" s="1">
        <v>8</v>
      </c>
      <c r="L16" s="1">
        <v>5</v>
      </c>
      <c r="M16" s="1">
        <v>5</v>
      </c>
      <c r="N16" s="1">
        <v>5</v>
      </c>
    </row>
    <row r="17" spans="2:14">
      <c r="B17" s="1" t="s">
        <v>28</v>
      </c>
      <c r="C17" s="1">
        <v>557</v>
      </c>
      <c r="D17" s="1" t="s">
        <v>50</v>
      </c>
      <c r="E17" s="1">
        <v>557</v>
      </c>
      <c r="F17" s="1">
        <v>11355</v>
      </c>
      <c r="G17" s="1">
        <v>2082</v>
      </c>
      <c r="H17" s="1">
        <v>841</v>
      </c>
      <c r="I17" s="1">
        <v>550</v>
      </c>
      <c r="J17" s="1">
        <v>557</v>
      </c>
      <c r="K17" s="1">
        <v>792</v>
      </c>
      <c r="L17" s="1">
        <v>613</v>
      </c>
      <c r="M17" s="1">
        <v>4702</v>
      </c>
      <c r="N17" s="1">
        <v>4291</v>
      </c>
    </row>
    <row r="18" spans="2:14">
      <c r="B18" s="1" t="s">
        <v>29</v>
      </c>
      <c r="C18" s="1">
        <v>1429</v>
      </c>
      <c r="D18" s="1" t="s">
        <v>50</v>
      </c>
      <c r="E18" s="1">
        <v>1429</v>
      </c>
      <c r="F18" s="1">
        <v>21802</v>
      </c>
      <c r="G18" s="1">
        <v>2758</v>
      </c>
      <c r="H18" s="1">
        <v>1755</v>
      </c>
      <c r="I18" s="1">
        <v>1518</v>
      </c>
      <c r="J18" s="1">
        <v>1429</v>
      </c>
      <c r="K18" s="1">
        <v>1761</v>
      </c>
      <c r="L18" s="1">
        <v>1636</v>
      </c>
      <c r="M18" s="1">
        <v>10703</v>
      </c>
      <c r="N18" s="1">
        <v>11572</v>
      </c>
    </row>
    <row r="19" spans="2:14">
      <c r="B19" s="1" t="s">
        <v>30</v>
      </c>
      <c r="C19" s="1">
        <v>0</v>
      </c>
      <c r="D19" s="1" t="s">
        <v>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1" spans="2:14">
      <c r="G21" s="1"/>
      <c r="H21" s="1"/>
    </row>
    <row r="22" spans="2:14">
      <c r="B22" s="3" t="s">
        <v>31</v>
      </c>
      <c r="C22" s="4"/>
      <c r="D22" s="5" t="e">
        <f>ROUND((C12-D12)/C12,2)</f>
        <v>#VALUE!</v>
      </c>
      <c r="E22" s="5">
        <f>ROUND((C12-E12)/C12,2)</f>
        <v>0</v>
      </c>
      <c r="F22" s="5">
        <f>ROUND((C12-F12)/C12,2)</f>
        <v>0.99</v>
      </c>
      <c r="G22" s="5">
        <f>ROUND((C12-G12)/C12,2)</f>
        <v>0.89</v>
      </c>
      <c r="H22" s="5">
        <f>ROUND((C12-H12)/C12,2)</f>
        <v>0.61</v>
      </c>
      <c r="I22" s="5">
        <f>ROUND((C12-I12)/C12,2)</f>
        <v>0.48</v>
      </c>
      <c r="J22" s="5">
        <f>ROUND((C12-J12)/C12,2)</f>
        <v>0</v>
      </c>
      <c r="K22" s="5">
        <f>ROUND((C12-K12)/C12,2)</f>
        <v>0.39</v>
      </c>
      <c r="L22" s="5">
        <f>ROUND((C12-L12)/C12,2)</f>
        <v>0.09</v>
      </c>
      <c r="M22" s="5">
        <f>ROUND((C12-M12)/C12,2)</f>
        <v>0.04</v>
      </c>
      <c r="N22" s="6">
        <f>ROUND((C12-N12)/C12,2)</f>
        <v>0</v>
      </c>
    </row>
    <row r="23" spans="2:14">
      <c r="B23" s="7" t="s">
        <v>32</v>
      </c>
      <c r="C23" s="8"/>
      <c r="G23" s="1"/>
      <c r="H23" s="1"/>
      <c r="N23" s="9"/>
    </row>
    <row r="24" spans="2:14">
      <c r="B24" s="7" t="s">
        <v>26</v>
      </c>
      <c r="C24" s="8"/>
      <c r="E24" s="1">
        <f t="shared" ref="E24:E27" si="0">ROUND((E15-C15)/C15,2)</f>
        <v>0</v>
      </c>
      <c r="F24" s="1">
        <f t="shared" ref="F24:F27" si="1">ROUND((F15-C15)/C15,2)</f>
        <v>-1</v>
      </c>
      <c r="G24" s="1">
        <f t="shared" ref="G24:G27" si="2">ROUND((G15-C15)/C15,2)</f>
        <v>4</v>
      </c>
      <c r="H24" s="1">
        <f t="shared" ref="H24:H27" si="3">ROUND((H15-C15)/C15,2)</f>
        <v>1</v>
      </c>
      <c r="I24" s="1">
        <f t="shared" ref="I24:I27" si="4">ROUND((I15-C15)/C15,2)</f>
        <v>0</v>
      </c>
      <c r="N24" s="9"/>
    </row>
    <row r="25" spans="2:14">
      <c r="B25" s="7" t="s">
        <v>27</v>
      </c>
      <c r="C25" s="8"/>
      <c r="D25" s="1" t="e">
        <f t="shared" ref="D25:D27" si="5">ROUND((D16-C16)/C16,2)</f>
        <v>#VALUE!</v>
      </c>
      <c r="E25" s="1">
        <f t="shared" si="0"/>
        <v>0</v>
      </c>
      <c r="F25" s="1">
        <f t="shared" si="1"/>
        <v>18</v>
      </c>
      <c r="G25" s="1">
        <f t="shared" si="2"/>
        <v>1.2</v>
      </c>
      <c r="H25" s="1">
        <f t="shared" si="3"/>
        <v>0.2</v>
      </c>
      <c r="I25" s="1">
        <f t="shared" si="4"/>
        <v>0.2</v>
      </c>
      <c r="J25" s="1">
        <f t="shared" ref="J25:J27" si="6">ROUND((J16-C16)/C16,2)</f>
        <v>0</v>
      </c>
      <c r="K25" s="1">
        <f t="shared" ref="K25:K27" si="7">ROUND((K16-C16)/C16,2)</f>
        <v>0.6</v>
      </c>
      <c r="L25" s="1">
        <f t="shared" ref="L25:L27" si="8">ROUND((L16-C16)/C16,2)</f>
        <v>0</v>
      </c>
      <c r="M25" s="1">
        <f t="shared" ref="M25:M27" si="9">ROUND((M16-C16)/C16,2)</f>
        <v>0</v>
      </c>
      <c r="N25" s="9">
        <f t="shared" ref="N25:N27" si="10">ROUND((N16-C16)/C16,2)</f>
        <v>0</v>
      </c>
    </row>
    <row r="26" spans="2:14">
      <c r="B26" s="7" t="s">
        <v>28</v>
      </c>
      <c r="C26" s="8"/>
      <c r="D26" s="1" t="e">
        <f t="shared" si="5"/>
        <v>#VALUE!</v>
      </c>
      <c r="E26" s="1">
        <f>ROUND((E17-C17)/C17,2)</f>
        <v>0</v>
      </c>
      <c r="F26" s="1">
        <f t="shared" si="1"/>
        <v>19.39</v>
      </c>
      <c r="G26" s="1">
        <f t="shared" si="2"/>
        <v>2.74</v>
      </c>
      <c r="H26" s="1">
        <f t="shared" si="3"/>
        <v>0.51</v>
      </c>
      <c r="I26" s="1">
        <f t="shared" si="4"/>
        <v>-0.01</v>
      </c>
      <c r="J26" s="1">
        <f t="shared" si="6"/>
        <v>0</v>
      </c>
      <c r="K26" s="1">
        <f t="shared" si="7"/>
        <v>0.42</v>
      </c>
      <c r="L26" s="1">
        <f t="shared" si="8"/>
        <v>0.1</v>
      </c>
      <c r="M26" s="1">
        <f t="shared" si="9"/>
        <v>7.44</v>
      </c>
      <c r="N26" s="9">
        <f t="shared" si="10"/>
        <v>6.7</v>
      </c>
    </row>
    <row r="27" spans="2:14">
      <c r="B27" s="7" t="s">
        <v>29</v>
      </c>
      <c r="C27" s="8"/>
      <c r="D27" s="1" t="e">
        <f t="shared" si="5"/>
        <v>#VALUE!</v>
      </c>
      <c r="E27" s="1">
        <f t="shared" si="0"/>
        <v>0</v>
      </c>
      <c r="F27" s="1">
        <f t="shared" si="1"/>
        <v>14.26</v>
      </c>
      <c r="G27" s="1">
        <f t="shared" si="2"/>
        <v>0.93</v>
      </c>
      <c r="H27" s="1">
        <f t="shared" si="3"/>
        <v>0.23</v>
      </c>
      <c r="I27" s="1">
        <f t="shared" si="4"/>
        <v>0.06</v>
      </c>
      <c r="J27" s="1">
        <f t="shared" si="6"/>
        <v>0</v>
      </c>
      <c r="K27" s="1">
        <f t="shared" si="7"/>
        <v>0.23</v>
      </c>
      <c r="L27" s="1">
        <f t="shared" si="8"/>
        <v>0.14000000000000001</v>
      </c>
      <c r="M27" s="1">
        <f t="shared" si="9"/>
        <v>6.49</v>
      </c>
      <c r="N27" s="9">
        <f t="shared" si="10"/>
        <v>7.1</v>
      </c>
    </row>
    <row r="28" spans="2:14">
      <c r="B28" s="10" t="s">
        <v>30</v>
      </c>
      <c r="C28" s="11"/>
      <c r="D28" s="12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2:14">
      <c r="G29" s="1"/>
      <c r="H29" s="1"/>
    </row>
    <row r="30" spans="2:14">
      <c r="C30" s="1" t="s">
        <v>0</v>
      </c>
      <c r="G30" s="1" t="s">
        <v>33</v>
      </c>
      <c r="H30" s="1" t="s">
        <v>34</v>
      </c>
    </row>
    <row r="31" spans="2:14">
      <c r="C31" s="1" t="s">
        <v>1</v>
      </c>
      <c r="D31" s="1" t="s">
        <v>35</v>
      </c>
      <c r="E31" s="1" t="s">
        <v>36</v>
      </c>
      <c r="F31" s="1" t="s">
        <v>37</v>
      </c>
      <c r="G31" s="1" t="s">
        <v>38</v>
      </c>
      <c r="H31" s="1" t="s">
        <v>39</v>
      </c>
      <c r="I31" s="1" t="s">
        <v>40</v>
      </c>
    </row>
    <row r="32" spans="2:14">
      <c r="B32" s="2" t="s">
        <v>13</v>
      </c>
      <c r="C32" s="1"/>
      <c r="D32" s="1" t="s">
        <v>14</v>
      </c>
    </row>
    <row r="33" spans="2:9">
      <c r="B33" s="1" t="s">
        <v>16</v>
      </c>
      <c r="F33" s="1" t="s">
        <v>14</v>
      </c>
    </row>
    <row r="34" spans="2:9">
      <c r="B34" s="1" t="s">
        <v>17</v>
      </c>
      <c r="G34" s="1" t="s">
        <v>14</v>
      </c>
    </row>
    <row r="35" spans="2:9">
      <c r="B35" s="1" t="s">
        <v>18</v>
      </c>
      <c r="H35" s="1" t="s">
        <v>14</v>
      </c>
    </row>
    <row r="36" spans="2:9">
      <c r="B36" s="1" t="s">
        <v>19</v>
      </c>
      <c r="I36" s="1" t="s">
        <v>14</v>
      </c>
    </row>
    <row r="37" spans="2:9">
      <c r="B37" s="1" t="s">
        <v>20</v>
      </c>
      <c r="E37" s="1" t="s">
        <v>14</v>
      </c>
    </row>
    <row r="38" spans="2:9">
      <c r="B38" s="1" t="s">
        <v>21</v>
      </c>
      <c r="D38" s="1" t="s">
        <v>41</v>
      </c>
      <c r="E38" s="1" t="s">
        <v>42</v>
      </c>
      <c r="F38" s="1" t="s">
        <v>43</v>
      </c>
      <c r="G38" s="1" t="s">
        <v>41</v>
      </c>
      <c r="H38" s="1" t="s">
        <v>43</v>
      </c>
      <c r="I38" s="1" t="s">
        <v>43</v>
      </c>
    </row>
    <row r="39" spans="2:9">
      <c r="B39" s="1" t="s">
        <v>22</v>
      </c>
      <c r="D39" s="1" t="s">
        <v>41</v>
      </c>
      <c r="E39" s="1" t="s">
        <v>42</v>
      </c>
      <c r="F39" s="1" t="s">
        <v>43</v>
      </c>
      <c r="G39" s="1" t="s">
        <v>41</v>
      </c>
      <c r="H39" s="1" t="s">
        <v>43</v>
      </c>
      <c r="I39" s="1" t="s">
        <v>43</v>
      </c>
    </row>
    <row r="40" spans="2:9">
      <c r="B40" s="1" t="s">
        <v>23</v>
      </c>
    </row>
    <row r="41" spans="2:9">
      <c r="B41" s="1" t="s">
        <v>24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2:9">
      <c r="B42" s="1" t="s">
        <v>25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2:9" ht="15.75" customHeight="1">
      <c r="C43" s="1">
        <v>0</v>
      </c>
    </row>
    <row r="44" spans="2:9">
      <c r="B44" s="1" t="s">
        <v>26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2:9">
      <c r="B45" s="1" t="s">
        <v>27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2:9">
      <c r="B46" s="1" t="s">
        <v>28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2:9">
      <c r="B47" s="1" t="s">
        <v>29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2:9">
      <c r="B48" s="1" t="s">
        <v>30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51" spans="2:9">
      <c r="B51" s="14" t="s">
        <v>31</v>
      </c>
      <c r="C51" s="4"/>
      <c r="D51" s="15" t="e">
        <f>ROUND((C41-D41)/C41,2)</f>
        <v>#DIV/0!</v>
      </c>
      <c r="E51" s="5" t="e">
        <f>ROUND((C41-E41)/C41,2)</f>
        <v>#DIV/0!</v>
      </c>
      <c r="F51" s="5" t="e">
        <f>ROUND((C41-F41)/C41,2)</f>
        <v>#DIV/0!</v>
      </c>
      <c r="G51" s="5" t="e">
        <f>ROUND((C41-G41)/C41,2)</f>
        <v>#DIV/0!</v>
      </c>
      <c r="H51" s="5" t="e">
        <f>ROUND((C41-H41)/C41,2)</f>
        <v>#DIV/0!</v>
      </c>
      <c r="I51" s="6" t="e">
        <f>ROUND((C41-I41)/C41,2)</f>
        <v>#DIV/0!</v>
      </c>
    </row>
    <row r="52" spans="2:9">
      <c r="B52" s="16" t="s">
        <v>32</v>
      </c>
      <c r="C52" s="8"/>
      <c r="I52" s="9"/>
    </row>
    <row r="53" spans="2:9">
      <c r="B53" s="16" t="s">
        <v>26</v>
      </c>
      <c r="C53" s="8"/>
      <c r="I53" s="9"/>
    </row>
    <row r="54" spans="2:9">
      <c r="B54" s="16" t="s">
        <v>27</v>
      </c>
      <c r="C54" s="8"/>
      <c r="D54" s="1" t="e">
        <f t="shared" ref="D54:D56" si="11">ROUND((D45-C45)/C45,2)</f>
        <v>#DIV/0!</v>
      </c>
      <c r="E54" s="1" t="e">
        <f t="shared" ref="E54:E56" si="12">ROUND((E45-C45)/C45,2)</f>
        <v>#DIV/0!</v>
      </c>
      <c r="F54" s="1" t="e">
        <f t="shared" ref="F54:F56" si="13">ROUND((F45-C45)/C45,2)</f>
        <v>#DIV/0!</v>
      </c>
      <c r="G54" s="1" t="e">
        <f t="shared" ref="G54:G56" si="14">ROUND((G45-C45)/C45,2)</f>
        <v>#DIV/0!</v>
      </c>
      <c r="H54" s="1" t="e">
        <f t="shared" ref="H54:H56" si="15">ROUND((H45-C45)/C45,2)</f>
        <v>#DIV/0!</v>
      </c>
      <c r="I54" s="9" t="e">
        <f t="shared" ref="I54:I56" si="16">ROUND((I45-C45)/C45,2)</f>
        <v>#DIV/0!</v>
      </c>
    </row>
    <row r="55" spans="2:9">
      <c r="B55" s="16" t="s">
        <v>28</v>
      </c>
      <c r="C55" s="8"/>
      <c r="D55" s="1" t="e">
        <f t="shared" si="11"/>
        <v>#DIV/0!</v>
      </c>
      <c r="E55" s="1" t="e">
        <f t="shared" si="12"/>
        <v>#DIV/0!</v>
      </c>
      <c r="F55" s="1" t="e">
        <f t="shared" si="13"/>
        <v>#DIV/0!</v>
      </c>
      <c r="G55" s="1" t="e">
        <f t="shared" si="14"/>
        <v>#DIV/0!</v>
      </c>
      <c r="H55" s="1" t="e">
        <f t="shared" si="15"/>
        <v>#DIV/0!</v>
      </c>
      <c r="I55" s="9" t="e">
        <f t="shared" si="16"/>
        <v>#DIV/0!</v>
      </c>
    </row>
    <row r="56" spans="2:9">
      <c r="B56" s="16" t="s">
        <v>29</v>
      </c>
      <c r="C56" s="8"/>
      <c r="D56" s="1" t="e">
        <f t="shared" si="11"/>
        <v>#DIV/0!</v>
      </c>
      <c r="E56" s="1" t="e">
        <f t="shared" si="12"/>
        <v>#DIV/0!</v>
      </c>
      <c r="F56" s="1" t="e">
        <f t="shared" si="13"/>
        <v>#DIV/0!</v>
      </c>
      <c r="G56" s="1" t="e">
        <f t="shared" si="14"/>
        <v>#DIV/0!</v>
      </c>
      <c r="H56" s="1" t="e">
        <f t="shared" si="15"/>
        <v>#DIV/0!</v>
      </c>
      <c r="I56" s="9" t="e">
        <f t="shared" si="16"/>
        <v>#DIV/0!</v>
      </c>
    </row>
    <row r="57" spans="2:9">
      <c r="B57" s="17" t="s">
        <v>30</v>
      </c>
      <c r="C57" s="11"/>
      <c r="D57" s="12"/>
      <c r="E57" s="12"/>
      <c r="F57" s="12"/>
      <c r="G57" s="12"/>
      <c r="H57" s="12"/>
      <c r="I57" s="13"/>
    </row>
    <row r="101" spans="2:7">
      <c r="G101" s="1" t="s">
        <v>44</v>
      </c>
    </row>
    <row r="102" spans="2:7">
      <c r="B102" s="2" t="s">
        <v>13</v>
      </c>
    </row>
    <row r="103" spans="2:7">
      <c r="B103" s="1" t="s">
        <v>16</v>
      </c>
    </row>
    <row r="104" spans="2:7">
      <c r="B104" s="1" t="s">
        <v>17</v>
      </c>
      <c r="G104" s="1" t="s">
        <v>14</v>
      </c>
    </row>
    <row r="105" spans="2:7">
      <c r="B105" s="1" t="s">
        <v>18</v>
      </c>
    </row>
    <row r="106" spans="2:7">
      <c r="B106" s="1" t="s">
        <v>19</v>
      </c>
    </row>
    <row r="107" spans="2:7">
      <c r="B107" s="1" t="s">
        <v>20</v>
      </c>
    </row>
    <row r="108" spans="2:7">
      <c r="B108" s="1" t="s">
        <v>21</v>
      </c>
      <c r="G108" s="1" t="s">
        <v>45</v>
      </c>
    </row>
    <row r="109" spans="2:7">
      <c r="B109" s="1" t="s">
        <v>22</v>
      </c>
      <c r="G109" s="1" t="s">
        <v>45</v>
      </c>
    </row>
    <row r="110" spans="2:7">
      <c r="B110" s="1" t="s">
        <v>23</v>
      </c>
    </row>
    <row r="111" spans="2:7">
      <c r="B111" s="1" t="s">
        <v>24</v>
      </c>
      <c r="G111" s="1" t="s">
        <v>46</v>
      </c>
    </row>
    <row r="112" spans="2:7">
      <c r="B112" s="1" t="s">
        <v>25</v>
      </c>
      <c r="G112" s="1" t="s">
        <v>46</v>
      </c>
    </row>
    <row r="114" spans="2:7">
      <c r="B114" s="1" t="s">
        <v>26</v>
      </c>
      <c r="G114" s="1">
        <v>0</v>
      </c>
    </row>
    <row r="115" spans="2:7">
      <c r="B115" s="1" t="s">
        <v>27</v>
      </c>
      <c r="G115" s="1">
        <v>92</v>
      </c>
    </row>
    <row r="116" spans="2:7">
      <c r="B116" s="1" t="s">
        <v>28</v>
      </c>
      <c r="G116" s="1" t="s">
        <v>47</v>
      </c>
    </row>
    <row r="117" spans="2:7">
      <c r="B117" s="1" t="s">
        <v>29</v>
      </c>
      <c r="G117" s="1" t="s">
        <v>48</v>
      </c>
    </row>
    <row r="118" spans="2:7">
      <c r="B118" s="1" t="s">
        <v>30</v>
      </c>
      <c r="G11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Qichao Chen</cp:lastModifiedBy>
  <dcterms:modified xsi:type="dcterms:W3CDTF">2023-10-03T18:43:03Z</dcterms:modified>
</cp:coreProperties>
</file>