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q\MAG\code\FFF\HLS2019\dense_out\"/>
    </mc:Choice>
  </mc:AlternateContent>
  <xr:revisionPtr revIDLastSave="0" documentId="13_ncr:1_{74FF3692-AACF-4B59-A2CB-2F54F6250EC4}" xr6:coauthVersionLast="47" xr6:coauthVersionMax="47" xr10:uidLastSave="{00000000-0000-0000-0000-000000000000}"/>
  <bookViews>
    <workbookView xWindow="-22046" yWindow="-9" windowWidth="22149" windowHeight="13200" xr2:uid="{9CFD8471-BDC5-41FF-BEC6-A56C60585C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3" i="1"/>
  <c r="I20" i="1"/>
  <c r="H20" i="1"/>
  <c r="G20" i="1"/>
  <c r="E20" i="1"/>
  <c r="D20" i="1"/>
  <c r="C20" i="1"/>
  <c r="I13" i="1"/>
  <c r="H13" i="1"/>
  <c r="E21" i="1" l="1"/>
  <c r="G21" i="1"/>
  <c r="G22" i="1" s="1"/>
  <c r="E22" i="1"/>
  <c r="H21" i="1"/>
  <c r="H22" i="1" s="1"/>
  <c r="I21" i="1"/>
  <c r="I22" i="1" s="1"/>
</calcChain>
</file>

<file path=xl/sharedStrings.xml><?xml version="1.0" encoding="utf-8"?>
<sst xmlns="http://schemas.openxmlformats.org/spreadsheetml/2006/main" count="34" uniqueCount="24">
  <si>
    <t>no_directive</t>
  </si>
  <si>
    <t>S1</t>
  </si>
  <si>
    <t>S2</t>
  </si>
  <si>
    <t>S5</t>
  </si>
  <si>
    <t>S4</t>
  </si>
  <si>
    <t>S3</t>
  </si>
  <si>
    <t>Dense_Loop</t>
  </si>
  <si>
    <t>pipeline</t>
  </si>
  <si>
    <t>flatten_off</t>
  </si>
  <si>
    <t>Flat_Loop</t>
  </si>
  <si>
    <t>unroll</t>
  </si>
  <si>
    <t>flat_array</t>
  </si>
  <si>
    <t>prediction</t>
  </si>
  <si>
    <t>dense_array</t>
  </si>
  <si>
    <t>Sum_Loop</t>
  </si>
  <si>
    <t>Prediction_Loop</t>
  </si>
  <si>
    <t>Latency</t>
  </si>
  <si>
    <t>Interval</t>
  </si>
  <si>
    <t>BRAM_18K</t>
  </si>
  <si>
    <t>DSP48E</t>
  </si>
  <si>
    <t>FF</t>
  </si>
  <si>
    <t>LUT</t>
  </si>
  <si>
    <t>URAM</t>
  </si>
  <si>
    <t>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</si>
</sst>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9CB8-E721-4527-8103-22E29DD5E43A}">
  <dimension ref="B2:I22"/>
  <sheetViews>
    <sheetView tabSelected="1" workbookViewId="0">
      <selection activeCell="G25" sqref="G25"/>
    </sheetView>
  </sheetViews>
  <sheetFormatPr defaultRowHeight="15" x14ac:dyDescent="0.25"/>
  <cols>
    <col min="2" max="2" width="13.28515625" customWidth="1"/>
    <col min="3" max="3" width="14.28515625" customWidth="1"/>
    <col min="4" max="4" width="11.85546875" customWidth="1"/>
    <col min="5" max="5" width="15.5703125" customWidth="1"/>
    <col min="6" max="6" width="14.140625" customWidth="1"/>
    <col min="7" max="7" width="16.85546875" customWidth="1"/>
    <col min="8" max="8" width="18.42578125" customWidth="1"/>
    <col min="9" max="9" width="19.7109375" customWidth="1"/>
  </cols>
  <sheetData>
    <row r="2" spans="2:9" x14ac:dyDescent="0.25">
      <c r="C2" s="1" t="s">
        <v>0</v>
      </c>
      <c r="D2" s="1" t="s">
        <v>1</v>
      </c>
      <c r="E2" s="2" t="s">
        <v>2</v>
      </c>
      <c r="G2" s="2" t="s">
        <v>3</v>
      </c>
      <c r="H2" s="2" t="s">
        <v>4</v>
      </c>
      <c r="I2" s="2" t="s">
        <v>5</v>
      </c>
    </row>
    <row r="3" spans="2:9" x14ac:dyDescent="0.25">
      <c r="B3" s="1" t="s">
        <v>6</v>
      </c>
      <c r="D3" s="1" t="s">
        <v>7</v>
      </c>
      <c r="H3" t="s">
        <v>8</v>
      </c>
      <c r="I3" t="s">
        <v>8</v>
      </c>
    </row>
    <row r="4" spans="2:9" x14ac:dyDescent="0.25">
      <c r="B4" s="1" t="s">
        <v>9</v>
      </c>
      <c r="E4" t="s">
        <v>10</v>
      </c>
      <c r="G4" t="s">
        <v>7</v>
      </c>
      <c r="H4" t="s">
        <v>7</v>
      </c>
      <c r="I4" t="s">
        <v>7</v>
      </c>
    </row>
    <row r="5" spans="2:9" x14ac:dyDescent="0.25">
      <c r="B5" s="1" t="s">
        <v>11</v>
      </c>
    </row>
    <row r="6" spans="2:9" x14ac:dyDescent="0.25">
      <c r="B6" s="1" t="s">
        <v>12</v>
      </c>
    </row>
    <row r="7" spans="2:9" x14ac:dyDescent="0.25">
      <c r="B7" s="1" t="s">
        <v>13</v>
      </c>
    </row>
    <row r="8" spans="2:9" x14ac:dyDescent="0.25">
      <c r="B8" s="1" t="s">
        <v>14</v>
      </c>
      <c r="G8" t="s">
        <v>7</v>
      </c>
      <c r="H8" t="s">
        <v>10</v>
      </c>
      <c r="I8" t="s">
        <v>7</v>
      </c>
    </row>
    <row r="9" spans="2:9" x14ac:dyDescent="0.25">
      <c r="B9" s="1" t="s">
        <v>15</v>
      </c>
      <c r="G9" t="s">
        <v>7</v>
      </c>
      <c r="H9" t="s">
        <v>10</v>
      </c>
      <c r="I9" t="s">
        <v>7</v>
      </c>
    </row>
    <row r="11" spans="2:9" x14ac:dyDescent="0.25">
      <c r="B11" s="3" t="s">
        <v>16</v>
      </c>
      <c r="C11" s="1">
        <v>2413</v>
      </c>
      <c r="D11" s="1">
        <v>404</v>
      </c>
      <c r="E11" s="1">
        <v>1538</v>
      </c>
      <c r="G11" s="1">
        <v>981</v>
      </c>
      <c r="H11">
        <v>1349</v>
      </c>
      <c r="I11" s="1">
        <v>1363</v>
      </c>
    </row>
    <row r="12" spans="2:9" x14ac:dyDescent="0.25">
      <c r="B12" s="3" t="s">
        <v>17</v>
      </c>
      <c r="C12" s="1">
        <v>2413</v>
      </c>
      <c r="D12" s="1">
        <v>404</v>
      </c>
      <c r="E12" s="1">
        <v>1538</v>
      </c>
      <c r="G12" s="1">
        <v>981</v>
      </c>
      <c r="H12" s="2">
        <v>1349</v>
      </c>
      <c r="I12">
        <v>1363</v>
      </c>
    </row>
    <row r="13" spans="2:9" x14ac:dyDescent="0.25">
      <c r="B13" s="3"/>
      <c r="C13" s="1"/>
      <c r="D13" s="1"/>
      <c r="E13" s="1">
        <f>(C11-E11)/C11</f>
        <v>0.36261914629092418</v>
      </c>
      <c r="G13">
        <f>(C11-G11)/C11</f>
        <v>0.59345213427268961</v>
      </c>
      <c r="H13">
        <f>(C11-H11)/C11</f>
        <v>0.44094488188976377</v>
      </c>
      <c r="I13">
        <f>(C11-I11)/C11</f>
        <v>0.43514297554910897</v>
      </c>
    </row>
    <row r="14" spans="2:9" x14ac:dyDescent="0.25">
      <c r="B14" s="3"/>
      <c r="G14" t="s">
        <v>23</v>
      </c>
    </row>
    <row r="15" spans="2:9" x14ac:dyDescent="0.25">
      <c r="B15" s="3" t="s">
        <v>18</v>
      </c>
      <c r="C15">
        <v>1</v>
      </c>
      <c r="D15" s="2">
        <v>0</v>
      </c>
      <c r="E15" s="4">
        <v>0</v>
      </c>
      <c r="G15">
        <v>2</v>
      </c>
      <c r="H15">
        <v>2</v>
      </c>
      <c r="I15">
        <v>1</v>
      </c>
    </row>
    <row r="16" spans="2:9" x14ac:dyDescent="0.25">
      <c r="B16" s="3" t="s">
        <v>19</v>
      </c>
      <c r="C16" s="1">
        <v>12</v>
      </c>
      <c r="D16" s="2">
        <v>159</v>
      </c>
      <c r="E16" s="4">
        <v>12</v>
      </c>
      <c r="G16">
        <v>12</v>
      </c>
      <c r="H16">
        <v>68</v>
      </c>
      <c r="I16">
        <v>12</v>
      </c>
    </row>
    <row r="17" spans="2:9" x14ac:dyDescent="0.25">
      <c r="B17" s="3" t="s">
        <v>20</v>
      </c>
      <c r="C17" s="1">
        <v>1263</v>
      </c>
      <c r="D17" s="4">
        <v>15804</v>
      </c>
      <c r="E17" s="1">
        <v>3299</v>
      </c>
      <c r="G17">
        <v>1639</v>
      </c>
      <c r="H17">
        <v>7049</v>
      </c>
      <c r="I17">
        <v>1455</v>
      </c>
    </row>
    <row r="18" spans="2:9" x14ac:dyDescent="0.25">
      <c r="B18" s="3" t="s">
        <v>21</v>
      </c>
      <c r="C18" s="1">
        <v>3005</v>
      </c>
      <c r="D18" s="4">
        <v>24885</v>
      </c>
      <c r="E18" s="4">
        <v>4085</v>
      </c>
      <c r="G18">
        <v>3223</v>
      </c>
      <c r="H18">
        <v>19301</v>
      </c>
      <c r="I18">
        <v>3089</v>
      </c>
    </row>
    <row r="19" spans="2:9" x14ac:dyDescent="0.25">
      <c r="B19" s="3" t="s">
        <v>22</v>
      </c>
      <c r="C19" s="1">
        <v>0</v>
      </c>
      <c r="D19" s="1">
        <v>0</v>
      </c>
      <c r="E19" s="1">
        <v>0</v>
      </c>
    </row>
    <row r="20" spans="2:9" x14ac:dyDescent="0.25">
      <c r="C20">
        <f>SUM(C15:C19)</f>
        <v>4281</v>
      </c>
      <c r="D20">
        <f>SUM(D15:D19)</f>
        <v>40848</v>
      </c>
      <c r="E20">
        <f>SUM(E15:E19)</f>
        <v>7396</v>
      </c>
      <c r="G20">
        <f>SUM(G15:G19)</f>
        <v>4876</v>
      </c>
      <c r="H20">
        <f>SUM(H15:H19)</f>
        <v>26420</v>
      </c>
      <c r="I20">
        <f>SUM(I15:I19)</f>
        <v>4557</v>
      </c>
    </row>
    <row r="21" spans="2:9" x14ac:dyDescent="0.25">
      <c r="E21">
        <f>(E20-C20)/C20</f>
        <v>0.72763373043681379</v>
      </c>
      <c r="G21">
        <f>(G20-C20)/C20</f>
        <v>0.13898621817332399</v>
      </c>
      <c r="H21">
        <f>(H20-C20)/C20</f>
        <v>5.1714552674608738</v>
      </c>
      <c r="I21">
        <f>(I20-C20)/C20</f>
        <v>6.4470918009810793E-2</v>
      </c>
    </row>
    <row r="22" spans="2:9" x14ac:dyDescent="0.25">
      <c r="E22">
        <f t="shared" ref="E22" si="0">E13/E21</f>
        <v>0.49835395353818507</v>
      </c>
      <c r="G22">
        <f>G13/G21</f>
        <v>4.2698631711283772</v>
      </c>
      <c r="H22">
        <f>H13/H21</f>
        <v>8.5265144738699977E-2</v>
      </c>
      <c r="I22">
        <f>I13/I21</f>
        <v>6.7494459359628101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Qichao Chen</dc:creator>
  <cp:lastModifiedBy>Qichao Chen</cp:lastModifiedBy>
  <dcterms:created xsi:type="dcterms:W3CDTF">2024-02-03T17:06:19Z</dcterms:created>
  <dcterms:modified xsi:type="dcterms:W3CDTF">2024-03-11T14:49:50Z</dcterms:modified>
</cp:coreProperties>
</file>