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henq\MAG\code\vivadoHLS2019\dense\"/>
    </mc:Choice>
  </mc:AlternateContent>
  <xr:revisionPtr revIDLastSave="0" documentId="13_ncr:1_{7B2C09AC-307F-459C-8C15-7D5188C418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1" l="1"/>
  <c r="K22" i="1"/>
  <c r="K20" i="1"/>
  <c r="K13" i="1"/>
  <c r="J13" i="1"/>
  <c r="J22" i="1"/>
  <c r="J21" i="1"/>
  <c r="I21" i="1"/>
  <c r="J20" i="1"/>
  <c r="I13" i="1"/>
  <c r="I22" i="1"/>
  <c r="H20" i="1"/>
  <c r="I20" i="1"/>
  <c r="D20" i="1"/>
  <c r="E20" i="1"/>
  <c r="G20" i="1"/>
  <c r="C20" i="1"/>
</calcChain>
</file>

<file path=xl/sharedStrings.xml><?xml version="1.0" encoding="utf-8"?>
<sst xmlns="http://schemas.openxmlformats.org/spreadsheetml/2006/main" count="37" uniqueCount="25">
  <si>
    <t>no_directive</t>
  </si>
  <si>
    <t>S2</t>
  </si>
  <si>
    <t>S3</t>
  </si>
  <si>
    <t>S4</t>
  </si>
  <si>
    <t>S5</t>
  </si>
  <si>
    <t>Dense_Loop</t>
  </si>
  <si>
    <t>pipeline</t>
  </si>
  <si>
    <t>Flat_Loop</t>
  </si>
  <si>
    <t>unroll</t>
  </si>
  <si>
    <t>flat_array</t>
  </si>
  <si>
    <t>prediction</t>
  </si>
  <si>
    <t>dense_array</t>
  </si>
  <si>
    <t>Sum_Loop</t>
  </si>
  <si>
    <t>Prediction_Loop</t>
  </si>
  <si>
    <t>Latency</t>
  </si>
  <si>
    <t>Interval</t>
  </si>
  <si>
    <t>BRAM_18K</t>
  </si>
  <si>
    <t>DSP48E</t>
  </si>
  <si>
    <t>FF</t>
  </si>
  <si>
    <t>LUT</t>
  </si>
  <si>
    <t>URAM</t>
  </si>
  <si>
    <t>S1</t>
  </si>
  <si>
    <t>solution2</t>
  </si>
  <si>
    <t>negative slack</t>
  </si>
  <si>
    <t>flatten_off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</si>
</sst>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28"/>
  <sheetViews>
    <sheetView tabSelected="1" workbookViewId="0">
      <selection activeCell="C25" sqref="C25"/>
    </sheetView>
  </sheetViews>
  <sheetFormatPr defaultColWidth="12.5703125" defaultRowHeight="15.75" customHeight="1" x14ac:dyDescent="0.2"/>
  <cols>
    <col min="2" max="2" width="28.7109375" customWidth="1"/>
    <col min="4" max="4" width="19" customWidth="1"/>
    <col min="5" max="5" width="14.5703125" customWidth="1"/>
  </cols>
  <sheetData>
    <row r="2" spans="2:12" ht="12.75" x14ac:dyDescent="0.2">
      <c r="C2" s="1" t="s">
        <v>0</v>
      </c>
      <c r="D2" s="1" t="s">
        <v>21</v>
      </c>
      <c r="E2" s="4" t="s">
        <v>22</v>
      </c>
      <c r="F2" s="4"/>
      <c r="G2" s="4" t="s">
        <v>1</v>
      </c>
      <c r="I2" s="4" t="s">
        <v>4</v>
      </c>
      <c r="J2" s="4" t="s">
        <v>3</v>
      </c>
      <c r="K2" s="4" t="s">
        <v>2</v>
      </c>
      <c r="L2" s="1"/>
    </row>
    <row r="3" spans="2:12" ht="12.75" x14ac:dyDescent="0.2">
      <c r="B3" s="1" t="s">
        <v>5</v>
      </c>
      <c r="D3" s="1" t="s">
        <v>6</v>
      </c>
      <c r="E3" s="1"/>
      <c r="F3" s="1"/>
      <c r="K3" t="s">
        <v>24</v>
      </c>
    </row>
    <row r="4" spans="2:12" ht="12.75" x14ac:dyDescent="0.2">
      <c r="B4" s="1" t="s">
        <v>7</v>
      </c>
      <c r="E4" t="s">
        <v>6</v>
      </c>
      <c r="G4" t="s">
        <v>8</v>
      </c>
      <c r="I4" t="s">
        <v>6</v>
      </c>
      <c r="J4" t="s">
        <v>6</v>
      </c>
      <c r="K4" t="s">
        <v>6</v>
      </c>
    </row>
    <row r="5" spans="2:12" ht="12.75" x14ac:dyDescent="0.2">
      <c r="B5" s="1" t="s">
        <v>9</v>
      </c>
    </row>
    <row r="6" spans="2:12" ht="12.75" x14ac:dyDescent="0.2">
      <c r="B6" s="1" t="s">
        <v>10</v>
      </c>
    </row>
    <row r="7" spans="2:12" ht="12.75" x14ac:dyDescent="0.2">
      <c r="B7" s="1" t="s">
        <v>11</v>
      </c>
    </row>
    <row r="8" spans="2:12" ht="12.75" x14ac:dyDescent="0.2">
      <c r="B8" s="1" t="s">
        <v>12</v>
      </c>
      <c r="E8" s="4" t="s">
        <v>6</v>
      </c>
      <c r="I8" t="s">
        <v>6</v>
      </c>
      <c r="J8" t="s">
        <v>8</v>
      </c>
      <c r="K8" t="s">
        <v>6</v>
      </c>
    </row>
    <row r="9" spans="2:12" ht="12.75" x14ac:dyDescent="0.2">
      <c r="B9" s="1" t="s">
        <v>13</v>
      </c>
      <c r="E9" s="4" t="s">
        <v>6</v>
      </c>
      <c r="I9" t="s">
        <v>6</v>
      </c>
      <c r="J9" t="s">
        <v>8</v>
      </c>
      <c r="K9" t="s">
        <v>6</v>
      </c>
    </row>
    <row r="11" spans="2:12" ht="12.75" x14ac:dyDescent="0.2">
      <c r="B11" s="2" t="s">
        <v>14</v>
      </c>
      <c r="C11" s="1">
        <v>64213</v>
      </c>
      <c r="D11" s="1">
        <v>4204</v>
      </c>
      <c r="E11" s="1">
        <v>16061</v>
      </c>
      <c r="G11" s="1">
        <v>33013</v>
      </c>
      <c r="I11" s="1">
        <v>32060</v>
      </c>
      <c r="J11">
        <v>32047</v>
      </c>
      <c r="K11" s="1">
        <v>32118</v>
      </c>
    </row>
    <row r="12" spans="2:12" ht="12.75" x14ac:dyDescent="0.2">
      <c r="B12" s="2" t="s">
        <v>15</v>
      </c>
      <c r="C12" s="1">
        <v>64213</v>
      </c>
      <c r="D12" s="1">
        <v>4204</v>
      </c>
      <c r="E12" s="1">
        <v>16061</v>
      </c>
      <c r="G12" s="1">
        <v>33013</v>
      </c>
      <c r="I12" s="1">
        <v>32060</v>
      </c>
      <c r="K12">
        <v>32118</v>
      </c>
    </row>
    <row r="13" spans="2:12" ht="12.75" x14ac:dyDescent="0.2">
      <c r="B13" s="2"/>
      <c r="C13" s="1"/>
      <c r="D13" s="1"/>
      <c r="E13" s="1"/>
      <c r="G13" s="1"/>
      <c r="I13">
        <f>(C11-I11)/C11</f>
        <v>0.5007241524301933</v>
      </c>
      <c r="J13">
        <f>(C11-J11)/C11</f>
        <v>0.50092660364723651</v>
      </c>
      <c r="K13">
        <f>(C11-K11)/C11</f>
        <v>0.49982090853876943</v>
      </c>
    </row>
    <row r="14" spans="2:12" ht="12.75" x14ac:dyDescent="0.2">
      <c r="B14" s="2"/>
      <c r="E14" s="5" t="s">
        <v>23</v>
      </c>
    </row>
    <row r="15" spans="2:12" ht="12.75" x14ac:dyDescent="0.2">
      <c r="B15" s="2" t="s">
        <v>16</v>
      </c>
      <c r="C15">
        <v>32</v>
      </c>
      <c r="D15" s="3">
        <v>25633</v>
      </c>
      <c r="E15" s="1">
        <v>32</v>
      </c>
      <c r="G15" s="1">
        <v>869</v>
      </c>
      <c r="I15">
        <v>32</v>
      </c>
      <c r="J15">
        <v>32</v>
      </c>
      <c r="K15">
        <v>32</v>
      </c>
    </row>
    <row r="16" spans="2:12" ht="12.75" x14ac:dyDescent="0.2">
      <c r="B16" s="2" t="s">
        <v>17</v>
      </c>
      <c r="C16" s="1">
        <v>14</v>
      </c>
      <c r="D16" s="3">
        <v>8007</v>
      </c>
      <c r="E16" s="1">
        <v>12</v>
      </c>
      <c r="G16" s="1">
        <v>174</v>
      </c>
      <c r="I16">
        <v>12</v>
      </c>
      <c r="J16">
        <v>68</v>
      </c>
      <c r="K16">
        <v>12</v>
      </c>
    </row>
    <row r="17" spans="2:11" ht="12.75" x14ac:dyDescent="0.2">
      <c r="B17" s="2" t="s">
        <v>18</v>
      </c>
      <c r="C17" s="1">
        <v>964</v>
      </c>
      <c r="D17" s="3">
        <v>598807</v>
      </c>
      <c r="E17" s="1">
        <v>1296</v>
      </c>
      <c r="G17" s="1">
        <v>69057</v>
      </c>
      <c r="I17">
        <v>1195</v>
      </c>
      <c r="J17">
        <v>5395</v>
      </c>
      <c r="K17">
        <v>1193</v>
      </c>
    </row>
    <row r="18" spans="2:11" ht="12.75" x14ac:dyDescent="0.2">
      <c r="B18" s="2" t="s">
        <v>19</v>
      </c>
      <c r="C18" s="1">
        <v>2954</v>
      </c>
      <c r="D18" s="3">
        <v>1164277</v>
      </c>
      <c r="E18" s="1">
        <v>3323</v>
      </c>
      <c r="G18" s="3">
        <v>55498</v>
      </c>
      <c r="I18">
        <v>3151</v>
      </c>
      <c r="J18">
        <v>18987</v>
      </c>
      <c r="K18">
        <v>3067</v>
      </c>
    </row>
    <row r="19" spans="2:11" ht="12.75" x14ac:dyDescent="0.2">
      <c r="B19" s="2" t="s">
        <v>20</v>
      </c>
      <c r="C19" s="1">
        <v>0</v>
      </c>
      <c r="D19" s="1">
        <v>0</v>
      </c>
      <c r="E19" s="1">
        <v>0</v>
      </c>
      <c r="G19" s="1">
        <v>0</v>
      </c>
    </row>
    <row r="20" spans="2:11" ht="15.75" customHeight="1" x14ac:dyDescent="0.2">
      <c r="C20">
        <f>SUM(C15:C19)</f>
        <v>3964</v>
      </c>
      <c r="D20">
        <f>SUM(D15:D19)</f>
        <v>1796724</v>
      </c>
      <c r="E20">
        <f>SUM(E15:E19)</f>
        <v>4663</v>
      </c>
      <c r="G20">
        <f>SUM(G15:G19)</f>
        <v>125598</v>
      </c>
      <c r="H20">
        <f>SUM(H15:H19)</f>
        <v>0</v>
      </c>
      <c r="I20">
        <f>SUM(I15:I19)</f>
        <v>4390</v>
      </c>
      <c r="J20">
        <f>SUM(J15:J19)</f>
        <v>24482</v>
      </c>
      <c r="K20">
        <f>SUM(K15:K19)</f>
        <v>4304</v>
      </c>
    </row>
    <row r="21" spans="2:11" ht="12.75" x14ac:dyDescent="0.2">
      <c r="I21">
        <f>(I20-C20)/C20</f>
        <v>0.10746720484359233</v>
      </c>
      <c r="J21">
        <f>(J20-C20)/C20</f>
        <v>5.1760847628657922</v>
      </c>
      <c r="K21">
        <f>(K20-C20)/C20</f>
        <v>8.5771947527749748E-2</v>
      </c>
    </row>
    <row r="22" spans="2:11" ht="12.75" x14ac:dyDescent="0.2">
      <c r="I22">
        <f>I13/I21</f>
        <v>4.6593205169795455</v>
      </c>
      <c r="J22">
        <f>J13/J21</f>
        <v>9.6777125297672559E-2</v>
      </c>
      <c r="K22">
        <f>K13/K21</f>
        <v>5.8273237689637707</v>
      </c>
    </row>
    <row r="23" spans="2:11" ht="12.75" x14ac:dyDescent="0.2"/>
    <row r="24" spans="2:11" ht="12.75" x14ac:dyDescent="0.2"/>
    <row r="25" spans="2:11" ht="12.75" x14ac:dyDescent="0.2"/>
    <row r="26" spans="2:11" ht="12.75" x14ac:dyDescent="0.2"/>
    <row r="27" spans="2:11" ht="12.75" x14ac:dyDescent="0.2"/>
    <row r="28" spans="2:11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Qichao Chen</cp:lastModifiedBy>
  <dcterms:created xsi:type="dcterms:W3CDTF">2024-01-27T17:56:54Z</dcterms:created>
  <dcterms:modified xsi:type="dcterms:W3CDTF">2024-02-03T19:48:46Z</dcterms:modified>
</cp:coreProperties>
</file>