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enq\MAG\code\FFF\HLS2019\APDataType\cnn\"/>
    </mc:Choice>
  </mc:AlternateContent>
  <xr:revisionPtr revIDLastSave="0" documentId="13_ncr:1_{C9502243-903A-4A88-9E9A-FA5A1824B451}" xr6:coauthVersionLast="47" xr6:coauthVersionMax="47" xr10:uidLastSave="{00000000-0000-0000-0000-000000000000}"/>
  <bookViews>
    <workbookView xWindow="-22046" yWindow="-9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5" i="1"/>
  <c r="F10" i="1"/>
  <c r="E10" i="1"/>
  <c r="F20" i="1" l="1"/>
  <c r="F21" i="1"/>
  <c r="F22" i="1"/>
  <c r="F19" i="1"/>
  <c r="E19" i="1"/>
  <c r="G20" i="1"/>
  <c r="G21" i="1"/>
  <c r="G22" i="1"/>
  <c r="G19" i="1"/>
  <c r="F17" i="1"/>
  <c r="G17" i="1"/>
  <c r="H17" i="1"/>
  <c r="D10" i="1"/>
  <c r="C10" i="1"/>
  <c r="C20" i="1"/>
  <c r="C21" i="1"/>
  <c r="C22" i="1"/>
  <c r="C19" i="1"/>
  <c r="E20" i="1"/>
  <c r="E21" i="1"/>
  <c r="E22" i="1"/>
  <c r="D20" i="1"/>
  <c r="D21" i="1"/>
  <c r="D22" i="1"/>
  <c r="D19" i="1"/>
  <c r="B17" i="1"/>
  <c r="D17" i="1"/>
  <c r="E17" i="1"/>
  <c r="C17" i="1"/>
</calcChain>
</file>

<file path=xl/sharedStrings.xml><?xml version="1.0" encoding="utf-8"?>
<sst xmlns="http://schemas.openxmlformats.org/spreadsheetml/2006/main" count="22" uniqueCount="16">
  <si>
    <t>W</t>
  </si>
  <si>
    <t>I</t>
  </si>
  <si>
    <t>Latence</t>
  </si>
  <si>
    <t>BRAM_18K</t>
  </si>
  <si>
    <t>DSP48E</t>
  </si>
  <si>
    <t>FF</t>
  </si>
  <si>
    <t>LUT</t>
  </si>
  <si>
    <t>URAM</t>
  </si>
  <si>
    <t>accuracy</t>
  </si>
  <si>
    <t>20/20</t>
  </si>
  <si>
    <t>18/20/20</t>
  </si>
  <si>
    <t>float</t>
  </si>
  <si>
    <t>speedup-1</t>
  </si>
  <si>
    <t>9 ms</t>
  </si>
  <si>
    <t>4 ms</t>
  </si>
  <si>
    <t>2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</si>
</sst>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6"/>
  <sheetViews>
    <sheetView tabSelected="1" workbookViewId="0">
      <selection activeCell="F26" sqref="F26"/>
    </sheetView>
  </sheetViews>
  <sheetFormatPr defaultRowHeight="15" x14ac:dyDescent="0.25"/>
  <cols>
    <col min="1" max="2" width="11.140625" customWidth="1"/>
    <col min="3" max="3" width="11.5703125" customWidth="1"/>
    <col min="4" max="6" width="12" bestFit="1" customWidth="1"/>
    <col min="7" max="7" width="11.5703125" customWidth="1"/>
    <col min="17" max="17" width="12" bestFit="1" customWidth="1"/>
  </cols>
  <sheetData>
    <row r="3" spans="1:17" x14ac:dyDescent="0.25">
      <c r="A3" t="s">
        <v>0</v>
      </c>
      <c r="B3" t="s">
        <v>11</v>
      </c>
      <c r="C3">
        <v>32</v>
      </c>
      <c r="D3">
        <v>16</v>
      </c>
      <c r="E3">
        <v>15</v>
      </c>
      <c r="F3">
        <v>14</v>
      </c>
      <c r="G3">
        <v>13</v>
      </c>
      <c r="H3">
        <v>12</v>
      </c>
      <c r="J3">
        <v>13</v>
      </c>
    </row>
    <row r="4" spans="1:17" x14ac:dyDescent="0.25">
      <c r="A4" t="s">
        <v>1</v>
      </c>
      <c r="B4" t="s">
        <v>11</v>
      </c>
      <c r="C4">
        <v>16</v>
      </c>
      <c r="D4">
        <v>6</v>
      </c>
      <c r="E4">
        <v>6</v>
      </c>
      <c r="F4">
        <v>6</v>
      </c>
      <c r="G4">
        <v>6</v>
      </c>
      <c r="H4">
        <v>6</v>
      </c>
      <c r="J4">
        <v>5</v>
      </c>
      <c r="O4">
        <v>1283541</v>
      </c>
    </row>
    <row r="5" spans="1:17" x14ac:dyDescent="0.25">
      <c r="C5">
        <v>16</v>
      </c>
      <c r="D5">
        <v>10</v>
      </c>
      <c r="E5">
        <v>9</v>
      </c>
      <c r="F5">
        <v>8</v>
      </c>
      <c r="G5">
        <v>7</v>
      </c>
      <c r="H5">
        <v>6</v>
      </c>
      <c r="J5">
        <v>8</v>
      </c>
      <c r="O5">
        <v>1283541</v>
      </c>
      <c r="P5">
        <v>2414</v>
      </c>
      <c r="Q5">
        <f>P5/O4</f>
        <v>1.8807346239816259E-3</v>
      </c>
    </row>
    <row r="6" spans="1:17" x14ac:dyDescent="0.25">
      <c r="O6">
        <v>1283541</v>
      </c>
      <c r="P6">
        <v>792089</v>
      </c>
      <c r="Q6">
        <f t="shared" ref="Q6:Q12" si="0">P6/O5</f>
        <v>0.61711234779411017</v>
      </c>
    </row>
    <row r="7" spans="1:17" x14ac:dyDescent="0.25">
      <c r="A7" t="s">
        <v>8</v>
      </c>
      <c r="C7" t="s">
        <v>9</v>
      </c>
      <c r="D7" t="s">
        <v>10</v>
      </c>
      <c r="E7" t="s">
        <v>10</v>
      </c>
      <c r="O7">
        <v>1283541</v>
      </c>
      <c r="P7">
        <v>309661</v>
      </c>
      <c r="Q7">
        <f t="shared" si="0"/>
        <v>0.24125524622898684</v>
      </c>
    </row>
    <row r="8" spans="1:17" x14ac:dyDescent="0.25">
      <c r="B8">
        <v>0.98299999999999998</v>
      </c>
      <c r="C8">
        <v>0.98299999999999998</v>
      </c>
      <c r="D8">
        <v>0.98599999999999999</v>
      </c>
      <c r="E8">
        <v>0.98499999999999999</v>
      </c>
      <c r="F8">
        <v>0.98499999999999999</v>
      </c>
      <c r="G8">
        <v>0.98099999999999998</v>
      </c>
      <c r="H8">
        <v>0.86</v>
      </c>
      <c r="J8">
        <v>0.89500000000000002</v>
      </c>
      <c r="O8">
        <v>1283541</v>
      </c>
      <c r="P8">
        <v>140351</v>
      </c>
      <c r="Q8">
        <f t="shared" si="0"/>
        <v>0.10934672129678756</v>
      </c>
    </row>
    <row r="9" spans="1:17" x14ac:dyDescent="0.25">
      <c r="A9" t="s">
        <v>2</v>
      </c>
      <c r="B9">
        <v>1283536</v>
      </c>
      <c r="C9">
        <v>447284</v>
      </c>
      <c r="D9">
        <v>447044</v>
      </c>
      <c r="E9">
        <v>447024</v>
      </c>
      <c r="F9">
        <v>447004</v>
      </c>
      <c r="G9">
        <v>446984</v>
      </c>
      <c r="H9">
        <v>446954</v>
      </c>
      <c r="O9">
        <v>1283541</v>
      </c>
      <c r="P9">
        <v>10711</v>
      </c>
      <c r="Q9">
        <f t="shared" si="0"/>
        <v>8.3448834123724912E-3</v>
      </c>
    </row>
    <row r="10" spans="1:17" x14ac:dyDescent="0.25">
      <c r="A10" t="s">
        <v>12</v>
      </c>
      <c r="C10">
        <f>B9/C9-1</f>
        <v>1.86962198513696</v>
      </c>
      <c r="D10">
        <f>B9/D9-1</f>
        <v>1.8711625701273253</v>
      </c>
      <c r="E10">
        <f>B9/E9-1</f>
        <v>1.8712910268799887</v>
      </c>
      <c r="F10">
        <f>B9/F9-1</f>
        <v>1.8714194951275602</v>
      </c>
      <c r="O10">
        <v>1283541</v>
      </c>
      <c r="P10">
        <v>18421</v>
      </c>
      <c r="Q10">
        <f t="shared" si="0"/>
        <v>1.4351703607442224E-2</v>
      </c>
    </row>
    <row r="11" spans="1:17" x14ac:dyDescent="0.25">
      <c r="O11">
        <v>1283541</v>
      </c>
      <c r="P11">
        <v>7393</v>
      </c>
      <c r="Q11">
        <f t="shared" si="0"/>
        <v>5.7598471727821707E-3</v>
      </c>
    </row>
    <row r="12" spans="1:17" x14ac:dyDescent="0.25">
      <c r="A12" t="s">
        <v>3</v>
      </c>
      <c r="B12">
        <v>92</v>
      </c>
      <c r="C12">
        <v>62</v>
      </c>
      <c r="D12">
        <v>36</v>
      </c>
      <c r="E12">
        <v>34</v>
      </c>
      <c r="F12">
        <v>31</v>
      </c>
      <c r="G12">
        <v>29</v>
      </c>
      <c r="H12">
        <v>26</v>
      </c>
      <c r="P12">
        <v>861</v>
      </c>
      <c r="Q12">
        <f t="shared" si="0"/>
        <v>6.7080054318483006E-4</v>
      </c>
    </row>
    <row r="13" spans="1:17" x14ac:dyDescent="0.25">
      <c r="A13" t="s">
        <v>4</v>
      </c>
      <c r="B13">
        <v>29</v>
      </c>
      <c r="C13">
        <v>22</v>
      </c>
      <c r="D13">
        <v>8</v>
      </c>
      <c r="E13">
        <v>8</v>
      </c>
      <c r="F13">
        <v>8</v>
      </c>
      <c r="G13">
        <v>8</v>
      </c>
      <c r="H13">
        <v>7</v>
      </c>
    </row>
    <row r="14" spans="1:17" x14ac:dyDescent="0.25">
      <c r="A14" t="s">
        <v>5</v>
      </c>
      <c r="B14">
        <v>4397</v>
      </c>
      <c r="C14">
        <v>3568</v>
      </c>
      <c r="D14">
        <v>2485</v>
      </c>
      <c r="E14">
        <v>2419</v>
      </c>
      <c r="F14">
        <v>2353</v>
      </c>
      <c r="G14">
        <v>2287</v>
      </c>
      <c r="H14">
        <v>2177</v>
      </c>
    </row>
    <row r="15" spans="1:17" x14ac:dyDescent="0.25">
      <c r="A15" t="s">
        <v>6</v>
      </c>
      <c r="B15">
        <v>10167</v>
      </c>
      <c r="C15">
        <v>9813</v>
      </c>
      <c r="D15">
        <v>8463</v>
      </c>
      <c r="E15">
        <v>8377</v>
      </c>
      <c r="F15">
        <v>8292</v>
      </c>
      <c r="G15">
        <v>8201</v>
      </c>
      <c r="H15">
        <v>7970</v>
      </c>
    </row>
    <row r="16" spans="1:17" x14ac:dyDescent="0.25">
      <c r="A16" t="s">
        <v>7</v>
      </c>
    </row>
    <row r="17" spans="1:8" x14ac:dyDescent="0.25">
      <c r="B17">
        <f>SUM(B12,B13,B14/2,B15)</f>
        <v>12486.5</v>
      </c>
      <c r="C17">
        <f>SUM(C12,C13,C14/2,C15)</f>
        <v>11681</v>
      </c>
      <c r="D17">
        <f t="shared" ref="D17:H17" si="1">SUM(D12,D13,D14/2,D15)</f>
        <v>9749.5</v>
      </c>
      <c r="E17">
        <f t="shared" si="1"/>
        <v>9628.5</v>
      </c>
      <c r="F17">
        <f t="shared" si="1"/>
        <v>9507.5</v>
      </c>
      <c r="G17">
        <f t="shared" si="1"/>
        <v>9381.5</v>
      </c>
      <c r="H17">
        <f t="shared" si="1"/>
        <v>9091.5</v>
      </c>
    </row>
    <row r="19" spans="1:8" x14ac:dyDescent="0.25">
      <c r="A19" t="s">
        <v>3</v>
      </c>
      <c r="C19">
        <f>(B12-C12)/B12</f>
        <v>0.32608695652173914</v>
      </c>
      <c r="D19">
        <f>(B12-D12)/B12</f>
        <v>0.60869565217391308</v>
      </c>
      <c r="E19">
        <f>(B12-E12)/B12</f>
        <v>0.63043478260869568</v>
      </c>
      <c r="F19">
        <f>(B12-F12)/B12</f>
        <v>0.66304347826086951</v>
      </c>
      <c r="G19">
        <f>(B12-G12)/B12</f>
        <v>0.68478260869565222</v>
      </c>
    </row>
    <row r="20" spans="1:8" x14ac:dyDescent="0.25">
      <c r="A20" t="s">
        <v>4</v>
      </c>
      <c r="C20">
        <f t="shared" ref="C20:C22" si="2">(B13-C13)/B13</f>
        <v>0.2413793103448276</v>
      </c>
      <c r="D20">
        <f t="shared" ref="D20:D22" si="3">(B13-D13)/B13</f>
        <v>0.72413793103448276</v>
      </c>
      <c r="E20">
        <f t="shared" ref="E20:E22" si="4">(B13-E13)/B13</f>
        <v>0.72413793103448276</v>
      </c>
      <c r="F20">
        <f t="shared" ref="F20:F22" si="5">(B13-F13)/B13</f>
        <v>0.72413793103448276</v>
      </c>
      <c r="G20">
        <f t="shared" ref="G20:G22" si="6">(B13-G13)/B13</f>
        <v>0.72413793103448276</v>
      </c>
    </row>
    <row r="21" spans="1:8" x14ac:dyDescent="0.25">
      <c r="A21" t="s">
        <v>5</v>
      </c>
      <c r="C21">
        <f t="shared" si="2"/>
        <v>0.18853763929952241</v>
      </c>
      <c r="D21">
        <f t="shared" si="3"/>
        <v>0.43484193768478507</v>
      </c>
      <c r="E21">
        <f t="shared" si="4"/>
        <v>0.44985217193541049</v>
      </c>
      <c r="F21">
        <f t="shared" si="5"/>
        <v>0.46486240618603591</v>
      </c>
      <c r="G21">
        <f t="shared" si="6"/>
        <v>0.47987264043666134</v>
      </c>
    </row>
    <row r="22" spans="1:8" x14ac:dyDescent="0.25">
      <c r="A22" t="s">
        <v>6</v>
      </c>
      <c r="C22">
        <f t="shared" si="2"/>
        <v>3.4818530539982295E-2</v>
      </c>
      <c r="D22">
        <f t="shared" si="3"/>
        <v>0.16760106226025376</v>
      </c>
      <c r="E22">
        <f t="shared" si="4"/>
        <v>0.17605980131798957</v>
      </c>
      <c r="F22">
        <f t="shared" si="5"/>
        <v>0.18442018294482149</v>
      </c>
      <c r="G22">
        <f t="shared" si="6"/>
        <v>0.19337070915707683</v>
      </c>
    </row>
    <row r="24" spans="1:8" x14ac:dyDescent="0.25">
      <c r="F24" t="s">
        <v>13</v>
      </c>
    </row>
    <row r="25" spans="1:8" x14ac:dyDescent="0.25">
      <c r="F25" t="s">
        <v>14</v>
      </c>
    </row>
    <row r="26" spans="1:8" x14ac:dyDescent="0.25">
      <c r="F2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2015-06-05T18:17:20Z</dcterms:created>
  <dcterms:modified xsi:type="dcterms:W3CDTF">2024-05-10T18:48:14Z</dcterms:modified>
</cp:coreProperties>
</file>