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Users\83231\Desktop\"/>
    </mc:Choice>
  </mc:AlternateContent>
  <bookViews>
    <workbookView xWindow="0" yWindow="0" windowWidth="28800" windowHeight="12450" tabRatio="771" firstSheet="1" activeTab="3"/>
  </bookViews>
  <sheets>
    <sheet name="GMF 2017 dataset" sheetId="9" r:id="rId1"/>
    <sheet name="Chart1" sheetId="11" r:id="rId2"/>
    <sheet name="Sheet1" sheetId="10" r:id="rId3"/>
    <sheet name="Propensity to travel" sheetId="2" r:id="rId4"/>
    <sheet name="GMF Regions definitions" sheetId="1" r:id="rId5"/>
  </sheets>
  <definedNames>
    <definedName name="_xlnm._FilterDatabase" localSheetId="4" hidden="1">'GMF Regions definitions'!$A$5:$A$173</definedName>
    <definedName name="_xlnm._FilterDatabase" localSheetId="3" hidden="1">'Propensity to travel'!$A$7:$E$4185</definedName>
  </definedNames>
  <calcPr calcId="152511"/>
  <pivotCaches>
    <pivotCache cacheId="0" r:id="rId6"/>
  </pivotCaches>
</workbook>
</file>

<file path=xl/calcChain.xml><?xml version="1.0" encoding="utf-8"?>
<calcChain xmlns="http://schemas.openxmlformats.org/spreadsheetml/2006/main">
  <c r="N31" i="2" l="1"/>
  <c r="N30" i="2"/>
  <c r="N29" i="2"/>
  <c r="N28" i="2"/>
  <c r="N27" i="2"/>
  <c r="N26" i="2"/>
  <c r="N25" i="2"/>
  <c r="X6" i="10"/>
  <c r="X7" i="10"/>
  <c r="X8" i="10"/>
  <c r="X9" i="10"/>
  <c r="X10" i="10"/>
  <c r="X11" i="10"/>
  <c r="X5" i="10"/>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753" i="2"/>
  <c r="G2754" i="2"/>
  <c r="G2755" i="2"/>
  <c r="G2756" i="2"/>
  <c r="G2757" i="2"/>
  <c r="G2758" i="2"/>
  <c r="G2759" i="2"/>
  <c r="G2760" i="2"/>
  <c r="G2761" i="2"/>
  <c r="G2762" i="2"/>
  <c r="G2763" i="2"/>
  <c r="G2764" i="2"/>
  <c r="G2765" i="2"/>
  <c r="G2766" i="2"/>
  <c r="G2767" i="2"/>
  <c r="G2768" i="2"/>
  <c r="G2769" i="2"/>
  <c r="G2770" i="2"/>
  <c r="G2771" i="2"/>
  <c r="G2772" i="2"/>
  <c r="G2773" i="2"/>
  <c r="G2774" i="2"/>
  <c r="G2775" i="2"/>
  <c r="G2776" i="2"/>
  <c r="G2777" i="2"/>
  <c r="G2778" i="2"/>
  <c r="G2779" i="2"/>
  <c r="G2780" i="2"/>
  <c r="G2781" i="2"/>
  <c r="G2782" i="2"/>
  <c r="G2783" i="2"/>
  <c r="G2784" i="2"/>
  <c r="G2785" i="2"/>
  <c r="G2786" i="2"/>
  <c r="G2787" i="2"/>
  <c r="G2788" i="2"/>
  <c r="G2789" i="2"/>
  <c r="G2790" i="2"/>
  <c r="G2791" i="2"/>
  <c r="G2792" i="2"/>
  <c r="G2793" i="2"/>
  <c r="G2794" i="2"/>
  <c r="G2795" i="2"/>
  <c r="G2796" i="2"/>
  <c r="G2797" i="2"/>
  <c r="G2798" i="2"/>
  <c r="G2799" i="2"/>
  <c r="G2800" i="2"/>
  <c r="G2801" i="2"/>
  <c r="G2802" i="2"/>
  <c r="G2803" i="2"/>
  <c r="G2804" i="2"/>
  <c r="G2805" i="2"/>
  <c r="G2806" i="2"/>
  <c r="G2807" i="2"/>
  <c r="G2808" i="2"/>
  <c r="G2809" i="2"/>
  <c r="G2810" i="2"/>
  <c r="G2811" i="2"/>
  <c r="G2812" i="2"/>
  <c r="G2813" i="2"/>
  <c r="G2814" i="2"/>
  <c r="G2815" i="2"/>
  <c r="G2816" i="2"/>
  <c r="G2817" i="2"/>
  <c r="G2818" i="2"/>
  <c r="G2819" i="2"/>
  <c r="G2820" i="2"/>
  <c r="G2821" i="2"/>
  <c r="G2822" i="2"/>
  <c r="G2823" i="2"/>
  <c r="G2824" i="2"/>
  <c r="G2825" i="2"/>
  <c r="G2826" i="2"/>
  <c r="G2827" i="2"/>
  <c r="G2828" i="2"/>
  <c r="G2829" i="2"/>
  <c r="G2830" i="2"/>
  <c r="G2831" i="2"/>
  <c r="G2832" i="2"/>
  <c r="G2833" i="2"/>
  <c r="G2834" i="2"/>
  <c r="G2835" i="2"/>
  <c r="G2836" i="2"/>
  <c r="G2837" i="2"/>
  <c r="G2838" i="2"/>
  <c r="G2839" i="2"/>
  <c r="G2840" i="2"/>
  <c r="G2841" i="2"/>
  <c r="G2842" i="2"/>
  <c r="G2843" i="2"/>
  <c r="G2844" i="2"/>
  <c r="G2845" i="2"/>
  <c r="G2846" i="2"/>
  <c r="G2847" i="2"/>
  <c r="G2848" i="2"/>
  <c r="G2849" i="2"/>
  <c r="G2850" i="2"/>
  <c r="G2851" i="2"/>
  <c r="G2852" i="2"/>
  <c r="G2853" i="2"/>
  <c r="G2854" i="2"/>
  <c r="G2855" i="2"/>
  <c r="G2856" i="2"/>
  <c r="G2857" i="2"/>
  <c r="G2858" i="2"/>
  <c r="G2859" i="2"/>
  <c r="G2860" i="2"/>
  <c r="G2861" i="2"/>
  <c r="G2862" i="2"/>
  <c r="G2863" i="2"/>
  <c r="G2864" i="2"/>
  <c r="G2865" i="2"/>
  <c r="G2866" i="2"/>
  <c r="G2867" i="2"/>
  <c r="G2868" i="2"/>
  <c r="G2869" i="2"/>
  <c r="G2870" i="2"/>
  <c r="G2871" i="2"/>
  <c r="G2872" i="2"/>
  <c r="G2873" i="2"/>
  <c r="G2874" i="2"/>
  <c r="G2875" i="2"/>
  <c r="G2876" i="2"/>
  <c r="G2877" i="2"/>
  <c r="G2878" i="2"/>
  <c r="G2879" i="2"/>
  <c r="G2880" i="2"/>
  <c r="G2881" i="2"/>
  <c r="G2882" i="2"/>
  <c r="G2883" i="2"/>
  <c r="G2884" i="2"/>
  <c r="G2885" i="2"/>
  <c r="G2886" i="2"/>
  <c r="G2887" i="2"/>
  <c r="G2888" i="2"/>
  <c r="G2889" i="2"/>
  <c r="G2890" i="2"/>
  <c r="G2891" i="2"/>
  <c r="G2892" i="2"/>
  <c r="G2893" i="2"/>
  <c r="G2894" i="2"/>
  <c r="G2895" i="2"/>
  <c r="G2896" i="2"/>
  <c r="G2897" i="2"/>
  <c r="G2898" i="2"/>
  <c r="G2899" i="2"/>
  <c r="G2900" i="2"/>
  <c r="G2901" i="2"/>
  <c r="G2902" i="2"/>
  <c r="G2903" i="2"/>
  <c r="G2904" i="2"/>
  <c r="G2905" i="2"/>
  <c r="G2906" i="2"/>
  <c r="G2907" i="2"/>
  <c r="G2908" i="2"/>
  <c r="G2909" i="2"/>
  <c r="G2910" i="2"/>
  <c r="G2911" i="2"/>
  <c r="G2912" i="2"/>
  <c r="G2913" i="2"/>
  <c r="G2914" i="2"/>
  <c r="G2915" i="2"/>
  <c r="G2916" i="2"/>
  <c r="G2917" i="2"/>
  <c r="G2918" i="2"/>
  <c r="G2919" i="2"/>
  <c r="G2920" i="2"/>
  <c r="G2921" i="2"/>
  <c r="G2922" i="2"/>
  <c r="G2923" i="2"/>
  <c r="G2924" i="2"/>
  <c r="G2925" i="2"/>
  <c r="G2926" i="2"/>
  <c r="G2927" i="2"/>
  <c r="G2928" i="2"/>
  <c r="G2929" i="2"/>
  <c r="G2930" i="2"/>
  <c r="G2931" i="2"/>
  <c r="G2932" i="2"/>
  <c r="G2933" i="2"/>
  <c r="G2934" i="2"/>
  <c r="G2935" i="2"/>
  <c r="G2936" i="2"/>
  <c r="G2937" i="2"/>
  <c r="G2938" i="2"/>
  <c r="G2939" i="2"/>
  <c r="G2940" i="2"/>
  <c r="G2941" i="2"/>
  <c r="G2942" i="2"/>
  <c r="G2943" i="2"/>
  <c r="G2944" i="2"/>
  <c r="G2945" i="2"/>
  <c r="G2946" i="2"/>
  <c r="G2947" i="2"/>
  <c r="G2948" i="2"/>
  <c r="G2949" i="2"/>
  <c r="G2950" i="2"/>
  <c r="G2951" i="2"/>
  <c r="G2952" i="2"/>
  <c r="G2953" i="2"/>
  <c r="G2954" i="2"/>
  <c r="G2955" i="2"/>
  <c r="G2956" i="2"/>
  <c r="G2957" i="2"/>
  <c r="G2958" i="2"/>
  <c r="G2959" i="2"/>
  <c r="G2960" i="2"/>
  <c r="G2961" i="2"/>
  <c r="G2962" i="2"/>
  <c r="G2963" i="2"/>
  <c r="G2964" i="2"/>
  <c r="G2965" i="2"/>
  <c r="G2966" i="2"/>
  <c r="G2967" i="2"/>
  <c r="G2968" i="2"/>
  <c r="G2969" i="2"/>
  <c r="G2970" i="2"/>
  <c r="G2971" i="2"/>
  <c r="G2972" i="2"/>
  <c r="G2973" i="2"/>
  <c r="G2974" i="2"/>
  <c r="G2975" i="2"/>
  <c r="G2976" i="2"/>
  <c r="G2977" i="2"/>
  <c r="G2978" i="2"/>
  <c r="G2979" i="2"/>
  <c r="G2980" i="2"/>
  <c r="G2981" i="2"/>
  <c r="G2982" i="2"/>
  <c r="G2983" i="2"/>
  <c r="G2984" i="2"/>
  <c r="G2985" i="2"/>
  <c r="G2986" i="2"/>
  <c r="G2987" i="2"/>
  <c r="G2988" i="2"/>
  <c r="G2989" i="2"/>
  <c r="G2990" i="2"/>
  <c r="G2991" i="2"/>
  <c r="G2992" i="2"/>
  <c r="G2993" i="2"/>
  <c r="G2994" i="2"/>
  <c r="G2995" i="2"/>
  <c r="G2996" i="2"/>
  <c r="G2997" i="2"/>
  <c r="G2998" i="2"/>
  <c r="G2999" i="2"/>
  <c r="G3000" i="2"/>
  <c r="G3001" i="2"/>
  <c r="G3002" i="2"/>
  <c r="G3003" i="2"/>
  <c r="G3004" i="2"/>
  <c r="G3005" i="2"/>
  <c r="G3006" i="2"/>
  <c r="G3007" i="2"/>
  <c r="G3008" i="2"/>
  <c r="G3009" i="2"/>
  <c r="G3010" i="2"/>
  <c r="G3011" i="2"/>
  <c r="G3012" i="2"/>
  <c r="G3013" i="2"/>
  <c r="G3014" i="2"/>
  <c r="G3015" i="2"/>
  <c r="G3016" i="2"/>
  <c r="G3017" i="2"/>
  <c r="G3018" i="2"/>
  <c r="G3019" i="2"/>
  <c r="G3020" i="2"/>
  <c r="G3021" i="2"/>
  <c r="G3022" i="2"/>
  <c r="G3023" i="2"/>
  <c r="G3024" i="2"/>
  <c r="G3025" i="2"/>
  <c r="G3026" i="2"/>
  <c r="G3027" i="2"/>
  <c r="G3028" i="2"/>
  <c r="G3029" i="2"/>
  <c r="G3030" i="2"/>
  <c r="G3031" i="2"/>
  <c r="G3032" i="2"/>
  <c r="G3033" i="2"/>
  <c r="G3034" i="2"/>
  <c r="G3035" i="2"/>
  <c r="G3036" i="2"/>
  <c r="G3037" i="2"/>
  <c r="G3038" i="2"/>
  <c r="G3039" i="2"/>
  <c r="G3040" i="2"/>
  <c r="G3041" i="2"/>
  <c r="G3042" i="2"/>
  <c r="G3043" i="2"/>
  <c r="G3044" i="2"/>
  <c r="G3045" i="2"/>
  <c r="G3046" i="2"/>
  <c r="G3047" i="2"/>
  <c r="G3048" i="2"/>
  <c r="G3049" i="2"/>
  <c r="G3050" i="2"/>
  <c r="G3051" i="2"/>
  <c r="G3052" i="2"/>
  <c r="G3053" i="2"/>
  <c r="G3054" i="2"/>
  <c r="G3055" i="2"/>
  <c r="G3056" i="2"/>
  <c r="G3057" i="2"/>
  <c r="G3058" i="2"/>
  <c r="G3059" i="2"/>
  <c r="G3060" i="2"/>
  <c r="G3061" i="2"/>
  <c r="G3062" i="2"/>
  <c r="G3063" i="2"/>
  <c r="G3064" i="2"/>
  <c r="G3065" i="2"/>
  <c r="G3066" i="2"/>
  <c r="G3067" i="2"/>
  <c r="G3068" i="2"/>
  <c r="G3069" i="2"/>
  <c r="G3070" i="2"/>
  <c r="G3071" i="2"/>
  <c r="G3072" i="2"/>
  <c r="G3073" i="2"/>
  <c r="G3074" i="2"/>
  <c r="G3075" i="2"/>
  <c r="G3076" i="2"/>
  <c r="G3077" i="2"/>
  <c r="G3078" i="2"/>
  <c r="G3079" i="2"/>
  <c r="G3080" i="2"/>
  <c r="G3081" i="2"/>
  <c r="G3082" i="2"/>
  <c r="G3083" i="2"/>
  <c r="G3084" i="2"/>
  <c r="G3085" i="2"/>
  <c r="G3086" i="2"/>
  <c r="G3087" i="2"/>
  <c r="G3088" i="2"/>
  <c r="G3089" i="2"/>
  <c r="G3090" i="2"/>
  <c r="G3091" i="2"/>
  <c r="G3092" i="2"/>
  <c r="G3093" i="2"/>
  <c r="G3094" i="2"/>
  <c r="G3095" i="2"/>
  <c r="G3096" i="2"/>
  <c r="G3097" i="2"/>
  <c r="G3098" i="2"/>
  <c r="G3099" i="2"/>
  <c r="G3100" i="2"/>
  <c r="G3101" i="2"/>
  <c r="G3102" i="2"/>
  <c r="G3103" i="2"/>
  <c r="G3104" i="2"/>
  <c r="G3105" i="2"/>
  <c r="G3106" i="2"/>
  <c r="G3107" i="2"/>
  <c r="G3108" i="2"/>
  <c r="G3109" i="2"/>
  <c r="G3110" i="2"/>
  <c r="G3111" i="2"/>
  <c r="G3112" i="2"/>
  <c r="G3113" i="2"/>
  <c r="G3114" i="2"/>
  <c r="G3115" i="2"/>
  <c r="G3116" i="2"/>
  <c r="G3117" i="2"/>
  <c r="G3118" i="2"/>
  <c r="G3119" i="2"/>
  <c r="G3120" i="2"/>
  <c r="G3121" i="2"/>
  <c r="G3122" i="2"/>
  <c r="G3123" i="2"/>
  <c r="G3124" i="2"/>
  <c r="G3125" i="2"/>
  <c r="G3126" i="2"/>
  <c r="G3127" i="2"/>
  <c r="G3128" i="2"/>
  <c r="G3129" i="2"/>
  <c r="G3130" i="2"/>
  <c r="G3131" i="2"/>
  <c r="G3132" i="2"/>
  <c r="G3133" i="2"/>
  <c r="G3134" i="2"/>
  <c r="G3135" i="2"/>
  <c r="G3136" i="2"/>
  <c r="G3137" i="2"/>
  <c r="G3138" i="2"/>
  <c r="G3139" i="2"/>
  <c r="G3140" i="2"/>
  <c r="G3141" i="2"/>
  <c r="G3142" i="2"/>
  <c r="G3143" i="2"/>
  <c r="G3144" i="2"/>
  <c r="G3145" i="2"/>
  <c r="G3146" i="2"/>
  <c r="G3147" i="2"/>
  <c r="G3148" i="2"/>
  <c r="G3149" i="2"/>
  <c r="G3150" i="2"/>
  <c r="G3151" i="2"/>
  <c r="G3152" i="2"/>
  <c r="G3153" i="2"/>
  <c r="G3154" i="2"/>
  <c r="G3155" i="2"/>
  <c r="G3156" i="2"/>
  <c r="G3157" i="2"/>
  <c r="G3158" i="2"/>
  <c r="G3159" i="2"/>
  <c r="G3160" i="2"/>
  <c r="G3161" i="2"/>
  <c r="G3162" i="2"/>
  <c r="G3163" i="2"/>
  <c r="G3164" i="2"/>
  <c r="G3165" i="2"/>
  <c r="G3166" i="2"/>
  <c r="G3167" i="2"/>
  <c r="G3168" i="2"/>
  <c r="G3169" i="2"/>
  <c r="G3170" i="2"/>
  <c r="G3171" i="2"/>
  <c r="G3172" i="2"/>
  <c r="G3173" i="2"/>
  <c r="G3174" i="2"/>
  <c r="G3175" i="2"/>
  <c r="G3176" i="2"/>
  <c r="G3177" i="2"/>
  <c r="G3178" i="2"/>
  <c r="G3179" i="2"/>
  <c r="G3180" i="2"/>
  <c r="G3181" i="2"/>
  <c r="G3182" i="2"/>
  <c r="G3183" i="2"/>
  <c r="G3184" i="2"/>
  <c r="G3185" i="2"/>
  <c r="G3186" i="2"/>
  <c r="G3187" i="2"/>
  <c r="G3188" i="2"/>
  <c r="G3189" i="2"/>
  <c r="G3190" i="2"/>
  <c r="G3191" i="2"/>
  <c r="G3192" i="2"/>
  <c r="G3193" i="2"/>
  <c r="G3194" i="2"/>
  <c r="G3195" i="2"/>
  <c r="G3196" i="2"/>
  <c r="G3197" i="2"/>
  <c r="G3198" i="2"/>
  <c r="G3199" i="2"/>
  <c r="G3200" i="2"/>
  <c r="G3201" i="2"/>
  <c r="G3202" i="2"/>
  <c r="G3203" i="2"/>
  <c r="G3204" i="2"/>
  <c r="G3205" i="2"/>
  <c r="G3206" i="2"/>
  <c r="G3207" i="2"/>
  <c r="G3208" i="2"/>
  <c r="G3209" i="2"/>
  <c r="G3210" i="2"/>
  <c r="G3211" i="2"/>
  <c r="G3212" i="2"/>
  <c r="G3213" i="2"/>
  <c r="G3214" i="2"/>
  <c r="G3215" i="2"/>
  <c r="G3216" i="2"/>
  <c r="G3217" i="2"/>
  <c r="G3218" i="2"/>
  <c r="G3219" i="2"/>
  <c r="G3220" i="2"/>
  <c r="G3221" i="2"/>
  <c r="G3222" i="2"/>
  <c r="G3223" i="2"/>
  <c r="G3224" i="2"/>
  <c r="G3225" i="2"/>
  <c r="G3226" i="2"/>
  <c r="G3227" i="2"/>
  <c r="G3228" i="2"/>
  <c r="G3229" i="2"/>
  <c r="G3230" i="2"/>
  <c r="G3231" i="2"/>
  <c r="G3232" i="2"/>
  <c r="G3233" i="2"/>
  <c r="G3234" i="2"/>
  <c r="G3235" i="2"/>
  <c r="G3236" i="2"/>
  <c r="G3237" i="2"/>
  <c r="G3238" i="2"/>
  <c r="G3239" i="2"/>
  <c r="G3240" i="2"/>
  <c r="G3241" i="2"/>
  <c r="G3242" i="2"/>
  <c r="G3243" i="2"/>
  <c r="G3244" i="2"/>
  <c r="G3245" i="2"/>
  <c r="G3246" i="2"/>
  <c r="G3247" i="2"/>
  <c r="G3248" i="2"/>
  <c r="G3249" i="2"/>
  <c r="G3250" i="2"/>
  <c r="G3251" i="2"/>
  <c r="G3252" i="2"/>
  <c r="G3253" i="2"/>
  <c r="G3254" i="2"/>
  <c r="G3255" i="2"/>
  <c r="G3256" i="2"/>
  <c r="G3257" i="2"/>
  <c r="G3258" i="2"/>
  <c r="G3259" i="2"/>
  <c r="G3260" i="2"/>
  <c r="G3261" i="2"/>
  <c r="G3262" i="2"/>
  <c r="G3263" i="2"/>
  <c r="G3264" i="2"/>
  <c r="G3265" i="2"/>
  <c r="G3266" i="2"/>
  <c r="G3267" i="2"/>
  <c r="G3268" i="2"/>
  <c r="G3269" i="2"/>
  <c r="G3270" i="2"/>
  <c r="G3271" i="2"/>
  <c r="G3272" i="2"/>
  <c r="G3273" i="2"/>
  <c r="G3274" i="2"/>
  <c r="G3275" i="2"/>
  <c r="G3276" i="2"/>
  <c r="G3277" i="2"/>
  <c r="G3278" i="2"/>
  <c r="G3279" i="2"/>
  <c r="G3280" i="2"/>
  <c r="G3281" i="2"/>
  <c r="G3282" i="2"/>
  <c r="G3283" i="2"/>
  <c r="G3284" i="2"/>
  <c r="G3285" i="2"/>
  <c r="G3286" i="2"/>
  <c r="G3287" i="2"/>
  <c r="G3288" i="2"/>
  <c r="G3289" i="2"/>
  <c r="G3290" i="2"/>
  <c r="G3291" i="2"/>
  <c r="G3292" i="2"/>
  <c r="G3293" i="2"/>
  <c r="G3294" i="2"/>
  <c r="G3295" i="2"/>
  <c r="G3296" i="2"/>
  <c r="G3297" i="2"/>
  <c r="G3298" i="2"/>
  <c r="G3299" i="2"/>
  <c r="G3300" i="2"/>
  <c r="G3301" i="2"/>
  <c r="G3302" i="2"/>
  <c r="G3303" i="2"/>
  <c r="G3304" i="2"/>
  <c r="G3305" i="2"/>
  <c r="G3306" i="2"/>
  <c r="G3307" i="2"/>
  <c r="G3308" i="2"/>
  <c r="G3309" i="2"/>
  <c r="G3310" i="2"/>
  <c r="G3311" i="2"/>
  <c r="G3312" i="2"/>
  <c r="G3313" i="2"/>
  <c r="G3314" i="2"/>
  <c r="G3315" i="2"/>
  <c r="G3316" i="2"/>
  <c r="G3317" i="2"/>
  <c r="G3318" i="2"/>
  <c r="G3319" i="2"/>
  <c r="G3320" i="2"/>
  <c r="G3321" i="2"/>
  <c r="G3322" i="2"/>
  <c r="G3323" i="2"/>
  <c r="G3324" i="2"/>
  <c r="G3325" i="2"/>
  <c r="G3326" i="2"/>
  <c r="G3327" i="2"/>
  <c r="G3328" i="2"/>
  <c r="G3329" i="2"/>
  <c r="G3330" i="2"/>
  <c r="G3331" i="2"/>
  <c r="G3332" i="2"/>
  <c r="G3333" i="2"/>
  <c r="G3334" i="2"/>
  <c r="G3335" i="2"/>
  <c r="G3336" i="2"/>
  <c r="G3337" i="2"/>
  <c r="G3338" i="2"/>
  <c r="G3339" i="2"/>
  <c r="G3340" i="2"/>
  <c r="G3341" i="2"/>
  <c r="G3342" i="2"/>
  <c r="G3343" i="2"/>
  <c r="G3344" i="2"/>
  <c r="G3345" i="2"/>
  <c r="G3346" i="2"/>
  <c r="G3347" i="2"/>
  <c r="G3348" i="2"/>
  <c r="G3349" i="2"/>
  <c r="G3350" i="2"/>
  <c r="G3351" i="2"/>
  <c r="G3352" i="2"/>
  <c r="G3353" i="2"/>
  <c r="G3354" i="2"/>
  <c r="G3355" i="2"/>
  <c r="G3356" i="2"/>
  <c r="G3357" i="2"/>
  <c r="G3358" i="2"/>
  <c r="G3359" i="2"/>
  <c r="G3360" i="2"/>
  <c r="G3361" i="2"/>
  <c r="G3362" i="2"/>
  <c r="G3363" i="2"/>
  <c r="G3364" i="2"/>
  <c r="G3365" i="2"/>
  <c r="G3366" i="2"/>
  <c r="G3367" i="2"/>
  <c r="G3368" i="2"/>
  <c r="G3369" i="2"/>
  <c r="G3370" i="2"/>
  <c r="G3371" i="2"/>
  <c r="G3372" i="2"/>
  <c r="G3373" i="2"/>
  <c r="G3374" i="2"/>
  <c r="G3375" i="2"/>
  <c r="G3376" i="2"/>
  <c r="G3377" i="2"/>
  <c r="G3378" i="2"/>
  <c r="G3379" i="2"/>
  <c r="G3380" i="2"/>
  <c r="G3381" i="2"/>
  <c r="G3382" i="2"/>
  <c r="G3383" i="2"/>
  <c r="G3384" i="2"/>
  <c r="G3385" i="2"/>
  <c r="G3386" i="2"/>
  <c r="G3387" i="2"/>
  <c r="G3388" i="2"/>
  <c r="G3389" i="2"/>
  <c r="G3390" i="2"/>
  <c r="G3391" i="2"/>
  <c r="G3392" i="2"/>
  <c r="G3393" i="2"/>
  <c r="G3394" i="2"/>
  <c r="G3395" i="2"/>
  <c r="G3396" i="2"/>
  <c r="G3397" i="2"/>
  <c r="G3398" i="2"/>
  <c r="G3399" i="2"/>
  <c r="G3400" i="2"/>
  <c r="G3401" i="2"/>
  <c r="G3402" i="2"/>
  <c r="G3403" i="2"/>
  <c r="G3404" i="2"/>
  <c r="G3405" i="2"/>
  <c r="G3406" i="2"/>
  <c r="G3407" i="2"/>
  <c r="G3408" i="2"/>
  <c r="G3409" i="2"/>
  <c r="G3410" i="2"/>
  <c r="G3411" i="2"/>
  <c r="G3412" i="2"/>
  <c r="G3413" i="2"/>
  <c r="G3414" i="2"/>
  <c r="G3415" i="2"/>
  <c r="G3416" i="2"/>
  <c r="G3417" i="2"/>
  <c r="G3418" i="2"/>
  <c r="G3419" i="2"/>
  <c r="G3420" i="2"/>
  <c r="G3421" i="2"/>
  <c r="G3422" i="2"/>
  <c r="G3423" i="2"/>
  <c r="G3424" i="2"/>
  <c r="G3425" i="2"/>
  <c r="G3426" i="2"/>
  <c r="G3427" i="2"/>
  <c r="G3428" i="2"/>
  <c r="G3429" i="2"/>
  <c r="G3430" i="2"/>
  <c r="G3431" i="2"/>
  <c r="G3432" i="2"/>
  <c r="G3433" i="2"/>
  <c r="G3434" i="2"/>
  <c r="G3435" i="2"/>
  <c r="G3436" i="2"/>
  <c r="G3437" i="2"/>
  <c r="G3438" i="2"/>
  <c r="G3439" i="2"/>
  <c r="G3440" i="2"/>
  <c r="G3441" i="2"/>
  <c r="G3442" i="2"/>
  <c r="G3443" i="2"/>
  <c r="G3444" i="2"/>
  <c r="G3445" i="2"/>
  <c r="G3446" i="2"/>
  <c r="G3447" i="2"/>
  <c r="G3448" i="2"/>
  <c r="G3449" i="2"/>
  <c r="G3450" i="2"/>
  <c r="G3451" i="2"/>
  <c r="G3452" i="2"/>
  <c r="G3453" i="2"/>
  <c r="G3454" i="2"/>
  <c r="G3455" i="2"/>
  <c r="G3456" i="2"/>
  <c r="G3457" i="2"/>
  <c r="G3458" i="2"/>
  <c r="G3459" i="2"/>
  <c r="G3460" i="2"/>
  <c r="G3461" i="2"/>
  <c r="G3462" i="2"/>
  <c r="G3463" i="2"/>
  <c r="G3464" i="2"/>
  <c r="G3465" i="2"/>
  <c r="G3466" i="2"/>
  <c r="G3467" i="2"/>
  <c r="G3468" i="2"/>
  <c r="G3469" i="2"/>
  <c r="G3470" i="2"/>
  <c r="G3471" i="2"/>
  <c r="G3472" i="2"/>
  <c r="G3473" i="2"/>
  <c r="G3474" i="2"/>
  <c r="G3475" i="2"/>
  <c r="G3476" i="2"/>
  <c r="G3477" i="2"/>
  <c r="G3478" i="2"/>
  <c r="G3479" i="2"/>
  <c r="G3480" i="2"/>
  <c r="G3481" i="2"/>
  <c r="G3482" i="2"/>
  <c r="G3483" i="2"/>
  <c r="G3484" i="2"/>
  <c r="G3485" i="2"/>
  <c r="G3486" i="2"/>
  <c r="G3487" i="2"/>
  <c r="G3488" i="2"/>
  <c r="G3489" i="2"/>
  <c r="G3490" i="2"/>
  <c r="G3491" i="2"/>
  <c r="G3492" i="2"/>
  <c r="G3493" i="2"/>
  <c r="G3494" i="2"/>
  <c r="G3495" i="2"/>
  <c r="G3496" i="2"/>
  <c r="G3497" i="2"/>
  <c r="G3498" i="2"/>
  <c r="G3499" i="2"/>
  <c r="G3500" i="2"/>
  <c r="G3501" i="2"/>
  <c r="G3502" i="2"/>
  <c r="G3503" i="2"/>
  <c r="G3504" i="2"/>
  <c r="G3505" i="2"/>
  <c r="G3506" i="2"/>
  <c r="G3507" i="2"/>
  <c r="G3508" i="2"/>
  <c r="G3509" i="2"/>
  <c r="G3510" i="2"/>
  <c r="G3511" i="2"/>
  <c r="G3512" i="2"/>
  <c r="G3513" i="2"/>
  <c r="G3514" i="2"/>
  <c r="G3515" i="2"/>
  <c r="G3516" i="2"/>
  <c r="G3517" i="2"/>
  <c r="G3518" i="2"/>
  <c r="G3519" i="2"/>
  <c r="G3520" i="2"/>
  <c r="G3521" i="2"/>
  <c r="G3522" i="2"/>
  <c r="G3523" i="2"/>
  <c r="G3524" i="2"/>
  <c r="G3525" i="2"/>
  <c r="G3526" i="2"/>
  <c r="G3527" i="2"/>
  <c r="G3528" i="2"/>
  <c r="G3529" i="2"/>
  <c r="G3530" i="2"/>
  <c r="G3531" i="2"/>
  <c r="G3532" i="2"/>
  <c r="G3533" i="2"/>
  <c r="G3534" i="2"/>
  <c r="G3535" i="2"/>
  <c r="G3536" i="2"/>
  <c r="G3537" i="2"/>
  <c r="G3538" i="2"/>
  <c r="G3539" i="2"/>
  <c r="G3540" i="2"/>
  <c r="G3541" i="2"/>
  <c r="G3542" i="2"/>
  <c r="G3543" i="2"/>
  <c r="G3544" i="2"/>
  <c r="G3545" i="2"/>
  <c r="G3546" i="2"/>
  <c r="G3547" i="2"/>
  <c r="G3548" i="2"/>
  <c r="G3549" i="2"/>
  <c r="G3550" i="2"/>
  <c r="G3551" i="2"/>
  <c r="G3552" i="2"/>
  <c r="G3553" i="2"/>
  <c r="G3554" i="2"/>
  <c r="G3555" i="2"/>
  <c r="G3556" i="2"/>
  <c r="G3557" i="2"/>
  <c r="G3558" i="2"/>
  <c r="G3559" i="2"/>
  <c r="G3560" i="2"/>
  <c r="G3561" i="2"/>
  <c r="G3562" i="2"/>
  <c r="G3563" i="2"/>
  <c r="G3564" i="2"/>
  <c r="G3565" i="2"/>
  <c r="G3566" i="2"/>
  <c r="G3567" i="2"/>
  <c r="G3568" i="2"/>
  <c r="G3569" i="2"/>
  <c r="G3570" i="2"/>
  <c r="G3571" i="2"/>
  <c r="G3572" i="2"/>
  <c r="G3573" i="2"/>
  <c r="G3574" i="2"/>
  <c r="G3575" i="2"/>
  <c r="G3576" i="2"/>
  <c r="G3577" i="2"/>
  <c r="G3578" i="2"/>
  <c r="G3579" i="2"/>
  <c r="G3580" i="2"/>
  <c r="G3581" i="2"/>
  <c r="G3582" i="2"/>
  <c r="G3583" i="2"/>
  <c r="G3584" i="2"/>
  <c r="G3585" i="2"/>
  <c r="G3586" i="2"/>
  <c r="G3587" i="2"/>
  <c r="G3588" i="2"/>
  <c r="G3589" i="2"/>
  <c r="G3590" i="2"/>
  <c r="G3591" i="2"/>
  <c r="G3592" i="2"/>
  <c r="G3593" i="2"/>
  <c r="G3594" i="2"/>
  <c r="G3595" i="2"/>
  <c r="G3596" i="2"/>
  <c r="G3597" i="2"/>
  <c r="G3598" i="2"/>
  <c r="G3599" i="2"/>
  <c r="G3600" i="2"/>
  <c r="G3601" i="2"/>
  <c r="G3602" i="2"/>
  <c r="G3603" i="2"/>
  <c r="G3604" i="2"/>
  <c r="G3605" i="2"/>
  <c r="G3606" i="2"/>
  <c r="G3607" i="2"/>
  <c r="G3608" i="2"/>
  <c r="G3609" i="2"/>
  <c r="G3610" i="2"/>
  <c r="G3611" i="2"/>
  <c r="G3612" i="2"/>
  <c r="G3613" i="2"/>
  <c r="G3614" i="2"/>
  <c r="G3615" i="2"/>
  <c r="G3616" i="2"/>
  <c r="G3617" i="2"/>
  <c r="G3618" i="2"/>
  <c r="G3619" i="2"/>
  <c r="G3620" i="2"/>
  <c r="G3621" i="2"/>
  <c r="G3622" i="2"/>
  <c r="G3623" i="2"/>
  <c r="G3624" i="2"/>
  <c r="G3625" i="2"/>
  <c r="G3626" i="2"/>
  <c r="G3627" i="2"/>
  <c r="G3628" i="2"/>
  <c r="G3629" i="2"/>
  <c r="G3630" i="2"/>
  <c r="G3631" i="2"/>
  <c r="G3632" i="2"/>
  <c r="G3633" i="2"/>
  <c r="G3634" i="2"/>
  <c r="G3635" i="2"/>
  <c r="G3636" i="2"/>
  <c r="G3637" i="2"/>
  <c r="G3638" i="2"/>
  <c r="G3639" i="2"/>
  <c r="G3640" i="2"/>
  <c r="G3641" i="2"/>
  <c r="G3642" i="2"/>
  <c r="G3643" i="2"/>
  <c r="G3644" i="2"/>
  <c r="G3645" i="2"/>
  <c r="G3646" i="2"/>
  <c r="G3647" i="2"/>
  <c r="G3648" i="2"/>
  <c r="G3649" i="2"/>
  <c r="G3650" i="2"/>
  <c r="G3651" i="2"/>
  <c r="G3652" i="2"/>
  <c r="G3653" i="2"/>
  <c r="G3654" i="2"/>
  <c r="G3655" i="2"/>
  <c r="G3656" i="2"/>
  <c r="G3657" i="2"/>
  <c r="G3658" i="2"/>
  <c r="G3659" i="2"/>
  <c r="G3660" i="2"/>
  <c r="G3661" i="2"/>
  <c r="G3662" i="2"/>
  <c r="G3663" i="2"/>
  <c r="G3664" i="2"/>
  <c r="G3665" i="2"/>
  <c r="G3666" i="2"/>
  <c r="G3667" i="2"/>
  <c r="G3668" i="2"/>
  <c r="G3669" i="2"/>
  <c r="G3670" i="2"/>
  <c r="G3671" i="2"/>
  <c r="G3672" i="2"/>
  <c r="G3673" i="2"/>
  <c r="G3674" i="2"/>
  <c r="G3675" i="2"/>
  <c r="G3676" i="2"/>
  <c r="G3677" i="2"/>
  <c r="G3678" i="2"/>
  <c r="G3679" i="2"/>
  <c r="G3680" i="2"/>
  <c r="G3681" i="2"/>
  <c r="G3682" i="2"/>
  <c r="G3683" i="2"/>
  <c r="G3684" i="2"/>
  <c r="G3685" i="2"/>
  <c r="G3686" i="2"/>
  <c r="G3687" i="2"/>
  <c r="G3688" i="2"/>
  <c r="G3689" i="2"/>
  <c r="G3690" i="2"/>
  <c r="G3691" i="2"/>
  <c r="G3692" i="2"/>
  <c r="G3693" i="2"/>
  <c r="G3694" i="2"/>
  <c r="G3695" i="2"/>
  <c r="G3696" i="2"/>
  <c r="G3697" i="2"/>
  <c r="G3698" i="2"/>
  <c r="G3699" i="2"/>
  <c r="G3700" i="2"/>
  <c r="G3701" i="2"/>
  <c r="G3702" i="2"/>
  <c r="G3703" i="2"/>
  <c r="G3704" i="2"/>
  <c r="G3705" i="2"/>
  <c r="G3706" i="2"/>
  <c r="G3707" i="2"/>
  <c r="G3708" i="2"/>
  <c r="G3709" i="2"/>
  <c r="G3710" i="2"/>
  <c r="G3711" i="2"/>
  <c r="G3712" i="2"/>
  <c r="G3713" i="2"/>
  <c r="G3714" i="2"/>
  <c r="G3715" i="2"/>
  <c r="G3716" i="2"/>
  <c r="G3717" i="2"/>
  <c r="G3718" i="2"/>
  <c r="G3719" i="2"/>
  <c r="G3720" i="2"/>
  <c r="G3721" i="2"/>
  <c r="G3722" i="2"/>
  <c r="G3723" i="2"/>
  <c r="G3724" i="2"/>
  <c r="G3725" i="2"/>
  <c r="G3726" i="2"/>
  <c r="G3727" i="2"/>
  <c r="G3728" i="2"/>
  <c r="G3729" i="2"/>
  <c r="G3730" i="2"/>
  <c r="G3731" i="2"/>
  <c r="G3732" i="2"/>
  <c r="G3733" i="2"/>
  <c r="G3734" i="2"/>
  <c r="G3735" i="2"/>
  <c r="G3736" i="2"/>
  <c r="G3737" i="2"/>
  <c r="G3738" i="2"/>
  <c r="G3739" i="2"/>
  <c r="G3740" i="2"/>
  <c r="G3741" i="2"/>
  <c r="G3742" i="2"/>
  <c r="G3743" i="2"/>
  <c r="G3744" i="2"/>
  <c r="G3745" i="2"/>
  <c r="G3746" i="2"/>
  <c r="G3747" i="2"/>
  <c r="G3748" i="2"/>
  <c r="G3749" i="2"/>
  <c r="G3750" i="2"/>
  <c r="G3751" i="2"/>
  <c r="G3752" i="2"/>
  <c r="G3753" i="2"/>
  <c r="G3754" i="2"/>
  <c r="G3755" i="2"/>
  <c r="G3756" i="2"/>
  <c r="G3757" i="2"/>
  <c r="G3758" i="2"/>
  <c r="G3759" i="2"/>
  <c r="G3760" i="2"/>
  <c r="G3761" i="2"/>
  <c r="G3762" i="2"/>
  <c r="G3763" i="2"/>
  <c r="G3764" i="2"/>
  <c r="G3765" i="2"/>
  <c r="G3766" i="2"/>
  <c r="G3767" i="2"/>
  <c r="G3768" i="2"/>
  <c r="G3769" i="2"/>
  <c r="G3770" i="2"/>
  <c r="G3771" i="2"/>
  <c r="G3772" i="2"/>
  <c r="G3773" i="2"/>
  <c r="G3774" i="2"/>
  <c r="G3775" i="2"/>
  <c r="G3776" i="2"/>
  <c r="G3777" i="2"/>
  <c r="G3778" i="2"/>
  <c r="G3779" i="2"/>
  <c r="G3780" i="2"/>
  <c r="G3781" i="2"/>
  <c r="G3782" i="2"/>
  <c r="G3783" i="2"/>
  <c r="G3784" i="2"/>
  <c r="G3785" i="2"/>
  <c r="G3786" i="2"/>
  <c r="G3787" i="2"/>
  <c r="G3788" i="2"/>
  <c r="G3789" i="2"/>
  <c r="G3790" i="2"/>
  <c r="G3791" i="2"/>
  <c r="G3792" i="2"/>
  <c r="G3793" i="2"/>
  <c r="G3794" i="2"/>
  <c r="G3795" i="2"/>
  <c r="G3796" i="2"/>
  <c r="G3797" i="2"/>
  <c r="G3798" i="2"/>
  <c r="G3799" i="2"/>
  <c r="G3800" i="2"/>
  <c r="G3801" i="2"/>
  <c r="G3802" i="2"/>
  <c r="G3803" i="2"/>
  <c r="G3804" i="2"/>
  <c r="G3805" i="2"/>
  <c r="G3806" i="2"/>
  <c r="G3807" i="2"/>
  <c r="G3808" i="2"/>
  <c r="G3809" i="2"/>
  <c r="G3810" i="2"/>
  <c r="G3811" i="2"/>
  <c r="G3812" i="2"/>
  <c r="G3813" i="2"/>
  <c r="G3814" i="2"/>
  <c r="G3815" i="2"/>
  <c r="G3816" i="2"/>
  <c r="G3817" i="2"/>
  <c r="G3818" i="2"/>
  <c r="G3819" i="2"/>
  <c r="G3820" i="2"/>
  <c r="G3821" i="2"/>
  <c r="G3822" i="2"/>
  <c r="G3823" i="2"/>
  <c r="G3824" i="2"/>
  <c r="G3825" i="2"/>
  <c r="G3826" i="2"/>
  <c r="G3827" i="2"/>
  <c r="G3828" i="2"/>
  <c r="G3829" i="2"/>
  <c r="G3830" i="2"/>
  <c r="G3831" i="2"/>
  <c r="G3832" i="2"/>
  <c r="G3833" i="2"/>
  <c r="G3834" i="2"/>
  <c r="G3835" i="2"/>
  <c r="G3836" i="2"/>
  <c r="G3837" i="2"/>
  <c r="G3838" i="2"/>
  <c r="G3839" i="2"/>
  <c r="G3840" i="2"/>
  <c r="G3841" i="2"/>
  <c r="G3842" i="2"/>
  <c r="G3843" i="2"/>
  <c r="G3844" i="2"/>
  <c r="G3845" i="2"/>
  <c r="G3846" i="2"/>
  <c r="G3847" i="2"/>
  <c r="G3848" i="2"/>
  <c r="G3849" i="2"/>
  <c r="G3850" i="2"/>
  <c r="G3851" i="2"/>
  <c r="G3852" i="2"/>
  <c r="G3853" i="2"/>
  <c r="G3854" i="2"/>
  <c r="G3855" i="2"/>
  <c r="G3856" i="2"/>
  <c r="G3857" i="2"/>
  <c r="G3858" i="2"/>
  <c r="G3859" i="2"/>
  <c r="G3860" i="2"/>
  <c r="G3861" i="2"/>
  <c r="G3862" i="2"/>
  <c r="G3863" i="2"/>
  <c r="G3864" i="2"/>
  <c r="G3865" i="2"/>
  <c r="G3866" i="2"/>
  <c r="G3867" i="2"/>
  <c r="G3868" i="2"/>
  <c r="G3869" i="2"/>
  <c r="G3870" i="2"/>
  <c r="G3871" i="2"/>
  <c r="G3872" i="2"/>
  <c r="G3873" i="2"/>
  <c r="G3874" i="2"/>
  <c r="G3875" i="2"/>
  <c r="G3876" i="2"/>
  <c r="G3877" i="2"/>
  <c r="G3878" i="2"/>
  <c r="G3879" i="2"/>
  <c r="G3880" i="2"/>
  <c r="G3881" i="2"/>
  <c r="G3882" i="2"/>
  <c r="G3883" i="2"/>
  <c r="G3884" i="2"/>
  <c r="G3885" i="2"/>
  <c r="G3886" i="2"/>
  <c r="G3887" i="2"/>
  <c r="G3888" i="2"/>
  <c r="G3889" i="2"/>
  <c r="G3890" i="2"/>
  <c r="G3891" i="2"/>
  <c r="G3892" i="2"/>
  <c r="G3893" i="2"/>
  <c r="G3894" i="2"/>
  <c r="G3895" i="2"/>
  <c r="G3896" i="2"/>
  <c r="G3897" i="2"/>
  <c r="G3898" i="2"/>
  <c r="G3899" i="2"/>
  <c r="G3900" i="2"/>
  <c r="G3901" i="2"/>
  <c r="G3902" i="2"/>
  <c r="G3903" i="2"/>
  <c r="G3904" i="2"/>
  <c r="G3905" i="2"/>
  <c r="G3906" i="2"/>
  <c r="G3907" i="2"/>
  <c r="G3908" i="2"/>
  <c r="G3909" i="2"/>
  <c r="G3910" i="2"/>
  <c r="G3911" i="2"/>
  <c r="G3912" i="2"/>
  <c r="G3913" i="2"/>
  <c r="G3914" i="2"/>
  <c r="G3915" i="2"/>
  <c r="G3916" i="2"/>
  <c r="G3917" i="2"/>
  <c r="G3918" i="2"/>
  <c r="G3919" i="2"/>
  <c r="G3920" i="2"/>
  <c r="G3921" i="2"/>
  <c r="G3922" i="2"/>
  <c r="G3923" i="2"/>
  <c r="G3924" i="2"/>
  <c r="G3925" i="2"/>
  <c r="G3926" i="2"/>
  <c r="G3927" i="2"/>
  <c r="G3928" i="2"/>
  <c r="G3929" i="2"/>
  <c r="G3930" i="2"/>
  <c r="G3931" i="2"/>
  <c r="G3932" i="2"/>
  <c r="G3933" i="2"/>
  <c r="G3934" i="2"/>
  <c r="G3935" i="2"/>
  <c r="G3936" i="2"/>
  <c r="G3937" i="2"/>
  <c r="G3938" i="2"/>
  <c r="G3939" i="2"/>
  <c r="G3940" i="2"/>
  <c r="G3941" i="2"/>
  <c r="G3942" i="2"/>
  <c r="G3943" i="2"/>
  <c r="G3944" i="2"/>
  <c r="G3945" i="2"/>
  <c r="G3946" i="2"/>
  <c r="G3947" i="2"/>
  <c r="G3948" i="2"/>
  <c r="G3949" i="2"/>
  <c r="G3950" i="2"/>
  <c r="G3951" i="2"/>
  <c r="G3952" i="2"/>
  <c r="G3953" i="2"/>
  <c r="G3954" i="2"/>
  <c r="G3955" i="2"/>
  <c r="G3956" i="2"/>
  <c r="G3957" i="2"/>
  <c r="G3958" i="2"/>
  <c r="G3959" i="2"/>
  <c r="G3960" i="2"/>
  <c r="G3961" i="2"/>
  <c r="G3962" i="2"/>
  <c r="G3963" i="2"/>
  <c r="G3964" i="2"/>
  <c r="G3965" i="2"/>
  <c r="G3966" i="2"/>
  <c r="G3967" i="2"/>
  <c r="G3968" i="2"/>
  <c r="G3969" i="2"/>
  <c r="G3970" i="2"/>
  <c r="G3971" i="2"/>
  <c r="G3972" i="2"/>
  <c r="G3973" i="2"/>
  <c r="G3974" i="2"/>
  <c r="G3975" i="2"/>
  <c r="G3976" i="2"/>
  <c r="G3977" i="2"/>
  <c r="G3978" i="2"/>
  <c r="G3979" i="2"/>
  <c r="G3980" i="2"/>
  <c r="G3981" i="2"/>
  <c r="G3982" i="2"/>
  <c r="G3983" i="2"/>
  <c r="G3984" i="2"/>
  <c r="G3985" i="2"/>
  <c r="G3986" i="2"/>
  <c r="G3987" i="2"/>
  <c r="G3988" i="2"/>
  <c r="G3989" i="2"/>
  <c r="G3990" i="2"/>
  <c r="G3991" i="2"/>
  <c r="G3992" i="2"/>
  <c r="G3993" i="2"/>
  <c r="G3994" i="2"/>
  <c r="G3995" i="2"/>
  <c r="G3996" i="2"/>
  <c r="G3997" i="2"/>
  <c r="G3998" i="2"/>
  <c r="G3999" i="2"/>
  <c r="G4000" i="2"/>
  <c r="G4001" i="2"/>
  <c r="G4002" i="2"/>
  <c r="G4003" i="2"/>
  <c r="G4004" i="2"/>
  <c r="G4005" i="2"/>
  <c r="G4006" i="2"/>
  <c r="G4007" i="2"/>
  <c r="G4008" i="2"/>
  <c r="G4009" i="2"/>
  <c r="G4010" i="2"/>
  <c r="G4011" i="2"/>
  <c r="G4012" i="2"/>
  <c r="G4013" i="2"/>
  <c r="G4014" i="2"/>
  <c r="G4015" i="2"/>
  <c r="G4016" i="2"/>
  <c r="G4017" i="2"/>
  <c r="G4018" i="2"/>
  <c r="G4019" i="2"/>
  <c r="G4020" i="2"/>
  <c r="G4021" i="2"/>
  <c r="G4022" i="2"/>
  <c r="G4023" i="2"/>
  <c r="G4024" i="2"/>
  <c r="G4025" i="2"/>
  <c r="G4026" i="2"/>
  <c r="G4027" i="2"/>
  <c r="G4028" i="2"/>
  <c r="G4029" i="2"/>
  <c r="G4030" i="2"/>
  <c r="G4031" i="2"/>
  <c r="G4032" i="2"/>
  <c r="G4033" i="2"/>
  <c r="G4034" i="2"/>
  <c r="G4035" i="2"/>
  <c r="G4036" i="2"/>
  <c r="G4037" i="2"/>
  <c r="G4038" i="2"/>
  <c r="G4039" i="2"/>
  <c r="G4040" i="2"/>
  <c r="G4041" i="2"/>
  <c r="G4042" i="2"/>
  <c r="G4043" i="2"/>
  <c r="G4044" i="2"/>
  <c r="G4045" i="2"/>
  <c r="G4046" i="2"/>
  <c r="G4047" i="2"/>
  <c r="G4048" i="2"/>
  <c r="G4049" i="2"/>
  <c r="G4050" i="2"/>
  <c r="G4051" i="2"/>
  <c r="G4052" i="2"/>
  <c r="G4053" i="2"/>
  <c r="G4054" i="2"/>
  <c r="G4055" i="2"/>
  <c r="G4056" i="2"/>
  <c r="G4057" i="2"/>
  <c r="G4058" i="2"/>
  <c r="G4059" i="2"/>
  <c r="G4060" i="2"/>
  <c r="G4061" i="2"/>
  <c r="G4062" i="2"/>
  <c r="G4063" i="2"/>
  <c r="G4064" i="2"/>
  <c r="G4065" i="2"/>
  <c r="G4066" i="2"/>
  <c r="G4067" i="2"/>
  <c r="G4068" i="2"/>
  <c r="G4069" i="2"/>
  <c r="G4070" i="2"/>
  <c r="G4071" i="2"/>
  <c r="G4072" i="2"/>
  <c r="G4073" i="2"/>
  <c r="G4074" i="2"/>
  <c r="G4075" i="2"/>
  <c r="G4076" i="2"/>
  <c r="G4077" i="2"/>
  <c r="G4078" i="2"/>
  <c r="G4079" i="2"/>
  <c r="G4080" i="2"/>
  <c r="G4081" i="2"/>
  <c r="G4082" i="2"/>
  <c r="G4083" i="2"/>
  <c r="G4084" i="2"/>
  <c r="G4085" i="2"/>
  <c r="G4086" i="2"/>
  <c r="G4087" i="2"/>
  <c r="G4088" i="2"/>
  <c r="G4089" i="2"/>
  <c r="G4090" i="2"/>
  <c r="G4091" i="2"/>
  <c r="G4092" i="2"/>
  <c r="G4093" i="2"/>
  <c r="G4094" i="2"/>
  <c r="G4095" i="2"/>
  <c r="G4096" i="2"/>
  <c r="G4097" i="2"/>
  <c r="G4098" i="2"/>
  <c r="G4099" i="2"/>
  <c r="G4100" i="2"/>
  <c r="G4101" i="2"/>
  <c r="G4102" i="2"/>
  <c r="G4103" i="2"/>
  <c r="G4104" i="2"/>
  <c r="G4105" i="2"/>
  <c r="G4106" i="2"/>
  <c r="G4107" i="2"/>
  <c r="G4108" i="2"/>
  <c r="G4109" i="2"/>
  <c r="G4110" i="2"/>
  <c r="G4111" i="2"/>
  <c r="G4112" i="2"/>
  <c r="G4113" i="2"/>
  <c r="G4114" i="2"/>
  <c r="G4115" i="2"/>
  <c r="G4116" i="2"/>
  <c r="G4117" i="2"/>
  <c r="G4118" i="2"/>
  <c r="G4119" i="2"/>
  <c r="G4120" i="2"/>
  <c r="G4121" i="2"/>
  <c r="G4122" i="2"/>
  <c r="G4123" i="2"/>
  <c r="G4124" i="2"/>
  <c r="G4125" i="2"/>
  <c r="G4126" i="2"/>
  <c r="G4127" i="2"/>
  <c r="G4128" i="2"/>
  <c r="G4129" i="2"/>
  <c r="G4130" i="2"/>
  <c r="G4131" i="2"/>
  <c r="G4132" i="2"/>
  <c r="G4133" i="2"/>
  <c r="G4134" i="2"/>
  <c r="G4135" i="2"/>
  <c r="G4136" i="2"/>
  <c r="G4137" i="2"/>
  <c r="G4138" i="2"/>
  <c r="G4139" i="2"/>
  <c r="G4140" i="2"/>
  <c r="G4141" i="2"/>
  <c r="G4142" i="2"/>
  <c r="G4143" i="2"/>
  <c r="G4144" i="2"/>
  <c r="G4145" i="2"/>
  <c r="G4146" i="2"/>
  <c r="G4147" i="2"/>
  <c r="G4148" i="2"/>
  <c r="G4149" i="2"/>
  <c r="G4150" i="2"/>
  <c r="G4151" i="2"/>
  <c r="G4152" i="2"/>
  <c r="G4153" i="2"/>
  <c r="G4154" i="2"/>
  <c r="G4155" i="2"/>
  <c r="G4156" i="2"/>
  <c r="G4157" i="2"/>
  <c r="G4158" i="2"/>
  <c r="G4159" i="2"/>
  <c r="G4160" i="2"/>
  <c r="G4161" i="2"/>
  <c r="G4162" i="2"/>
  <c r="G4163" i="2"/>
  <c r="G4164" i="2"/>
  <c r="G4165" i="2"/>
  <c r="G4166" i="2"/>
  <c r="G4167" i="2"/>
  <c r="G4168" i="2"/>
  <c r="G4169" i="2"/>
  <c r="G4170" i="2"/>
  <c r="G4171" i="2"/>
  <c r="G4172" i="2"/>
  <c r="G4173" i="2"/>
  <c r="G4174" i="2"/>
  <c r="G4175" i="2"/>
  <c r="G4176" i="2"/>
  <c r="G4177" i="2"/>
  <c r="G4178" i="2"/>
  <c r="G4179" i="2"/>
  <c r="G4180" i="2"/>
  <c r="G4181" i="2"/>
  <c r="G4182" i="2"/>
  <c r="G4183" i="2"/>
  <c r="G4184" i="2"/>
  <c r="G4185" i="2"/>
  <c r="G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682" i="2"/>
  <c r="F368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903"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7" i="2"/>
</calcChain>
</file>

<file path=xl/sharedStrings.xml><?xml version="1.0" encoding="utf-8"?>
<sst xmlns="http://schemas.openxmlformats.org/spreadsheetml/2006/main" count="9251" uniqueCount="464">
  <si>
    <t>Propensity to travel</t>
  </si>
  <si>
    <t>NP</t>
  </si>
  <si>
    <t>QA</t>
  </si>
  <si>
    <t>Qatar</t>
  </si>
  <si>
    <t>MO</t>
  </si>
  <si>
    <t>Macao</t>
  </si>
  <si>
    <t>AI</t>
  </si>
  <si>
    <t>Anguilla</t>
  </si>
  <si>
    <t>LU</t>
  </si>
  <si>
    <t>Luxembourg</t>
  </si>
  <si>
    <t>SG</t>
  </si>
  <si>
    <t>Singapore</t>
  </si>
  <si>
    <t>KW</t>
  </si>
  <si>
    <t>Kuwait</t>
  </si>
  <si>
    <t>AE</t>
  </si>
  <si>
    <t>United Arab Emirates</t>
  </si>
  <si>
    <t>BN</t>
  </si>
  <si>
    <t>NO</t>
  </si>
  <si>
    <t>Norway</t>
  </si>
  <si>
    <t>CH</t>
  </si>
  <si>
    <t>Switzerland</t>
  </si>
  <si>
    <t>BM</t>
  </si>
  <si>
    <t>Bermuda</t>
  </si>
  <si>
    <t>HK</t>
  </si>
  <si>
    <t>Hong Kong</t>
  </si>
  <si>
    <t>US</t>
  </si>
  <si>
    <t>United States</t>
  </si>
  <si>
    <t>SA</t>
  </si>
  <si>
    <t>Saudi Arabia</t>
  </si>
  <si>
    <t>IE</t>
  </si>
  <si>
    <t>Ireland</t>
  </si>
  <si>
    <t>KY</t>
  </si>
  <si>
    <t>Cayman Islands</t>
  </si>
  <si>
    <t>SE</t>
  </si>
  <si>
    <t>Sweden</t>
  </si>
  <si>
    <t>IS</t>
  </si>
  <si>
    <t>Iceland</t>
  </si>
  <si>
    <t>NL</t>
  </si>
  <si>
    <t>Netherlands</t>
  </si>
  <si>
    <t>AU</t>
  </si>
  <si>
    <t>Australia</t>
  </si>
  <si>
    <t>DE</t>
  </si>
  <si>
    <t>Germany</t>
  </si>
  <si>
    <t>AT</t>
  </si>
  <si>
    <t>Austria</t>
  </si>
  <si>
    <t>CA</t>
  </si>
  <si>
    <t>Canada</t>
  </si>
  <si>
    <t>BH</t>
  </si>
  <si>
    <t>Bahrain</t>
  </si>
  <si>
    <t>DK</t>
  </si>
  <si>
    <t>Denmark</t>
  </si>
  <si>
    <t>TW</t>
  </si>
  <si>
    <t>BE</t>
  </si>
  <si>
    <t>Belgium</t>
  </si>
  <si>
    <t>GB</t>
  </si>
  <si>
    <t>United Kingdom</t>
  </si>
  <si>
    <t>FR</t>
  </si>
  <si>
    <t>France</t>
  </si>
  <si>
    <t>FI</t>
  </si>
  <si>
    <t>Finland</t>
  </si>
  <si>
    <t>SC</t>
  </si>
  <si>
    <t>Seychelles</t>
  </si>
  <si>
    <t>AW</t>
  </si>
  <si>
    <t>Aruba</t>
  </si>
  <si>
    <t>OM</t>
  </si>
  <si>
    <t>Oman</t>
  </si>
  <si>
    <t>KR</t>
  </si>
  <si>
    <t>JP</t>
  </si>
  <si>
    <t>Japan</t>
  </si>
  <si>
    <t>NZ</t>
  </si>
  <si>
    <t>New Zealand</t>
  </si>
  <si>
    <t>MT</t>
  </si>
  <si>
    <t>Malta</t>
  </si>
  <si>
    <t>IT</t>
  </si>
  <si>
    <t>Italy</t>
  </si>
  <si>
    <t>IL</t>
  </si>
  <si>
    <t>Israel</t>
  </si>
  <si>
    <t>ES</t>
  </si>
  <si>
    <t>Spain</t>
  </si>
  <si>
    <t>SX</t>
  </si>
  <si>
    <t>GQ</t>
  </si>
  <si>
    <t>Equatorial Guinea</t>
  </si>
  <si>
    <t>CZ</t>
  </si>
  <si>
    <t>Czech Republic</t>
  </si>
  <si>
    <t>VI</t>
  </si>
  <si>
    <t>BS</t>
  </si>
  <si>
    <t>Bahamas</t>
  </si>
  <si>
    <t>TT</t>
  </si>
  <si>
    <t>GU</t>
  </si>
  <si>
    <t>Guam</t>
  </si>
  <si>
    <t>PR</t>
  </si>
  <si>
    <t>Puerto Rico</t>
  </si>
  <si>
    <t>SI</t>
  </si>
  <si>
    <t>Slovenia</t>
  </si>
  <si>
    <t>MQ</t>
  </si>
  <si>
    <t>Martinique</t>
  </si>
  <si>
    <t>SK</t>
  </si>
  <si>
    <t>Slovakia</t>
  </si>
  <si>
    <t>PT</t>
  </si>
  <si>
    <t>Portugal</t>
  </si>
  <si>
    <t>BB</t>
  </si>
  <si>
    <t>Barbados</t>
  </si>
  <si>
    <t>CW</t>
  </si>
  <si>
    <t>Curacao</t>
  </si>
  <si>
    <t>EE</t>
  </si>
  <si>
    <t>Estonia</t>
  </si>
  <si>
    <t>MY</t>
  </si>
  <si>
    <t>Malaysia</t>
  </si>
  <si>
    <t>GR</t>
  </si>
  <si>
    <t>Greece</t>
  </si>
  <si>
    <t>RU</t>
  </si>
  <si>
    <t>HU</t>
  </si>
  <si>
    <t>Hungary</t>
  </si>
  <si>
    <t>PL</t>
  </si>
  <si>
    <t>Poland</t>
  </si>
  <si>
    <t>KZ</t>
  </si>
  <si>
    <t>Kazakhstan</t>
  </si>
  <si>
    <t>LV</t>
  </si>
  <si>
    <t>Latvia</t>
  </si>
  <si>
    <t>RE</t>
  </si>
  <si>
    <t>Reunion</t>
  </si>
  <si>
    <t>AR</t>
  </si>
  <si>
    <t>Argentina</t>
  </si>
  <si>
    <t>KN</t>
  </si>
  <si>
    <t>Saint Kitts and Nevis</t>
  </si>
  <si>
    <t>CY</t>
  </si>
  <si>
    <t>Cyprus</t>
  </si>
  <si>
    <t>CU</t>
  </si>
  <si>
    <t>Cuba</t>
  </si>
  <si>
    <t>CL</t>
  </si>
  <si>
    <t>Chile</t>
  </si>
  <si>
    <t>PA</t>
  </si>
  <si>
    <t>Panama</t>
  </si>
  <si>
    <t>HR</t>
  </si>
  <si>
    <t>Croatia</t>
  </si>
  <si>
    <t>RO</t>
  </si>
  <si>
    <t>Romania</t>
  </si>
  <si>
    <t>AG</t>
  </si>
  <si>
    <t>Antigua and Barbuda</t>
  </si>
  <si>
    <t>TR</t>
  </si>
  <si>
    <t>Turkey</t>
  </si>
  <si>
    <t>MU</t>
  </si>
  <si>
    <t>Mauritius</t>
  </si>
  <si>
    <t>BG</t>
  </si>
  <si>
    <t>Bulgaria</t>
  </si>
  <si>
    <t>GA</t>
  </si>
  <si>
    <t>Gabon</t>
  </si>
  <si>
    <t>MV</t>
  </si>
  <si>
    <t>Maldives</t>
  </si>
  <si>
    <t>BY</t>
  </si>
  <si>
    <t>Belarus</t>
  </si>
  <si>
    <t>BW</t>
  </si>
  <si>
    <t>Botswana</t>
  </si>
  <si>
    <t>AZ</t>
  </si>
  <si>
    <t>Azerbaijan</t>
  </si>
  <si>
    <t>IR</t>
  </si>
  <si>
    <t>MX</t>
  </si>
  <si>
    <t>Mexico</t>
  </si>
  <si>
    <t>SR</t>
  </si>
  <si>
    <t>Suriname</t>
  </si>
  <si>
    <t>UY</t>
  </si>
  <si>
    <t>Uruguay</t>
  </si>
  <si>
    <t>VE</t>
  </si>
  <si>
    <t>TM</t>
  </si>
  <si>
    <t>Turkmenistan</t>
  </si>
  <si>
    <t>TH</t>
  </si>
  <si>
    <t>Thailand</t>
  </si>
  <si>
    <t>LB</t>
  </si>
  <si>
    <t>Lebanon</t>
  </si>
  <si>
    <t>ME</t>
  </si>
  <si>
    <t>Montenegro</t>
  </si>
  <si>
    <t>CR</t>
  </si>
  <si>
    <t>Costa Rica</t>
  </si>
  <si>
    <t>DZ</t>
  </si>
  <si>
    <t>Algeria</t>
  </si>
  <si>
    <t>DO</t>
  </si>
  <si>
    <t>Dominican Republic</t>
  </si>
  <si>
    <t>CN</t>
  </si>
  <si>
    <t>China</t>
  </si>
  <si>
    <t>MK</t>
  </si>
  <si>
    <t>RS</t>
  </si>
  <si>
    <t>Serbia</t>
  </si>
  <si>
    <t>ZA</t>
  </si>
  <si>
    <t>South Africa</t>
  </si>
  <si>
    <t>PE</t>
  </si>
  <si>
    <t>Peru</t>
  </si>
  <si>
    <t>GF</t>
  </si>
  <si>
    <t>French Guiana</t>
  </si>
  <si>
    <t>IQ</t>
  </si>
  <si>
    <t>Iraq</t>
  </si>
  <si>
    <t>BR</t>
  </si>
  <si>
    <t>Brazil</t>
  </si>
  <si>
    <t>EC</t>
  </si>
  <si>
    <t>Ecuador</t>
  </si>
  <si>
    <t>AS</t>
  </si>
  <si>
    <t>American Samoa</t>
  </si>
  <si>
    <t>LK</t>
  </si>
  <si>
    <t>Sri Lanka</t>
  </si>
  <si>
    <t>TN</t>
  </si>
  <si>
    <t>Tunisia</t>
  </si>
  <si>
    <t>AL</t>
  </si>
  <si>
    <t>Albania</t>
  </si>
  <si>
    <t>VC</t>
  </si>
  <si>
    <t>Saint Vincent and the Grenadines</t>
  </si>
  <si>
    <t>ID</t>
  </si>
  <si>
    <t>Indonesia</t>
  </si>
  <si>
    <t>LC</t>
  </si>
  <si>
    <t>Saint Lucia</t>
  </si>
  <si>
    <t>BA</t>
  </si>
  <si>
    <t>Bosnia and Herzegovina</t>
  </si>
  <si>
    <t>EG</t>
  </si>
  <si>
    <t>Egypt</t>
  </si>
  <si>
    <t>JO</t>
  </si>
  <si>
    <t>Jordan</t>
  </si>
  <si>
    <t>JM</t>
  </si>
  <si>
    <t>Jamaica</t>
  </si>
  <si>
    <t>CO</t>
  </si>
  <si>
    <t>Colombia</t>
  </si>
  <si>
    <t>GD</t>
  </si>
  <si>
    <t>Grenada</t>
  </si>
  <si>
    <t>GE</t>
  </si>
  <si>
    <t>Georgia</t>
  </si>
  <si>
    <t>GT</t>
  </si>
  <si>
    <t>Guatemala</t>
  </si>
  <si>
    <t>FJ</t>
  </si>
  <si>
    <t>Fiji</t>
  </si>
  <si>
    <t>SZ</t>
  </si>
  <si>
    <t>Swaziland</t>
  </si>
  <si>
    <t>NA</t>
  </si>
  <si>
    <t>Namibia</t>
  </si>
  <si>
    <t>DM</t>
  </si>
  <si>
    <t>Dominica</t>
  </si>
  <si>
    <t>BT</t>
  </si>
  <si>
    <t>Bhutan</t>
  </si>
  <si>
    <t>LT</t>
  </si>
  <si>
    <t>Lithuania</t>
  </si>
  <si>
    <t>MA</t>
  </si>
  <si>
    <t>Morocco</t>
  </si>
  <si>
    <t>AO</t>
  </si>
  <si>
    <t>Angola</t>
  </si>
  <si>
    <t>PY</t>
  </si>
  <si>
    <t>Paraguay</t>
  </si>
  <si>
    <t>PH</t>
  </si>
  <si>
    <t>Philippines</t>
  </si>
  <si>
    <t>CV</t>
  </si>
  <si>
    <t>Cape Verde</t>
  </si>
  <si>
    <t>MN</t>
  </si>
  <si>
    <t>Mongolia</t>
  </si>
  <si>
    <t>UA</t>
  </si>
  <si>
    <t>Ukraine</t>
  </si>
  <si>
    <t>UZ</t>
  </si>
  <si>
    <t>Uzbekistan</t>
  </si>
  <si>
    <t>BO</t>
  </si>
  <si>
    <t>CG</t>
  </si>
  <si>
    <t>LA</t>
  </si>
  <si>
    <t>NG</t>
  </si>
  <si>
    <t>Nigeria</t>
  </si>
  <si>
    <t>IN</t>
  </si>
  <si>
    <t>India</t>
  </si>
  <si>
    <t>BZ</t>
  </si>
  <si>
    <t>Belize</t>
  </si>
  <si>
    <t>NI</t>
  </si>
  <si>
    <t>Nicaragua</t>
  </si>
  <si>
    <t>HN</t>
  </si>
  <si>
    <t>Honduras</t>
  </si>
  <si>
    <t>MD</t>
  </si>
  <si>
    <t>WS</t>
  </si>
  <si>
    <t>Samoa</t>
  </si>
  <si>
    <t>TO</t>
  </si>
  <si>
    <t>Tonga</t>
  </si>
  <si>
    <t>VN</t>
  </si>
  <si>
    <t>SD</t>
  </si>
  <si>
    <t>Sudan</t>
  </si>
  <si>
    <t>SY</t>
  </si>
  <si>
    <t>PK</t>
  </si>
  <si>
    <t>Pakistan</t>
  </si>
  <si>
    <t>AM</t>
  </si>
  <si>
    <t>Armenia</t>
  </si>
  <si>
    <t>GY</t>
  </si>
  <si>
    <t>Guyana</t>
  </si>
  <si>
    <t>MM</t>
  </si>
  <si>
    <t>Myanmar</t>
  </si>
  <si>
    <t>TV</t>
  </si>
  <si>
    <t>Tuvalu</t>
  </si>
  <si>
    <t>CI</t>
  </si>
  <si>
    <t>KH</t>
  </si>
  <si>
    <t>Cambodia</t>
  </si>
  <si>
    <t>KG</t>
  </si>
  <si>
    <t>Kyrgyzstan</t>
  </si>
  <si>
    <t>BD</t>
  </si>
  <si>
    <t>Bangladesh</t>
  </si>
  <si>
    <t>ST</t>
  </si>
  <si>
    <t>Sao Tome and Principe</t>
  </si>
  <si>
    <t>MR</t>
  </si>
  <si>
    <t>Mauritania</t>
  </si>
  <si>
    <t>DJ</t>
  </si>
  <si>
    <t>Djibouti</t>
  </si>
  <si>
    <t>GH</t>
  </si>
  <si>
    <t>Ghana</t>
  </si>
  <si>
    <t>LY</t>
  </si>
  <si>
    <t>Libya</t>
  </si>
  <si>
    <t>KE</t>
  </si>
  <si>
    <t>Kenya</t>
  </si>
  <si>
    <t>SB</t>
  </si>
  <si>
    <t>Solomon Islands</t>
  </si>
  <si>
    <t>YE</t>
  </si>
  <si>
    <t>Yemen</t>
  </si>
  <si>
    <t>TJ</t>
  </si>
  <si>
    <t>Tajikistan</t>
  </si>
  <si>
    <t>LS</t>
  </si>
  <si>
    <t>Lesotho</t>
  </si>
  <si>
    <t>PG</t>
  </si>
  <si>
    <t>Papua New Guinea</t>
  </si>
  <si>
    <t>KP</t>
  </si>
  <si>
    <t>CM</t>
  </si>
  <si>
    <t>Cameroon</t>
  </si>
  <si>
    <t>VU</t>
  </si>
  <si>
    <t>Vanuatu</t>
  </si>
  <si>
    <t>Nepal</t>
  </si>
  <si>
    <t>ZM</t>
  </si>
  <si>
    <t>Zambia</t>
  </si>
  <si>
    <t>TD</t>
  </si>
  <si>
    <t>Chad</t>
  </si>
  <si>
    <t>SV</t>
  </si>
  <si>
    <t>El Salvador</t>
  </si>
  <si>
    <t>UG</t>
  </si>
  <si>
    <t>Uganda</t>
  </si>
  <si>
    <t>SN</t>
  </si>
  <si>
    <t>Senegal</t>
  </si>
  <si>
    <t>SS</t>
  </si>
  <si>
    <t>South Sudan</t>
  </si>
  <si>
    <t>AF</t>
  </si>
  <si>
    <t>Afghanistan</t>
  </si>
  <si>
    <t>TZ</t>
  </si>
  <si>
    <t>ZW</t>
  </si>
  <si>
    <t>Zimbabwe</t>
  </si>
  <si>
    <t>BF</t>
  </si>
  <si>
    <t>Burkina Faso</t>
  </si>
  <si>
    <t>HT</t>
  </si>
  <si>
    <t>Haiti</t>
  </si>
  <si>
    <t>KI</t>
  </si>
  <si>
    <t>Kiribati</t>
  </si>
  <si>
    <t>RW</t>
  </si>
  <si>
    <t>Rwanda</t>
  </si>
  <si>
    <t>ML</t>
  </si>
  <si>
    <t>Mali</t>
  </si>
  <si>
    <t>ET</t>
  </si>
  <si>
    <t>Ethiopia</t>
  </si>
  <si>
    <t>GM</t>
  </si>
  <si>
    <t>Gambia</t>
  </si>
  <si>
    <t>ER</t>
  </si>
  <si>
    <t>Eritrea</t>
  </si>
  <si>
    <t>BJ</t>
  </si>
  <si>
    <t>Benin</t>
  </si>
  <si>
    <t>TG</t>
  </si>
  <si>
    <t>Togo</t>
  </si>
  <si>
    <t>GW</t>
  </si>
  <si>
    <t>Guinea-Bissau</t>
  </si>
  <si>
    <t>MZ</t>
  </si>
  <si>
    <t>Mozambique</t>
  </si>
  <si>
    <t>KM</t>
  </si>
  <si>
    <t>Comoros</t>
  </si>
  <si>
    <t>SL</t>
  </si>
  <si>
    <t>Sierra Leone</t>
  </si>
  <si>
    <t>MW</t>
  </si>
  <si>
    <t>Malawi</t>
  </si>
  <si>
    <t>MG</t>
  </si>
  <si>
    <t>Madagascar</t>
  </si>
  <si>
    <t>GN</t>
  </si>
  <si>
    <t>Guinea</t>
  </si>
  <si>
    <t>LR</t>
  </si>
  <si>
    <t>Liberia</t>
  </si>
  <si>
    <t>CD</t>
  </si>
  <si>
    <t>FM</t>
  </si>
  <si>
    <t>BI</t>
  </si>
  <si>
    <t>Burundi</t>
  </si>
  <si>
    <t>NE</t>
  </si>
  <si>
    <t>Niger</t>
  </si>
  <si>
    <t>CF</t>
  </si>
  <si>
    <t>Central African Republic</t>
  </si>
  <si>
    <t>SO</t>
  </si>
  <si>
    <t>Somalia</t>
  </si>
  <si>
    <t>Source:</t>
  </si>
  <si>
    <t>Sabre, IHS, Airbus</t>
  </si>
  <si>
    <t>GDP per Capita ($US)</t>
  </si>
  <si>
    <t>*</t>
  </si>
  <si>
    <t>Passengers originating from respective country</t>
  </si>
  <si>
    <t>Trips per capita*</t>
  </si>
  <si>
    <t>Region</t>
  </si>
  <si>
    <t>Asia-Pacific</t>
  </si>
  <si>
    <t>North America</t>
  </si>
  <si>
    <t>Middle East</t>
  </si>
  <si>
    <t>Europe</t>
  </si>
  <si>
    <t>Latin America</t>
  </si>
  <si>
    <t>CIS</t>
  </si>
  <si>
    <t>Africa</t>
  </si>
  <si>
    <t>Airbus</t>
  </si>
  <si>
    <t>North Africa</t>
  </si>
  <si>
    <t>Democratic Republic of the Congo</t>
  </si>
  <si>
    <t>Ivory Coast</t>
  </si>
  <si>
    <t>Mayotte</t>
  </si>
  <si>
    <t>YT</t>
  </si>
  <si>
    <t>Republic of the Congo</t>
  </si>
  <si>
    <t>Tanzania</t>
  </si>
  <si>
    <t>Brunei</t>
  </si>
  <si>
    <t>Laos</t>
  </si>
  <si>
    <t>North Korea</t>
  </si>
  <si>
    <t>South Korea</t>
  </si>
  <si>
    <t>Taiwan</t>
  </si>
  <si>
    <t>Vietnam</t>
  </si>
  <si>
    <t>Pacific</t>
  </si>
  <si>
    <t>Cook Islands</t>
  </si>
  <si>
    <t>CK</t>
  </si>
  <si>
    <t>French Polynesia</t>
  </si>
  <si>
    <t>PF</t>
  </si>
  <si>
    <t>Nauru</t>
  </si>
  <si>
    <t>NR</t>
  </si>
  <si>
    <t>New Caledonia</t>
  </si>
  <si>
    <t>NC</t>
  </si>
  <si>
    <t>PRC</t>
  </si>
  <si>
    <t>Moldova</t>
  </si>
  <si>
    <t>Russia</t>
  </si>
  <si>
    <t>Central Europe</t>
  </si>
  <si>
    <t>Faroe Islands</t>
  </si>
  <si>
    <t>FO</t>
  </si>
  <si>
    <t>Greenland</t>
  </si>
  <si>
    <t>GL</t>
  </si>
  <si>
    <t>Central America</t>
  </si>
  <si>
    <t>British Virgin Islands</t>
  </si>
  <si>
    <t>VG</t>
  </si>
  <si>
    <t>Guadeloupe</t>
  </si>
  <si>
    <t>GP</t>
  </si>
  <si>
    <t>Sint Maarten</t>
  </si>
  <si>
    <t>Trinidad and Tobago</t>
  </si>
  <si>
    <t>Turks and Caicos Islands</t>
  </si>
  <si>
    <t>TC</t>
  </si>
  <si>
    <t>South America</t>
  </si>
  <si>
    <t>Bolivia</t>
  </si>
  <si>
    <t>Venezuela</t>
  </si>
  <si>
    <t>Iran</t>
  </si>
  <si>
    <t>Syria</t>
  </si>
  <si>
    <t>USA</t>
  </si>
  <si>
    <t>U.S. Virgin Islands</t>
  </si>
  <si>
    <t>Year</t>
  </si>
  <si>
    <t>ISO Country Code</t>
  </si>
  <si>
    <t>ISO Country Name</t>
  </si>
  <si>
    <t>Country Name</t>
  </si>
  <si>
    <t>GMF Regions definitions</t>
  </si>
  <si>
    <t>Every year we produce the GMF we provide various tools to access the data and knowledge produced by the Airbus forecasting team. These typically include books, an app and various presentations. This year, for the analysts amongst you we have provided some of the key data in this excel spreadsheet, so that you can have even more flexibility in the way you use and visualise our forecast.</t>
  </si>
  <si>
    <t>Western Europe</t>
  </si>
  <si>
    <t>Caribbean</t>
  </si>
  <si>
    <t>Australia/NZ</t>
  </si>
  <si>
    <t>Indian Sub Continent</t>
  </si>
  <si>
    <t>Emerging Asia</t>
  </si>
  <si>
    <t>Advanced Asia</t>
  </si>
  <si>
    <t>Sub Sahara Africa</t>
  </si>
  <si>
    <t>Welcome to the GMF 2017 data set</t>
  </si>
  <si>
    <t>GMF region name</t>
  </si>
  <si>
    <t>Traffic Region name</t>
  </si>
  <si>
    <t>Macedonia</t>
  </si>
  <si>
    <t>Micronesia</t>
  </si>
  <si>
    <t>Average of GDP per Capita ($US)</t>
  </si>
  <si>
    <t>CAGR</t>
  </si>
  <si>
    <t>15 years CAGR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</si>
</sst>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_-* #,##0_-;\-* #,##0_-;_-* &quot;-&quot;??_-;_-@_-"/>
    <numFmt numFmtId="165" formatCode="0.0%"/>
    <numFmt numFmtId="166" formatCode="_(* #,##0.00_);_(* \(#,##0.00\);_(* &quot;-&quot;??_);_(@_)"/>
    <numFmt numFmtId="167" formatCode="#,##0.0"/>
    <numFmt numFmtId="168" formatCode="&quot;$&quot;#,##0_);\(&quot;$&quot;#,##0\)"/>
    <numFmt numFmtId="169" formatCode="mmmm\ d\,\ yyyy"/>
  </numFmts>
  <fonts count="32" x14ac:knownFonts="1">
    <font>
      <sz val="11"/>
      <color theme="1"/>
      <name val="Arial"/>
      <family val="2"/>
    </font>
    <font>
      <b/>
      <sz val="11"/>
      <color theme="1"/>
      <name val="Arial"/>
      <family val="2"/>
    </font>
    <font>
      <sz val="11"/>
      <color theme="1"/>
      <name val="Arial"/>
      <family val="2"/>
    </font>
    <font>
      <b/>
      <sz val="16"/>
      <color theme="1"/>
      <name val="Arial"/>
      <family val="2"/>
    </font>
    <font>
      <sz val="16"/>
      <color theme="1"/>
      <name val="Arial"/>
      <family val="2"/>
    </font>
    <font>
      <sz val="10"/>
      <color indexed="8"/>
      <name val="Arial"/>
      <family val="2"/>
    </font>
    <font>
      <sz val="11"/>
      <color indexed="8"/>
      <name val="Calibri"/>
      <family val="2"/>
    </font>
    <font>
      <sz val="11"/>
      <name val="Calibri"/>
      <family val="2"/>
    </font>
    <font>
      <b/>
      <sz val="11"/>
      <color indexed="8"/>
      <name val="Calibri"/>
      <family val="2"/>
    </font>
    <font>
      <sz val="11"/>
      <color theme="1"/>
      <name val="Calibri"/>
      <family val="2"/>
      <scheme val="minor"/>
    </font>
    <font>
      <sz val="11"/>
      <color indexed="9"/>
      <name val="Calibri"/>
      <family val="2"/>
    </font>
    <font>
      <sz val="11"/>
      <color indexed="20"/>
      <name val="Calibri"/>
      <family val="2"/>
    </font>
    <font>
      <b/>
      <sz val="11"/>
      <color indexed="10"/>
      <name val="Calibri"/>
      <family val="2"/>
    </font>
    <font>
      <b/>
      <sz val="11"/>
      <color indexed="9"/>
      <name val="Calibri"/>
      <family val="2"/>
    </font>
    <font>
      <sz val="10"/>
      <name val="Arial"/>
      <family val="2"/>
    </font>
    <font>
      <sz val="11"/>
      <color indexed="8"/>
      <name val="Calibri"/>
      <family val="2"/>
      <scheme val="minor"/>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u/>
      <sz val="10"/>
      <color indexed="12"/>
      <name val="Arial"/>
      <family val="2"/>
    </font>
    <font>
      <sz val="11"/>
      <color indexed="62"/>
      <name val="Calibri"/>
      <family val="2"/>
    </font>
    <font>
      <sz val="11"/>
      <color indexed="10"/>
      <name val="Calibri"/>
      <family val="2"/>
    </font>
    <font>
      <sz val="11"/>
      <color indexed="19"/>
      <name val="Calibri"/>
      <family val="2"/>
    </font>
    <font>
      <sz val="10"/>
      <name val="Bookman Old Style"/>
      <family val="1"/>
    </font>
    <font>
      <sz val="10"/>
      <color theme="1"/>
      <name val="Arial"/>
      <family val="2"/>
    </font>
    <font>
      <sz val="10"/>
      <name val="Helv"/>
    </font>
    <font>
      <b/>
      <sz val="11"/>
      <color indexed="63"/>
      <name val="Calibri"/>
      <family val="2"/>
    </font>
    <font>
      <b/>
      <sz val="18"/>
      <color indexed="62"/>
      <name val="Cambria"/>
      <family val="2"/>
    </font>
    <font>
      <b/>
      <sz val="20"/>
      <name val="Arial"/>
      <family val="2"/>
    </font>
    <font>
      <sz val="11"/>
      <name val="Arial"/>
      <family val="2"/>
    </font>
  </fonts>
  <fills count="24">
    <fill>
      <patternFill patternType="none"/>
    </fill>
    <fill>
      <patternFill patternType="gray125"/>
    </fill>
    <fill>
      <patternFill patternType="solid">
        <fgColor theme="0"/>
        <bgColor indexed="64"/>
      </patternFill>
    </fill>
    <fill>
      <patternFill patternType="solid">
        <fgColor theme="2"/>
        <bgColor indexed="0"/>
      </patternFill>
    </fill>
    <fill>
      <patternFill patternType="solid">
        <fgColor theme="2"/>
        <bgColor indexed="64"/>
      </patternFill>
    </fill>
    <fill>
      <patternFill patternType="solid">
        <fgColor rgb="FFFFFFCC"/>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
      <patternFill patternType="solid">
        <fgColor theme="8" tint="0.79998168889431442"/>
        <bgColor indexed="64"/>
      </patternFill>
    </fill>
    <fill>
      <patternFill patternType="solid">
        <fgColor rgb="FFFFFF00"/>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bottom style="thin">
        <color indexed="22"/>
      </bottom>
      <diagonal/>
    </border>
  </borders>
  <cellStyleXfs count="93">
    <xf numFmtId="0" fontId="0" fillId="0" borderId="0"/>
    <xf numFmtId="43" fontId="2" fillId="0" borderId="0" applyFont="0" applyFill="0" applyBorder="0" applyAlignment="0" applyProtection="0"/>
    <xf numFmtId="9" fontId="2" fillId="0" borderId="0" applyFont="0" applyFill="0" applyBorder="0" applyAlignment="0" applyProtection="0"/>
    <xf numFmtId="0" fontId="5" fillId="0" borderId="0"/>
    <xf numFmtId="43" fontId="9" fillId="0" borderId="0" applyFont="0" applyFill="0" applyBorder="0" applyAlignment="0" applyProtection="0"/>
    <xf numFmtId="0" fontId="5" fillId="0" borderId="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2" borderId="0" applyNumberFormat="0" applyBorder="0" applyAlignment="0" applyProtection="0"/>
    <xf numFmtId="0" fontId="10" fillId="10" borderId="0" applyNumberFormat="0" applyBorder="0" applyAlignment="0" applyProtection="0"/>
    <xf numFmtId="0" fontId="10" fillId="7" borderId="0" applyNumberFormat="0" applyBorder="0" applyAlignment="0" applyProtection="0"/>
    <xf numFmtId="0" fontId="10" fillId="15"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1" fillId="19" borderId="0" applyNumberFormat="0" applyBorder="0" applyAlignment="0" applyProtection="0"/>
    <xf numFmtId="0" fontId="12" fillId="20" borderId="4" applyNumberFormat="0" applyAlignment="0" applyProtection="0"/>
    <xf numFmtId="0" fontId="13" fillId="21" borderId="5" applyNumberFormat="0" applyAlignment="0" applyProtection="0"/>
    <xf numFmtId="166" fontId="14" fillId="0" borderId="0" applyFont="0" applyFill="0" applyBorder="0" applyAlignment="0" applyProtection="0"/>
    <xf numFmtId="166" fontId="14" fillId="0" borderId="0" applyFont="0" applyFill="0" applyBorder="0" applyAlignment="0" applyProtection="0"/>
    <xf numFmtId="167" fontId="14" fillId="0" borderId="0" applyFill="0" applyBorder="0" applyAlignment="0" applyProtection="0"/>
    <xf numFmtId="166" fontId="14" fillId="0" borderId="0" applyFont="0" applyFill="0" applyBorder="0" applyAlignment="0" applyProtection="0"/>
    <xf numFmtId="166" fontId="14" fillId="0" borderId="0" applyFont="0" applyFill="0" applyBorder="0" applyAlignment="0" applyProtection="0"/>
    <xf numFmtId="167" fontId="14" fillId="0" borderId="0" applyFill="0" applyBorder="0" applyAlignment="0" applyProtection="0"/>
    <xf numFmtId="43" fontId="15" fillId="0" borderId="0" applyFont="0" applyFill="0" applyBorder="0" applyAlignment="0" applyProtection="0"/>
    <xf numFmtId="43" fontId="2" fillId="0" borderId="0" applyFont="0" applyFill="0" applyBorder="0" applyAlignment="0" applyProtection="0"/>
    <xf numFmtId="43" fontId="15" fillId="0" borderId="0" applyFont="0" applyFill="0" applyBorder="0" applyAlignment="0" applyProtection="0"/>
    <xf numFmtId="3" fontId="14" fillId="0" borderId="0" applyFill="0" applyBorder="0" applyAlignment="0" applyProtection="0"/>
    <xf numFmtId="3" fontId="14" fillId="0" borderId="0" applyFill="0" applyBorder="0" applyAlignment="0" applyProtection="0"/>
    <xf numFmtId="168" fontId="14" fillId="0" borderId="0" applyFill="0" applyBorder="0" applyAlignment="0" applyProtection="0"/>
    <xf numFmtId="168" fontId="14" fillId="0" borderId="0" applyFill="0" applyBorder="0" applyAlignment="0" applyProtection="0"/>
    <xf numFmtId="169" fontId="14" fillId="0" borderId="0" applyFill="0" applyBorder="0" applyAlignment="0" applyProtection="0"/>
    <xf numFmtId="169" fontId="14" fillId="0" borderId="0" applyFill="0" applyBorder="0" applyAlignment="0" applyProtection="0"/>
    <xf numFmtId="0" fontId="16" fillId="0" borderId="0" applyNumberFormat="0" applyFill="0" applyBorder="0" applyAlignment="0" applyProtection="0"/>
    <xf numFmtId="2" fontId="14" fillId="0" borderId="0" applyFill="0" applyBorder="0" applyAlignment="0" applyProtection="0"/>
    <xf numFmtId="2" fontId="14" fillId="0" borderId="0" applyFill="0" applyBorder="0" applyAlignment="0" applyProtection="0"/>
    <xf numFmtId="0" fontId="17" fillId="10" borderId="0" applyNumberFormat="0" applyBorder="0" applyAlignment="0" applyProtection="0"/>
    <xf numFmtId="0" fontId="18" fillId="0" borderId="6" applyNumberFormat="0" applyFill="0" applyAlignment="0" applyProtection="0"/>
    <xf numFmtId="0" fontId="19" fillId="0" borderId="7" applyNumberFormat="0" applyFill="0" applyAlignment="0" applyProtection="0"/>
    <xf numFmtId="0" fontId="20" fillId="0" borderId="8" applyNumberFormat="0" applyFill="0" applyAlignment="0" applyProtection="0"/>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11" borderId="4" applyNumberFormat="0" applyAlignment="0" applyProtection="0"/>
    <xf numFmtId="0" fontId="23" fillId="0" borderId="9" applyNumberFormat="0" applyFill="0" applyAlignment="0" applyProtection="0"/>
    <xf numFmtId="0" fontId="24" fillId="11" borderId="0" applyNumberFormat="0" applyBorder="0" applyAlignment="0" applyProtection="0"/>
    <xf numFmtId="0" fontId="2" fillId="0" borderId="0"/>
    <xf numFmtId="0" fontId="25" fillId="0" borderId="0"/>
    <xf numFmtId="0" fontId="25" fillId="0" borderId="0"/>
    <xf numFmtId="0" fontId="14" fillId="0" borderId="0"/>
    <xf numFmtId="0" fontId="2" fillId="0" borderId="0"/>
    <xf numFmtId="0" fontId="14" fillId="0" borderId="0"/>
    <xf numFmtId="0" fontId="14" fillId="0" borderId="0"/>
    <xf numFmtId="0" fontId="14" fillId="0" borderId="0"/>
    <xf numFmtId="0" fontId="14" fillId="0" borderId="0"/>
    <xf numFmtId="0" fontId="14" fillId="0" borderId="0"/>
    <xf numFmtId="0" fontId="26" fillId="0" borderId="0"/>
    <xf numFmtId="0" fontId="14" fillId="0" borderId="0"/>
    <xf numFmtId="0" fontId="26" fillId="0" borderId="0"/>
    <xf numFmtId="0" fontId="14" fillId="0" borderId="0"/>
    <xf numFmtId="0" fontId="14" fillId="0" borderId="0"/>
    <xf numFmtId="0" fontId="9" fillId="0" borderId="0"/>
    <xf numFmtId="0" fontId="15" fillId="0" borderId="0"/>
    <xf numFmtId="0" fontId="15" fillId="0" borderId="0"/>
    <xf numFmtId="0" fontId="27" fillId="8" borderId="2" applyNumberFormat="0" applyFont="0" applyAlignment="0" applyProtection="0"/>
    <xf numFmtId="0" fontId="2" fillId="5" borderId="3" applyNumberFormat="0" applyFont="0" applyAlignment="0" applyProtection="0"/>
    <xf numFmtId="0" fontId="28" fillId="20" borderId="10" applyNumberFormat="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10" fontId="14" fillId="0" borderId="0" applyFill="0" applyBorder="0" applyAlignment="0" applyProtection="0"/>
    <xf numFmtId="9" fontId="9" fillId="0" borderId="0" applyFont="0" applyFill="0" applyBorder="0" applyAlignment="0" applyProtection="0"/>
    <xf numFmtId="9" fontId="2" fillId="0" borderId="0" applyFont="0" applyFill="0" applyBorder="0" applyAlignment="0" applyProtection="0"/>
    <xf numFmtId="9" fontId="15" fillId="0" borderId="0" applyFont="0" applyFill="0" applyBorder="0" applyAlignment="0" applyProtection="0"/>
    <xf numFmtId="166" fontId="14" fillId="0" borderId="0" applyFont="0" applyFill="0" applyBorder="0" applyAlignment="0" applyProtection="0"/>
    <xf numFmtId="0" fontId="29" fillId="0" borderId="0" applyNumberFormat="0" applyFill="0" applyBorder="0" applyAlignment="0" applyProtection="0"/>
    <xf numFmtId="0" fontId="8" fillId="0" borderId="11" applyNumberFormat="0" applyFill="0" applyAlignment="0" applyProtection="0"/>
    <xf numFmtId="0" fontId="23" fillId="0" borderId="0" applyNumberFormat="0" applyFill="0" applyBorder="0" applyAlignment="0" applyProtection="0"/>
    <xf numFmtId="43" fontId="9" fillId="0" borderId="0" applyFont="0" applyFill="0" applyBorder="0" applyAlignment="0" applyProtection="0"/>
  </cellStyleXfs>
  <cellXfs count="33">
    <xf numFmtId="0" fontId="0" fillId="0" borderId="0" xfId="0"/>
    <xf numFmtId="164" fontId="7" fillId="0" borderId="2" xfId="1" applyNumberFormat="1" applyFont="1" applyFill="1" applyBorder="1" applyAlignment="1">
      <alignment horizontal="right" wrapText="1"/>
    </xf>
    <xf numFmtId="164" fontId="7" fillId="0" borderId="2" xfId="1" applyNumberFormat="1" applyFont="1" applyFill="1" applyBorder="1" applyAlignment="1">
      <alignment horizontal="left" wrapText="1"/>
    </xf>
    <xf numFmtId="43" fontId="7" fillId="0" borderId="2" xfId="1" applyNumberFormat="1" applyFont="1" applyFill="1" applyBorder="1" applyAlignment="1">
      <alignment horizontal="right" wrapText="1"/>
    </xf>
    <xf numFmtId="0" fontId="1" fillId="2" borderId="0" xfId="0" applyFont="1" applyFill="1"/>
    <xf numFmtId="0" fontId="1" fillId="2" borderId="0" xfId="0" applyFont="1" applyFill="1" applyAlignment="1">
      <alignment horizontal="right"/>
    </xf>
    <xf numFmtId="0" fontId="0" fillId="2" borderId="0" xfId="0" applyFont="1" applyFill="1" applyAlignment="1">
      <alignment horizontal="right"/>
    </xf>
    <xf numFmtId="0" fontId="4" fillId="2" borderId="0" xfId="0" applyFont="1" applyFill="1"/>
    <xf numFmtId="0" fontId="0" fillId="2" borderId="0" xfId="0" applyFill="1"/>
    <xf numFmtId="0" fontId="0" fillId="2" borderId="0" xfId="0" applyFont="1" applyFill="1" applyAlignment="1">
      <alignment horizontal="left"/>
    </xf>
    <xf numFmtId="0" fontId="8" fillId="3" borderId="1" xfId="5" applyFont="1" applyFill="1" applyBorder="1" applyAlignment="1">
      <alignment horizontal="center"/>
    </xf>
    <xf numFmtId="164" fontId="7" fillId="0" borderId="13" xfId="1" applyNumberFormat="1" applyFont="1" applyFill="1" applyBorder="1" applyAlignment="1">
      <alignment horizontal="left" wrapText="1"/>
    </xf>
    <xf numFmtId="164" fontId="7" fillId="0" borderId="13" xfId="1" applyNumberFormat="1" applyFont="1" applyFill="1" applyBorder="1" applyAlignment="1">
      <alignment horizontal="right" wrapText="1"/>
    </xf>
    <xf numFmtId="43" fontId="7" fillId="0" borderId="13" xfId="1" applyNumberFormat="1" applyFont="1" applyFill="1" applyBorder="1" applyAlignment="1">
      <alignment horizontal="right" wrapText="1"/>
    </xf>
    <xf numFmtId="0" fontId="8" fillId="3" borderId="12" xfId="3" applyFont="1" applyFill="1" applyBorder="1" applyAlignment="1">
      <alignment horizontal="center"/>
    </xf>
    <xf numFmtId="1" fontId="7" fillId="0" borderId="13" xfId="1" applyNumberFormat="1" applyFont="1" applyFill="1" applyBorder="1" applyAlignment="1">
      <alignment horizontal="center" wrapText="1"/>
    </xf>
    <xf numFmtId="1" fontId="7" fillId="0" borderId="2" xfId="1" applyNumberFormat="1" applyFont="1" applyFill="1" applyBorder="1" applyAlignment="1">
      <alignment horizontal="center" wrapText="1"/>
    </xf>
    <xf numFmtId="164" fontId="7" fillId="0" borderId="13" xfId="1" applyNumberFormat="1" applyFont="1" applyFill="1" applyBorder="1" applyAlignment="1">
      <alignment horizontal="center" wrapText="1"/>
    </xf>
    <xf numFmtId="164" fontId="7" fillId="0" borderId="2" xfId="1" applyNumberFormat="1" applyFont="1" applyFill="1" applyBorder="1" applyAlignment="1">
      <alignment horizontal="center" wrapText="1"/>
    </xf>
    <xf numFmtId="0" fontId="0" fillId="22" borderId="0" xfId="0" applyFill="1"/>
    <xf numFmtId="0" fontId="31" fillId="22" borderId="0" xfId="0" applyFont="1" applyFill="1"/>
    <xf numFmtId="0" fontId="0" fillId="2" borderId="0" xfId="0" applyFont="1" applyFill="1" applyAlignment="1">
      <alignment horizontal="left"/>
    </xf>
    <xf numFmtId="0" fontId="3" fillId="4" borderId="0" xfId="0" applyFont="1" applyFill="1" applyAlignment="1"/>
    <xf numFmtId="0" fontId="0" fillId="0" borderId="0" xfId="0" pivotButton="1"/>
    <xf numFmtId="1" fontId="0" fillId="0" borderId="0" xfId="0" applyNumberFormat="1"/>
    <xf numFmtId="43" fontId="0" fillId="0" borderId="0" xfId="0" applyNumberFormat="1"/>
    <xf numFmtId="165" fontId="7" fillId="0" borderId="2" xfId="2" applyNumberFormat="1" applyFont="1" applyFill="1" applyBorder="1" applyAlignment="1">
      <alignment horizontal="center" wrapText="1"/>
    </xf>
    <xf numFmtId="165" fontId="0" fillId="0" borderId="0" xfId="2" applyNumberFormat="1" applyFont="1"/>
    <xf numFmtId="0" fontId="0" fillId="23" borderId="0" xfId="0" applyFill="1"/>
    <xf numFmtId="0" fontId="30" fillId="22" borderId="0" xfId="0" applyFont="1" applyFill="1" applyAlignment="1">
      <alignment horizontal="center"/>
    </xf>
    <xf numFmtId="0" fontId="31" fillId="22" borderId="0" xfId="0" applyFont="1" applyFill="1" applyAlignment="1">
      <alignment horizontal="justify" vertical="center" wrapText="1"/>
    </xf>
    <xf numFmtId="0" fontId="3" fillId="4" borderId="0" xfId="0" applyFont="1" applyFill="1" applyAlignment="1">
      <alignment horizontal="left" vertical="center"/>
    </xf>
    <xf numFmtId="0" fontId="0" fillId="2" borderId="0" xfId="0" applyFont="1" applyFill="1" applyAlignment="1">
      <alignment horizontal="left"/>
    </xf>
  </cellXfs>
  <cellStyles count="93">
    <cellStyle name="20% - Accent1 2" xfId="6"/>
    <cellStyle name="20% - Accent2 2" xfId="7"/>
    <cellStyle name="20% - Accent3 2" xfId="8"/>
    <cellStyle name="20% - Accent4 2" xfId="9"/>
    <cellStyle name="20% - Accent5 2" xfId="10"/>
    <cellStyle name="20% - Accent6 2" xfId="11"/>
    <cellStyle name="40% - Accent1 2" xfId="12"/>
    <cellStyle name="40% - Accent2 2" xfId="13"/>
    <cellStyle name="40% - Accent3 2" xfId="14"/>
    <cellStyle name="40% - Accent4 2" xfId="15"/>
    <cellStyle name="40% - Accent5 2" xfId="16"/>
    <cellStyle name="40% - Accent6 2" xfId="17"/>
    <cellStyle name="60% - Accent1 2" xfId="18"/>
    <cellStyle name="60% - Accent2 2" xfId="19"/>
    <cellStyle name="60% - Accent3 2" xfId="20"/>
    <cellStyle name="60% - Accent4 2" xfId="21"/>
    <cellStyle name="60% - Accent5 2" xfId="22"/>
    <cellStyle name="60% - Accent6 2" xfId="23"/>
    <cellStyle name="Accent1 2" xfId="24"/>
    <cellStyle name="Accent2 2" xfId="25"/>
    <cellStyle name="Accent3 2" xfId="26"/>
    <cellStyle name="Accent4 2" xfId="27"/>
    <cellStyle name="Accent5 2" xfId="28"/>
    <cellStyle name="Accent6 2" xfId="29"/>
    <cellStyle name="Bad 2" xfId="30"/>
    <cellStyle name="Calculation 2" xfId="31"/>
    <cellStyle name="Check Cell 2" xfId="32"/>
    <cellStyle name="Comma" xfId="1" builtinId="3"/>
    <cellStyle name="Comma 2" xfId="33"/>
    <cellStyle name="Comma 2 2" xfId="34"/>
    <cellStyle name="Comma 3" xfId="4"/>
    <cellStyle name="Comma 3 2" xfId="36"/>
    <cellStyle name="Comma 3 3" xfId="92"/>
    <cellStyle name="Comma 3 4" xfId="35"/>
    <cellStyle name="Comma 4" xfId="37"/>
    <cellStyle name="Comma 5" xfId="38"/>
    <cellStyle name="Comma 6" xfId="39"/>
    <cellStyle name="Comma 7" xfId="40"/>
    <cellStyle name="Comma 8" xfId="41"/>
    <cellStyle name="Comma0" xfId="42"/>
    <cellStyle name="Comma0 2" xfId="43"/>
    <cellStyle name="Currency0" xfId="44"/>
    <cellStyle name="Currency0 2" xfId="45"/>
    <cellStyle name="Date" xfId="46"/>
    <cellStyle name="Date 2" xfId="47"/>
    <cellStyle name="Explanatory Text 2" xfId="48"/>
    <cellStyle name="Fixed" xfId="49"/>
    <cellStyle name="Fixed 2" xfId="50"/>
    <cellStyle name="Good 2" xfId="51"/>
    <cellStyle name="Heading 1 2" xfId="52"/>
    <cellStyle name="Heading 2 2" xfId="53"/>
    <cellStyle name="Heading 3 2" xfId="54"/>
    <cellStyle name="Heading 4 2" xfId="55"/>
    <cellStyle name="Hyperlink 2" xfId="56"/>
    <cellStyle name="Input 2" xfId="57"/>
    <cellStyle name="Linked Cell 2" xfId="58"/>
    <cellStyle name="Neutral 2" xfId="59"/>
    <cellStyle name="Normal" xfId="0" builtinId="0"/>
    <cellStyle name="Normal 2" xfId="60"/>
    <cellStyle name="Normal 2 2" xfId="61"/>
    <cellStyle name="Normal 2 2 2" xfId="62"/>
    <cellStyle name="Normal 2 2 3" xfId="63"/>
    <cellStyle name="Normal 2 3" xfId="64"/>
    <cellStyle name="Normal 2 4" xfId="65"/>
    <cellStyle name="Normal 3" xfId="66"/>
    <cellStyle name="Normal 3 2" xfId="67"/>
    <cellStyle name="Normal 3 3" xfId="68"/>
    <cellStyle name="Normal 3 3 2" xfId="69"/>
    <cellStyle name="Normal 4" xfId="70"/>
    <cellStyle name="Normal 4 2" xfId="71"/>
    <cellStyle name="Normal 4 3" xfId="72"/>
    <cellStyle name="Normal 4 4" xfId="73"/>
    <cellStyle name="Normal 5" xfId="74"/>
    <cellStyle name="Normal 6" xfId="75"/>
    <cellStyle name="Normal 7" xfId="76"/>
    <cellStyle name="Normal 8" xfId="77"/>
    <cellStyle name="Normal_Evolution" xfId="3"/>
    <cellStyle name="Normal_Regions definition" xfId="5"/>
    <cellStyle name="Note 2" xfId="78"/>
    <cellStyle name="Note 3" xfId="79"/>
    <cellStyle name="Output 2" xfId="80"/>
    <cellStyle name="Percent" xfId="2" builtinId="5"/>
    <cellStyle name="Percent 2" xfId="81"/>
    <cellStyle name="Percent 3" xfId="82"/>
    <cellStyle name="Percent 4" xfId="83"/>
    <cellStyle name="Percent 5" xfId="84"/>
    <cellStyle name="Percent 6" xfId="85"/>
    <cellStyle name="Percent 7" xfId="86"/>
    <cellStyle name="Percent 8" xfId="87"/>
    <cellStyle name="Separador de milhares 2" xfId="88"/>
    <cellStyle name="Title 2" xfId="89"/>
    <cellStyle name="Total 2" xfId="90"/>
    <cellStyle name="Warning Text 2" xfId="91"/>
  </cellStyles>
  <dxfs count="1">
    <dxf>
      <numFmt numFmtId="35" formatCode="_-* #,##0.00_-;\-* #,##0.00_-;_-*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2.xml"/><Relationship Id="rId7" Type="http://schemas.openxmlformats.org/officeDocument/2006/relationships/theme" Target="theme/theme1.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4.xml"/><Relationship Id="rId10" Type="http://schemas.openxmlformats.org/officeDocument/2006/relationships/calcChain" Target="calcChain.xml"/><Relationship Id="rId4" Type="http://schemas.openxmlformats.org/officeDocument/2006/relationships/worksheet" Target="worksheets/sheet3.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GDP per Capita ($US) - By Region Average</a:t>
            </a:r>
          </a:p>
          <a:p>
            <a:pPr>
              <a:defRPr/>
            </a:pPr>
            <a:r>
              <a:rPr lang="en-US" sz="1200"/>
              <a:t>Source: Sabre, IHS, Airbus </a:t>
            </a:r>
          </a:p>
        </c:rich>
      </c:tx>
      <c:layout>
        <c:manualLayout>
          <c:xMode val="edge"/>
          <c:yMode val="edge"/>
          <c:x val="0.24088269735513829"/>
          <c:y val="5.8511975175543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72247699806755"/>
          <c:y val="0.18755955654817794"/>
          <c:w val="0.85772928383952018"/>
          <c:h val="0.6161567656365573"/>
        </c:manualLayout>
      </c:layout>
      <c:barChart>
        <c:barDir val="col"/>
        <c:grouping val="clustered"/>
        <c:varyColors val="0"/>
        <c:ser>
          <c:idx val="0"/>
          <c:order val="0"/>
          <c:tx>
            <c:strRef>
              <c:f>'Propensity to travel'!$J$24</c:f>
              <c:strCache>
                <c:ptCount val="1"/>
                <c:pt idx="0">
                  <c:v>2017</c:v>
                </c:pt>
              </c:strCache>
            </c:strRef>
          </c:tx>
          <c:spPr>
            <a:solidFill>
              <a:schemeClr val="accent1"/>
            </a:solidFill>
            <a:ln>
              <a:noFill/>
            </a:ln>
            <a:effectLst/>
          </c:spPr>
          <c:invertIfNegative val="0"/>
          <c:cat>
            <c:strRef>
              <c:f>'Propensity to travel'!$I$25:$I$31</c:f>
              <c:strCache>
                <c:ptCount val="7"/>
                <c:pt idx="0">
                  <c:v>Africa</c:v>
                </c:pt>
                <c:pt idx="1">
                  <c:v>Asia-Pacific</c:v>
                </c:pt>
                <c:pt idx="2">
                  <c:v>CIS</c:v>
                </c:pt>
                <c:pt idx="3">
                  <c:v>Europe</c:v>
                </c:pt>
                <c:pt idx="4">
                  <c:v>Latin America</c:v>
                </c:pt>
                <c:pt idx="5">
                  <c:v>Middle East</c:v>
                </c:pt>
                <c:pt idx="6">
                  <c:v>North America</c:v>
                </c:pt>
              </c:strCache>
            </c:strRef>
          </c:cat>
          <c:val>
            <c:numRef>
              <c:f>'Propensity to travel'!$J$25:$J$31</c:f>
              <c:numCache>
                <c:formatCode>_-* #,##0_-;\-* #,##0_-;_-* "-"??_-;_-@_-</c:formatCode>
                <c:ptCount val="7"/>
                <c:pt idx="0">
                  <c:v>5532.2443272727269</c:v>
                </c:pt>
                <c:pt idx="1">
                  <c:v>18803.864052631583</c:v>
                </c:pt>
                <c:pt idx="2">
                  <c:v>11033.027833333334</c:v>
                </c:pt>
                <c:pt idx="3">
                  <c:v>32783.223184210518</c:v>
                </c:pt>
                <c:pt idx="4">
                  <c:v>19163.704738095235</c:v>
                </c:pt>
                <c:pt idx="5">
                  <c:v>39695.441333333336</c:v>
                </c:pt>
                <c:pt idx="6">
                  <c:v>48051.937000000005</c:v>
                </c:pt>
              </c:numCache>
            </c:numRef>
          </c:val>
        </c:ser>
        <c:ser>
          <c:idx val="1"/>
          <c:order val="1"/>
          <c:tx>
            <c:strRef>
              <c:f>'Propensity to travel'!$K$24</c:f>
              <c:strCache>
                <c:ptCount val="1"/>
                <c:pt idx="0">
                  <c:v>2022</c:v>
                </c:pt>
              </c:strCache>
            </c:strRef>
          </c:tx>
          <c:spPr>
            <a:solidFill>
              <a:schemeClr val="accent3"/>
            </a:solidFill>
            <a:ln>
              <a:noFill/>
            </a:ln>
            <a:effectLst/>
          </c:spPr>
          <c:invertIfNegative val="0"/>
          <c:cat>
            <c:strRef>
              <c:f>'Propensity to travel'!$I$25:$I$31</c:f>
              <c:strCache>
                <c:ptCount val="7"/>
                <c:pt idx="0">
                  <c:v>Africa</c:v>
                </c:pt>
                <c:pt idx="1">
                  <c:v>Asia-Pacific</c:v>
                </c:pt>
                <c:pt idx="2">
                  <c:v>CIS</c:v>
                </c:pt>
                <c:pt idx="3">
                  <c:v>Europe</c:v>
                </c:pt>
                <c:pt idx="4">
                  <c:v>Latin America</c:v>
                </c:pt>
                <c:pt idx="5">
                  <c:v>Middle East</c:v>
                </c:pt>
                <c:pt idx="6">
                  <c:v>North America</c:v>
                </c:pt>
              </c:strCache>
            </c:strRef>
          </c:cat>
          <c:val>
            <c:numRef>
              <c:f>'Propensity to travel'!$K$25:$K$31</c:f>
              <c:numCache>
                <c:formatCode>_-* #,##0_-;\-* #,##0_-;_-* "-"??_-;_-@_-</c:formatCode>
                <c:ptCount val="7"/>
                <c:pt idx="0">
                  <c:v>6053.5849999999991</c:v>
                </c:pt>
                <c:pt idx="1">
                  <c:v>20925.195500000005</c:v>
                </c:pt>
                <c:pt idx="2">
                  <c:v>12441.592416666666</c:v>
                </c:pt>
                <c:pt idx="3">
                  <c:v>36048.417210526313</c:v>
                </c:pt>
                <c:pt idx="4">
                  <c:v>20949.099857142854</c:v>
                </c:pt>
                <c:pt idx="5">
                  <c:v>44293.185249999988</c:v>
                </c:pt>
                <c:pt idx="6">
                  <c:v>51099.498</c:v>
                </c:pt>
              </c:numCache>
            </c:numRef>
          </c:val>
        </c:ser>
        <c:ser>
          <c:idx val="2"/>
          <c:order val="2"/>
          <c:tx>
            <c:strRef>
              <c:f>'Propensity to travel'!$L$24</c:f>
              <c:strCache>
                <c:ptCount val="1"/>
                <c:pt idx="0">
                  <c:v>2027</c:v>
                </c:pt>
              </c:strCache>
            </c:strRef>
          </c:tx>
          <c:spPr>
            <a:solidFill>
              <a:schemeClr val="accent5"/>
            </a:solidFill>
            <a:ln>
              <a:noFill/>
            </a:ln>
            <a:effectLst/>
          </c:spPr>
          <c:invertIfNegative val="0"/>
          <c:cat>
            <c:strRef>
              <c:f>'Propensity to travel'!$I$25:$I$31</c:f>
              <c:strCache>
                <c:ptCount val="7"/>
                <c:pt idx="0">
                  <c:v>Africa</c:v>
                </c:pt>
                <c:pt idx="1">
                  <c:v>Asia-Pacific</c:v>
                </c:pt>
                <c:pt idx="2">
                  <c:v>CIS</c:v>
                </c:pt>
                <c:pt idx="3">
                  <c:v>Europe</c:v>
                </c:pt>
                <c:pt idx="4">
                  <c:v>Latin America</c:v>
                </c:pt>
                <c:pt idx="5">
                  <c:v>Middle East</c:v>
                </c:pt>
                <c:pt idx="6">
                  <c:v>North America</c:v>
                </c:pt>
              </c:strCache>
            </c:strRef>
          </c:cat>
          <c:val>
            <c:numRef>
              <c:f>'Propensity to travel'!$L$25:$L$31</c:f>
              <c:numCache>
                <c:formatCode>_-* #,##0_-;\-* #,##0_-;_-* "-"??_-;_-@_-</c:formatCode>
                <c:ptCount val="7"/>
                <c:pt idx="0">
                  <c:v>6668.7189818181823</c:v>
                </c:pt>
                <c:pt idx="1">
                  <c:v>23508.914000000001</c:v>
                </c:pt>
                <c:pt idx="2">
                  <c:v>14078.759250000001</c:v>
                </c:pt>
                <c:pt idx="3">
                  <c:v>39636.473710526305</c:v>
                </c:pt>
                <c:pt idx="4">
                  <c:v>23166.488690476195</c:v>
                </c:pt>
                <c:pt idx="5">
                  <c:v>49690.908000000003</c:v>
                </c:pt>
                <c:pt idx="6">
                  <c:v>54093.84</c:v>
                </c:pt>
              </c:numCache>
            </c:numRef>
          </c:val>
        </c:ser>
        <c:ser>
          <c:idx val="3"/>
          <c:order val="3"/>
          <c:tx>
            <c:strRef>
              <c:f>'Propensity to travel'!$M$24</c:f>
              <c:strCache>
                <c:ptCount val="1"/>
                <c:pt idx="0">
                  <c:v>2032</c:v>
                </c:pt>
              </c:strCache>
            </c:strRef>
          </c:tx>
          <c:spPr>
            <a:solidFill>
              <a:schemeClr val="accent1">
                <a:lumMod val="60000"/>
              </a:schemeClr>
            </a:solidFill>
            <a:ln>
              <a:noFill/>
            </a:ln>
            <a:effectLst/>
          </c:spPr>
          <c:invertIfNegative val="0"/>
          <c:cat>
            <c:strRef>
              <c:f>'Propensity to travel'!$I$25:$I$31</c:f>
              <c:strCache>
                <c:ptCount val="7"/>
                <c:pt idx="0">
                  <c:v>Africa</c:v>
                </c:pt>
                <c:pt idx="1">
                  <c:v>Asia-Pacific</c:v>
                </c:pt>
                <c:pt idx="2">
                  <c:v>CIS</c:v>
                </c:pt>
                <c:pt idx="3">
                  <c:v>Europe</c:v>
                </c:pt>
                <c:pt idx="4">
                  <c:v>Latin America</c:v>
                </c:pt>
                <c:pt idx="5">
                  <c:v>Middle East</c:v>
                </c:pt>
                <c:pt idx="6">
                  <c:v>North America</c:v>
                </c:pt>
              </c:strCache>
            </c:strRef>
          </c:cat>
          <c:val>
            <c:numRef>
              <c:f>'Propensity to travel'!$M$25:$M$31</c:f>
              <c:numCache>
                <c:formatCode>_-* #,##0_-;\-* #,##0_-;_-* "-"??_-;_-@_-</c:formatCode>
                <c:ptCount val="7"/>
                <c:pt idx="0">
                  <c:v>7338.2033454545444</c:v>
                </c:pt>
                <c:pt idx="1">
                  <c:v>26234.826421052636</c:v>
                </c:pt>
                <c:pt idx="2">
                  <c:v>15870.575833333334</c:v>
                </c:pt>
                <c:pt idx="3">
                  <c:v>43519.034000000007</c:v>
                </c:pt>
                <c:pt idx="4">
                  <c:v>25775.029642857138</c:v>
                </c:pt>
                <c:pt idx="5">
                  <c:v>55133.413999999997</c:v>
                </c:pt>
                <c:pt idx="6">
                  <c:v>57483.5095</c:v>
                </c:pt>
              </c:numCache>
            </c:numRef>
          </c:val>
        </c:ser>
        <c:dLbls>
          <c:showLegendKey val="0"/>
          <c:showVal val="0"/>
          <c:showCatName val="0"/>
          <c:showSerName val="0"/>
          <c:showPercent val="0"/>
          <c:showBubbleSize val="0"/>
        </c:dLbls>
        <c:gapWidth val="219"/>
        <c:overlap val="-27"/>
        <c:axId val="138208160"/>
        <c:axId val="138208720"/>
      </c:barChart>
      <c:lineChart>
        <c:grouping val="standard"/>
        <c:varyColors val="0"/>
        <c:ser>
          <c:idx val="4"/>
          <c:order val="4"/>
          <c:tx>
            <c:strRef>
              <c:f>'Propensity to travel'!$N$24</c:f>
              <c:strCache>
                <c:ptCount val="1"/>
                <c:pt idx="0">
                  <c:v>15 years CAGR</c:v>
                </c:pt>
              </c:strCache>
            </c:strRef>
          </c:tx>
          <c:spPr>
            <a:ln w="28575" cap="rnd">
              <a:noFill/>
              <a:round/>
            </a:ln>
            <a:effectLst/>
          </c:spPr>
          <c:marker>
            <c:symbol val="diamond"/>
            <c:size val="8"/>
            <c:spPr>
              <a:solidFill>
                <a:srgbClr val="FF000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'Propensity to travel'!$I$25:$I$31</c:f>
              <c:strCache>
                <c:ptCount val="7"/>
                <c:pt idx="0">
                  <c:v>Africa</c:v>
                </c:pt>
                <c:pt idx="1">
                  <c:v>Asia-Pacific</c:v>
                </c:pt>
                <c:pt idx="2">
                  <c:v>CIS</c:v>
                </c:pt>
                <c:pt idx="3">
                  <c:v>Europe</c:v>
                </c:pt>
                <c:pt idx="4">
                  <c:v>Latin America</c:v>
                </c:pt>
                <c:pt idx="5">
                  <c:v>Middle East</c:v>
                </c:pt>
                <c:pt idx="6">
                  <c:v>North America</c:v>
                </c:pt>
              </c:strCache>
            </c:strRef>
          </c:cat>
          <c:val>
            <c:numRef>
              <c:f>'Propensity to travel'!$N$25:$N$31</c:f>
              <c:numCache>
                <c:formatCode>0.0%</c:formatCode>
                <c:ptCount val="7"/>
                <c:pt idx="0">
                  <c:v>1.9011830266737917E-2</c:v>
                </c:pt>
                <c:pt idx="1">
                  <c:v>2.2449984841730775E-2</c:v>
                </c:pt>
                <c:pt idx="2">
                  <c:v>2.4534367996654316E-2</c:v>
                </c:pt>
                <c:pt idx="3">
                  <c:v>1.9064891697557762E-2</c:v>
                </c:pt>
                <c:pt idx="4">
                  <c:v>1.9955709755410833E-2</c:v>
                </c:pt>
                <c:pt idx="5">
                  <c:v>2.2142901062252918E-2</c:v>
                </c:pt>
                <c:pt idx="6">
                  <c:v>1.2019370243780081E-2</c:v>
                </c:pt>
              </c:numCache>
            </c:numRef>
          </c:val>
          <c:smooth val="0"/>
        </c:ser>
        <c:dLbls>
          <c:showLegendKey val="0"/>
          <c:showVal val="0"/>
          <c:showCatName val="0"/>
          <c:showSerName val="0"/>
          <c:showPercent val="0"/>
          <c:showBubbleSize val="0"/>
        </c:dLbls>
        <c:marker val="1"/>
        <c:smooth val="0"/>
        <c:axId val="138209840"/>
        <c:axId val="138209280"/>
      </c:lineChart>
      <c:catAx>
        <c:axId val="13820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8208720"/>
        <c:crosses val="autoZero"/>
        <c:auto val="1"/>
        <c:lblAlgn val="ctr"/>
        <c:lblOffset val="100"/>
        <c:noMultiLvlLbl val="0"/>
      </c:catAx>
      <c:valAx>
        <c:axId val="138208720"/>
        <c:scaling>
          <c:orientation val="minMax"/>
        </c:scaling>
        <c:delete val="0"/>
        <c:axPos val="l"/>
        <c:numFmt formatCode="_-* #,##0_-;\-* #,##0_-;_-* &quot;-&quot;??_-;_-@_-" sourceLinked="1"/>
        <c:majorTickMark val="none"/>
        <c:minorTickMark val="none"/>
        <c:tickLblPos val="nextTo"/>
        <c:spPr>
          <a:noFill/>
          <a:ln>
            <a:solidFill>
              <a:schemeClr val="bg2">
                <a:lumMod val="9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08160"/>
        <c:crosses val="autoZero"/>
        <c:crossBetween val="between"/>
      </c:valAx>
      <c:valAx>
        <c:axId val="138209280"/>
        <c:scaling>
          <c:orientation val="minMax"/>
          <c:min val="1.0000000000000002E-2"/>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8209840"/>
        <c:crosses val="max"/>
        <c:crossBetween val="between"/>
      </c:valAx>
      <c:catAx>
        <c:axId val="138209840"/>
        <c:scaling>
          <c:orientation val="minMax"/>
        </c:scaling>
        <c:delete val="1"/>
        <c:axPos val="b"/>
        <c:numFmt formatCode="General" sourceLinked="1"/>
        <c:majorTickMark val="out"/>
        <c:minorTickMark val="none"/>
        <c:tickLblPos val="nextTo"/>
        <c:crossAx val="138209280"/>
        <c:crosses val="autoZero"/>
        <c:auto val="1"/>
        <c:lblAlgn val="ctr"/>
        <c:lblOffset val="100"/>
        <c:noMultiLvlLbl val="0"/>
      </c:catAx>
      <c:spPr>
        <a:noFill/>
        <a:ln w="25400">
          <a:noFill/>
        </a:ln>
        <a:effectLst/>
      </c:spPr>
    </c:plotArea>
    <c:legend>
      <c:legendPos val="b"/>
      <c:layout>
        <c:manualLayout>
          <c:xMode val="edge"/>
          <c:yMode val="edge"/>
          <c:x val="0.33533892878774768"/>
          <c:y val="0.90213661648585619"/>
          <c:w val="0.41187759222404896"/>
          <c:h val="4.1369062654997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576959</xdr:colOff>
      <xdr:row>23</xdr:row>
      <xdr:rowOff>53340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634359" cy="422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7750" cy="629443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ih -Ping Lee" refreshedDate="43049.629631249998" createdVersion="5" refreshedVersion="5" minRefreshableVersion="3" recordCount="4179">
  <cacheSource type="worksheet">
    <worksheetSource ref="A6:G4185" sheet="Propensity to travel"/>
  </cacheSource>
  <cacheFields count="7">
    <cacheField name="Year" numFmtId="1">
      <sharedItems containsSemiMixedTypes="0" containsString="0" containsNumber="1" containsInteger="1" minValue="2016" maxValue="2036" count="21">
        <n v="2016"/>
        <n v="2017"/>
        <n v="2018"/>
        <n v="2019"/>
        <n v="2020"/>
        <n v="2021"/>
        <n v="2022"/>
        <n v="2023"/>
        <n v="2024"/>
        <n v="2025"/>
        <n v="2026"/>
        <n v="2027"/>
        <n v="2028"/>
        <n v="2029"/>
        <n v="2030"/>
        <n v="2031"/>
        <n v="2032"/>
        <n v="2033"/>
        <n v="2034"/>
        <n v="2035"/>
        <n v="2036"/>
      </sharedItems>
    </cacheField>
    <cacheField name="ISO Country Code" numFmtId="164">
      <sharedItems/>
    </cacheField>
    <cacheField name="ISO Country Name" numFmtId="164">
      <sharedItems/>
    </cacheField>
    <cacheField name="GDP per Capita ($US)" numFmtId="164">
      <sharedItems containsSemiMixedTypes="0" containsString="0" containsNumber="1" minValue="250.79900000000001" maxValue="261642.76300000001"/>
    </cacheField>
    <cacheField name="Trips per capita*" numFmtId="43">
      <sharedItems containsSemiMixedTypes="0" containsString="0" containsNumber="1" minValue="2.7606028236365892E-5" maxValue="17.178076989196988"/>
    </cacheField>
    <cacheField name="Region" numFmtId="43">
      <sharedItems count="7">
        <s v="Middle East"/>
        <s v="Europe"/>
        <s v="Africa"/>
        <s v="Asia-Pacific"/>
        <s v="Latin America"/>
        <s v="CIS"/>
        <s v="North America"/>
      </sharedItems>
    </cacheField>
    <cacheField name="Traffic Region name" numFmtId="43">
      <sharedItems count="20">
        <s v="Middle East"/>
        <s v="Central Europe"/>
        <s v="North Africa"/>
        <s v="Pacific"/>
        <s v="Sub Sahara Africa"/>
        <s v="Caribbean"/>
        <s v="South America"/>
        <s v="CIS"/>
        <s v="Australia/NZ"/>
        <s v="Western Europe"/>
        <s v="Indian Sub Continent"/>
        <s v="Central America"/>
        <s v="Emerging Asia"/>
        <s v="Advanced Asia"/>
        <s v="Canada"/>
        <s v="PRC"/>
        <s v="Japan"/>
        <s v="Russia"/>
        <s v="South Africa"/>
        <s v="US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179">
  <r>
    <x v="0"/>
    <s v="AF"/>
    <s v="Afghanistan"/>
    <n v="1869.184"/>
    <n v="4.19001529669887E-2"/>
    <x v="0"/>
    <x v="0"/>
  </r>
  <r>
    <x v="1"/>
    <s v="AF"/>
    <s v="Afghanistan"/>
    <n v="1887.5260000000001"/>
    <n v="4.5108539632229508E-2"/>
    <x v="0"/>
    <x v="0"/>
  </r>
  <r>
    <x v="2"/>
    <s v="AF"/>
    <s v="Afghanistan"/>
    <n v="1925.9599999999998"/>
    <n v="4.8173114868733491E-2"/>
    <x v="0"/>
    <x v="0"/>
  </r>
  <r>
    <x v="3"/>
    <s v="AF"/>
    <s v="Afghanistan"/>
    <n v="1979.5840000000001"/>
    <n v="5.0969285341105203E-2"/>
    <x v="0"/>
    <x v="0"/>
  </r>
  <r>
    <x v="4"/>
    <s v="AF"/>
    <s v="Afghanistan"/>
    <n v="2023.9319999999998"/>
    <n v="5.3396943003457646E-2"/>
    <x v="0"/>
    <x v="0"/>
  </r>
  <r>
    <x v="5"/>
    <s v="AF"/>
    <s v="Afghanistan"/>
    <n v="2069.3489999999997"/>
    <n v="5.5608070339928144E-2"/>
    <x v="0"/>
    <x v="0"/>
  </r>
  <r>
    <x v="6"/>
    <s v="AF"/>
    <s v="Afghanistan"/>
    <n v="2116.1120000000001"/>
    <n v="5.7729709935943674E-2"/>
    <x v="0"/>
    <x v="0"/>
  </r>
  <r>
    <x v="7"/>
    <s v="AF"/>
    <s v="Afghanistan"/>
    <n v="2164.2389999999996"/>
    <n v="5.9765568842359729E-2"/>
    <x v="0"/>
    <x v="0"/>
  </r>
  <r>
    <x v="8"/>
    <s v="AF"/>
    <s v="Afghanistan"/>
    <n v="2213.8150000000001"/>
    <n v="6.1740027121513046E-2"/>
    <x v="0"/>
    <x v="0"/>
  </r>
  <r>
    <x v="9"/>
    <s v="AF"/>
    <s v="Afghanistan"/>
    <n v="2264.9080000000004"/>
    <n v="6.3710551641967678E-2"/>
    <x v="0"/>
    <x v="0"/>
  </r>
  <r>
    <x v="10"/>
    <s v="AF"/>
    <s v="Afghanistan"/>
    <n v="2317.5070000000001"/>
    <n v="6.5670881141815643E-2"/>
    <x v="0"/>
    <x v="0"/>
  </r>
  <r>
    <x v="11"/>
    <s v="AF"/>
    <s v="Afghanistan"/>
    <n v="2371.576"/>
    <n v="6.7678413574554994E-2"/>
    <x v="0"/>
    <x v="0"/>
  </r>
  <r>
    <x v="12"/>
    <s v="AF"/>
    <s v="Afghanistan"/>
    <n v="2427.1440000000002"/>
    <n v="6.9734593715571752E-2"/>
    <x v="0"/>
    <x v="0"/>
  </r>
  <r>
    <x v="13"/>
    <s v="AF"/>
    <s v="Afghanistan"/>
    <n v="2484.2550000000001"/>
    <n v="7.1797088770520837E-2"/>
    <x v="0"/>
    <x v="0"/>
  </r>
  <r>
    <x v="14"/>
    <s v="AF"/>
    <s v="Afghanistan"/>
    <n v="2542.9590000000003"/>
    <n v="7.3889899280392038E-2"/>
    <x v="0"/>
    <x v="0"/>
  </r>
  <r>
    <x v="15"/>
    <s v="AF"/>
    <s v="Afghanistan"/>
    <n v="2603.2869999999998"/>
    <n v="7.6024298694857828E-2"/>
    <x v="0"/>
    <x v="0"/>
  </r>
  <r>
    <x v="16"/>
    <s v="AF"/>
    <s v="Afghanistan"/>
    <n v="2665.2919999999999"/>
    <n v="7.8138711929568186E-2"/>
    <x v="0"/>
    <x v="0"/>
  </r>
  <r>
    <x v="17"/>
    <s v="AF"/>
    <s v="Afghanistan"/>
    <n v="2729.078"/>
    <n v="8.0283418061326398E-2"/>
    <x v="0"/>
    <x v="0"/>
  </r>
  <r>
    <x v="18"/>
    <s v="AF"/>
    <s v="Afghanistan"/>
    <n v="2794.7709999999997"/>
    <n v="8.2419160106327327E-2"/>
    <x v="0"/>
    <x v="0"/>
  </r>
  <r>
    <x v="19"/>
    <s v="AF"/>
    <s v="Afghanistan"/>
    <n v="2862.4859999999999"/>
    <n v="8.4568048598416393E-2"/>
    <x v="0"/>
    <x v="0"/>
  </r>
  <r>
    <x v="20"/>
    <s v="AF"/>
    <s v="Afghanistan"/>
    <n v="2932.306"/>
    <n v="8.669408227013535E-2"/>
    <x v="0"/>
    <x v="0"/>
  </r>
  <r>
    <x v="0"/>
    <s v="AL"/>
    <s v="Albania"/>
    <n v="10751.555"/>
    <n v="0.36367021641523645"/>
    <x v="1"/>
    <x v="1"/>
  </r>
  <r>
    <x v="1"/>
    <s v="AL"/>
    <s v="Albania"/>
    <n v="11169.197"/>
    <n v="0.40877083831016509"/>
    <x v="1"/>
    <x v="1"/>
  </r>
  <r>
    <x v="2"/>
    <s v="AL"/>
    <s v="Albania"/>
    <n v="11625.362000000001"/>
    <n v="0.44592844972288354"/>
    <x v="1"/>
    <x v="1"/>
  </r>
  <r>
    <x v="3"/>
    <s v="AL"/>
    <s v="Albania"/>
    <n v="12122.310000000001"/>
    <n v="0.48120813020346664"/>
    <x v="1"/>
    <x v="1"/>
  </r>
  <r>
    <x v="4"/>
    <s v="AL"/>
    <s v="Albania"/>
    <n v="12605.432999999999"/>
    <n v="0.51455531500895424"/>
    <x v="1"/>
    <x v="1"/>
  </r>
  <r>
    <x v="5"/>
    <s v="AL"/>
    <s v="Albania"/>
    <n v="13084.493999999999"/>
    <n v="0.54820217886632161"/>
    <x v="1"/>
    <x v="1"/>
  </r>
  <r>
    <x v="6"/>
    <s v="AL"/>
    <s v="Albania"/>
    <n v="13617.566999999999"/>
    <n v="0.58117245910775717"/>
    <x v="1"/>
    <x v="1"/>
  </r>
  <r>
    <x v="7"/>
    <s v="AL"/>
    <s v="Albania"/>
    <n v="14191.715"/>
    <n v="0.61521322471478124"/>
    <x v="1"/>
    <x v="1"/>
  </r>
  <r>
    <x v="8"/>
    <s v="AL"/>
    <s v="Albania"/>
    <n v="14769.56"/>
    <n v="0.64939010536349462"/>
    <x v="1"/>
    <x v="1"/>
  </r>
  <r>
    <x v="9"/>
    <s v="AL"/>
    <s v="Albania"/>
    <n v="15338.656000000001"/>
    <n v="0.68418356580779993"/>
    <x v="1"/>
    <x v="1"/>
  </r>
  <r>
    <x v="10"/>
    <s v="AL"/>
    <s v="Albania"/>
    <n v="15902.369000000001"/>
    <n v="0.71937504283736586"/>
    <x v="1"/>
    <x v="1"/>
  </r>
  <r>
    <x v="11"/>
    <s v="AL"/>
    <s v="Albania"/>
    <n v="16436.780999999999"/>
    <n v="0.75263849795897386"/>
    <x v="1"/>
    <x v="1"/>
  </r>
  <r>
    <x v="12"/>
    <s v="AL"/>
    <s v="Albania"/>
    <n v="16960.102999999999"/>
    <n v="0.78317456151612574"/>
    <x v="1"/>
    <x v="1"/>
  </r>
  <r>
    <x v="13"/>
    <s v="AL"/>
    <s v="Albania"/>
    <n v="17479.724000000002"/>
    <n v="0.81341699324351469"/>
    <x v="1"/>
    <x v="1"/>
  </r>
  <r>
    <x v="14"/>
    <s v="AL"/>
    <s v="Albania"/>
    <n v="17981.566999999999"/>
    <n v="0.84256859915658611"/>
    <x v="1"/>
    <x v="1"/>
  </r>
  <r>
    <x v="15"/>
    <s v="AL"/>
    <s v="Albania"/>
    <n v="18471.150000000001"/>
    <n v="0.87089909067034965"/>
    <x v="1"/>
    <x v="1"/>
  </r>
  <r>
    <x v="16"/>
    <s v="AL"/>
    <s v="Albania"/>
    <n v="18953.794999999998"/>
    <n v="0.89893626511347235"/>
    <x v="1"/>
    <x v="1"/>
  </r>
  <r>
    <x v="17"/>
    <s v="AL"/>
    <s v="Albania"/>
    <n v="19443.333999999999"/>
    <n v="0.92641705572276789"/>
    <x v="1"/>
    <x v="1"/>
  </r>
  <r>
    <x v="18"/>
    <s v="AL"/>
    <s v="Albania"/>
    <n v="19939.999"/>
    <n v="0.95360313945320985"/>
    <x v="1"/>
    <x v="1"/>
  </r>
  <r>
    <x v="19"/>
    <s v="AL"/>
    <s v="Albania"/>
    <n v="20442.170999999998"/>
    <n v="0.98088420527055409"/>
    <x v="1"/>
    <x v="1"/>
  </r>
  <r>
    <x v="20"/>
    <s v="AL"/>
    <s v="Albania"/>
    <n v="20950.188000000002"/>
    <n v="1.0079255537608816"/>
    <x v="1"/>
    <x v="1"/>
  </r>
  <r>
    <x v="0"/>
    <s v="DZ"/>
    <s v="Algeria"/>
    <n v="13730.31"/>
    <n v="0.17896818487558216"/>
    <x v="2"/>
    <x v="2"/>
  </r>
  <r>
    <x v="1"/>
    <s v="DZ"/>
    <s v="Algeria"/>
    <n v="13809.708999999999"/>
    <n v="0.18576158806815357"/>
    <x v="2"/>
    <x v="2"/>
  </r>
  <r>
    <x v="2"/>
    <s v="DZ"/>
    <s v="Algeria"/>
    <n v="13963.795"/>
    <n v="0.17711876354930473"/>
    <x v="2"/>
    <x v="2"/>
  </r>
  <r>
    <x v="3"/>
    <s v="DZ"/>
    <s v="Algeria"/>
    <n v="14235.633"/>
    <n v="0.17544815118793558"/>
    <x v="2"/>
    <x v="2"/>
  </r>
  <r>
    <x v="4"/>
    <s v="DZ"/>
    <s v="Algeria"/>
    <n v="14614.57"/>
    <n v="0.17650157054803531"/>
    <x v="2"/>
    <x v="2"/>
  </r>
  <r>
    <x v="5"/>
    <s v="DZ"/>
    <s v="Algeria"/>
    <n v="15111.923000000001"/>
    <n v="0.17918309894285508"/>
    <x v="2"/>
    <x v="2"/>
  </r>
  <r>
    <x v="6"/>
    <s v="DZ"/>
    <s v="Algeria"/>
    <n v="15588.776"/>
    <n v="0.18294197937928341"/>
    <x v="2"/>
    <x v="2"/>
  </r>
  <r>
    <x v="7"/>
    <s v="DZ"/>
    <s v="Algeria"/>
    <n v="15996.552"/>
    <n v="0.1872806367207587"/>
    <x v="2"/>
    <x v="2"/>
  </r>
  <r>
    <x v="8"/>
    <s v="DZ"/>
    <s v="Algeria"/>
    <n v="16369.972"/>
    <n v="0.19160107718173408"/>
    <x v="2"/>
    <x v="2"/>
  </r>
  <r>
    <x v="9"/>
    <s v="DZ"/>
    <s v="Algeria"/>
    <n v="16761.947"/>
    <n v="0.19578384525577625"/>
    <x v="2"/>
    <x v="2"/>
  </r>
  <r>
    <x v="10"/>
    <s v="DZ"/>
    <s v="Algeria"/>
    <n v="17044.457000000002"/>
    <n v="0.19984248133009125"/>
    <x v="2"/>
    <x v="2"/>
  </r>
  <r>
    <x v="11"/>
    <s v="DZ"/>
    <s v="Algeria"/>
    <n v="17334.199000000001"/>
    <n v="0.20385662661253878"/>
    <x v="2"/>
    <x v="2"/>
  </r>
  <r>
    <x v="12"/>
    <s v="DZ"/>
    <s v="Algeria"/>
    <n v="17625.648000000001"/>
    <n v="0.20791628626104811"/>
    <x v="2"/>
    <x v="2"/>
  </r>
  <r>
    <x v="13"/>
    <s v="DZ"/>
    <s v="Algeria"/>
    <n v="17911.355"/>
    <n v="0.21206299647737339"/>
    <x v="2"/>
    <x v="2"/>
  </r>
  <r>
    <x v="14"/>
    <s v="DZ"/>
    <s v="Algeria"/>
    <n v="18207.269"/>
    <n v="0.2162386842170308"/>
    <x v="2"/>
    <x v="2"/>
  </r>
  <r>
    <x v="15"/>
    <s v="DZ"/>
    <s v="Algeria"/>
    <n v="18482.317999999999"/>
    <n v="0.2202894121166652"/>
    <x v="2"/>
    <x v="2"/>
  </r>
  <r>
    <x v="16"/>
    <s v="DZ"/>
    <s v="Algeria"/>
    <n v="18780.218999999997"/>
    <n v="0.22441414756708611"/>
    <x v="2"/>
    <x v="2"/>
  </r>
  <r>
    <x v="17"/>
    <s v="DZ"/>
    <s v="Algeria"/>
    <n v="19085.062000000002"/>
    <n v="0.22861512814350229"/>
    <x v="2"/>
    <x v="2"/>
  </r>
  <r>
    <x v="18"/>
    <s v="DZ"/>
    <s v="Algeria"/>
    <n v="19409.05"/>
    <n v="0.23300902951565577"/>
    <x v="2"/>
    <x v="2"/>
  </r>
  <r>
    <x v="19"/>
    <s v="DZ"/>
    <s v="Algeria"/>
    <n v="19742.434000000001"/>
    <n v="0.23748424428997306"/>
    <x v="2"/>
    <x v="2"/>
  </r>
  <r>
    <x v="20"/>
    <s v="DZ"/>
    <s v="Algeria"/>
    <n v="20086.705999999998"/>
    <n v="0.24209354078019099"/>
    <x v="2"/>
    <x v="2"/>
  </r>
  <r>
    <x v="0"/>
    <s v="AS"/>
    <s v="American Samoa"/>
    <n v="10365.383"/>
    <n v="1.3343390525520662"/>
    <x v="3"/>
    <x v="3"/>
  </r>
  <r>
    <x v="1"/>
    <s v="AS"/>
    <s v="American Samoa"/>
    <n v="10211.380999999999"/>
    <n v="1.3004302392923737"/>
    <x v="3"/>
    <x v="3"/>
  </r>
  <r>
    <x v="2"/>
    <s v="AS"/>
    <s v="American Samoa"/>
    <n v="10291.962"/>
    <n v="1.2880332627857076"/>
    <x v="3"/>
    <x v="3"/>
  </r>
  <r>
    <x v="3"/>
    <s v="AS"/>
    <s v="American Samoa"/>
    <n v="10375.921"/>
    <n v="1.2896922634378309"/>
    <x v="3"/>
    <x v="3"/>
  </r>
  <r>
    <x v="4"/>
    <s v="AS"/>
    <s v="American Samoa"/>
    <n v="10452.683000000001"/>
    <n v="1.2864022266832102"/>
    <x v="3"/>
    <x v="3"/>
  </r>
  <r>
    <x v="5"/>
    <s v="AS"/>
    <s v="American Samoa"/>
    <n v="10522.731"/>
    <n v="1.302006618561824"/>
    <x v="3"/>
    <x v="3"/>
  </r>
  <r>
    <x v="6"/>
    <s v="AS"/>
    <s v="American Samoa"/>
    <n v="10588.103999999999"/>
    <n v="1.3216143405439744"/>
    <x v="3"/>
    <x v="3"/>
  </r>
  <r>
    <x v="7"/>
    <s v="AS"/>
    <s v="American Samoa"/>
    <n v="10649.200999999999"/>
    <n v="1.3453613184726796"/>
    <x v="3"/>
    <x v="3"/>
  </r>
  <r>
    <x v="8"/>
    <s v="AS"/>
    <s v="American Samoa"/>
    <n v="10706.566999999999"/>
    <n v="1.3658856539952224"/>
    <x v="3"/>
    <x v="3"/>
  </r>
  <r>
    <x v="9"/>
    <s v="AS"/>
    <s v="American Samoa"/>
    <n v="10761.189999999999"/>
    <n v="1.3883195383270597"/>
    <x v="3"/>
    <x v="3"/>
  </r>
  <r>
    <x v="10"/>
    <s v="AS"/>
    <s v="American Samoa"/>
    <n v="10813.462"/>
    <n v="1.4051560798044456"/>
    <x v="3"/>
    <x v="3"/>
  </r>
  <r>
    <x v="11"/>
    <s v="AS"/>
    <s v="American Samoa"/>
    <n v="10863.796"/>
    <n v="1.422546608129827"/>
    <x v="3"/>
    <x v="3"/>
  </r>
  <r>
    <x v="12"/>
    <s v="AS"/>
    <s v="American Samoa"/>
    <n v="10912.036"/>
    <n v="1.4479676653229332"/>
    <x v="3"/>
    <x v="3"/>
  </r>
  <r>
    <x v="13"/>
    <s v="AS"/>
    <s v="American Samoa"/>
    <n v="10958.036999999998"/>
    <n v="1.4690479192188362"/>
    <x v="3"/>
    <x v="3"/>
  </r>
  <r>
    <x v="14"/>
    <s v="AS"/>
    <s v="American Samoa"/>
    <n v="11002.391"/>
    <n v="1.4928460650021569"/>
    <x v="3"/>
    <x v="3"/>
  </r>
  <r>
    <x v="15"/>
    <s v="AS"/>
    <s v="American Samoa"/>
    <n v="11044.57"/>
    <n v="1.5125663097080571"/>
    <x v="3"/>
    <x v="3"/>
  </r>
  <r>
    <x v="16"/>
    <s v="AS"/>
    <s v="American Samoa"/>
    <n v="11084.53"/>
    <n v="1.5346122770631558"/>
    <x v="3"/>
    <x v="3"/>
  </r>
  <r>
    <x v="17"/>
    <s v="AS"/>
    <s v="American Samoa"/>
    <n v="11123.364"/>
    <n v="1.5568680558057821"/>
    <x v="3"/>
    <x v="3"/>
  </r>
  <r>
    <x v="18"/>
    <s v="AS"/>
    <s v="American Samoa"/>
    <n v="11163.151"/>
    <n v="1.5779738610066061"/>
    <x v="3"/>
    <x v="3"/>
  </r>
  <r>
    <x v="19"/>
    <s v="AS"/>
    <s v="American Samoa"/>
    <n v="11205.768"/>
    <n v="1.5976090072575149"/>
    <x v="3"/>
    <x v="3"/>
  </r>
  <r>
    <x v="20"/>
    <s v="AS"/>
    <s v="American Samoa"/>
    <n v="11251.9"/>
    <n v="1.6255760982563954"/>
    <x v="3"/>
    <x v="3"/>
  </r>
  <r>
    <x v="0"/>
    <s v="AO"/>
    <s v="Angola"/>
    <n v="7037.3450000000003"/>
    <n v="5.3790597313502685E-2"/>
    <x v="2"/>
    <x v="4"/>
  </r>
  <r>
    <x v="1"/>
    <s v="AO"/>
    <s v="Angola"/>
    <n v="6921.9480000000003"/>
    <n v="5.8461569355891696E-2"/>
    <x v="2"/>
    <x v="4"/>
  </r>
  <r>
    <x v="2"/>
    <s v="AO"/>
    <s v="Angola"/>
    <n v="6824.0280000000002"/>
    <n v="6.1309203780671416E-2"/>
    <x v="2"/>
    <x v="4"/>
  </r>
  <r>
    <x v="3"/>
    <s v="AO"/>
    <s v="Angola"/>
    <n v="6748.8099999999995"/>
    <n v="6.2258496747004739E-2"/>
    <x v="2"/>
    <x v="4"/>
  </r>
  <r>
    <x v="4"/>
    <s v="AO"/>
    <s v="Angola"/>
    <n v="6714.71"/>
    <n v="6.2718636557429819E-2"/>
    <x v="2"/>
    <x v="4"/>
  </r>
  <r>
    <x v="5"/>
    <s v="AO"/>
    <s v="Angola"/>
    <n v="6707.8049999999994"/>
    <n v="6.3450679433497831E-2"/>
    <x v="2"/>
    <x v="4"/>
  </r>
  <r>
    <x v="6"/>
    <s v="AO"/>
    <s v="Angola"/>
    <n v="6702.0450000000001"/>
    <n v="6.4131446456098681E-2"/>
    <x v="2"/>
    <x v="4"/>
  </r>
  <r>
    <x v="7"/>
    <s v="AO"/>
    <s v="Angola"/>
    <n v="6697.5020000000004"/>
    <n v="6.4689442829733101E-2"/>
    <x v="2"/>
    <x v="4"/>
  </r>
  <r>
    <x v="8"/>
    <s v="AO"/>
    <s v="Angola"/>
    <n v="6726.7929999999997"/>
    <n v="6.5426741381398687E-2"/>
    <x v="2"/>
    <x v="4"/>
  </r>
  <r>
    <x v="9"/>
    <s v="AO"/>
    <s v="Angola"/>
    <n v="6757.6620000000003"/>
    <n v="6.6510809395893683E-2"/>
    <x v="2"/>
    <x v="4"/>
  </r>
  <r>
    <x v="10"/>
    <s v="AO"/>
    <s v="Angola"/>
    <n v="6783.2780000000002"/>
    <n v="6.7583565844067717E-2"/>
    <x v="2"/>
    <x v="4"/>
  </r>
  <r>
    <x v="11"/>
    <s v="AO"/>
    <s v="Angola"/>
    <n v="6803.8019999999997"/>
    <n v="6.8770187641786329E-2"/>
    <x v="2"/>
    <x v="4"/>
  </r>
  <r>
    <x v="12"/>
    <s v="AO"/>
    <s v="Angola"/>
    <n v="6819.433"/>
    <n v="6.9913656382455502E-2"/>
    <x v="2"/>
    <x v="4"/>
  </r>
  <r>
    <x v="13"/>
    <s v="AO"/>
    <s v="Angola"/>
    <n v="6830.3820000000005"/>
    <n v="7.1041094877171168E-2"/>
    <x v="2"/>
    <x v="4"/>
  </r>
  <r>
    <x v="14"/>
    <s v="AO"/>
    <s v="Angola"/>
    <n v="6836.875"/>
    <n v="7.2129649897350434E-2"/>
    <x v="2"/>
    <x v="4"/>
  </r>
  <r>
    <x v="15"/>
    <s v="AO"/>
    <s v="Angola"/>
    <n v="6839.1219999999994"/>
    <n v="7.3239571406187878E-2"/>
    <x v="2"/>
    <x v="4"/>
  </r>
  <r>
    <x v="16"/>
    <s v="AO"/>
    <s v="Angola"/>
    <n v="6837.3639999999996"/>
    <n v="7.4310190442679308E-2"/>
    <x v="2"/>
    <x v="4"/>
  </r>
  <r>
    <x v="17"/>
    <s v="AO"/>
    <s v="Angola"/>
    <n v="6831.893"/>
    <n v="7.5338059872157012E-2"/>
    <x v="2"/>
    <x v="4"/>
  </r>
  <r>
    <x v="18"/>
    <s v="AO"/>
    <s v="Angola"/>
    <n v="6823.0130000000008"/>
    <n v="7.6346773127578232E-2"/>
    <x v="2"/>
    <x v="4"/>
  </r>
  <r>
    <x v="19"/>
    <s v="AO"/>
    <s v="Angola"/>
    <n v="6810.9890000000005"/>
    <n v="7.7334414268813476E-2"/>
    <x v="2"/>
    <x v="4"/>
  </r>
  <r>
    <x v="20"/>
    <s v="AO"/>
    <s v="Angola"/>
    <n v="6796.0349999999999"/>
    <n v="7.8288764930325619E-2"/>
    <x v="2"/>
    <x v="4"/>
  </r>
  <r>
    <x v="0"/>
    <s v="AI"/>
    <s v="Anguilla"/>
    <n v="99077.422999999995"/>
    <n v="0.66341394025604583"/>
    <x v="4"/>
    <x v="5"/>
  </r>
  <r>
    <x v="1"/>
    <s v="AI"/>
    <s v="Anguilla"/>
    <n v="100226.821"/>
    <n v="0.86679595861452574"/>
    <x v="4"/>
    <x v="5"/>
  </r>
  <r>
    <x v="2"/>
    <s v="AI"/>
    <s v="Anguilla"/>
    <n v="101437.16800000001"/>
    <n v="1.0170681044078282"/>
    <x v="4"/>
    <x v="5"/>
  </r>
  <r>
    <x v="3"/>
    <s v="AI"/>
    <s v="Anguilla"/>
    <n v="102785.50199999999"/>
    <n v="1.1604311360987543"/>
    <x v="4"/>
    <x v="5"/>
  </r>
  <r>
    <x v="4"/>
    <s v="AI"/>
    <s v="Anguilla"/>
    <n v="104263.92"/>
    <n v="1.2799276043787855"/>
    <x v="4"/>
    <x v="5"/>
  </r>
  <r>
    <x v="5"/>
    <s v="AI"/>
    <s v="Anguilla"/>
    <n v="105884.908"/>
    <n v="1.3883393066346255"/>
    <x v="4"/>
    <x v="5"/>
  </r>
  <r>
    <x v="6"/>
    <s v="AI"/>
    <s v="Anguilla"/>
    <n v="107631.637"/>
    <n v="1.4906887352275682"/>
    <x v="4"/>
    <x v="5"/>
  </r>
  <r>
    <x v="7"/>
    <s v="AI"/>
    <s v="Anguilla"/>
    <n v="109497.675"/>
    <n v="1.5769328919461345"/>
    <x v="4"/>
    <x v="5"/>
  </r>
  <r>
    <x v="8"/>
    <s v="AI"/>
    <s v="Anguilla"/>
    <n v="111452.527"/>
    <n v="1.6530428945196376"/>
    <x v="4"/>
    <x v="5"/>
  </r>
  <r>
    <x v="9"/>
    <s v="AI"/>
    <s v="Anguilla"/>
    <n v="113467.591"/>
    <n v="1.72678134580648"/>
    <x v="4"/>
    <x v="5"/>
  </r>
  <r>
    <x v="10"/>
    <s v="AI"/>
    <s v="Anguilla"/>
    <n v="115536.79800000001"/>
    <n v="1.791230872787656"/>
    <x v="4"/>
    <x v="5"/>
  </r>
  <r>
    <x v="11"/>
    <s v="AI"/>
    <s v="Anguilla"/>
    <n v="117669.667"/>
    <n v="1.8599846796549275"/>
    <x v="4"/>
    <x v="5"/>
  </r>
  <r>
    <x v="12"/>
    <s v="AI"/>
    <s v="Anguilla"/>
    <n v="119875.677"/>
    <n v="1.9284079401006813"/>
    <x v="4"/>
    <x v="5"/>
  </r>
  <r>
    <x v="13"/>
    <s v="AI"/>
    <s v="Anguilla"/>
    <n v="122142.058"/>
    <n v="2.0013767223360528"/>
    <x v="4"/>
    <x v="5"/>
  </r>
  <r>
    <x v="14"/>
    <s v="AI"/>
    <s v="Anguilla"/>
    <n v="124509.742"/>
    <n v="2.0757857739702477"/>
    <x v="4"/>
    <x v="5"/>
  </r>
  <r>
    <x v="15"/>
    <s v="AI"/>
    <s v="Anguilla"/>
    <n v="126966.52899999999"/>
    <n v="2.1411453372323637"/>
    <x v="4"/>
    <x v="5"/>
  </r>
  <r>
    <x v="16"/>
    <s v="AI"/>
    <s v="Anguilla"/>
    <n v="129499.652"/>
    <n v="2.213028993762669"/>
    <x v="4"/>
    <x v="5"/>
  </r>
  <r>
    <x v="17"/>
    <s v="AI"/>
    <s v="Anguilla"/>
    <n v="132128.25200000001"/>
    <n v="2.2904876517059374"/>
    <x v="4"/>
    <x v="5"/>
  </r>
  <r>
    <x v="18"/>
    <s v="AI"/>
    <s v="Anguilla"/>
    <n v="134856.00400000002"/>
    <n v="2.3722949131932283"/>
    <x v="4"/>
    <x v="5"/>
  </r>
  <r>
    <x v="19"/>
    <s v="AI"/>
    <s v="Anguilla"/>
    <n v="137678.08299999998"/>
    <n v="2.4563169013481683"/>
    <x v="4"/>
    <x v="5"/>
  </r>
  <r>
    <x v="20"/>
    <s v="AI"/>
    <s v="Anguilla"/>
    <n v="140607.01800000001"/>
    <n v="2.5439816218765707"/>
    <x v="4"/>
    <x v="5"/>
  </r>
  <r>
    <x v="0"/>
    <s v="AG"/>
    <s v="Antigua and Barbuda"/>
    <n v="19301.829000000002"/>
    <n v="3.3126653583212917"/>
    <x v="4"/>
    <x v="5"/>
  </r>
  <r>
    <x v="1"/>
    <s v="AG"/>
    <s v="Antigua and Barbuda"/>
    <n v="19498.083000000002"/>
    <n v="3.5018005027469066"/>
    <x v="4"/>
    <x v="5"/>
  </r>
  <r>
    <x v="2"/>
    <s v="AG"/>
    <s v="Antigua and Barbuda"/>
    <n v="19769.272000000001"/>
    <n v="3.7017182407639764"/>
    <x v="4"/>
    <x v="5"/>
  </r>
  <r>
    <x v="3"/>
    <s v="AG"/>
    <s v="Antigua and Barbuda"/>
    <n v="20076.367999999999"/>
    <n v="3.8477212000350773"/>
    <x v="4"/>
    <x v="5"/>
  </r>
  <r>
    <x v="4"/>
    <s v="AG"/>
    <s v="Antigua and Barbuda"/>
    <n v="20381.608"/>
    <n v="3.9921843238798269"/>
    <x v="4"/>
    <x v="5"/>
  </r>
  <r>
    <x v="5"/>
    <s v="AG"/>
    <s v="Antigua and Barbuda"/>
    <n v="20693.858"/>
    <n v="4.1427385174260385"/>
    <x v="4"/>
    <x v="5"/>
  </r>
  <r>
    <x v="6"/>
    <s v="AG"/>
    <s v="Antigua and Barbuda"/>
    <n v="21016.573999999997"/>
    <n v="4.3007706828783139"/>
    <x v="4"/>
    <x v="5"/>
  </r>
  <r>
    <x v="7"/>
    <s v="AG"/>
    <s v="Antigua and Barbuda"/>
    <n v="21349.226000000002"/>
    <n v="4.4431315852861273"/>
    <x v="4"/>
    <x v="5"/>
  </r>
  <r>
    <x v="8"/>
    <s v="AG"/>
    <s v="Antigua and Barbuda"/>
    <n v="21690.455000000002"/>
    <n v="4.5790696693165689"/>
    <x v="4"/>
    <x v="5"/>
  </r>
  <r>
    <x v="9"/>
    <s v="AG"/>
    <s v="Antigua and Barbuda"/>
    <n v="22040.556"/>
    <n v="4.7113897209583726"/>
    <x v="4"/>
    <x v="5"/>
  </r>
  <r>
    <x v="10"/>
    <s v="AG"/>
    <s v="Antigua and Barbuda"/>
    <n v="22400.238000000001"/>
    <n v="4.8436525474708825"/>
    <x v="4"/>
    <x v="5"/>
  </r>
  <r>
    <x v="11"/>
    <s v="AG"/>
    <s v="Antigua and Barbuda"/>
    <n v="22770.665000000001"/>
    <n v="4.9759406277399751"/>
    <x v="4"/>
    <x v="5"/>
  </r>
  <r>
    <x v="12"/>
    <s v="AG"/>
    <s v="Antigua and Barbuda"/>
    <n v="23152.955999999998"/>
    <n v="5.1080234116941803"/>
    <x v="4"/>
    <x v="5"/>
  </r>
  <r>
    <x v="13"/>
    <s v="AG"/>
    <s v="Antigua and Barbuda"/>
    <n v="23547.45"/>
    <n v="5.2474583538450599"/>
    <x v="4"/>
    <x v="5"/>
  </r>
  <r>
    <x v="14"/>
    <s v="AG"/>
    <s v="Antigua and Barbuda"/>
    <n v="23955.84"/>
    <n v="5.3849371641183996"/>
    <x v="4"/>
    <x v="5"/>
  </r>
  <r>
    <x v="15"/>
    <s v="AG"/>
    <s v="Antigua and Barbuda"/>
    <n v="24378.600999999999"/>
    <n v="5.4754656858806161"/>
    <x v="4"/>
    <x v="5"/>
  </r>
  <r>
    <x v="16"/>
    <s v="AG"/>
    <s v="Antigua and Barbuda"/>
    <n v="24816.120000000003"/>
    <n v="5.5839456751973131"/>
    <x v="4"/>
    <x v="5"/>
  </r>
  <r>
    <x v="17"/>
    <s v="AG"/>
    <s v="Antigua and Barbuda"/>
    <n v="25270.055"/>
    <n v="5.7097121638484643"/>
    <x v="4"/>
    <x v="5"/>
  </r>
  <r>
    <x v="18"/>
    <s v="AG"/>
    <s v="Antigua and Barbuda"/>
    <n v="25739.807000000001"/>
    <n v="5.846991920800547"/>
    <x v="4"/>
    <x v="5"/>
  </r>
  <r>
    <x v="19"/>
    <s v="AG"/>
    <s v="Antigua and Barbuda"/>
    <n v="26226.44"/>
    <n v="5.9893672242279754"/>
    <x v="4"/>
    <x v="5"/>
  </r>
  <r>
    <x v="20"/>
    <s v="AG"/>
    <s v="Antigua and Barbuda"/>
    <n v="26729.863000000001"/>
    <n v="6.1218638555106617"/>
    <x v="4"/>
    <x v="5"/>
  </r>
  <r>
    <x v="0"/>
    <s v="AR"/>
    <s v="Argentina"/>
    <n v="18951.692000000003"/>
    <n v="0.38146878335848322"/>
    <x v="4"/>
    <x v="6"/>
  </r>
  <r>
    <x v="1"/>
    <s v="AR"/>
    <s v="Argentina"/>
    <n v="19219.159"/>
    <n v="0.37753836390628148"/>
    <x v="4"/>
    <x v="6"/>
  </r>
  <r>
    <x v="2"/>
    <s v="AR"/>
    <s v="Argentina"/>
    <n v="19613.522000000001"/>
    <n v="0.38284340520583321"/>
    <x v="4"/>
    <x v="6"/>
  </r>
  <r>
    <x v="3"/>
    <s v="AR"/>
    <s v="Argentina"/>
    <n v="19981.38"/>
    <n v="0.39346723825774554"/>
    <x v="4"/>
    <x v="6"/>
  </r>
  <r>
    <x v="4"/>
    <s v="AR"/>
    <s v="Argentina"/>
    <n v="20309.726999999999"/>
    <n v="0.40545293698343826"/>
    <x v="4"/>
    <x v="6"/>
  </r>
  <r>
    <x v="5"/>
    <s v="AR"/>
    <s v="Argentina"/>
    <n v="20740.210999999999"/>
    <n v="0.41900954645246175"/>
    <x v="4"/>
    <x v="6"/>
  </r>
  <r>
    <x v="6"/>
    <s v="AR"/>
    <s v="Argentina"/>
    <n v="21179.238999999998"/>
    <n v="0.4335234715684626"/>
    <x v="4"/>
    <x v="6"/>
  </r>
  <r>
    <x v="7"/>
    <s v="AR"/>
    <s v="Argentina"/>
    <n v="21522.113999999998"/>
    <n v="0.44753141687569797"/>
    <x v="4"/>
    <x v="6"/>
  </r>
  <r>
    <x v="8"/>
    <s v="AR"/>
    <s v="Argentina"/>
    <n v="21853.138000000003"/>
    <n v="0.46118314460573412"/>
    <x v="4"/>
    <x v="6"/>
  </r>
  <r>
    <x v="9"/>
    <s v="AR"/>
    <s v="Argentina"/>
    <n v="22209.436000000002"/>
    <n v="0.47472933278928126"/>
    <x v="4"/>
    <x v="6"/>
  </r>
  <r>
    <x v="10"/>
    <s v="AR"/>
    <s v="Argentina"/>
    <n v="22569.944"/>
    <n v="0.48816575558550568"/>
    <x v="4"/>
    <x v="6"/>
  </r>
  <r>
    <x v="11"/>
    <s v="AR"/>
    <s v="Argentina"/>
    <n v="22954.57"/>
    <n v="0.50166231337307832"/>
    <x v="4"/>
    <x v="6"/>
  </r>
  <r>
    <x v="12"/>
    <s v="AR"/>
    <s v="Argentina"/>
    <n v="23331.496999999999"/>
    <n v="0.51514760079548849"/>
    <x v="4"/>
    <x v="6"/>
  </r>
  <r>
    <x v="13"/>
    <s v="AR"/>
    <s v="Argentina"/>
    <n v="23713.582999999999"/>
    <n v="0.52871762538173672"/>
    <x v="4"/>
    <x v="6"/>
  </r>
  <r>
    <x v="14"/>
    <s v="AR"/>
    <s v="Argentina"/>
    <n v="24110.863999999998"/>
    <n v="0.54246301689025778"/>
    <x v="4"/>
    <x v="6"/>
  </r>
  <r>
    <x v="15"/>
    <s v="AR"/>
    <s v="Argentina"/>
    <n v="24513.609"/>
    <n v="0.55626658303883869"/>
    <x v="4"/>
    <x v="6"/>
  </r>
  <r>
    <x v="16"/>
    <s v="AR"/>
    <s v="Argentina"/>
    <n v="24921.381000000001"/>
    <n v="0.56984239831138794"/>
    <x v="4"/>
    <x v="6"/>
  </r>
  <r>
    <x v="17"/>
    <s v="AR"/>
    <s v="Argentina"/>
    <n v="25358.985000000001"/>
    <n v="0.58376533140423315"/>
    <x v="4"/>
    <x v="6"/>
  </r>
  <r>
    <x v="18"/>
    <s v="AR"/>
    <s v="Argentina"/>
    <n v="25813.362999999998"/>
    <n v="0.59788804158489672"/>
    <x v="4"/>
    <x v="6"/>
  </r>
  <r>
    <x v="19"/>
    <s v="AR"/>
    <s v="Argentina"/>
    <n v="26300.620999999999"/>
    <n v="0.6123575766279149"/>
    <x v="4"/>
    <x v="6"/>
  </r>
  <r>
    <x v="20"/>
    <s v="AR"/>
    <s v="Argentina"/>
    <n v="26805.01"/>
    <n v="0.62719915386498537"/>
    <x v="4"/>
    <x v="6"/>
  </r>
  <r>
    <x v="0"/>
    <s v="AM"/>
    <s v="Armenia"/>
    <n v="3825.931"/>
    <n v="0.44929416849964038"/>
    <x v="5"/>
    <x v="7"/>
  </r>
  <r>
    <x v="1"/>
    <s v="AM"/>
    <s v="Armenia"/>
    <n v="3886.7170000000001"/>
    <n v="0.50517861875385184"/>
    <x v="5"/>
    <x v="7"/>
  </r>
  <r>
    <x v="2"/>
    <s v="AM"/>
    <s v="Armenia"/>
    <n v="3993.3150000000001"/>
    <n v="0.55532934315579674"/>
    <x v="5"/>
    <x v="7"/>
  </r>
  <r>
    <x v="3"/>
    <s v="AM"/>
    <s v="Armenia"/>
    <n v="4107.942"/>
    <n v="0.59670483535950558"/>
    <x v="5"/>
    <x v="7"/>
  </r>
  <r>
    <x v="4"/>
    <s v="AM"/>
    <s v="Armenia"/>
    <n v="4233.1089999999995"/>
    <n v="0.63428136651571232"/>
    <x v="5"/>
    <x v="7"/>
  </r>
  <r>
    <x v="5"/>
    <s v="AM"/>
    <s v="Armenia"/>
    <n v="4360.2190000000001"/>
    <n v="0.66787693501001388"/>
    <x v="5"/>
    <x v="7"/>
  </r>
  <r>
    <x v="6"/>
    <s v="AM"/>
    <s v="Armenia"/>
    <n v="4502.8530000000001"/>
    <n v="0.69975125079561562"/>
    <x v="5"/>
    <x v="7"/>
  </r>
  <r>
    <x v="7"/>
    <s v="AM"/>
    <s v="Armenia"/>
    <n v="4649.3760000000002"/>
    <n v="0.73010370850511574"/>
    <x v="5"/>
    <x v="7"/>
  </r>
  <r>
    <x v="8"/>
    <s v="AM"/>
    <s v="Armenia"/>
    <n v="4805.3580000000002"/>
    <n v="0.76033458917732333"/>
    <x v="5"/>
    <x v="7"/>
  </r>
  <r>
    <x v="9"/>
    <s v="AM"/>
    <s v="Armenia"/>
    <n v="4968.201"/>
    <n v="0.79023975237259481"/>
    <x v="5"/>
    <x v="7"/>
  </r>
  <r>
    <x v="10"/>
    <s v="AM"/>
    <s v="Armenia"/>
    <n v="5135.9659999999994"/>
    <n v="0.82070979578342362"/>
    <x v="5"/>
    <x v="7"/>
  </r>
  <r>
    <x v="11"/>
    <s v="AM"/>
    <s v="Armenia"/>
    <n v="5306.17"/>
    <n v="0.85151375652184713"/>
    <x v="5"/>
    <x v="7"/>
  </r>
  <r>
    <x v="12"/>
    <s v="AM"/>
    <s v="Armenia"/>
    <n v="5481.36"/>
    <n v="0.88321692242498384"/>
    <x v="5"/>
    <x v="7"/>
  </r>
  <r>
    <x v="13"/>
    <s v="AM"/>
    <s v="Armenia"/>
    <n v="5670.799"/>
    <n v="0.91566709894527742"/>
    <x v="5"/>
    <x v="7"/>
  </r>
  <r>
    <x v="14"/>
    <s v="AM"/>
    <s v="Armenia"/>
    <n v="5869.4940000000006"/>
    <n v="0.94860930439291113"/>
    <x v="5"/>
    <x v="7"/>
  </r>
  <r>
    <x v="15"/>
    <s v="AM"/>
    <s v="Armenia"/>
    <n v="6077.7179999999998"/>
    <n v="0.98247720965196339"/>
    <x v="5"/>
    <x v="7"/>
  </r>
  <r>
    <x v="16"/>
    <s v="AM"/>
    <s v="Armenia"/>
    <n v="6301.973"/>
    <n v="1.0175145517859252"/>
    <x v="5"/>
    <x v="7"/>
  </r>
  <r>
    <x v="17"/>
    <s v="AM"/>
    <s v="Armenia"/>
    <n v="6536.74"/>
    <n v="1.0537568503929919"/>
    <x v="5"/>
    <x v="7"/>
  </r>
  <r>
    <x v="18"/>
    <s v="AM"/>
    <s v="Armenia"/>
    <n v="6782.835"/>
    <n v="1.0912498082164988"/>
    <x v="5"/>
    <x v="7"/>
  </r>
  <r>
    <x v="19"/>
    <s v="AM"/>
    <s v="Armenia"/>
    <n v="7034.2120000000004"/>
    <n v="1.1299911895173003"/>
    <x v="5"/>
    <x v="7"/>
  </r>
  <r>
    <x v="20"/>
    <s v="AM"/>
    <s v="Armenia"/>
    <n v="7296.5190000000002"/>
    <n v="1.1698359576367439"/>
    <x v="5"/>
    <x v="7"/>
  </r>
  <r>
    <x v="0"/>
    <s v="AW"/>
    <s v="Aruba"/>
    <n v="35587.716"/>
    <n v="10.967711460441386"/>
    <x v="4"/>
    <x v="5"/>
  </r>
  <r>
    <x v="1"/>
    <s v="AW"/>
    <s v="Aruba"/>
    <n v="35990.189999999995"/>
    <n v="11.101906779767685"/>
    <x v="4"/>
    <x v="5"/>
  </r>
  <r>
    <x v="2"/>
    <s v="AW"/>
    <s v="Aruba"/>
    <n v="36523.332000000002"/>
    <n v="11.315114692544601"/>
    <x v="4"/>
    <x v="5"/>
  </r>
  <r>
    <x v="3"/>
    <s v="AW"/>
    <s v="Aruba"/>
    <n v="37058.216999999997"/>
    <n v="11.454676291610513"/>
    <x v="4"/>
    <x v="5"/>
  </r>
  <r>
    <x v="4"/>
    <s v="AW"/>
    <s v="Aruba"/>
    <n v="37563.517"/>
    <n v="11.651472970556446"/>
    <x v="4"/>
    <x v="5"/>
  </r>
  <r>
    <x v="5"/>
    <s v="AW"/>
    <s v="Aruba"/>
    <n v="38127.561999999998"/>
    <n v="11.893729996102323"/>
    <x v="4"/>
    <x v="5"/>
  </r>
  <r>
    <x v="6"/>
    <s v="AW"/>
    <s v="Aruba"/>
    <n v="38733.046000000002"/>
    <n v="12.178735646452354"/>
    <x v="4"/>
    <x v="5"/>
  </r>
  <r>
    <x v="7"/>
    <s v="AW"/>
    <s v="Aruba"/>
    <n v="39336.826999999997"/>
    <n v="12.48355463767731"/>
    <x v="4"/>
    <x v="5"/>
  </r>
  <r>
    <x v="8"/>
    <s v="AW"/>
    <s v="Aruba"/>
    <n v="39924.410000000003"/>
    <n v="12.807375233696954"/>
    <x v="4"/>
    <x v="5"/>
  </r>
  <r>
    <x v="9"/>
    <s v="AW"/>
    <s v="Aruba"/>
    <n v="40493.957000000002"/>
    <n v="13.140059700319897"/>
    <x v="4"/>
    <x v="5"/>
  </r>
  <r>
    <x v="10"/>
    <s v="AW"/>
    <s v="Aruba"/>
    <n v="41064.32"/>
    <n v="13.460587748466645"/>
    <x v="4"/>
    <x v="5"/>
  </r>
  <r>
    <x v="11"/>
    <s v="AW"/>
    <s v="Aruba"/>
    <n v="41663.089999999997"/>
    <n v="13.78662693708354"/>
    <x v="4"/>
    <x v="5"/>
  </r>
  <r>
    <x v="12"/>
    <s v="AW"/>
    <s v="Aruba"/>
    <n v="42309.893000000004"/>
    <n v="14.147751912860068"/>
    <x v="4"/>
    <x v="5"/>
  </r>
  <r>
    <x v="13"/>
    <s v="AW"/>
    <s v="Aruba"/>
    <n v="42968.890999999996"/>
    <n v="14.507681330593879"/>
    <x v="4"/>
    <x v="5"/>
  </r>
  <r>
    <x v="14"/>
    <s v="AW"/>
    <s v="Aruba"/>
    <n v="43643.219000000005"/>
    <n v="14.869766174262132"/>
    <x v="4"/>
    <x v="5"/>
  </r>
  <r>
    <x v="15"/>
    <s v="AW"/>
    <s v="Aruba"/>
    <n v="44336.942000000003"/>
    <n v="15.234229612228772"/>
    <x v="4"/>
    <x v="5"/>
  </r>
  <r>
    <x v="16"/>
    <s v="AW"/>
    <s v="Aruba"/>
    <n v="45041.504999999997"/>
    <n v="15.613914925157591"/>
    <x v="4"/>
    <x v="5"/>
  </r>
  <r>
    <x v="17"/>
    <s v="AW"/>
    <s v="Aruba"/>
    <n v="45766.531999999999"/>
    <n v="15.990891591850785"/>
    <x v="4"/>
    <x v="5"/>
  </r>
  <r>
    <x v="18"/>
    <s v="AW"/>
    <s v="Aruba"/>
    <n v="46545.841"/>
    <n v="16.384761495831491"/>
    <x v="4"/>
    <x v="5"/>
  </r>
  <r>
    <x v="19"/>
    <s v="AW"/>
    <s v="Aruba"/>
    <n v="47360.309000000001"/>
    <n v="16.772291027202705"/>
    <x v="4"/>
    <x v="5"/>
  </r>
  <r>
    <x v="20"/>
    <s v="AW"/>
    <s v="Aruba"/>
    <n v="48193.724000000002"/>
    <n v="17.178076989196988"/>
    <x v="4"/>
    <x v="5"/>
  </r>
  <r>
    <x v="0"/>
    <s v="AU"/>
    <s v="Australia"/>
    <n v="44499.29"/>
    <n v="3.0667585433247226"/>
    <x v="3"/>
    <x v="8"/>
  </r>
  <r>
    <x v="1"/>
    <s v="AU"/>
    <s v="Australia"/>
    <n v="44977.932000000001"/>
    <n v="3.2203444826268099"/>
    <x v="3"/>
    <x v="8"/>
  </r>
  <r>
    <x v="2"/>
    <s v="AU"/>
    <s v="Australia"/>
    <n v="45583.463000000003"/>
    <n v="3.3374574715222995"/>
    <x v="3"/>
    <x v="8"/>
  </r>
  <r>
    <x v="3"/>
    <s v="AU"/>
    <s v="Australia"/>
    <n v="46293.294999999998"/>
    <n v="3.4442297986274584"/>
    <x v="3"/>
    <x v="8"/>
  </r>
  <r>
    <x v="4"/>
    <s v="AU"/>
    <s v="Australia"/>
    <n v="47008.716999999997"/>
    <n v="3.5305034033061973"/>
    <x v="3"/>
    <x v="8"/>
  </r>
  <r>
    <x v="5"/>
    <s v="AU"/>
    <s v="Australia"/>
    <n v="47759.362999999998"/>
    <n v="3.6200849089564895"/>
    <x v="3"/>
    <x v="8"/>
  </r>
  <r>
    <x v="6"/>
    <s v="AU"/>
    <s v="Australia"/>
    <n v="48515.421999999999"/>
    <n v="3.7095124632090659"/>
    <x v="3"/>
    <x v="8"/>
  </r>
  <r>
    <x v="7"/>
    <s v="AU"/>
    <s v="Australia"/>
    <n v="49253.156999999999"/>
    <n v="3.7971840626639048"/>
    <x v="3"/>
    <x v="8"/>
  </r>
  <r>
    <x v="8"/>
    <s v="AU"/>
    <s v="Australia"/>
    <n v="50001.550999999999"/>
    <n v="3.8830064924499985"/>
    <x v="3"/>
    <x v="8"/>
  </r>
  <r>
    <x v="9"/>
    <s v="AU"/>
    <s v="Australia"/>
    <n v="50699.174999999996"/>
    <n v="3.9645997629044807"/>
    <x v="3"/>
    <x v="8"/>
  </r>
  <r>
    <x v="10"/>
    <s v="AU"/>
    <s v="Australia"/>
    <n v="51404.138000000006"/>
    <n v="4.0459229166891557"/>
    <x v="3"/>
    <x v="8"/>
  </r>
  <r>
    <x v="11"/>
    <s v="AU"/>
    <s v="Australia"/>
    <n v="52117.008000000002"/>
    <n v="4.127490527204154"/>
    <x v="3"/>
    <x v="8"/>
  </r>
  <r>
    <x v="12"/>
    <s v="AU"/>
    <s v="Australia"/>
    <n v="52844.269"/>
    <n v="4.2097924182233708"/>
    <x v="3"/>
    <x v="8"/>
  </r>
  <r>
    <x v="13"/>
    <s v="AU"/>
    <s v="Australia"/>
    <n v="53578.536"/>
    <n v="4.2921147177967836"/>
    <x v="3"/>
    <x v="8"/>
  </r>
  <r>
    <x v="14"/>
    <s v="AU"/>
    <s v="Australia"/>
    <n v="54328.313999999998"/>
    <n v="4.3735817005734665"/>
    <x v="3"/>
    <x v="8"/>
  </r>
  <r>
    <x v="15"/>
    <s v="AU"/>
    <s v="Australia"/>
    <n v="55061.903999999995"/>
    <n v="4.4539544204672543"/>
    <x v="3"/>
    <x v="8"/>
  </r>
  <r>
    <x v="16"/>
    <s v="AU"/>
    <s v="Australia"/>
    <n v="55813.084000000003"/>
    <n v="4.534259068374201"/>
    <x v="3"/>
    <x v="8"/>
  </r>
  <r>
    <x v="17"/>
    <s v="AU"/>
    <s v="Australia"/>
    <n v="56583.101999999999"/>
    <n v="4.6158991160346483"/>
    <x v="3"/>
    <x v="8"/>
  </r>
  <r>
    <x v="18"/>
    <s v="AU"/>
    <s v="Australia"/>
    <n v="57368.519"/>
    <n v="4.6985740896362325"/>
    <x v="3"/>
    <x v="8"/>
  </r>
  <r>
    <x v="19"/>
    <s v="AU"/>
    <s v="Australia"/>
    <n v="58165.115999999995"/>
    <n v="4.7820032696314998"/>
    <x v="3"/>
    <x v="8"/>
  </r>
  <r>
    <x v="20"/>
    <s v="AU"/>
    <s v="Australia"/>
    <n v="58973.741999999998"/>
    <n v="4.8655750774276569"/>
    <x v="3"/>
    <x v="8"/>
  </r>
  <r>
    <x v="0"/>
    <s v="AT"/>
    <s v="Austria"/>
    <n v="43711.5"/>
    <n v="1.3452588903165397"/>
    <x v="1"/>
    <x v="9"/>
  </r>
  <r>
    <x v="1"/>
    <s v="AT"/>
    <s v="Austria"/>
    <n v="44300.525999999998"/>
    <n v="1.3950010472012309"/>
    <x v="1"/>
    <x v="9"/>
  </r>
  <r>
    <x v="2"/>
    <s v="AT"/>
    <s v="Austria"/>
    <n v="44911.309000000001"/>
    <n v="1.4702908255860909"/>
    <x v="1"/>
    <x v="9"/>
  </r>
  <r>
    <x v="3"/>
    <s v="AT"/>
    <s v="Austria"/>
    <n v="45504.396000000001"/>
    <n v="1.5188605823837027"/>
    <x v="1"/>
    <x v="9"/>
  </r>
  <r>
    <x v="4"/>
    <s v="AT"/>
    <s v="Austria"/>
    <n v="46122.044999999998"/>
    <n v="1.5679196449226507"/>
    <x v="1"/>
    <x v="9"/>
  </r>
  <r>
    <x v="5"/>
    <s v="AT"/>
    <s v="Austria"/>
    <n v="46674.483"/>
    <n v="1.6157874489319475"/>
    <x v="1"/>
    <x v="9"/>
  </r>
  <r>
    <x v="6"/>
    <s v="AT"/>
    <s v="Austria"/>
    <n v="47172.235999999997"/>
    <n v="1.6615315618317621"/>
    <x v="1"/>
    <x v="9"/>
  </r>
  <r>
    <x v="7"/>
    <s v="AT"/>
    <s v="Austria"/>
    <n v="47687.485000000001"/>
    <n v="1.7062279915544729"/>
    <x v="1"/>
    <x v="9"/>
  </r>
  <r>
    <x v="8"/>
    <s v="AT"/>
    <s v="Austria"/>
    <n v="48190.955999999998"/>
    <n v="1.7503069857884221"/>
    <x v="1"/>
    <x v="9"/>
  </r>
  <r>
    <x v="9"/>
    <s v="AT"/>
    <s v="Austria"/>
    <n v="48651.883000000002"/>
    <n v="1.7941554509194098"/>
    <x v="1"/>
    <x v="9"/>
  </r>
  <r>
    <x v="10"/>
    <s v="AT"/>
    <s v="Austria"/>
    <n v="49172.111000000004"/>
    <n v="1.8390515089376898"/>
    <x v="1"/>
    <x v="9"/>
  </r>
  <r>
    <x v="11"/>
    <s v="AT"/>
    <s v="Austria"/>
    <n v="49691.239000000001"/>
    <n v="1.8848323229894708"/>
    <x v="1"/>
    <x v="9"/>
  </r>
  <r>
    <x v="12"/>
    <s v="AT"/>
    <s v="Austria"/>
    <n v="50252.442999999999"/>
    <n v="1.9314927122194374"/>
    <x v="1"/>
    <x v="9"/>
  </r>
  <r>
    <x v="13"/>
    <s v="AT"/>
    <s v="Austria"/>
    <n v="50825.127"/>
    <n v="1.9797775282778078"/>
    <x v="1"/>
    <x v="9"/>
  </r>
  <r>
    <x v="14"/>
    <s v="AT"/>
    <s v="Austria"/>
    <n v="51391.793999999994"/>
    <n v="2.029205762231725"/>
    <x v="1"/>
    <x v="9"/>
  </r>
  <r>
    <x v="15"/>
    <s v="AT"/>
    <s v="Austria"/>
    <n v="51961.575000000004"/>
    <n v="2.0793492676793695"/>
    <x v="1"/>
    <x v="9"/>
  </r>
  <r>
    <x v="16"/>
    <s v="AT"/>
    <s v="Austria"/>
    <n v="52532.803"/>
    <n v="2.1306083707621379"/>
    <x v="1"/>
    <x v="9"/>
  </r>
  <r>
    <x v="17"/>
    <s v="AT"/>
    <s v="Austria"/>
    <n v="53106.036"/>
    <n v="2.1834326706393097"/>
    <x v="1"/>
    <x v="9"/>
  </r>
  <r>
    <x v="18"/>
    <s v="AT"/>
    <s v="Austria"/>
    <n v="53691.916999999994"/>
    <n v="2.2373280334172958"/>
    <x v="1"/>
    <x v="9"/>
  </r>
  <r>
    <x v="19"/>
    <s v="AT"/>
    <s v="Austria"/>
    <n v="54285.006999999998"/>
    <n v="2.2923996904753396"/>
    <x v="1"/>
    <x v="9"/>
  </r>
  <r>
    <x v="20"/>
    <s v="AT"/>
    <s v="Austria"/>
    <n v="54903.773000000001"/>
    <n v="2.3492468905209054"/>
    <x v="1"/>
    <x v="9"/>
  </r>
  <r>
    <x v="0"/>
    <s v="AZ"/>
    <s v="Azerbaijan"/>
    <n v="15517.535"/>
    <n v="0.19005141133148912"/>
    <x v="5"/>
    <x v="7"/>
  </r>
  <r>
    <x v="1"/>
    <s v="AZ"/>
    <s v="Azerbaijan"/>
    <n v="15628.489"/>
    <n v="0.21009632925227589"/>
    <x v="5"/>
    <x v="7"/>
  </r>
  <r>
    <x v="2"/>
    <s v="AZ"/>
    <s v="Azerbaijan"/>
    <n v="15969.789000000001"/>
    <n v="0.22753300815102101"/>
    <x v="5"/>
    <x v="7"/>
  </r>
  <r>
    <x v="3"/>
    <s v="AZ"/>
    <s v="Azerbaijan"/>
    <n v="16376.703"/>
    <n v="0.24352014021090998"/>
    <x v="5"/>
    <x v="7"/>
  </r>
  <r>
    <x v="4"/>
    <s v="AZ"/>
    <s v="Azerbaijan"/>
    <n v="16774.311999999998"/>
    <n v="0.25697852740246835"/>
    <x v="5"/>
    <x v="7"/>
  </r>
  <r>
    <x v="5"/>
    <s v="AZ"/>
    <s v="Azerbaijan"/>
    <n v="17137.928"/>
    <n v="0.26964724523388534"/>
    <x v="5"/>
    <x v="7"/>
  </r>
  <r>
    <x v="6"/>
    <s v="AZ"/>
    <s v="Azerbaijan"/>
    <n v="17479.292000000001"/>
    <n v="0.28035417736949703"/>
    <x v="5"/>
    <x v="7"/>
  </r>
  <r>
    <x v="7"/>
    <s v="AZ"/>
    <s v="Azerbaijan"/>
    <n v="17883.927"/>
    <n v="0.29089434522991459"/>
    <x v="5"/>
    <x v="7"/>
  </r>
  <r>
    <x v="8"/>
    <s v="AZ"/>
    <s v="Azerbaijan"/>
    <n v="18345.698"/>
    <n v="0.30035194016667288"/>
    <x v="5"/>
    <x v="7"/>
  </r>
  <r>
    <x v="9"/>
    <s v="AZ"/>
    <s v="Azerbaijan"/>
    <n v="18807.004000000001"/>
    <n v="0.31012560089109914"/>
    <x v="5"/>
    <x v="7"/>
  </r>
  <r>
    <x v="10"/>
    <s v="AZ"/>
    <s v="Azerbaijan"/>
    <n v="19243.863999999998"/>
    <n v="0.31907314411354648"/>
    <x v="5"/>
    <x v="7"/>
  </r>
  <r>
    <x v="11"/>
    <s v="AZ"/>
    <s v="Azerbaijan"/>
    <n v="19672.782000000003"/>
    <n v="0.32822814060408223"/>
    <x v="5"/>
    <x v="7"/>
  </r>
  <r>
    <x v="12"/>
    <s v="AZ"/>
    <s v="Azerbaijan"/>
    <n v="20103.165000000001"/>
    <n v="0.33677994026673591"/>
    <x v="5"/>
    <x v="7"/>
  </r>
  <r>
    <x v="13"/>
    <s v="AZ"/>
    <s v="Azerbaijan"/>
    <n v="20539.967999999997"/>
    <n v="0.34536444639587732"/>
    <x v="5"/>
    <x v="7"/>
  </r>
  <r>
    <x v="14"/>
    <s v="AZ"/>
    <s v="Azerbaijan"/>
    <n v="20984.932000000001"/>
    <n v="0.35351054447719032"/>
    <x v="5"/>
    <x v="7"/>
  </r>
  <r>
    <x v="15"/>
    <s v="AZ"/>
    <s v="Azerbaijan"/>
    <n v="21439.311000000002"/>
    <n v="0.36157189939382178"/>
    <x v="5"/>
    <x v="7"/>
  </r>
  <r>
    <x v="16"/>
    <s v="AZ"/>
    <s v="Azerbaijan"/>
    <n v="21903.957999999999"/>
    <n v="0.36926699648863048"/>
    <x v="5"/>
    <x v="7"/>
  </r>
  <r>
    <x v="17"/>
    <s v="AZ"/>
    <s v="Azerbaijan"/>
    <n v="22380.391"/>
    <n v="0.37709767925289939"/>
    <x v="5"/>
    <x v="7"/>
  </r>
  <r>
    <x v="18"/>
    <s v="AZ"/>
    <s v="Azerbaijan"/>
    <n v="22871.572"/>
    <n v="0.38466328710644743"/>
    <x v="5"/>
    <x v="7"/>
  </r>
  <r>
    <x v="19"/>
    <s v="AZ"/>
    <s v="Azerbaijan"/>
    <n v="23377.455999999998"/>
    <n v="0.39245028551462957"/>
    <x v="5"/>
    <x v="7"/>
  </r>
  <r>
    <x v="20"/>
    <s v="AZ"/>
    <s v="Azerbaijan"/>
    <n v="23897.279999999999"/>
    <n v="0.40009653152733338"/>
    <x v="5"/>
    <x v="7"/>
  </r>
  <r>
    <x v="0"/>
    <s v="BS"/>
    <s v="Bahamas"/>
    <n v="27387.948"/>
    <n v="4.4356640642904086"/>
    <x v="4"/>
    <x v="5"/>
  </r>
  <r>
    <x v="1"/>
    <s v="BS"/>
    <s v="Bahamas"/>
    <n v="27352.171999999999"/>
    <n v="4.5816721373891252"/>
    <x v="4"/>
    <x v="5"/>
  </r>
  <r>
    <x v="2"/>
    <s v="BS"/>
    <s v="Bahamas"/>
    <n v="27658.092000000001"/>
    <n v="4.7435078663476293"/>
    <x v="4"/>
    <x v="5"/>
  </r>
  <r>
    <x v="3"/>
    <s v="BS"/>
    <s v="Bahamas"/>
    <n v="27950.916000000001"/>
    <n v="4.8773985726696729"/>
    <x v="4"/>
    <x v="5"/>
  </r>
  <r>
    <x v="4"/>
    <s v="BS"/>
    <s v="Bahamas"/>
    <n v="28225.899999999998"/>
    <n v="5.0046226990115805"/>
    <x v="4"/>
    <x v="5"/>
  </r>
  <r>
    <x v="5"/>
    <s v="BS"/>
    <s v="Bahamas"/>
    <n v="28435.786"/>
    <n v="5.1263865234842649"/>
    <x v="4"/>
    <x v="5"/>
  </r>
  <r>
    <x v="6"/>
    <s v="BS"/>
    <s v="Bahamas"/>
    <n v="28653.064000000002"/>
    <n v="5.2333589315289952"/>
    <x v="4"/>
    <x v="5"/>
  </r>
  <r>
    <x v="7"/>
    <s v="BS"/>
    <s v="Bahamas"/>
    <n v="28879.107"/>
    <n v="5.3398294412492477"/>
    <x v="4"/>
    <x v="5"/>
  </r>
  <r>
    <x v="8"/>
    <s v="BS"/>
    <s v="Bahamas"/>
    <n v="29116.248"/>
    <n v="5.4342419680732963"/>
    <x v="4"/>
    <x v="5"/>
  </r>
  <r>
    <x v="9"/>
    <s v="BS"/>
    <s v="Bahamas"/>
    <n v="29366.142"/>
    <n v="5.5355773958705328"/>
    <x v="4"/>
    <x v="5"/>
  </r>
  <r>
    <x v="10"/>
    <s v="BS"/>
    <s v="Bahamas"/>
    <n v="29598.17"/>
    <n v="5.6343010433423792"/>
    <x v="4"/>
    <x v="5"/>
  </r>
  <r>
    <x v="11"/>
    <s v="BS"/>
    <s v="Bahamas"/>
    <n v="29841.95"/>
    <n v="5.7140765159296576"/>
    <x v="4"/>
    <x v="5"/>
  </r>
  <r>
    <x v="12"/>
    <s v="BS"/>
    <s v="Bahamas"/>
    <n v="30097.795000000002"/>
    <n v="5.8041062953280909"/>
    <x v="4"/>
    <x v="5"/>
  </r>
  <r>
    <x v="13"/>
    <s v="BS"/>
    <s v="Bahamas"/>
    <n v="30365.898000000001"/>
    <n v="5.8949248527848264"/>
    <x v="4"/>
    <x v="5"/>
  </r>
  <r>
    <x v="14"/>
    <s v="BS"/>
    <s v="Bahamas"/>
    <n v="30646.478999999999"/>
    <n v="5.9676602450914213"/>
    <x v="4"/>
    <x v="5"/>
  </r>
  <r>
    <x v="15"/>
    <s v="BS"/>
    <s v="Bahamas"/>
    <n v="30909.405999999999"/>
    <n v="6.0469994960534992"/>
    <x v="4"/>
    <x v="5"/>
  </r>
  <r>
    <x v="16"/>
    <s v="BS"/>
    <s v="Bahamas"/>
    <n v="31184.391000000003"/>
    <n v="6.1294791937632951"/>
    <x v="4"/>
    <x v="5"/>
  </r>
  <r>
    <x v="17"/>
    <s v="BS"/>
    <s v="Bahamas"/>
    <n v="31471.257000000001"/>
    <n v="6.2112040831315269"/>
    <x v="4"/>
    <x v="5"/>
  </r>
  <r>
    <x v="18"/>
    <s v="BS"/>
    <s v="Bahamas"/>
    <n v="31769.915999999997"/>
    <n v="6.275125353187792"/>
    <x v="4"/>
    <x v="5"/>
  </r>
  <r>
    <x v="19"/>
    <s v="BS"/>
    <s v="Bahamas"/>
    <n v="32080.080000000002"/>
    <n v="6.3429577417304595"/>
    <x v="4"/>
    <x v="5"/>
  </r>
  <r>
    <x v="20"/>
    <s v="BS"/>
    <s v="Bahamas"/>
    <n v="32372.059999999998"/>
    <n v="6.4155903093724325"/>
    <x v="4"/>
    <x v="5"/>
  </r>
  <r>
    <x v="0"/>
    <s v="BH"/>
    <s v="Bahrain"/>
    <n v="42988.442000000003"/>
    <n v="1.7882999851807195"/>
    <x v="0"/>
    <x v="0"/>
  </r>
  <r>
    <x v="1"/>
    <s v="BH"/>
    <s v="Bahrain"/>
    <n v="43118.16"/>
    <n v="1.9689072438330577"/>
    <x v="0"/>
    <x v="0"/>
  </r>
  <r>
    <x v="2"/>
    <s v="BH"/>
    <s v="Bahrain"/>
    <n v="43246.234000000004"/>
    <n v="2.1317509611013987"/>
    <x v="0"/>
    <x v="0"/>
  </r>
  <r>
    <x v="3"/>
    <s v="BH"/>
    <s v="Bahrain"/>
    <n v="43628.571000000004"/>
    <n v="2.2826425675468944"/>
    <x v="0"/>
    <x v="0"/>
  </r>
  <r>
    <x v="4"/>
    <s v="BH"/>
    <s v="Bahrain"/>
    <n v="44264.668999999994"/>
    <n v="2.4145647595514057"/>
    <x v="0"/>
    <x v="0"/>
  </r>
  <r>
    <x v="5"/>
    <s v="BH"/>
    <s v="Bahrain"/>
    <n v="44991.622000000003"/>
    <n v="2.5453982220529321"/>
    <x v="0"/>
    <x v="0"/>
  </r>
  <r>
    <x v="6"/>
    <s v="BH"/>
    <s v="Bahrain"/>
    <n v="45786.135000000002"/>
    <n v="2.6687065742084632"/>
    <x v="0"/>
    <x v="0"/>
  </r>
  <r>
    <x v="7"/>
    <s v="BH"/>
    <s v="Bahrain"/>
    <n v="46644.450999999994"/>
    <n v="2.7877771189694327"/>
    <x v="0"/>
    <x v="0"/>
  </r>
  <r>
    <x v="8"/>
    <s v="BH"/>
    <s v="Bahrain"/>
    <n v="47559.627"/>
    <n v="2.9096256378632424"/>
    <x v="0"/>
    <x v="0"/>
  </r>
  <r>
    <x v="9"/>
    <s v="BH"/>
    <s v="Bahrain"/>
    <n v="48526.853999999999"/>
    <n v="3.0344926102781193"/>
    <x v="0"/>
    <x v="0"/>
  </r>
  <r>
    <x v="10"/>
    <s v="BH"/>
    <s v="Bahrain"/>
    <n v="49546.722000000002"/>
    <n v="3.1601928437982565"/>
    <x v="0"/>
    <x v="0"/>
  </r>
  <r>
    <x v="11"/>
    <s v="BH"/>
    <s v="Bahrain"/>
    <n v="50622.255000000005"/>
    <n v="3.290251149106922"/>
    <x v="0"/>
    <x v="0"/>
  </r>
  <r>
    <x v="12"/>
    <s v="BH"/>
    <s v="Bahrain"/>
    <n v="51753.967000000004"/>
    <n v="3.4230602947386251"/>
    <x v="0"/>
    <x v="0"/>
  </r>
  <r>
    <x v="13"/>
    <s v="BH"/>
    <s v="Bahrain"/>
    <n v="52911.856999999996"/>
    <n v="3.5538966307575937"/>
    <x v="0"/>
    <x v="0"/>
  </r>
  <r>
    <x v="14"/>
    <s v="BH"/>
    <s v="Bahrain"/>
    <n v="54094.965000000004"/>
    <n v="3.6855539792181427"/>
    <x v="0"/>
    <x v="0"/>
  </r>
  <r>
    <x v="15"/>
    <s v="BH"/>
    <s v="Bahrain"/>
    <n v="55302.866999999998"/>
    <n v="3.8172081698889238"/>
    <x v="0"/>
    <x v="0"/>
  </r>
  <r>
    <x v="16"/>
    <s v="BH"/>
    <s v="Bahrain"/>
    <n v="56535.58"/>
    <n v="3.9454635061645025"/>
    <x v="0"/>
    <x v="0"/>
  </r>
  <r>
    <x v="17"/>
    <s v="BH"/>
    <s v="Bahrain"/>
    <n v="57793.551999999996"/>
    <n v="4.0750410922479094"/>
    <x v="0"/>
    <x v="0"/>
  </r>
  <r>
    <x v="18"/>
    <s v="BH"/>
    <s v="Bahrain"/>
    <n v="59077.881000000001"/>
    <n v="4.2045175217291915"/>
    <x v="0"/>
    <x v="0"/>
  </r>
  <r>
    <x v="19"/>
    <s v="BH"/>
    <s v="Bahrain"/>
    <n v="60389.712"/>
    <n v="4.3333716486902087"/>
    <x v="0"/>
    <x v="0"/>
  </r>
  <r>
    <x v="20"/>
    <s v="BH"/>
    <s v="Bahrain"/>
    <n v="61728.917000000001"/>
    <n v="4.4577763702315618"/>
    <x v="0"/>
    <x v="0"/>
  </r>
  <r>
    <x v="0"/>
    <s v="BD"/>
    <s v="Bangladesh"/>
    <n v="3250.5060000000003"/>
    <n v="3.7725018142436471E-2"/>
    <x v="3"/>
    <x v="10"/>
  </r>
  <r>
    <x v="1"/>
    <s v="BD"/>
    <s v="Bangladesh"/>
    <n v="3415.326"/>
    <n v="3.8740157963675734E-2"/>
    <x v="3"/>
    <x v="10"/>
  </r>
  <r>
    <x v="2"/>
    <s v="BD"/>
    <s v="Bangladesh"/>
    <n v="3595.3409999999999"/>
    <n v="4.0191230843659005E-2"/>
    <x v="3"/>
    <x v="10"/>
  </r>
  <r>
    <x v="3"/>
    <s v="BD"/>
    <s v="Bangladesh"/>
    <n v="3790.904"/>
    <n v="4.2042827786615701E-2"/>
    <x v="3"/>
    <x v="10"/>
  </r>
  <r>
    <x v="4"/>
    <s v="BD"/>
    <s v="Bangladesh"/>
    <n v="3986.7849999999999"/>
    <n v="4.3785834486545022E-2"/>
    <x v="3"/>
    <x v="10"/>
  </r>
  <r>
    <x v="5"/>
    <s v="BD"/>
    <s v="Bangladesh"/>
    <n v="4189.2620000000006"/>
    <n v="4.5695676034972717E-2"/>
    <x v="3"/>
    <x v="10"/>
  </r>
  <r>
    <x v="6"/>
    <s v="BD"/>
    <s v="Bangladesh"/>
    <n v="4398.4310000000005"/>
    <n v="4.7711527929046441E-2"/>
    <x v="3"/>
    <x v="10"/>
  </r>
  <r>
    <x v="7"/>
    <s v="BD"/>
    <s v="Bangladesh"/>
    <n v="4614.3770000000004"/>
    <n v="4.9742701090078861E-2"/>
    <x v="3"/>
    <x v="10"/>
  </r>
  <r>
    <x v="8"/>
    <s v="BD"/>
    <s v="Bangladesh"/>
    <n v="4837.1360000000004"/>
    <n v="5.1839443357092001E-2"/>
    <x v="3"/>
    <x v="10"/>
  </r>
  <r>
    <x v="9"/>
    <s v="BD"/>
    <s v="Bangladesh"/>
    <n v="5066.7520000000004"/>
    <n v="5.4018300425083293E-2"/>
    <x v="3"/>
    <x v="10"/>
  </r>
  <r>
    <x v="10"/>
    <s v="BD"/>
    <s v="Bangladesh"/>
    <n v="5303.3289999999997"/>
    <n v="5.6321715247190818E-2"/>
    <x v="3"/>
    <x v="10"/>
  </r>
  <r>
    <x v="11"/>
    <s v="BD"/>
    <s v="Bangladesh"/>
    <n v="5546.9980000000005"/>
    <n v="5.8817715586878427E-2"/>
    <x v="3"/>
    <x v="10"/>
  </r>
  <r>
    <x v="12"/>
    <s v="BD"/>
    <s v="Bangladesh"/>
    <n v="5797.8379999999997"/>
    <n v="6.1381252092342062E-2"/>
    <x v="3"/>
    <x v="10"/>
  </r>
  <r>
    <x v="13"/>
    <s v="BD"/>
    <s v="Bangladesh"/>
    <n v="6055.92"/>
    <n v="6.4064083581899828E-2"/>
    <x v="3"/>
    <x v="10"/>
  </r>
  <r>
    <x v="14"/>
    <s v="BD"/>
    <s v="Bangladesh"/>
    <n v="6321.3119999999999"/>
    <n v="6.6831221905465393E-2"/>
    <x v="3"/>
    <x v="10"/>
  </r>
  <r>
    <x v="15"/>
    <s v="BD"/>
    <s v="Bangladesh"/>
    <n v="6594.0919999999996"/>
    <n v="6.9685972855418665E-2"/>
    <x v="3"/>
    <x v="10"/>
  </r>
  <r>
    <x v="16"/>
    <s v="BD"/>
    <s v="Bangladesh"/>
    <n v="6874.3389999999999"/>
    <n v="7.2634874316820919E-2"/>
    <x v="3"/>
    <x v="10"/>
  </r>
  <r>
    <x v="17"/>
    <s v="BD"/>
    <s v="Bangladesh"/>
    <n v="7162.1129999999994"/>
    <n v="7.5681552255323026E-2"/>
    <x v="3"/>
    <x v="10"/>
  </r>
  <r>
    <x v="18"/>
    <s v="BD"/>
    <s v="Bangladesh"/>
    <n v="7457.4680000000008"/>
    <n v="7.8762049761942801E-2"/>
    <x v="3"/>
    <x v="10"/>
  </r>
  <r>
    <x v="19"/>
    <s v="BD"/>
    <s v="Bangladesh"/>
    <n v="7760.4540000000006"/>
    <n v="8.1918446984920221E-2"/>
    <x v="3"/>
    <x v="10"/>
  </r>
  <r>
    <x v="20"/>
    <s v="BD"/>
    <s v="Bangladesh"/>
    <n v="8071.1410000000005"/>
    <n v="8.5150454303338646E-2"/>
    <x v="3"/>
    <x v="10"/>
  </r>
  <r>
    <x v="0"/>
    <s v="BB"/>
    <s v="Barbados"/>
    <n v="35222.655000000006"/>
    <n v="2.3676792067535426"/>
    <x v="4"/>
    <x v="5"/>
  </r>
  <r>
    <x v="1"/>
    <s v="BB"/>
    <s v="Barbados"/>
    <n v="35834.316999999995"/>
    <n v="2.4919701089959081"/>
    <x v="4"/>
    <x v="5"/>
  </r>
  <r>
    <x v="2"/>
    <s v="BB"/>
    <s v="Barbados"/>
    <n v="36463.209000000003"/>
    <n v="2.606505513724878"/>
    <x v="4"/>
    <x v="5"/>
  </r>
  <r>
    <x v="3"/>
    <s v="BB"/>
    <s v="Barbados"/>
    <n v="37110.334000000003"/>
    <n v="2.7120031594351444"/>
    <x v="4"/>
    <x v="5"/>
  </r>
  <r>
    <x v="4"/>
    <s v="BB"/>
    <s v="Barbados"/>
    <n v="37776.082999999999"/>
    <n v="2.8113371800520546"/>
    <x v="4"/>
    <x v="5"/>
  </r>
  <r>
    <x v="5"/>
    <s v="BB"/>
    <s v="Barbados"/>
    <n v="38461.142"/>
    <n v="2.9102855778728283"/>
    <x v="4"/>
    <x v="5"/>
  </r>
  <r>
    <x v="6"/>
    <s v="BB"/>
    <s v="Barbados"/>
    <n v="39166.35"/>
    <n v="3.0121147121461571"/>
    <x v="4"/>
    <x v="5"/>
  </r>
  <r>
    <x v="7"/>
    <s v="BB"/>
    <s v="Barbados"/>
    <n v="39892.32"/>
    <n v="3.1107079702568461"/>
    <x v="4"/>
    <x v="5"/>
  </r>
  <r>
    <x v="8"/>
    <s v="BB"/>
    <s v="Barbados"/>
    <n v="40639.695"/>
    <n v="3.207942598268243"/>
    <x v="4"/>
    <x v="5"/>
  </r>
  <r>
    <x v="9"/>
    <s v="BB"/>
    <s v="Barbados"/>
    <n v="41409.133999999998"/>
    <n v="3.3046881750080543"/>
    <x v="4"/>
    <x v="5"/>
  </r>
  <r>
    <x v="10"/>
    <s v="BB"/>
    <s v="Barbados"/>
    <n v="42201.484000000004"/>
    <n v="3.4030288566395033"/>
    <x v="4"/>
    <x v="5"/>
  </r>
  <r>
    <x v="11"/>
    <s v="BB"/>
    <s v="Barbados"/>
    <n v="43017.625"/>
    <n v="3.5028803563455924"/>
    <x v="4"/>
    <x v="5"/>
  </r>
  <r>
    <x v="12"/>
    <s v="BB"/>
    <s v="Barbados"/>
    <n v="43858.175000000003"/>
    <n v="3.6095761120284218"/>
    <x v="4"/>
    <x v="5"/>
  </r>
  <r>
    <x v="13"/>
    <s v="BB"/>
    <s v="Barbados"/>
    <n v="44723.936999999998"/>
    <n v="3.716416260419138"/>
    <x v="4"/>
    <x v="5"/>
  </r>
  <r>
    <x v="14"/>
    <s v="BB"/>
    <s v="Barbados"/>
    <n v="45615.745999999999"/>
    <n v="3.8250131886680121"/>
    <x v="4"/>
    <x v="5"/>
  </r>
  <r>
    <x v="15"/>
    <s v="BB"/>
    <s v="Barbados"/>
    <n v="46534.47"/>
    <n v="3.9341851204413043"/>
    <x v="4"/>
    <x v="5"/>
  </r>
  <r>
    <x v="16"/>
    <s v="BB"/>
    <s v="Barbados"/>
    <n v="47480.697"/>
    <n v="4.0453506801775001"/>
    <x v="4"/>
    <x v="5"/>
  </r>
  <r>
    <x v="17"/>
    <s v="BB"/>
    <s v="Barbados"/>
    <n v="48455.353999999999"/>
    <n v="4.1593643623082706"/>
    <x v="4"/>
    <x v="5"/>
  </r>
  <r>
    <x v="18"/>
    <s v="BB"/>
    <s v="Barbados"/>
    <n v="49458.9"/>
    <n v="4.27438892893014"/>
    <x v="4"/>
    <x v="5"/>
  </r>
  <r>
    <x v="19"/>
    <s v="BB"/>
    <s v="Barbados"/>
    <n v="50492.145000000004"/>
    <n v="4.3905505167833914"/>
    <x v="4"/>
    <x v="5"/>
  </r>
  <r>
    <x v="20"/>
    <s v="BB"/>
    <s v="Barbados"/>
    <n v="51555.745000000003"/>
    <n v="4.509456912282146"/>
    <x v="4"/>
    <x v="5"/>
  </r>
  <r>
    <x v="0"/>
    <s v="BY"/>
    <s v="Belarus"/>
    <n v="15850.605"/>
    <n v="0.11920611471513903"/>
    <x v="5"/>
    <x v="7"/>
  </r>
  <r>
    <x v="1"/>
    <s v="BY"/>
    <s v="Belarus"/>
    <n v="15791.612999999999"/>
    <n v="0.12452835399919053"/>
    <x v="5"/>
    <x v="7"/>
  </r>
  <r>
    <x v="2"/>
    <s v="BY"/>
    <s v="Belarus"/>
    <n v="15929.223"/>
    <n v="0.13154065936188275"/>
    <x v="5"/>
    <x v="7"/>
  </r>
  <r>
    <x v="3"/>
    <s v="BY"/>
    <s v="Belarus"/>
    <n v="16082.070000000002"/>
    <n v="0.13790873327601663"/>
    <x v="5"/>
    <x v="7"/>
  </r>
  <r>
    <x v="4"/>
    <s v="BY"/>
    <s v="Belarus"/>
    <n v="16246.905000000002"/>
    <n v="0.14420867771223503"/>
    <x v="5"/>
    <x v="7"/>
  </r>
  <r>
    <x v="5"/>
    <s v="BY"/>
    <s v="Belarus"/>
    <n v="16410.803"/>
    <n v="0.14982107457028299"/>
    <x v="5"/>
    <x v="7"/>
  </r>
  <r>
    <x v="6"/>
    <s v="BY"/>
    <s v="Belarus"/>
    <n v="16995.012999999999"/>
    <n v="0.15618007364344988"/>
    <x v="5"/>
    <x v="7"/>
  </r>
  <r>
    <x v="7"/>
    <s v="BY"/>
    <s v="Belarus"/>
    <n v="17585.076000000001"/>
    <n v="0.16279179481323641"/>
    <x v="5"/>
    <x v="7"/>
  </r>
  <r>
    <x v="8"/>
    <s v="BY"/>
    <s v="Belarus"/>
    <n v="18181.833000000002"/>
    <n v="0.16966356990546619"/>
    <x v="5"/>
    <x v="7"/>
  </r>
  <r>
    <x v="9"/>
    <s v="BY"/>
    <s v="Belarus"/>
    <n v="18776.659"/>
    <n v="0.17665515544596874"/>
    <x v="5"/>
    <x v="7"/>
  </r>
  <r>
    <x v="10"/>
    <s v="BY"/>
    <s v="Belarus"/>
    <n v="19385.481"/>
    <n v="0.18390637036437466"/>
    <x v="5"/>
    <x v="7"/>
  </r>
  <r>
    <x v="11"/>
    <s v="BY"/>
    <s v="Belarus"/>
    <n v="20007.726999999999"/>
    <n v="0.19138834317836934"/>
    <x v="5"/>
    <x v="7"/>
  </r>
  <r>
    <x v="12"/>
    <s v="BY"/>
    <s v="Belarus"/>
    <n v="20643.156000000003"/>
    <n v="0.19912540551237273"/>
    <x v="5"/>
    <x v="7"/>
  </r>
  <r>
    <x v="13"/>
    <s v="BY"/>
    <s v="Belarus"/>
    <n v="21291.260000000002"/>
    <n v="0.20700385217788661"/>
    <x v="5"/>
    <x v="7"/>
  </r>
  <r>
    <x v="14"/>
    <s v="BY"/>
    <s v="Belarus"/>
    <n v="21951.512000000002"/>
    <n v="0.21487906866454545"/>
    <x v="5"/>
    <x v="7"/>
  </r>
  <r>
    <x v="15"/>
    <s v="BY"/>
    <s v="Belarus"/>
    <n v="22640.771999999997"/>
    <n v="0.22300903404584255"/>
    <x v="5"/>
    <x v="7"/>
  </r>
  <r>
    <x v="16"/>
    <s v="BY"/>
    <s v="Belarus"/>
    <n v="23360.171000000002"/>
    <n v="0.23133125496646245"/>
    <x v="5"/>
    <x v="7"/>
  </r>
  <r>
    <x v="17"/>
    <s v="BY"/>
    <s v="Belarus"/>
    <n v="24110.309000000001"/>
    <n v="0.23986783327372652"/>
    <x v="5"/>
    <x v="7"/>
  </r>
  <r>
    <x v="18"/>
    <s v="BY"/>
    <s v="Belarus"/>
    <n v="24891.566000000003"/>
    <n v="0.24862901068840496"/>
    <x v="5"/>
    <x v="7"/>
  </r>
  <r>
    <x v="19"/>
    <s v="BY"/>
    <s v="Belarus"/>
    <n v="25646.761999999999"/>
    <n v="0.25754789917891097"/>
    <x v="5"/>
    <x v="7"/>
  </r>
  <r>
    <x v="20"/>
    <s v="BY"/>
    <s v="Belarus"/>
    <n v="26375.382999999998"/>
    <n v="0.26649569691005798"/>
    <x v="5"/>
    <x v="7"/>
  </r>
  <r>
    <x v="0"/>
    <s v="BE"/>
    <s v="Belgium"/>
    <n v="39953.048000000003"/>
    <n v="1.7125366147235546"/>
    <x v="1"/>
    <x v="9"/>
  </r>
  <r>
    <x v="1"/>
    <s v="BE"/>
    <s v="Belgium"/>
    <n v="40091.710999999996"/>
    <n v="1.7988015121593846"/>
    <x v="1"/>
    <x v="9"/>
  </r>
  <r>
    <x v="2"/>
    <s v="BE"/>
    <s v="Belgium"/>
    <n v="40370.552000000003"/>
    <n v="1.8843841738785962"/>
    <x v="1"/>
    <x v="9"/>
  </r>
  <r>
    <x v="3"/>
    <s v="BE"/>
    <s v="Belgium"/>
    <n v="40686.360999999997"/>
    <n v="1.9308239814170605"/>
    <x v="1"/>
    <x v="9"/>
  </r>
  <r>
    <x v="4"/>
    <s v="BE"/>
    <s v="Belgium"/>
    <n v="41059.154999999999"/>
    <n v="1.9970718292775527"/>
    <x v="1"/>
    <x v="9"/>
  </r>
  <r>
    <x v="5"/>
    <s v="BE"/>
    <s v="Belgium"/>
    <n v="41459.888999999996"/>
    <n v="2.0749801578724743"/>
    <x v="1"/>
    <x v="9"/>
  </r>
  <r>
    <x v="6"/>
    <s v="BE"/>
    <s v="Belgium"/>
    <n v="41883.084999999999"/>
    <n v="2.1451934710317957"/>
    <x v="1"/>
    <x v="9"/>
  </r>
  <r>
    <x v="7"/>
    <s v="BE"/>
    <s v="Belgium"/>
    <n v="42318.809000000001"/>
    <n v="2.2119058566878738"/>
    <x v="1"/>
    <x v="9"/>
  </r>
  <r>
    <x v="8"/>
    <s v="BE"/>
    <s v="Belgium"/>
    <n v="42765.172999999995"/>
    <n v="2.283473276392781"/>
    <x v="1"/>
    <x v="9"/>
  </r>
  <r>
    <x v="9"/>
    <s v="BE"/>
    <s v="Belgium"/>
    <n v="43244.959999999999"/>
    <n v="2.3601335903190419"/>
    <x v="1"/>
    <x v="9"/>
  </r>
  <r>
    <x v="10"/>
    <s v="BE"/>
    <s v="Belgium"/>
    <n v="43733.431000000004"/>
    <n v="2.4341982882169457"/>
    <x v="1"/>
    <x v="9"/>
  </r>
  <r>
    <x v="11"/>
    <s v="BE"/>
    <s v="Belgium"/>
    <n v="44225.606999999996"/>
    <n v="2.5061186168048075"/>
    <x v="1"/>
    <x v="9"/>
  </r>
  <r>
    <x v="12"/>
    <s v="BE"/>
    <s v="Belgium"/>
    <n v="44730.288999999997"/>
    <n v="2.5806146835806159"/>
    <x v="1"/>
    <x v="9"/>
  </r>
  <r>
    <x v="13"/>
    <s v="BE"/>
    <s v="Belgium"/>
    <n v="45224.108"/>
    <n v="2.6573614353766986"/>
    <x v="1"/>
    <x v="9"/>
  </r>
  <r>
    <x v="14"/>
    <s v="BE"/>
    <s v="Belgium"/>
    <n v="45719.707999999999"/>
    <n v="2.734533271174481"/>
    <x v="1"/>
    <x v="9"/>
  </r>
  <r>
    <x v="15"/>
    <s v="BE"/>
    <s v="Belgium"/>
    <n v="46198.796999999999"/>
    <n v="2.8112838571894958"/>
    <x v="1"/>
    <x v="9"/>
  </r>
  <r>
    <x v="16"/>
    <s v="BE"/>
    <s v="Belgium"/>
    <n v="46688.538"/>
    <n v="2.8905638686038677"/>
    <x v="1"/>
    <x v="9"/>
  </r>
  <r>
    <x v="17"/>
    <s v="BE"/>
    <s v="Belgium"/>
    <n v="47188.017"/>
    <n v="2.9713554769378927"/>
    <x v="1"/>
    <x v="9"/>
  </r>
  <r>
    <x v="18"/>
    <s v="BE"/>
    <s v="Belgium"/>
    <n v="47693.635999999999"/>
    <n v="3.0522414540473353"/>
    <x v="1"/>
    <x v="9"/>
  </r>
  <r>
    <x v="19"/>
    <s v="BE"/>
    <s v="Belgium"/>
    <n v="48226.159"/>
    <n v="3.1343024403433719"/>
    <x v="1"/>
    <x v="9"/>
  </r>
  <r>
    <x v="20"/>
    <s v="BE"/>
    <s v="Belgium"/>
    <n v="48747.86"/>
    <n v="3.2183865079370269"/>
    <x v="1"/>
    <x v="9"/>
  </r>
  <r>
    <x v="0"/>
    <s v="BZ"/>
    <s v="Belize"/>
    <n v="5049.97"/>
    <n v="2.2954580832938176"/>
    <x v="4"/>
    <x v="11"/>
  </r>
  <r>
    <x v="1"/>
    <s v="BZ"/>
    <s v="Belize"/>
    <n v="5049.9260000000004"/>
    <n v="2.643002614041186"/>
    <x v="4"/>
    <x v="11"/>
  </r>
  <r>
    <x v="2"/>
    <s v="BZ"/>
    <s v="Belize"/>
    <n v="5046.6110000000008"/>
    <n v="2.912716331880961"/>
    <x v="4"/>
    <x v="11"/>
  </r>
  <r>
    <x v="3"/>
    <s v="BZ"/>
    <s v="Belize"/>
    <n v="5050.2840000000006"/>
    <n v="3.1087202596097394"/>
    <x v="4"/>
    <x v="11"/>
  </r>
  <r>
    <x v="4"/>
    <s v="BZ"/>
    <s v="Belize"/>
    <n v="5051.433"/>
    <n v="3.255128163756956"/>
    <x v="4"/>
    <x v="11"/>
  </r>
  <r>
    <x v="5"/>
    <s v="BZ"/>
    <s v="Belize"/>
    <n v="5053.482"/>
    <n v="3.3765432248368854"/>
    <x v="4"/>
    <x v="11"/>
  </r>
  <r>
    <x v="6"/>
    <s v="BZ"/>
    <s v="Belize"/>
    <n v="5056.5559999999996"/>
    <n v="3.4865983282444293"/>
    <x v="4"/>
    <x v="11"/>
  </r>
  <r>
    <x v="7"/>
    <s v="BZ"/>
    <s v="Belize"/>
    <n v="5061.2370000000001"/>
    <n v="3.5764235477103266"/>
    <x v="4"/>
    <x v="11"/>
  </r>
  <r>
    <x v="8"/>
    <s v="BZ"/>
    <s v="Belize"/>
    <n v="5068.5339999999997"/>
    <n v="3.6634921272727321"/>
    <x v="4"/>
    <x v="11"/>
  </r>
  <r>
    <x v="9"/>
    <s v="BZ"/>
    <s v="Belize"/>
    <n v="5078.5529999999999"/>
    <n v="3.7455165525191529"/>
    <x v="4"/>
    <x v="11"/>
  </r>
  <r>
    <x v="10"/>
    <s v="BZ"/>
    <s v="Belize"/>
    <n v="5091.3459999999995"/>
    <n v="3.8271938228112563"/>
    <x v="4"/>
    <x v="11"/>
  </r>
  <r>
    <x v="11"/>
    <s v="BZ"/>
    <s v="Belize"/>
    <n v="5103.3519999999999"/>
    <n v="3.9053720626249007"/>
    <x v="4"/>
    <x v="11"/>
  </r>
  <r>
    <x v="12"/>
    <s v="BZ"/>
    <s v="Belize"/>
    <n v="5118.0360000000001"/>
    <n v="3.9774989206970002"/>
    <x v="4"/>
    <x v="11"/>
  </r>
  <r>
    <x v="13"/>
    <s v="BZ"/>
    <s v="Belize"/>
    <n v="5135.2929999999997"/>
    <n v="4.0500841430942813"/>
    <x v="4"/>
    <x v="11"/>
  </r>
  <r>
    <x v="14"/>
    <s v="BZ"/>
    <s v="Belize"/>
    <n v="5155.0719999999992"/>
    <n v="4.1180515489837237"/>
    <x v="4"/>
    <x v="11"/>
  </r>
  <r>
    <x v="15"/>
    <s v="BZ"/>
    <s v="Belize"/>
    <n v="5177.3270000000002"/>
    <n v="4.1837217141818224"/>
    <x v="4"/>
    <x v="11"/>
  </r>
  <r>
    <x v="16"/>
    <s v="BZ"/>
    <s v="Belize"/>
    <n v="5202.0739999999996"/>
    <n v="4.2470515022406792"/>
    <x v="4"/>
    <x v="11"/>
  </r>
  <r>
    <x v="17"/>
    <s v="BZ"/>
    <s v="Belize"/>
    <n v="5229.2920000000004"/>
    <n v="4.3185040968076107"/>
    <x v="4"/>
    <x v="11"/>
  </r>
  <r>
    <x v="18"/>
    <s v="BZ"/>
    <s v="Belize"/>
    <n v="5258.9849999999997"/>
    <n v="4.3841530456403035"/>
    <x v="4"/>
    <x v="11"/>
  </r>
  <r>
    <x v="19"/>
    <s v="BZ"/>
    <s v="Belize"/>
    <n v="5291.1440000000002"/>
    <n v="4.4630127478217227"/>
    <x v="4"/>
    <x v="11"/>
  </r>
  <r>
    <x v="20"/>
    <s v="BZ"/>
    <s v="Belize"/>
    <n v="5325.7550000000001"/>
    <n v="4.5328140827822461"/>
    <x v="4"/>
    <x v="11"/>
  </r>
  <r>
    <x v="0"/>
    <s v="BJ"/>
    <s v="Benin"/>
    <n v="1510.557"/>
    <n v="3.1316956245995918E-2"/>
    <x v="2"/>
    <x v="4"/>
  </r>
  <r>
    <x v="1"/>
    <s v="BJ"/>
    <s v="Benin"/>
    <n v="1551.5609999999999"/>
    <n v="3.3088685109270717E-2"/>
    <x v="2"/>
    <x v="4"/>
  </r>
  <r>
    <x v="2"/>
    <s v="BJ"/>
    <s v="Benin"/>
    <n v="1597.0910000000001"/>
    <n v="3.4652280227349966E-2"/>
    <x v="2"/>
    <x v="4"/>
  </r>
  <r>
    <x v="3"/>
    <s v="BJ"/>
    <s v="Benin"/>
    <n v="1645.998"/>
    <n v="3.5176122262514473E-2"/>
    <x v="2"/>
    <x v="4"/>
  </r>
  <r>
    <x v="4"/>
    <s v="BJ"/>
    <s v="Benin"/>
    <n v="1700.1679999999999"/>
    <n v="3.5668409657334643E-2"/>
    <x v="2"/>
    <x v="4"/>
  </r>
  <r>
    <x v="5"/>
    <s v="BJ"/>
    <s v="Benin"/>
    <n v="1753.7570000000001"/>
    <n v="3.6695015208740633E-2"/>
    <x v="2"/>
    <x v="4"/>
  </r>
  <r>
    <x v="6"/>
    <s v="BJ"/>
    <s v="Benin"/>
    <n v="1806.6569999999999"/>
    <n v="3.7902517842416987E-2"/>
    <x v="2"/>
    <x v="4"/>
  </r>
  <r>
    <x v="7"/>
    <s v="BJ"/>
    <s v="Benin"/>
    <n v="1858.789"/>
    <n v="3.9239013236114409E-2"/>
    <x v="2"/>
    <x v="4"/>
  </r>
  <r>
    <x v="8"/>
    <s v="BJ"/>
    <s v="Benin"/>
    <n v="1910.077"/>
    <n v="4.0626119581560989E-2"/>
    <x v="2"/>
    <x v="4"/>
  </r>
  <r>
    <x v="9"/>
    <s v="BJ"/>
    <s v="Benin"/>
    <n v="1960.4550000000002"/>
    <n v="4.2193357521926773E-2"/>
    <x v="2"/>
    <x v="4"/>
  </r>
  <r>
    <x v="10"/>
    <s v="BJ"/>
    <s v="Benin"/>
    <n v="2009.8660000000002"/>
    <n v="4.3896397588578585E-2"/>
    <x v="2"/>
    <x v="4"/>
  </r>
  <r>
    <x v="11"/>
    <s v="BJ"/>
    <s v="Benin"/>
    <n v="2058.2649999999999"/>
    <n v="4.5877535790166575E-2"/>
    <x v="2"/>
    <x v="4"/>
  </r>
  <r>
    <x v="12"/>
    <s v="BJ"/>
    <s v="Benin"/>
    <n v="2105.6110000000003"/>
    <n v="4.7965294204970178E-2"/>
    <x v="2"/>
    <x v="4"/>
  </r>
  <r>
    <x v="13"/>
    <s v="BJ"/>
    <s v="Benin"/>
    <n v="2151.875"/>
    <n v="5.0148837213367402E-2"/>
    <x v="2"/>
    <x v="4"/>
  </r>
  <r>
    <x v="14"/>
    <s v="BJ"/>
    <s v="Benin"/>
    <n v="2197.027"/>
    <n v="5.238755531628321E-2"/>
    <x v="2"/>
    <x v="4"/>
  </r>
  <r>
    <x v="15"/>
    <s v="BJ"/>
    <s v="Benin"/>
    <n v="2241.0420000000004"/>
    <n v="5.4777790974546152E-2"/>
    <x v="2"/>
    <x v="4"/>
  </r>
  <r>
    <x v="16"/>
    <s v="BJ"/>
    <s v="Benin"/>
    <n v="2283.8959999999997"/>
    <n v="5.7240867060443588E-2"/>
    <x v="2"/>
    <x v="4"/>
  </r>
  <r>
    <x v="17"/>
    <s v="BJ"/>
    <s v="Benin"/>
    <n v="2325.5819999999999"/>
    <n v="5.9778994303957653E-2"/>
    <x v="2"/>
    <x v="4"/>
  </r>
  <r>
    <x v="18"/>
    <s v="BJ"/>
    <s v="Benin"/>
    <n v="2366.1"/>
    <n v="6.2452379692571086E-2"/>
    <x v="2"/>
    <x v="4"/>
  </r>
  <r>
    <x v="19"/>
    <s v="BJ"/>
    <s v="Benin"/>
    <n v="2405.4479999999999"/>
    <n v="6.520441139943936E-2"/>
    <x v="2"/>
    <x v="4"/>
  </r>
  <r>
    <x v="20"/>
    <s v="BJ"/>
    <s v="Benin"/>
    <n v="2443.6219999999998"/>
    <n v="6.8030087648104393E-2"/>
    <x v="2"/>
    <x v="4"/>
  </r>
  <r>
    <x v="0"/>
    <s v="BM"/>
    <s v="Bermuda"/>
    <n v="54111.949000000001"/>
    <n v="6.7116386104894437"/>
    <x v="4"/>
    <x v="5"/>
  </r>
  <r>
    <x v="1"/>
    <s v="BM"/>
    <s v="Bermuda"/>
    <n v="55231.305"/>
    <n v="7.0063327036714043"/>
    <x v="4"/>
    <x v="5"/>
  </r>
  <r>
    <x v="2"/>
    <s v="BM"/>
    <s v="Bermuda"/>
    <n v="56491.29"/>
    <n v="7.2648047961069508"/>
    <x v="4"/>
    <x v="5"/>
  </r>
  <r>
    <x v="3"/>
    <s v="BM"/>
    <s v="Bermuda"/>
    <n v="57735.154000000002"/>
    <n v="7.5139852068147146"/>
    <x v="4"/>
    <x v="5"/>
  </r>
  <r>
    <x v="4"/>
    <s v="BM"/>
    <s v="Bermuda"/>
    <n v="58916.133999999998"/>
    <n v="7.7359501836480966"/>
    <x v="4"/>
    <x v="5"/>
  </r>
  <r>
    <x v="5"/>
    <s v="BM"/>
    <s v="Bermuda"/>
    <n v="60126.063999999998"/>
    <n v="7.9545794408525863"/>
    <x v="4"/>
    <x v="5"/>
  </r>
  <r>
    <x v="6"/>
    <s v="BM"/>
    <s v="Bermuda"/>
    <n v="61396.107000000004"/>
    <n v="8.1766107730812916"/>
    <x v="4"/>
    <x v="5"/>
  </r>
  <r>
    <x v="7"/>
    <s v="BM"/>
    <s v="Bermuda"/>
    <n v="62630.941999999995"/>
    <n v="8.3986277565223002"/>
    <x v="4"/>
    <x v="5"/>
  </r>
  <r>
    <x v="8"/>
    <s v="BM"/>
    <s v="Bermuda"/>
    <n v="63777.745000000003"/>
    <n v="8.62778400638968"/>
    <x v="4"/>
    <x v="5"/>
  </r>
  <r>
    <x v="9"/>
    <s v="BM"/>
    <s v="Bermuda"/>
    <n v="64898.483"/>
    <n v="8.8518877655110373"/>
    <x v="4"/>
    <x v="5"/>
  </r>
  <r>
    <x v="10"/>
    <s v="BM"/>
    <s v="Bermuda"/>
    <n v="66028.724999999991"/>
    <n v="9.0712018759554791"/>
    <x v="4"/>
    <x v="5"/>
  </r>
  <r>
    <x v="11"/>
    <s v="BM"/>
    <s v="Bermuda"/>
    <n v="67227.599999999991"/>
    <n v="9.2926157271545549"/>
    <x v="4"/>
    <x v="5"/>
  </r>
  <r>
    <x v="12"/>
    <s v="BM"/>
    <s v="Bermuda"/>
    <n v="68531.713000000003"/>
    <n v="9.5355671815120573"/>
    <x v="4"/>
    <x v="5"/>
  </r>
  <r>
    <x v="13"/>
    <s v="BM"/>
    <s v="Bermuda"/>
    <n v="69825.947"/>
    <n v="9.7786995156247745"/>
    <x v="4"/>
    <x v="5"/>
  </r>
  <r>
    <x v="14"/>
    <s v="BM"/>
    <s v="Bermuda"/>
    <n v="71142.403999999995"/>
    <n v="10.02586514699988"/>
    <x v="4"/>
    <x v="5"/>
  </r>
  <r>
    <x v="15"/>
    <s v="BM"/>
    <s v="Bermuda"/>
    <n v="72489.789000000004"/>
    <n v="10.269971828938532"/>
    <x v="4"/>
    <x v="5"/>
  </r>
  <r>
    <x v="16"/>
    <s v="BM"/>
    <s v="Bermuda"/>
    <n v="73851.561000000002"/>
    <n v="10.519388998959057"/>
    <x v="4"/>
    <x v="5"/>
  </r>
  <r>
    <x v="17"/>
    <s v="BM"/>
    <s v="Bermuda"/>
    <n v="75245.592999999993"/>
    <n v="10.771751344027765"/>
    <x v="4"/>
    <x v="5"/>
  </r>
  <r>
    <x v="18"/>
    <s v="BM"/>
    <s v="Bermuda"/>
    <n v="76737.976999999999"/>
    <n v="11.03088582448853"/>
    <x v="4"/>
    <x v="5"/>
  </r>
  <r>
    <x v="19"/>
    <s v="BM"/>
    <s v="Bermuda"/>
    <n v="78287.343000000008"/>
    <n v="11.295446325550504"/>
    <x v="4"/>
    <x v="5"/>
  </r>
  <r>
    <x v="20"/>
    <s v="BM"/>
    <s v="Bermuda"/>
    <n v="79861.326000000001"/>
    <n v="11.565051779082415"/>
    <x v="4"/>
    <x v="5"/>
  </r>
  <r>
    <x v="0"/>
    <s v="BT"/>
    <s v="Bhutan"/>
    <n v="7764.326"/>
    <n v="0.16117533028186348"/>
    <x v="3"/>
    <x v="12"/>
  </r>
  <r>
    <x v="1"/>
    <s v="BT"/>
    <s v="Bhutan"/>
    <n v="8146.7880000000005"/>
    <n v="0.1838816412498338"/>
    <x v="3"/>
    <x v="12"/>
  </r>
  <r>
    <x v="2"/>
    <s v="BT"/>
    <s v="Bhutan"/>
    <n v="8771.003999999999"/>
    <n v="0.20718168679942944"/>
    <x v="3"/>
    <x v="12"/>
  </r>
  <r>
    <x v="3"/>
    <s v="BT"/>
    <s v="Bhutan"/>
    <n v="9368.9549999999999"/>
    <n v="0.23141724590589827"/>
    <x v="3"/>
    <x v="12"/>
  </r>
  <r>
    <x v="4"/>
    <s v="BT"/>
    <s v="Bhutan"/>
    <n v="9908.5839999999989"/>
    <n v="0.25351057481506772"/>
    <x v="3"/>
    <x v="12"/>
  </r>
  <r>
    <x v="5"/>
    <s v="BT"/>
    <s v="Bhutan"/>
    <n v="10442.655999999999"/>
    <n v="0.27544843233274252"/>
    <x v="3"/>
    <x v="12"/>
  </r>
  <r>
    <x v="6"/>
    <s v="BT"/>
    <s v="Bhutan"/>
    <n v="10997.578000000001"/>
    <n v="0.29831292189862779"/>
    <x v="3"/>
    <x v="12"/>
  </r>
  <r>
    <x v="7"/>
    <s v="BT"/>
    <s v="Bhutan"/>
    <n v="11574.246999999999"/>
    <n v="0.32127200566820824"/>
    <x v="3"/>
    <x v="12"/>
  </r>
  <r>
    <x v="8"/>
    <s v="BT"/>
    <s v="Bhutan"/>
    <n v="12174.135"/>
    <n v="0.34537760883879703"/>
    <x v="3"/>
    <x v="12"/>
  </r>
  <r>
    <x v="9"/>
    <s v="BT"/>
    <s v="Bhutan"/>
    <n v="12798.557000000001"/>
    <n v="0.37023262752220515"/>
    <x v="3"/>
    <x v="12"/>
  </r>
  <r>
    <x v="10"/>
    <s v="BT"/>
    <s v="Bhutan"/>
    <n v="13448.237999999999"/>
    <n v="0.39552176344211903"/>
    <x v="3"/>
    <x v="12"/>
  </r>
  <r>
    <x v="11"/>
    <s v="BT"/>
    <s v="Bhutan"/>
    <n v="14123.516"/>
    <n v="0.42142434109324439"/>
    <x v="3"/>
    <x v="12"/>
  </r>
  <r>
    <x v="12"/>
    <s v="BT"/>
    <s v="Bhutan"/>
    <n v="14824.968000000001"/>
    <n v="0.44872897724130545"/>
    <x v="3"/>
    <x v="12"/>
  </r>
  <r>
    <x v="13"/>
    <s v="BT"/>
    <s v="Bhutan"/>
    <n v="15553.134"/>
    <n v="0.47771600299956674"/>
    <x v="3"/>
    <x v="12"/>
  </r>
  <r>
    <x v="14"/>
    <s v="BT"/>
    <s v="Bhutan"/>
    <n v="16308.544000000002"/>
    <n v="0.50767618185801189"/>
    <x v="3"/>
    <x v="12"/>
  </r>
  <r>
    <x v="15"/>
    <s v="BT"/>
    <s v="Bhutan"/>
    <n v="17091.826999999997"/>
    <n v="0.53933040056364112"/>
    <x v="3"/>
    <x v="12"/>
  </r>
  <r>
    <x v="16"/>
    <s v="BT"/>
    <s v="Bhutan"/>
    <n v="17903.664000000001"/>
    <n v="0.57193065509938013"/>
    <x v="3"/>
    <x v="12"/>
  </r>
  <r>
    <x v="17"/>
    <s v="BT"/>
    <s v="Bhutan"/>
    <n v="18744.661"/>
    <n v="0.60651915589483196"/>
    <x v="3"/>
    <x v="12"/>
  </r>
  <r>
    <x v="18"/>
    <s v="BT"/>
    <s v="Bhutan"/>
    <n v="19615.494000000002"/>
    <n v="0.64148834571237257"/>
    <x v="3"/>
    <x v="12"/>
  </r>
  <r>
    <x v="19"/>
    <s v="BT"/>
    <s v="Bhutan"/>
    <n v="20516.735000000001"/>
    <n v="0.67795804052939768"/>
    <x v="3"/>
    <x v="12"/>
  </r>
  <r>
    <x v="20"/>
    <s v="BT"/>
    <s v="Bhutan"/>
    <n v="21449.045999999998"/>
    <n v="0.71607597096701581"/>
    <x v="3"/>
    <x v="12"/>
  </r>
  <r>
    <x v="0"/>
    <s v="BO"/>
    <s v="Bolivia"/>
    <n v="5986.4680000000008"/>
    <n v="0.45700977241655849"/>
    <x v="4"/>
    <x v="6"/>
  </r>
  <r>
    <x v="1"/>
    <s v="BO"/>
    <s v="Bolivia"/>
    <n v="6109.0839999999998"/>
    <n v="0.46440204913284022"/>
    <x v="4"/>
    <x v="6"/>
  </r>
  <r>
    <x v="2"/>
    <s v="BO"/>
    <s v="Bolivia"/>
    <n v="6251.5520000000006"/>
    <n v="0.4786355078100058"/>
    <x v="4"/>
    <x v="6"/>
  </r>
  <r>
    <x v="3"/>
    <s v="BO"/>
    <s v="Bolivia"/>
    <n v="6421.2619999999997"/>
    <n v="0.49865765885517765"/>
    <x v="4"/>
    <x v="6"/>
  </r>
  <r>
    <x v="4"/>
    <s v="BO"/>
    <s v="Bolivia"/>
    <n v="6610.4630000000006"/>
    <n v="0.52106739236694521"/>
    <x v="4"/>
    <x v="6"/>
  </r>
  <r>
    <x v="5"/>
    <s v="BO"/>
    <s v="Bolivia"/>
    <n v="6814.2789999999995"/>
    <n v="0.54587776027061363"/>
    <x v="4"/>
    <x v="6"/>
  </r>
  <r>
    <x v="6"/>
    <s v="BO"/>
    <s v="Bolivia"/>
    <n v="6923.3710000000001"/>
    <n v="0.56758548102057405"/>
    <x v="4"/>
    <x v="6"/>
  </r>
  <r>
    <x v="7"/>
    <s v="BO"/>
    <s v="Bolivia"/>
    <n v="7088.2910000000002"/>
    <n v="0.58983227695488261"/>
    <x v="4"/>
    <x v="6"/>
  </r>
  <r>
    <x v="8"/>
    <s v="BO"/>
    <s v="Bolivia"/>
    <n v="7286.7040000000006"/>
    <n v="0.61390019418615593"/>
    <x v="4"/>
    <x v="6"/>
  </r>
  <r>
    <x v="9"/>
    <s v="BO"/>
    <s v="Bolivia"/>
    <n v="7513.8969999999999"/>
    <n v="0.64037301254781631"/>
    <x v="4"/>
    <x v="6"/>
  </r>
  <r>
    <x v="10"/>
    <s v="BO"/>
    <s v="Bolivia"/>
    <n v="7764.7460000000001"/>
    <n v="0.66933462491181084"/>
    <x v="4"/>
    <x v="6"/>
  </r>
  <r>
    <x v="11"/>
    <s v="BO"/>
    <s v="Bolivia"/>
    <n v="8025.804000000001"/>
    <n v="0.70017656931646899"/>
    <x v="4"/>
    <x v="6"/>
  </r>
  <r>
    <x v="12"/>
    <s v="BO"/>
    <s v="Bolivia"/>
    <n v="8289.6239999999998"/>
    <n v="0.73251805066073417"/>
    <x v="4"/>
    <x v="6"/>
  </r>
  <r>
    <x v="13"/>
    <s v="BO"/>
    <s v="Bolivia"/>
    <n v="8564.0949999999993"/>
    <n v="0.76654843949943263"/>
    <x v="4"/>
    <x v="6"/>
  </r>
  <r>
    <x v="14"/>
    <s v="BO"/>
    <s v="Bolivia"/>
    <n v="8849.7170000000006"/>
    <n v="0.80220394446639065"/>
    <x v="4"/>
    <x v="6"/>
  </r>
  <r>
    <x v="15"/>
    <s v="BO"/>
    <s v="Bolivia"/>
    <n v="9138.25"/>
    <n v="0.8389951681640837"/>
    <x v="4"/>
    <x v="6"/>
  </r>
  <r>
    <x v="16"/>
    <s v="BO"/>
    <s v="Bolivia"/>
    <n v="9438.4210000000003"/>
    <n v="0.8764144811509712"/>
    <x v="4"/>
    <x v="6"/>
  </r>
  <r>
    <x v="17"/>
    <s v="BO"/>
    <s v="Bolivia"/>
    <n v="9741.5160000000014"/>
    <n v="0.91493307709621619"/>
    <x v="4"/>
    <x v="6"/>
  </r>
  <r>
    <x v="18"/>
    <s v="BO"/>
    <s v="Bolivia"/>
    <n v="10056.931"/>
    <n v="0.95448218419824116"/>
    <x v="4"/>
    <x v="6"/>
  </r>
  <r>
    <x v="19"/>
    <s v="BO"/>
    <s v="Bolivia"/>
    <n v="10385.304"/>
    <n v="0.99526106865540809"/>
    <x v="4"/>
    <x v="6"/>
  </r>
  <r>
    <x v="20"/>
    <s v="BO"/>
    <s v="Bolivia"/>
    <n v="10716.988000000001"/>
    <n v="1.0369239555236869"/>
    <x v="4"/>
    <x v="6"/>
  </r>
  <r>
    <x v="0"/>
    <s v="BA"/>
    <s v="Bosnia and Herzegovina"/>
    <n v="10243.501"/>
    <n v="0.19715952146873292"/>
    <x v="1"/>
    <x v="1"/>
  </r>
  <r>
    <x v="1"/>
    <s v="BA"/>
    <s v="Bosnia and Herzegovina"/>
    <n v="10528.736000000001"/>
    <n v="0.21203560542803637"/>
    <x v="1"/>
    <x v="1"/>
  </r>
  <r>
    <x v="2"/>
    <s v="BA"/>
    <s v="Bosnia and Herzegovina"/>
    <n v="10881.266"/>
    <n v="0.21970088060745749"/>
    <x v="1"/>
    <x v="1"/>
  </r>
  <r>
    <x v="3"/>
    <s v="BA"/>
    <s v="Bosnia and Herzegovina"/>
    <n v="11311.759"/>
    <n v="0.23172104290309309"/>
    <x v="1"/>
    <x v="1"/>
  </r>
  <r>
    <x v="4"/>
    <s v="BA"/>
    <s v="Bosnia and Herzegovina"/>
    <n v="11731.158000000001"/>
    <n v="0.24396719267831116"/>
    <x v="1"/>
    <x v="1"/>
  </r>
  <r>
    <x v="5"/>
    <s v="BA"/>
    <s v="Bosnia and Herzegovina"/>
    <n v="12185.458000000001"/>
    <n v="0.25919816658064365"/>
    <x v="1"/>
    <x v="1"/>
  </r>
  <r>
    <x v="6"/>
    <s v="BA"/>
    <s v="Bosnia and Herzegovina"/>
    <n v="12660.785"/>
    <n v="0.27426557298038379"/>
    <x v="1"/>
    <x v="1"/>
  </r>
  <r>
    <x v="7"/>
    <s v="BA"/>
    <s v="Bosnia and Herzegovina"/>
    <n v="13169.891"/>
    <n v="0.29109779393968477"/>
    <x v="1"/>
    <x v="1"/>
  </r>
  <r>
    <x v="8"/>
    <s v="BA"/>
    <s v="Bosnia and Herzegovina"/>
    <n v="13698.033000000001"/>
    <n v="0.3079434234030804"/>
    <x v="1"/>
    <x v="1"/>
  </r>
  <r>
    <x v="9"/>
    <s v="BA"/>
    <s v="Bosnia and Herzegovina"/>
    <n v="14248.053"/>
    <n v="0.32618085537801161"/>
    <x v="1"/>
    <x v="1"/>
  </r>
  <r>
    <x v="10"/>
    <s v="BA"/>
    <s v="Bosnia and Herzegovina"/>
    <n v="14815.994000000001"/>
    <n v="0.34460751698004238"/>
    <x v="1"/>
    <x v="1"/>
  </r>
  <r>
    <x v="11"/>
    <s v="BA"/>
    <s v="Bosnia and Herzegovina"/>
    <n v="15405.242"/>
    <n v="0.36340871962681476"/>
    <x v="1"/>
    <x v="1"/>
  </r>
  <r>
    <x v="12"/>
    <s v="BA"/>
    <s v="Bosnia and Herzegovina"/>
    <n v="16047.14"/>
    <n v="0.38192916021028972"/>
    <x v="1"/>
    <x v="1"/>
  </r>
  <r>
    <x v="13"/>
    <s v="BA"/>
    <s v="Bosnia and Herzegovina"/>
    <n v="16727.127"/>
    <n v="0.40136450661696893"/>
    <x v="1"/>
    <x v="1"/>
  </r>
  <r>
    <x v="14"/>
    <s v="BA"/>
    <s v="Bosnia and Herzegovina"/>
    <n v="17445.637000000002"/>
    <n v="0.42116853440262442"/>
    <x v="1"/>
    <x v="1"/>
  </r>
  <r>
    <x v="15"/>
    <s v="BA"/>
    <s v="Bosnia and Herzegovina"/>
    <n v="18169.432000000001"/>
    <n v="0.44162857682045503"/>
    <x v="1"/>
    <x v="1"/>
  </r>
  <r>
    <x v="16"/>
    <s v="BA"/>
    <s v="Bosnia and Herzegovina"/>
    <n v="18906.079999999998"/>
    <n v="0.46240248818379515"/>
    <x v="1"/>
    <x v="1"/>
  </r>
  <r>
    <x v="17"/>
    <s v="BA"/>
    <s v="Bosnia and Herzegovina"/>
    <n v="19636.907999999999"/>
    <n v="0.48349886250686108"/>
    <x v="1"/>
    <x v="1"/>
  </r>
  <r>
    <x v="18"/>
    <s v="BA"/>
    <s v="Bosnia and Herzegovina"/>
    <n v="20375.823"/>
    <n v="0.5050008360948226"/>
    <x v="1"/>
    <x v="1"/>
  </r>
  <r>
    <x v="19"/>
    <s v="BA"/>
    <s v="Bosnia and Herzegovina"/>
    <n v="21114.127"/>
    <n v="0.52674057592168644"/>
    <x v="1"/>
    <x v="1"/>
  </r>
  <r>
    <x v="20"/>
    <s v="BA"/>
    <s v="Bosnia and Herzegovina"/>
    <n v="21867.992999999999"/>
    <n v="0.54881457873892281"/>
    <x v="1"/>
    <x v="1"/>
  </r>
  <r>
    <x v="0"/>
    <s v="BW"/>
    <s v="Botswana"/>
    <n v="16463.861999999997"/>
    <n v="0.17201994947521948"/>
    <x v="2"/>
    <x v="4"/>
  </r>
  <r>
    <x v="1"/>
    <s v="BW"/>
    <s v="Botswana"/>
    <n v="16796.683000000001"/>
    <n v="0.18496789049085"/>
    <x v="2"/>
    <x v="4"/>
  </r>
  <r>
    <x v="2"/>
    <s v="BW"/>
    <s v="Botswana"/>
    <n v="17181.195"/>
    <n v="0.19645863839914432"/>
    <x v="2"/>
    <x v="4"/>
  </r>
  <r>
    <x v="3"/>
    <s v="BW"/>
    <s v="Botswana"/>
    <n v="17617.087000000003"/>
    <n v="0.20413549317331398"/>
    <x v="2"/>
    <x v="4"/>
  </r>
  <r>
    <x v="4"/>
    <s v="BW"/>
    <s v="Botswana"/>
    <n v="18025.483"/>
    <n v="0.21137786550305565"/>
    <x v="2"/>
    <x v="4"/>
  </r>
  <r>
    <x v="5"/>
    <s v="BW"/>
    <s v="Botswana"/>
    <n v="18445.723999999998"/>
    <n v="0.22058845846963687"/>
    <x v="2"/>
    <x v="4"/>
  </r>
  <r>
    <x v="6"/>
    <s v="BW"/>
    <s v="Botswana"/>
    <n v="18874.741000000002"/>
    <n v="0.23027835830265919"/>
    <x v="2"/>
    <x v="4"/>
  </r>
  <r>
    <x v="7"/>
    <s v="BW"/>
    <s v="Botswana"/>
    <n v="19312.495999999999"/>
    <n v="0.24010737040706553"/>
    <x v="2"/>
    <x v="4"/>
  </r>
  <r>
    <x v="8"/>
    <s v="BW"/>
    <s v="Botswana"/>
    <n v="19759.253999999997"/>
    <n v="0.25054086601374326"/>
    <x v="2"/>
    <x v="4"/>
  </r>
  <r>
    <x v="9"/>
    <s v="BW"/>
    <s v="Botswana"/>
    <n v="20216.278999999999"/>
    <n v="0.26274568541351784"/>
    <x v="2"/>
    <x v="4"/>
  </r>
  <r>
    <x v="10"/>
    <s v="BW"/>
    <s v="Botswana"/>
    <n v="20692.536"/>
    <n v="0.2754558731441154"/>
    <x v="2"/>
    <x v="4"/>
  </r>
  <r>
    <x v="11"/>
    <s v="BW"/>
    <s v="Botswana"/>
    <n v="21189.351999999999"/>
    <n v="0.28926904395957209"/>
    <x v="2"/>
    <x v="4"/>
  </r>
  <r>
    <x v="12"/>
    <s v="BW"/>
    <s v="Botswana"/>
    <n v="21706.453000000001"/>
    <n v="0.30391726264001306"/>
    <x v="2"/>
    <x v="4"/>
  </r>
  <r>
    <x v="13"/>
    <s v="BW"/>
    <s v="Botswana"/>
    <n v="22244.973999999998"/>
    <n v="0.31942538227832973"/>
    <x v="2"/>
    <x v="4"/>
  </r>
  <r>
    <x v="14"/>
    <s v="BW"/>
    <s v="Botswana"/>
    <n v="22801.227999999999"/>
    <n v="0.33560967749295623"/>
    <x v="2"/>
    <x v="4"/>
  </r>
  <r>
    <x v="15"/>
    <s v="BW"/>
    <s v="Botswana"/>
    <n v="23329.405000000002"/>
    <n v="0.35267140249486267"/>
    <x v="2"/>
    <x v="4"/>
  </r>
  <r>
    <x v="16"/>
    <s v="BW"/>
    <s v="Botswana"/>
    <n v="23876.635000000002"/>
    <n v="0.3703546896178368"/>
    <x v="2"/>
    <x v="4"/>
  </r>
  <r>
    <x v="17"/>
    <s v="BW"/>
    <s v="Botswana"/>
    <n v="24441.159"/>
    <n v="0.38882776125128732"/>
    <x v="2"/>
    <x v="4"/>
  </r>
  <r>
    <x v="18"/>
    <s v="BW"/>
    <s v="Botswana"/>
    <n v="25027.850000000002"/>
    <n v="0.4081310716095603"/>
    <x v="2"/>
    <x v="4"/>
  </r>
  <r>
    <x v="19"/>
    <s v="BW"/>
    <s v="Botswana"/>
    <n v="25633.405999999999"/>
    <n v="0.42847018247086927"/>
    <x v="2"/>
    <x v="4"/>
  </r>
  <r>
    <x v="20"/>
    <s v="BW"/>
    <s v="Botswana"/>
    <n v="26258.593000000001"/>
    <n v="0.44980268341085305"/>
    <x v="2"/>
    <x v="4"/>
  </r>
  <r>
    <x v="0"/>
    <s v="BR"/>
    <s v="Brazil"/>
    <n v="10755.788"/>
    <n v="0.42701096735103911"/>
    <x v="4"/>
    <x v="6"/>
  </r>
  <r>
    <x v="1"/>
    <s v="BR"/>
    <s v="Brazil"/>
    <n v="10724.800999999999"/>
    <n v="0.4366479924893869"/>
    <x v="4"/>
    <x v="6"/>
  </r>
  <r>
    <x v="2"/>
    <s v="BR"/>
    <s v="Brazil"/>
    <n v="10861.112000000001"/>
    <n v="0.45208829744438112"/>
    <x v="4"/>
    <x v="6"/>
  </r>
  <r>
    <x v="3"/>
    <s v="BR"/>
    <s v="Brazil"/>
    <n v="11152.459000000001"/>
    <n v="0.47430591365274588"/>
    <x v="4"/>
    <x v="6"/>
  </r>
  <r>
    <x v="4"/>
    <s v="BR"/>
    <s v="Brazil"/>
    <n v="11492.260999999999"/>
    <n v="0.49998060462673538"/>
    <x v="4"/>
    <x v="6"/>
  </r>
  <r>
    <x v="5"/>
    <s v="BR"/>
    <s v="Brazil"/>
    <n v="11748.832"/>
    <n v="0.52299721014393152"/>
    <x v="4"/>
    <x v="6"/>
  </r>
  <r>
    <x v="6"/>
    <s v="BR"/>
    <s v="Brazil"/>
    <n v="12025.788999999999"/>
    <n v="0.54667580154372952"/>
    <x v="4"/>
    <x v="6"/>
  </r>
  <r>
    <x v="7"/>
    <s v="BR"/>
    <s v="Brazil"/>
    <n v="12308.499"/>
    <n v="0.5711385795739653"/>
    <x v="4"/>
    <x v="6"/>
  </r>
  <r>
    <x v="8"/>
    <s v="BR"/>
    <s v="Brazil"/>
    <n v="12624.074000000001"/>
    <n v="0.59707586832008708"/>
    <x v="4"/>
    <x v="6"/>
  </r>
  <r>
    <x v="9"/>
    <s v="BR"/>
    <s v="Brazil"/>
    <n v="12924.637999999999"/>
    <n v="0.62393794622798493"/>
    <x v="4"/>
    <x v="6"/>
  </r>
  <r>
    <x v="10"/>
    <s v="BR"/>
    <s v="Brazil"/>
    <n v="13255.146999999999"/>
    <n v="0.65166541581119986"/>
    <x v="4"/>
    <x v="6"/>
  </r>
  <r>
    <x v="11"/>
    <s v="BR"/>
    <s v="Brazil"/>
    <n v="13589.413"/>
    <n v="0.68031349086127457"/>
    <x v="4"/>
    <x v="6"/>
  </r>
  <r>
    <x v="12"/>
    <s v="BR"/>
    <s v="Brazil"/>
    <n v="13938.806"/>
    <n v="0.7099060653690209"/>
    <x v="4"/>
    <x v="6"/>
  </r>
  <r>
    <x v="13"/>
    <s v="BR"/>
    <s v="Brazil"/>
    <n v="14300.97"/>
    <n v="0.74043544456451882"/>
    <x v="4"/>
    <x v="6"/>
  </r>
  <r>
    <x v="14"/>
    <s v="BR"/>
    <s v="Brazil"/>
    <n v="14676.164999999999"/>
    <n v="0.77182132973471707"/>
    <x v="4"/>
    <x v="6"/>
  </r>
  <r>
    <x v="15"/>
    <s v="BR"/>
    <s v="Brazil"/>
    <n v="15062.713"/>
    <n v="0.80402517593439349"/>
    <x v="4"/>
    <x v="6"/>
  </r>
  <r>
    <x v="16"/>
    <s v="BR"/>
    <s v="Brazil"/>
    <n v="15463.851999999999"/>
    <n v="0.83720475435231523"/>
    <x v="4"/>
    <x v="6"/>
  </r>
  <r>
    <x v="17"/>
    <s v="BR"/>
    <s v="Brazil"/>
    <n v="15879.36"/>
    <n v="0.87139357302616705"/>
    <x v="4"/>
    <x v="6"/>
  </r>
  <r>
    <x v="18"/>
    <s v="BR"/>
    <s v="Brazil"/>
    <n v="16308.910999999998"/>
    <n v="0.90660686714781691"/>
    <x v="4"/>
    <x v="6"/>
  </r>
  <r>
    <x v="19"/>
    <s v="BR"/>
    <s v="Brazil"/>
    <n v="16751.464"/>
    <n v="0.94287419700959052"/>
    <x v="4"/>
    <x v="6"/>
  </r>
  <r>
    <x v="20"/>
    <s v="BR"/>
    <s v="Brazil"/>
    <n v="17209.73"/>
    <n v="0.98022172469292013"/>
    <x v="4"/>
    <x v="6"/>
  </r>
  <r>
    <x v="0"/>
    <s v="BN"/>
    <s v="Brunei"/>
    <n v="64667.114000000001"/>
    <n v="1.2689925712447017"/>
    <x v="3"/>
    <x v="13"/>
  </r>
  <r>
    <x v="1"/>
    <s v="BN"/>
    <s v="Brunei"/>
    <n v="64986.504999999997"/>
    <n v="1.3218678717991139"/>
    <x v="3"/>
    <x v="13"/>
  </r>
  <r>
    <x v="2"/>
    <s v="BN"/>
    <s v="Brunei"/>
    <n v="65400.422000000006"/>
    <n v="1.3765952980444027"/>
    <x v="3"/>
    <x v="13"/>
  </r>
  <r>
    <x v="3"/>
    <s v="BN"/>
    <s v="Brunei"/>
    <n v="65913.990000000005"/>
    <n v="1.4334430024913678"/>
    <x v="3"/>
    <x v="13"/>
  </r>
  <r>
    <x v="4"/>
    <s v="BN"/>
    <s v="Brunei"/>
    <n v="66531.921999999991"/>
    <n v="1.4980129674607217"/>
    <x v="3"/>
    <x v="13"/>
  </r>
  <r>
    <x v="5"/>
    <s v="BN"/>
    <s v="Brunei"/>
    <n v="67247.463999999993"/>
    <n v="1.5619026443471797"/>
    <x v="3"/>
    <x v="13"/>
  </r>
  <r>
    <x v="6"/>
    <s v="BN"/>
    <s v="Brunei"/>
    <n v="68065.963999999993"/>
    <n v="1.6309110449568514"/>
    <x v="3"/>
    <x v="13"/>
  </r>
  <r>
    <x v="7"/>
    <s v="BN"/>
    <s v="Brunei"/>
    <n v="68993.958000000013"/>
    <n v="1.6984543818619184"/>
    <x v="3"/>
    <x v="13"/>
  </r>
  <r>
    <x v="8"/>
    <s v="BN"/>
    <s v="Brunei"/>
    <n v="70037.937999999995"/>
    <n v="1.7694566664279294"/>
    <x v="3"/>
    <x v="13"/>
  </r>
  <r>
    <x v="9"/>
    <s v="BN"/>
    <s v="Brunei"/>
    <n v="71053.313999999998"/>
    <n v="1.8447869664269734"/>
    <x v="3"/>
    <x v="13"/>
  </r>
  <r>
    <x v="10"/>
    <s v="BN"/>
    <s v="Brunei"/>
    <n v="72040.491999999998"/>
    <n v="1.9175733354116062"/>
    <x v="3"/>
    <x v="13"/>
  </r>
  <r>
    <x v="11"/>
    <s v="BN"/>
    <s v="Brunei"/>
    <n v="73000.255999999994"/>
    <n v="1.9943720467454746"/>
    <x v="3"/>
    <x v="13"/>
  </r>
  <r>
    <x v="12"/>
    <s v="BN"/>
    <s v="Brunei"/>
    <n v="73933.914999999994"/>
    <n v="2.0673634220596715"/>
    <x v="3"/>
    <x v="13"/>
  </r>
  <r>
    <x v="13"/>
    <s v="BN"/>
    <s v="Brunei"/>
    <n v="74842.854999999996"/>
    <n v="2.1451499032870927"/>
    <x v="3"/>
    <x v="13"/>
  </r>
  <r>
    <x v="14"/>
    <s v="BN"/>
    <s v="Brunei"/>
    <n v="75728.380999999994"/>
    <n v="2.2192016428705923"/>
    <x v="3"/>
    <x v="13"/>
  </r>
  <r>
    <x v="15"/>
    <s v="BN"/>
    <s v="Brunei"/>
    <n v="76576.722999999998"/>
    <n v="2.2964695491773957"/>
    <x v="3"/>
    <x v="13"/>
  </r>
  <r>
    <x v="16"/>
    <s v="BN"/>
    <s v="Brunei"/>
    <n v="77389.066000000006"/>
    <n v="2.3766278402541015"/>
    <x v="3"/>
    <x v="13"/>
  </r>
  <r>
    <x v="17"/>
    <s v="BN"/>
    <s v="Brunei"/>
    <n v="78166.47600000001"/>
    <n v="2.451277568506085"/>
    <x v="3"/>
    <x v="13"/>
  </r>
  <r>
    <x v="18"/>
    <s v="BN"/>
    <s v="Brunei"/>
    <n v="78909.107000000004"/>
    <n v="2.5298426468892647"/>
    <x v="3"/>
    <x v="13"/>
  </r>
  <r>
    <x v="19"/>
    <s v="BN"/>
    <s v="Brunei"/>
    <n v="79617.895000000004"/>
    <n v="2.612488196652448"/>
    <x v="3"/>
    <x v="13"/>
  </r>
  <r>
    <x v="20"/>
    <s v="BN"/>
    <s v="Brunei"/>
    <n v="80294.394"/>
    <n v="2.6898640495175057"/>
    <x v="3"/>
    <x v="13"/>
  </r>
  <r>
    <x v="0"/>
    <s v="BG"/>
    <s v="Bulgaria"/>
    <n v="18207.795000000002"/>
    <n v="0.79187803368820331"/>
    <x v="1"/>
    <x v="1"/>
  </r>
  <r>
    <x v="1"/>
    <s v="BG"/>
    <s v="Bulgaria"/>
    <n v="18898.28"/>
    <n v="0.85716022220505528"/>
    <x v="1"/>
    <x v="1"/>
  </r>
  <r>
    <x v="2"/>
    <s v="BG"/>
    <s v="Bulgaria"/>
    <n v="19543.546999999999"/>
    <n v="0.92315799642768159"/>
    <x v="1"/>
    <x v="1"/>
  </r>
  <r>
    <x v="3"/>
    <s v="BG"/>
    <s v="Bulgaria"/>
    <n v="20254.603999999999"/>
    <n v="0.98737573040556392"/>
    <x v="1"/>
    <x v="1"/>
  </r>
  <r>
    <x v="4"/>
    <s v="BG"/>
    <s v="Bulgaria"/>
    <n v="20965.620000000003"/>
    <n v="1.0532458441381676"/>
    <x v="1"/>
    <x v="1"/>
  </r>
  <r>
    <x v="5"/>
    <s v="BG"/>
    <s v="Bulgaria"/>
    <n v="21801.95"/>
    <n v="1.1202361011164064"/>
    <x v="1"/>
    <x v="1"/>
  </r>
  <r>
    <x v="6"/>
    <s v="BG"/>
    <s v="Bulgaria"/>
    <n v="22804.799999999999"/>
    <n v="1.1920852207995958"/>
    <x v="1"/>
    <x v="1"/>
  </r>
  <r>
    <x v="7"/>
    <s v="BG"/>
    <s v="Bulgaria"/>
    <n v="23861.688999999998"/>
    <n v="1.2675036621460283"/>
    <x v="1"/>
    <x v="1"/>
  </r>
  <r>
    <x v="8"/>
    <s v="BG"/>
    <s v="Bulgaria"/>
    <n v="24648.324000000001"/>
    <n v="1.3432385007477765"/>
    <x v="1"/>
    <x v="1"/>
  </r>
  <r>
    <x v="9"/>
    <s v="BG"/>
    <s v="Bulgaria"/>
    <n v="25531.072"/>
    <n v="1.4213035674961407"/>
    <x v="1"/>
    <x v="1"/>
  </r>
  <r>
    <x v="10"/>
    <s v="BG"/>
    <s v="Bulgaria"/>
    <n v="26771.868999999999"/>
    <n v="1.5075477945803224"/>
    <x v="1"/>
    <x v="1"/>
  </r>
  <r>
    <x v="11"/>
    <s v="BG"/>
    <s v="Bulgaria"/>
    <n v="28229.182999999997"/>
    <n v="1.598659671939537"/>
    <x v="1"/>
    <x v="1"/>
  </r>
  <r>
    <x v="12"/>
    <s v="BG"/>
    <s v="Bulgaria"/>
    <n v="29805.357999999997"/>
    <n v="1.6930042701924963"/>
    <x v="1"/>
    <x v="1"/>
  </r>
  <r>
    <x v="13"/>
    <s v="BG"/>
    <s v="Bulgaria"/>
    <n v="31510.300999999999"/>
    <n v="1.7945049047895361"/>
    <x v="1"/>
    <x v="1"/>
  </r>
  <r>
    <x v="14"/>
    <s v="BG"/>
    <s v="Bulgaria"/>
    <n v="33405.682000000001"/>
    <n v="1.9034968412020656"/>
    <x v="1"/>
    <x v="1"/>
  </r>
  <r>
    <x v="15"/>
    <s v="BG"/>
    <s v="Bulgaria"/>
    <n v="35277.053"/>
    <n v="2.0177506603925037"/>
    <x v="1"/>
    <x v="1"/>
  </r>
  <r>
    <x v="16"/>
    <s v="BG"/>
    <s v="Bulgaria"/>
    <n v="37176.291999999994"/>
    <n v="2.1366820965538693"/>
    <x v="1"/>
    <x v="1"/>
  </r>
  <r>
    <x v="17"/>
    <s v="BG"/>
    <s v="Bulgaria"/>
    <n v="39071.635000000002"/>
    <n v="2.2597844401537852"/>
    <x v="1"/>
    <x v="1"/>
  </r>
  <r>
    <x v="18"/>
    <s v="BG"/>
    <s v="Bulgaria"/>
    <n v="40869.455999999998"/>
    <n v="2.3842949562628806"/>
    <x v="1"/>
    <x v="1"/>
  </r>
  <r>
    <x v="19"/>
    <s v="BG"/>
    <s v="Bulgaria"/>
    <n v="42857.271000000001"/>
    <n v="2.5140208360058636"/>
    <x v="1"/>
    <x v="1"/>
  </r>
  <r>
    <x v="20"/>
    <s v="BG"/>
    <s v="Bulgaria"/>
    <n v="44876.772000000004"/>
    <n v="2.6480376968615742"/>
    <x v="1"/>
    <x v="1"/>
  </r>
  <r>
    <x v="0"/>
    <s v="BF"/>
    <s v="Burkina Faso"/>
    <n v="1609.44"/>
    <n v="1.2941753728790141E-2"/>
    <x v="2"/>
    <x v="4"/>
  </r>
  <r>
    <x v="1"/>
    <s v="BF"/>
    <s v="Burkina Faso"/>
    <n v="1649.72"/>
    <n v="1.3848987699335688E-2"/>
    <x v="2"/>
    <x v="4"/>
  </r>
  <r>
    <x v="2"/>
    <s v="BF"/>
    <s v="Burkina Faso"/>
    <n v="1696.0340000000001"/>
    <n v="1.4594360946598181E-2"/>
    <x v="2"/>
    <x v="4"/>
  </r>
  <r>
    <x v="3"/>
    <s v="BF"/>
    <s v="Burkina Faso"/>
    <n v="1736.4949999999999"/>
    <n v="1.4963636915218398E-2"/>
    <x v="2"/>
    <x v="4"/>
  </r>
  <r>
    <x v="4"/>
    <s v="BF"/>
    <s v="Burkina Faso"/>
    <n v="1776.527"/>
    <n v="1.5263706804838129E-2"/>
    <x v="2"/>
    <x v="4"/>
  </r>
  <r>
    <x v="5"/>
    <s v="BF"/>
    <s v="Burkina Faso"/>
    <n v="1816.1009999999999"/>
    <n v="1.5677182604065754E-2"/>
    <x v="2"/>
    <x v="4"/>
  </r>
  <r>
    <x v="6"/>
    <s v="BF"/>
    <s v="Burkina Faso"/>
    <n v="1852.4760000000001"/>
    <n v="1.6108053095847643E-2"/>
    <x v="2"/>
    <x v="4"/>
  </r>
  <r>
    <x v="7"/>
    <s v="BF"/>
    <s v="Burkina Faso"/>
    <n v="1888.2440000000001"/>
    <n v="1.655434015499108E-2"/>
    <x v="2"/>
    <x v="4"/>
  </r>
  <r>
    <x v="8"/>
    <s v="BF"/>
    <s v="Burkina Faso"/>
    <n v="1923.3530000000001"/>
    <n v="1.700714191536306E-2"/>
    <x v="2"/>
    <x v="4"/>
  </r>
  <r>
    <x v="9"/>
    <s v="BF"/>
    <s v="Burkina Faso"/>
    <n v="1957.7610000000002"/>
    <n v="1.7517357411988361E-2"/>
    <x v="2"/>
    <x v="4"/>
  </r>
  <r>
    <x v="10"/>
    <s v="BF"/>
    <s v="Burkina Faso"/>
    <n v="1991.452"/>
    <n v="1.8057949691160143E-2"/>
    <x v="2"/>
    <x v="4"/>
  </r>
  <r>
    <x v="11"/>
    <s v="BF"/>
    <s v="Burkina Faso"/>
    <n v="2024.422"/>
    <n v="1.8660503807779994E-2"/>
    <x v="2"/>
    <x v="4"/>
  </r>
  <r>
    <x v="12"/>
    <s v="BF"/>
    <s v="Burkina Faso"/>
    <n v="2054.0810000000001"/>
    <n v="1.9273733640520926E-2"/>
    <x v="2"/>
    <x v="4"/>
  </r>
  <r>
    <x v="13"/>
    <s v="BF"/>
    <s v="Burkina Faso"/>
    <n v="2082.9949999999999"/>
    <n v="1.9900168965030378E-2"/>
    <x v="2"/>
    <x v="4"/>
  </r>
  <r>
    <x v="14"/>
    <s v="BF"/>
    <s v="Burkina Faso"/>
    <n v="2111.1759999999999"/>
    <n v="2.0534358772295504E-2"/>
    <x v="2"/>
    <x v="4"/>
  </r>
  <r>
    <x v="15"/>
    <s v="BF"/>
    <s v="Burkina Faso"/>
    <n v="2138.63"/>
    <n v="2.1202759975955734E-2"/>
    <x v="2"/>
    <x v="4"/>
  </r>
  <r>
    <x v="16"/>
    <s v="BF"/>
    <s v="Burkina Faso"/>
    <n v="2165.3679999999999"/>
    <n v="2.1884692904701082E-2"/>
    <x v="2"/>
    <x v="4"/>
  </r>
  <r>
    <x v="17"/>
    <s v="BF"/>
    <s v="Burkina Faso"/>
    <n v="2191.4110000000001"/>
    <n v="2.2578550772757635E-2"/>
    <x v="2"/>
    <x v="4"/>
  </r>
  <r>
    <x v="18"/>
    <s v="BF"/>
    <s v="Burkina Faso"/>
    <n v="2216.7829999999999"/>
    <n v="2.3300382156629121E-2"/>
    <x v="2"/>
    <x v="4"/>
  </r>
  <r>
    <x v="19"/>
    <s v="BF"/>
    <s v="Burkina Faso"/>
    <n v="2241.509"/>
    <n v="2.4041631212910638E-2"/>
    <x v="2"/>
    <x v="4"/>
  </r>
  <r>
    <x v="20"/>
    <s v="BF"/>
    <s v="Burkina Faso"/>
    <n v="2265.6019999999999"/>
    <n v="2.4799131762106283E-2"/>
    <x v="2"/>
    <x v="4"/>
  </r>
  <r>
    <x v="0"/>
    <s v="BI"/>
    <s v="Burundi"/>
    <n v="612.35500000000002"/>
    <n v="5.9659291130338974E-3"/>
    <x v="2"/>
    <x v="4"/>
  </r>
  <r>
    <x v="1"/>
    <s v="BI"/>
    <s v="Burundi"/>
    <n v="600.22399999999993"/>
    <n v="6.5944176423786451E-3"/>
    <x v="2"/>
    <x v="4"/>
  </r>
  <r>
    <x v="2"/>
    <s v="BI"/>
    <s v="Burundi"/>
    <n v="598.84199999999998"/>
    <n v="7.0395850887516624E-3"/>
    <x v="2"/>
    <x v="4"/>
  </r>
  <r>
    <x v="3"/>
    <s v="BI"/>
    <s v="Burundi"/>
    <n v="599.29100000000005"/>
    <n v="7.2330290679377164E-3"/>
    <x v="2"/>
    <x v="4"/>
  </r>
  <r>
    <x v="4"/>
    <s v="BI"/>
    <s v="Burundi"/>
    <n v="599.22500000000002"/>
    <n v="7.3594290653499934E-3"/>
    <x v="2"/>
    <x v="4"/>
  </r>
  <r>
    <x v="5"/>
    <s v="BI"/>
    <s v="Burundi"/>
    <n v="599.14699999999993"/>
    <n v="7.5181769684162982E-3"/>
    <x v="2"/>
    <x v="4"/>
  </r>
  <r>
    <x v="6"/>
    <s v="BI"/>
    <s v="Burundi"/>
    <n v="599.02300000000002"/>
    <n v="7.6868108459170401E-3"/>
    <x v="2"/>
    <x v="4"/>
  </r>
  <r>
    <x v="7"/>
    <s v="BI"/>
    <s v="Burundi"/>
    <n v="598.83299999999997"/>
    <n v="7.8536833006913366E-3"/>
    <x v="2"/>
    <x v="4"/>
  </r>
  <r>
    <x v="8"/>
    <s v="BI"/>
    <s v="Burundi"/>
    <n v="598.54399999999998"/>
    <n v="8.0193024841914168E-3"/>
    <x v="2"/>
    <x v="4"/>
  </r>
  <r>
    <x v="9"/>
    <s v="BI"/>
    <s v="Burundi"/>
    <n v="598.12699999999995"/>
    <n v="8.2106790522619415E-3"/>
    <x v="2"/>
    <x v="4"/>
  </r>
  <r>
    <x v="10"/>
    <s v="BI"/>
    <s v="Burundi"/>
    <n v="597.57800000000009"/>
    <n v="8.4078881500877344E-3"/>
    <x v="2"/>
    <x v="4"/>
  </r>
  <r>
    <x v="11"/>
    <s v="BI"/>
    <s v="Burundi"/>
    <n v="596.88499999999999"/>
    <n v="8.6383542883501797E-3"/>
    <x v="2"/>
    <x v="4"/>
  </r>
  <r>
    <x v="12"/>
    <s v="BI"/>
    <s v="Burundi"/>
    <n v="596.005"/>
    <n v="8.8747489221039574E-3"/>
    <x v="2"/>
    <x v="4"/>
  </r>
  <r>
    <x v="13"/>
    <s v="BI"/>
    <s v="Burundi"/>
    <n v="594.88700000000006"/>
    <n v="9.115603540545093E-3"/>
    <x v="2"/>
    <x v="4"/>
  </r>
  <r>
    <x v="14"/>
    <s v="BI"/>
    <s v="Burundi"/>
    <n v="593.49700000000007"/>
    <n v="9.3562580012771773E-3"/>
    <x v="2"/>
    <x v="4"/>
  </r>
  <r>
    <x v="15"/>
    <s v="BI"/>
    <s v="Burundi"/>
    <n v="591.83199999999999"/>
    <n v="9.6079996319214534E-3"/>
    <x v="2"/>
    <x v="4"/>
  </r>
  <r>
    <x v="16"/>
    <s v="BI"/>
    <s v="Burundi"/>
    <n v="589.899"/>
    <n v="9.8591088879309216E-3"/>
    <x v="2"/>
    <x v="4"/>
  </r>
  <r>
    <x v="17"/>
    <s v="BI"/>
    <s v="Burundi"/>
    <n v="587.68399999999997"/>
    <n v="1.011114657550217E-2"/>
    <x v="2"/>
    <x v="4"/>
  </r>
  <r>
    <x v="18"/>
    <s v="BI"/>
    <s v="Burundi"/>
    <n v="585.178"/>
    <n v="1.0368126420461489E-2"/>
    <x v="2"/>
    <x v="4"/>
  </r>
  <r>
    <x v="19"/>
    <s v="BI"/>
    <s v="Burundi"/>
    <n v="582.37900000000002"/>
    <n v="1.0626921115773194E-2"/>
    <x v="2"/>
    <x v="4"/>
  </r>
  <r>
    <x v="20"/>
    <s v="BI"/>
    <s v="Burundi"/>
    <n v="579.30200000000002"/>
    <n v="1.0884547749984876E-2"/>
    <x v="2"/>
    <x v="4"/>
  </r>
  <r>
    <x v="0"/>
    <s v="KH"/>
    <s v="Cambodia"/>
    <n v="3382.6089999999999"/>
    <n v="0.20565096847896619"/>
    <x v="3"/>
    <x v="12"/>
  </r>
  <r>
    <x v="1"/>
    <s v="KH"/>
    <s v="Cambodia"/>
    <n v="3559.973"/>
    <n v="0.21479635917853759"/>
    <x v="3"/>
    <x v="12"/>
  </r>
  <r>
    <x v="2"/>
    <s v="KH"/>
    <s v="Cambodia"/>
    <n v="3744.386"/>
    <n v="0.22604061503955455"/>
    <x v="3"/>
    <x v="12"/>
  </r>
  <r>
    <x v="3"/>
    <s v="KH"/>
    <s v="Cambodia"/>
    <n v="3934.19"/>
    <n v="0.2396182367000553"/>
    <x v="3"/>
    <x v="12"/>
  </r>
  <r>
    <x v="4"/>
    <s v="KH"/>
    <s v="Cambodia"/>
    <n v="4129.5830000000005"/>
    <n v="0.25434634201069634"/>
    <x v="3"/>
    <x v="12"/>
  </r>
  <r>
    <x v="5"/>
    <s v="KH"/>
    <s v="Cambodia"/>
    <n v="4330.6970000000001"/>
    <n v="0.27016054381861965"/>
    <x v="3"/>
    <x v="12"/>
  </r>
  <r>
    <x v="6"/>
    <s v="KH"/>
    <s v="Cambodia"/>
    <n v="4540.7039999999997"/>
    <n v="0.28676068024735624"/>
    <x v="3"/>
    <x v="12"/>
  </r>
  <r>
    <x v="7"/>
    <s v="KH"/>
    <s v="Cambodia"/>
    <n v="4759.8230000000003"/>
    <n v="0.30420124753885075"/>
    <x v="3"/>
    <x v="12"/>
  </r>
  <r>
    <x v="8"/>
    <s v="KH"/>
    <s v="Cambodia"/>
    <n v="4988.1719999999996"/>
    <n v="0.32219282590256748"/>
    <x v="3"/>
    <x v="12"/>
  </r>
  <r>
    <x v="9"/>
    <s v="KH"/>
    <s v="Cambodia"/>
    <n v="5225.8820000000005"/>
    <n v="0.34040500378752347"/>
    <x v="3"/>
    <x v="12"/>
  </r>
  <r>
    <x v="10"/>
    <s v="KH"/>
    <s v="Cambodia"/>
    <n v="5473.2469999999994"/>
    <n v="0.3593751138428441"/>
    <x v="3"/>
    <x v="12"/>
  </r>
  <r>
    <x v="11"/>
    <s v="KH"/>
    <s v="Cambodia"/>
    <n v="5730.5749999999998"/>
    <n v="0.37915419225757663"/>
    <x v="3"/>
    <x v="12"/>
  </r>
  <r>
    <x v="12"/>
    <s v="KH"/>
    <s v="Cambodia"/>
    <n v="5997.9960000000001"/>
    <n v="0.39963263905492002"/>
    <x v="3"/>
    <x v="12"/>
  </r>
  <r>
    <x v="13"/>
    <s v="KH"/>
    <s v="Cambodia"/>
    <n v="6275.5739999999996"/>
    <n v="0.42070734418524697"/>
    <x v="3"/>
    <x v="12"/>
  </r>
  <r>
    <x v="14"/>
    <s v="KH"/>
    <s v="Cambodia"/>
    <n v="6563.3959999999997"/>
    <n v="0.44242537488917777"/>
    <x v="3"/>
    <x v="12"/>
  </r>
  <r>
    <x v="15"/>
    <s v="KH"/>
    <s v="Cambodia"/>
    <n v="6861.6620000000003"/>
    <n v="0.46457751531096803"/>
    <x v="3"/>
    <x v="12"/>
  </r>
  <r>
    <x v="16"/>
    <s v="KH"/>
    <s v="Cambodia"/>
    <n v="7170.6170000000002"/>
    <n v="0.48734431096988773"/>
    <x v="3"/>
    <x v="12"/>
  </r>
  <r>
    <x v="17"/>
    <s v="KH"/>
    <s v="Cambodia"/>
    <n v="7490.4380000000001"/>
    <n v="0.51064503391940375"/>
    <x v="3"/>
    <x v="12"/>
  </r>
  <r>
    <x v="18"/>
    <s v="KH"/>
    <s v="Cambodia"/>
    <n v="7821.3029999999999"/>
    <n v="0.53442752927054438"/>
    <x v="3"/>
    <x v="12"/>
  </r>
  <r>
    <x v="19"/>
    <s v="KH"/>
    <s v="Cambodia"/>
    <n v="8163.4209999999994"/>
    <n v="0.55851374764969375"/>
    <x v="3"/>
    <x v="12"/>
  </r>
  <r>
    <x v="20"/>
    <s v="KH"/>
    <s v="Cambodia"/>
    <n v="8517.0119999999988"/>
    <n v="0.58322789380522178"/>
    <x v="3"/>
    <x v="12"/>
  </r>
  <r>
    <x v="0"/>
    <s v="CM"/>
    <s v="Cameroon"/>
    <n v="2476.018"/>
    <n v="3.6568344619785143E-2"/>
    <x v="2"/>
    <x v="4"/>
  </r>
  <r>
    <x v="1"/>
    <s v="CM"/>
    <s v="Cameroon"/>
    <n v="2508.3240000000001"/>
    <n v="3.7827481436877787E-2"/>
    <x v="2"/>
    <x v="4"/>
  </r>
  <r>
    <x v="2"/>
    <s v="CM"/>
    <s v="Cameroon"/>
    <n v="2548.9809999999998"/>
    <n v="3.9005858454857753E-2"/>
    <x v="2"/>
    <x v="4"/>
  </r>
  <r>
    <x v="3"/>
    <s v="CM"/>
    <s v="Cameroon"/>
    <n v="2583.4480000000003"/>
    <n v="3.9461062951151475E-2"/>
    <x v="2"/>
    <x v="4"/>
  </r>
  <r>
    <x v="4"/>
    <s v="CM"/>
    <s v="Cameroon"/>
    <n v="2626.585"/>
    <n v="3.9973660702767935E-2"/>
    <x v="2"/>
    <x v="4"/>
  </r>
  <r>
    <x v="5"/>
    <s v="CM"/>
    <s v="Cameroon"/>
    <n v="2671.1030000000001"/>
    <n v="4.0936619752970867E-2"/>
    <x v="2"/>
    <x v="4"/>
  </r>
  <r>
    <x v="6"/>
    <s v="CM"/>
    <s v="Cameroon"/>
    <n v="2714.72"/>
    <n v="4.2029618520585586E-2"/>
    <x v="2"/>
    <x v="4"/>
  </r>
  <r>
    <x v="7"/>
    <s v="CM"/>
    <s v="Cameroon"/>
    <n v="2755.7159999999999"/>
    <n v="4.3177607153862256E-2"/>
    <x v="2"/>
    <x v="4"/>
  </r>
  <r>
    <x v="8"/>
    <s v="CM"/>
    <s v="Cameroon"/>
    <n v="2797.0880000000002"/>
    <n v="4.4383967358552337E-2"/>
    <x v="2"/>
    <x v="4"/>
  </r>
  <r>
    <x v="9"/>
    <s v="CM"/>
    <s v="Cameroon"/>
    <n v="2838.806"/>
    <n v="4.5788269794674749E-2"/>
    <x v="2"/>
    <x v="4"/>
  </r>
  <r>
    <x v="10"/>
    <s v="CM"/>
    <s v="Cameroon"/>
    <n v="2878.9340000000002"/>
    <n v="4.7255577535155378E-2"/>
    <x v="2"/>
    <x v="4"/>
  </r>
  <r>
    <x v="11"/>
    <s v="CM"/>
    <s v="Cameroon"/>
    <n v="2920.21"/>
    <n v="4.889340079616853E-2"/>
    <x v="2"/>
    <x v="4"/>
  </r>
  <r>
    <x v="12"/>
    <s v="CM"/>
    <s v="Cameroon"/>
    <n v="2959.8049999999998"/>
    <n v="5.0576349951793956E-2"/>
    <x v="2"/>
    <x v="4"/>
  </r>
  <r>
    <x v="13"/>
    <s v="CM"/>
    <s v="Cameroon"/>
    <n v="3000.5309999999999"/>
    <n v="5.2317709149018989E-2"/>
    <x v="2"/>
    <x v="4"/>
  </r>
  <r>
    <x v="14"/>
    <s v="CM"/>
    <s v="Cameroon"/>
    <n v="3036.549"/>
    <n v="5.4076445255405642E-2"/>
    <x v="2"/>
    <x v="4"/>
  </r>
  <r>
    <x v="15"/>
    <s v="CM"/>
    <s v="Cameroon"/>
    <n v="3073.6170000000002"/>
    <n v="5.5919978295851248E-2"/>
    <x v="2"/>
    <x v="4"/>
  </r>
  <r>
    <x v="16"/>
    <s v="CM"/>
    <s v="Cameroon"/>
    <n v="3108.7550000000001"/>
    <n v="5.7790283391336073E-2"/>
    <x v="2"/>
    <x v="4"/>
  </r>
  <r>
    <x v="17"/>
    <s v="CM"/>
    <s v="Cameroon"/>
    <n v="3141.877"/>
    <n v="5.9680577463595737E-2"/>
    <x v="2"/>
    <x v="4"/>
  </r>
  <r>
    <x v="18"/>
    <s v="CM"/>
    <s v="Cameroon"/>
    <n v="3175.9750000000004"/>
    <n v="6.1638277268172781E-2"/>
    <x v="2"/>
    <x v="4"/>
  </r>
  <r>
    <x v="19"/>
    <s v="CM"/>
    <s v="Cameroon"/>
    <n v="3207.96"/>
    <n v="6.3631302678723356E-2"/>
    <x v="2"/>
    <x v="4"/>
  </r>
  <r>
    <x v="20"/>
    <s v="CM"/>
    <s v="Cameroon"/>
    <n v="3240.9079999999999"/>
    <n v="6.5667172962219592E-2"/>
    <x v="2"/>
    <x v="4"/>
  </r>
  <r>
    <x v="0"/>
    <s v="CA"/>
    <s v="Canada"/>
    <n v="43084.190999999999"/>
    <n v="1.7234784042177853"/>
    <x v="6"/>
    <x v="14"/>
  </r>
  <r>
    <x v="1"/>
    <s v="CA"/>
    <s v="Canada"/>
    <n v="43455.156000000003"/>
    <n v="1.7157453553212991"/>
    <x v="6"/>
    <x v="14"/>
  </r>
  <r>
    <x v="2"/>
    <s v="CA"/>
    <s v="Canada"/>
    <n v="43951.093999999997"/>
    <n v="1.7436994841620366"/>
    <x v="6"/>
    <x v="14"/>
  </r>
  <r>
    <x v="3"/>
    <s v="CA"/>
    <s v="Canada"/>
    <n v="44468.034"/>
    <n v="1.7747465532734872"/>
    <x v="6"/>
    <x v="14"/>
  </r>
  <r>
    <x v="4"/>
    <s v="CA"/>
    <s v="Canada"/>
    <n v="44917.186000000002"/>
    <n v="1.803456323191823"/>
    <x v="6"/>
    <x v="14"/>
  </r>
  <r>
    <x v="5"/>
    <s v="CA"/>
    <s v="Canada"/>
    <n v="45394.620999999999"/>
    <n v="1.8317656591758926"/>
    <x v="6"/>
    <x v="14"/>
  </r>
  <r>
    <x v="6"/>
    <s v="CA"/>
    <s v="Canada"/>
    <n v="45866.906999999999"/>
    <n v="1.8612251646315017"/>
    <x v="6"/>
    <x v="14"/>
  </r>
  <r>
    <x v="7"/>
    <s v="CA"/>
    <s v="Canada"/>
    <n v="46329.1"/>
    <n v="1.8910564907207856"/>
    <x v="6"/>
    <x v="14"/>
  </r>
  <r>
    <x v="8"/>
    <s v="CA"/>
    <s v="Canada"/>
    <n v="46772.911999999997"/>
    <n v="1.9211732708548628"/>
    <x v="6"/>
    <x v="14"/>
  </r>
  <r>
    <x v="9"/>
    <s v="CA"/>
    <s v="Canada"/>
    <n v="47233.395000000004"/>
    <n v="1.9514349271663411"/>
    <x v="6"/>
    <x v="14"/>
  </r>
  <r>
    <x v="10"/>
    <s v="CA"/>
    <s v="Canada"/>
    <n v="47716.392"/>
    <n v="1.9821513140068456"/>
    <x v="6"/>
    <x v="14"/>
  </r>
  <r>
    <x v="11"/>
    <s v="CA"/>
    <s v="Canada"/>
    <n v="48171.658000000003"/>
    <n v="2.0145932318968272"/>
    <x v="6"/>
    <x v="14"/>
  </r>
  <r>
    <x v="12"/>
    <s v="CA"/>
    <s v="Canada"/>
    <n v="48620.286999999997"/>
    <n v="2.0493002101747657"/>
    <x v="6"/>
    <x v="14"/>
  </r>
  <r>
    <x v="13"/>
    <s v="CA"/>
    <s v="Canada"/>
    <n v="49078.581999999995"/>
    <n v="2.0850015657675054"/>
    <x v="6"/>
    <x v="14"/>
  </r>
  <r>
    <x v="14"/>
    <s v="CA"/>
    <s v="Canada"/>
    <n v="49545.436999999998"/>
    <n v="2.1213756732360953"/>
    <x v="6"/>
    <x v="14"/>
  </r>
  <r>
    <x v="15"/>
    <s v="CA"/>
    <s v="Canada"/>
    <n v="50015.54"/>
    <n v="2.1581070212685818"/>
    <x v="6"/>
    <x v="14"/>
  </r>
  <r>
    <x v="16"/>
    <s v="CA"/>
    <s v="Canada"/>
    <n v="50499.904000000002"/>
    <n v="2.1951315244942604"/>
    <x v="6"/>
    <x v="14"/>
  </r>
  <r>
    <x v="17"/>
    <s v="CA"/>
    <s v="Canada"/>
    <n v="51004.679000000004"/>
    <n v="2.2327706075653189"/>
    <x v="6"/>
    <x v="14"/>
  </r>
  <r>
    <x v="18"/>
    <s v="CA"/>
    <s v="Canada"/>
    <n v="51531.041000000005"/>
    <n v="2.2717108611372172"/>
    <x v="6"/>
    <x v="14"/>
  </r>
  <r>
    <x v="19"/>
    <s v="CA"/>
    <s v="Canada"/>
    <n v="52075.025999999998"/>
    <n v="2.3115807522499425"/>
    <x v="6"/>
    <x v="14"/>
  </r>
  <r>
    <x v="20"/>
    <s v="CA"/>
    <s v="Canada"/>
    <n v="52636.287000000004"/>
    <n v="2.3520514398528189"/>
    <x v="6"/>
    <x v="14"/>
  </r>
  <r>
    <x v="0"/>
    <s v="CV"/>
    <s v="Cape Verde"/>
    <n v="6482.7029999999995"/>
    <n v="1.1560146339704709"/>
    <x v="2"/>
    <x v="4"/>
  </r>
  <r>
    <x v="1"/>
    <s v="CV"/>
    <s v="Cape Verde"/>
    <n v="6621.7560000000003"/>
    <n v="1.2070609693958092"/>
    <x v="2"/>
    <x v="4"/>
  </r>
  <r>
    <x v="2"/>
    <s v="CV"/>
    <s v="Cape Verde"/>
    <n v="6810.8230000000003"/>
    <n v="1.2661433812886127"/>
    <x v="2"/>
    <x v="4"/>
  </r>
  <r>
    <x v="3"/>
    <s v="CV"/>
    <s v="Cape Verde"/>
    <n v="7004.9110000000001"/>
    <n v="1.3082634719788482"/>
    <x v="2"/>
    <x v="4"/>
  </r>
  <r>
    <x v="4"/>
    <s v="CV"/>
    <s v="Cape Verde"/>
    <n v="7203.9410000000007"/>
    <n v="1.35478578967191"/>
    <x v="2"/>
    <x v="4"/>
  </r>
  <r>
    <x v="5"/>
    <s v="CV"/>
    <s v="Cape Verde"/>
    <n v="7408.3430000000008"/>
    <n v="1.4086750351130806"/>
    <x v="2"/>
    <x v="4"/>
  </r>
  <r>
    <x v="6"/>
    <s v="CV"/>
    <s v="Cape Verde"/>
    <n v="7618.6860000000006"/>
    <n v="1.4649346262262799"/>
    <x v="2"/>
    <x v="4"/>
  </r>
  <r>
    <x v="7"/>
    <s v="CV"/>
    <s v="Cape Verde"/>
    <n v="7835.277"/>
    <n v="1.526757682563167"/>
    <x v="2"/>
    <x v="4"/>
  </r>
  <r>
    <x v="8"/>
    <s v="CV"/>
    <s v="Cape Verde"/>
    <n v="8058.3480000000009"/>
    <n v="1.5890592300929636"/>
    <x v="2"/>
    <x v="4"/>
  </r>
  <r>
    <x v="9"/>
    <s v="CV"/>
    <s v="Cape Verde"/>
    <n v="8288.128999999999"/>
    <n v="1.6650513382784424"/>
    <x v="2"/>
    <x v="4"/>
  </r>
  <r>
    <x v="10"/>
    <s v="CV"/>
    <s v="Cape Verde"/>
    <n v="8524.9600000000009"/>
    <n v="1.7413428035856715"/>
    <x v="2"/>
    <x v="4"/>
  </r>
  <r>
    <x v="11"/>
    <s v="CV"/>
    <s v="Cape Verde"/>
    <n v="8769.1110000000008"/>
    <n v="1.8203909992090375"/>
    <x v="2"/>
    <x v="4"/>
  </r>
  <r>
    <x v="12"/>
    <s v="CV"/>
    <s v="Cape Verde"/>
    <n v="9020.7999999999993"/>
    <n v="1.9078654075891499"/>
    <x v="2"/>
    <x v="4"/>
  </r>
  <r>
    <x v="13"/>
    <s v="CV"/>
    <s v="Cape Verde"/>
    <n v="9280.1310000000012"/>
    <n v="1.9963489436938546"/>
    <x v="2"/>
    <x v="4"/>
  </r>
  <r>
    <x v="14"/>
    <s v="CV"/>
    <s v="Cape Verde"/>
    <n v="9547.3189999999995"/>
    <n v="2.0919921173230822"/>
    <x v="2"/>
    <x v="4"/>
  </r>
  <r>
    <x v="15"/>
    <s v="CV"/>
    <s v="Cape Verde"/>
    <n v="9822.6130000000012"/>
    <n v="2.1905691599253734"/>
    <x v="2"/>
    <x v="4"/>
  </r>
  <r>
    <x v="16"/>
    <s v="CV"/>
    <s v="Cape Verde"/>
    <n v="10106.32"/>
    <n v="2.2909243658543277"/>
    <x v="2"/>
    <x v="4"/>
  </r>
  <r>
    <x v="17"/>
    <s v="CV"/>
    <s v="Cape Verde"/>
    <n v="10398.682000000001"/>
    <n v="2.4021710449786768"/>
    <x v="2"/>
    <x v="4"/>
  </r>
  <r>
    <x v="18"/>
    <s v="CV"/>
    <s v="Cape Verde"/>
    <n v="10699.975"/>
    <n v="2.5186423988405946"/>
    <x v="2"/>
    <x v="4"/>
  </r>
  <r>
    <x v="19"/>
    <s v="CV"/>
    <s v="Cape Verde"/>
    <n v="11010.491"/>
    <n v="2.6429939624397947"/>
    <x v="2"/>
    <x v="4"/>
  </r>
  <r>
    <x v="20"/>
    <s v="CV"/>
    <s v="Cape Verde"/>
    <n v="11330.533000000001"/>
    <n v="2.7689201624139033"/>
    <x v="2"/>
    <x v="4"/>
  </r>
  <r>
    <x v="0"/>
    <s v="KY"/>
    <s v="Cayman Islands"/>
    <n v="46349.186999999998"/>
    <n v="8.3892923441511424"/>
    <x v="4"/>
    <x v="5"/>
  </r>
  <r>
    <x v="1"/>
    <s v="KY"/>
    <s v="Cayman Islands"/>
    <n v="46738.616000000002"/>
    <n v="8.301231971976911"/>
    <x v="4"/>
    <x v="5"/>
  </r>
  <r>
    <x v="2"/>
    <s v="KY"/>
    <s v="Cayman Islands"/>
    <n v="47132.214"/>
    <n v="8.3988329781005966"/>
    <x v="4"/>
    <x v="5"/>
  </r>
  <r>
    <x v="3"/>
    <s v="KY"/>
    <s v="Cayman Islands"/>
    <n v="47535.074000000001"/>
    <n v="8.5594970794144114"/>
    <x v="4"/>
    <x v="5"/>
  </r>
  <r>
    <x v="4"/>
    <s v="KY"/>
    <s v="Cayman Islands"/>
    <n v="47947.003000000004"/>
    <n v="8.7466315819546967"/>
    <x v="4"/>
    <x v="5"/>
  </r>
  <r>
    <x v="5"/>
    <s v="KY"/>
    <s v="Cayman Islands"/>
    <n v="48367.797000000006"/>
    <n v="8.9512152354453018"/>
    <x v="4"/>
    <x v="5"/>
  </r>
  <r>
    <x v="6"/>
    <s v="KY"/>
    <s v="Cayman Islands"/>
    <n v="48791.284"/>
    <n v="8.969364217064669"/>
    <x v="4"/>
    <x v="5"/>
  </r>
  <r>
    <x v="7"/>
    <s v="KY"/>
    <s v="Cayman Islands"/>
    <n v="49220.330999999998"/>
    <n v="9.0674794086179418"/>
    <x v="4"/>
    <x v="5"/>
  </r>
  <r>
    <x v="8"/>
    <s v="KY"/>
    <s v="Cayman Islands"/>
    <n v="49656.25"/>
    <n v="9.2167825900929259"/>
    <x v="4"/>
    <x v="5"/>
  </r>
  <r>
    <x v="9"/>
    <s v="KY"/>
    <s v="Cayman Islands"/>
    <n v="50098.919000000002"/>
    <n v="9.3874273555078354"/>
    <x v="4"/>
    <x v="5"/>
  </r>
  <r>
    <x v="10"/>
    <s v="KY"/>
    <s v="Cayman Islands"/>
    <n v="50548.192999999999"/>
    <n v="9.5595313555929256"/>
    <x v="4"/>
    <x v="5"/>
  </r>
  <r>
    <x v="11"/>
    <s v="KY"/>
    <s v="Cayman Islands"/>
    <n v="51004.679000000004"/>
    <n v="9.7431135121246708"/>
    <x v="4"/>
    <x v="5"/>
  </r>
  <r>
    <x v="12"/>
    <s v="KY"/>
    <s v="Cayman Islands"/>
    <n v="51468.991000000002"/>
    <n v="9.9419283999103367"/>
    <x v="4"/>
    <x v="5"/>
  </r>
  <r>
    <x v="13"/>
    <s v="KY"/>
    <s v="Cayman Islands"/>
    <n v="51941"/>
    <n v="10.136382491410654"/>
    <x v="4"/>
    <x v="5"/>
  </r>
  <r>
    <x v="14"/>
    <s v="KY"/>
    <s v="Cayman Islands"/>
    <n v="52422.078999999998"/>
    <n v="10.329366550336303"/>
    <x v="4"/>
    <x v="5"/>
  </r>
  <r>
    <x v="15"/>
    <s v="KY"/>
    <s v="Cayman Islands"/>
    <n v="52912.86"/>
    <n v="10.522730421679572"/>
    <x v="4"/>
    <x v="5"/>
  </r>
  <r>
    <x v="16"/>
    <s v="KY"/>
    <s v="Cayman Islands"/>
    <n v="53412.526999999995"/>
    <n v="10.720745384694464"/>
    <x v="4"/>
    <x v="5"/>
  </r>
  <r>
    <x v="17"/>
    <s v="KY"/>
    <s v="Cayman Islands"/>
    <n v="53921.726000000002"/>
    <n v="10.911220841859594"/>
    <x v="4"/>
    <x v="5"/>
  </r>
  <r>
    <x v="18"/>
    <s v="KY"/>
    <s v="Cayman Islands"/>
    <n v="54441.144999999997"/>
    <n v="11.101950908214755"/>
    <x v="4"/>
    <x v="5"/>
  </r>
  <r>
    <x v="19"/>
    <s v="KY"/>
    <s v="Cayman Islands"/>
    <n v="54969.996999999996"/>
    <n v="11.293703917704757"/>
    <x v="4"/>
    <x v="5"/>
  </r>
  <r>
    <x v="20"/>
    <s v="KY"/>
    <s v="Cayman Islands"/>
    <n v="55508.957999999999"/>
    <n v="11.485429417048527"/>
    <x v="4"/>
    <x v="5"/>
  </r>
  <r>
    <x v="0"/>
    <s v="CF"/>
    <s v="Central African Republic"/>
    <n v="564.32899999999995"/>
    <n v="1.8945766253948951E-2"/>
    <x v="2"/>
    <x v="4"/>
  </r>
  <r>
    <x v="1"/>
    <s v="CF"/>
    <s v="Central African Republic"/>
    <n v="579.34799999999996"/>
    <n v="1.8191918234257341E-2"/>
    <x v="2"/>
    <x v="4"/>
  </r>
  <r>
    <x v="2"/>
    <s v="CF"/>
    <s v="Central African Republic"/>
    <n v="598.202"/>
    <n v="1.8336536342124701E-2"/>
    <x v="2"/>
    <x v="4"/>
  </r>
  <r>
    <x v="3"/>
    <s v="CF"/>
    <s v="Central African Republic"/>
    <n v="617.87699999999995"/>
    <n v="1.8460818275568707E-2"/>
    <x v="2"/>
    <x v="4"/>
  </r>
  <r>
    <x v="4"/>
    <s v="CF"/>
    <s v="Central African Republic"/>
    <n v="638.76400000000001"/>
    <n v="1.8753877563610095E-2"/>
    <x v="2"/>
    <x v="4"/>
  </r>
  <r>
    <x v="5"/>
    <s v="CF"/>
    <s v="Central African Republic"/>
    <n v="660.23099999999999"/>
    <n v="1.9380922416626825E-2"/>
    <x v="2"/>
    <x v="4"/>
  </r>
  <r>
    <x v="6"/>
    <s v="CF"/>
    <s v="Central African Republic"/>
    <n v="676.86699999999996"/>
    <n v="2.0070169930619022E-2"/>
    <x v="2"/>
    <x v="4"/>
  </r>
  <r>
    <x v="7"/>
    <s v="CF"/>
    <s v="Central African Republic"/>
    <n v="692.71600000000001"/>
    <n v="2.0803628618861651E-2"/>
    <x v="2"/>
    <x v="4"/>
  </r>
  <r>
    <x v="8"/>
    <s v="CF"/>
    <s v="Central African Republic"/>
    <n v="708.06599999999992"/>
    <n v="2.1568586995076109E-2"/>
    <x v="2"/>
    <x v="4"/>
  </r>
  <r>
    <x v="9"/>
    <s v="CF"/>
    <s v="Central African Republic"/>
    <n v="720.02"/>
    <n v="2.2404121905595202E-2"/>
    <x v="2"/>
    <x v="4"/>
  </r>
  <r>
    <x v="10"/>
    <s v="CF"/>
    <s v="Central African Republic"/>
    <n v="734.69499999999994"/>
    <n v="2.3295582526252592E-2"/>
    <x v="2"/>
    <x v="4"/>
  </r>
  <r>
    <x v="11"/>
    <s v="CF"/>
    <s v="Central African Republic"/>
    <n v="749.40899999999999"/>
    <n v="2.4333725047284965E-2"/>
    <x v="2"/>
    <x v="4"/>
  </r>
  <r>
    <x v="12"/>
    <s v="CF"/>
    <s v="Central African Republic"/>
    <n v="764.19400000000007"/>
    <n v="2.5434464199333137E-2"/>
    <x v="2"/>
    <x v="4"/>
  </r>
  <r>
    <x v="13"/>
    <s v="CF"/>
    <s v="Central African Republic"/>
    <n v="779.29300000000001"/>
    <n v="2.6593148820869425E-2"/>
    <x v="2"/>
    <x v="4"/>
  </r>
  <r>
    <x v="14"/>
    <s v="CF"/>
    <s v="Central African Republic"/>
    <n v="792.78899999999999"/>
    <n v="2.7785756157880731E-2"/>
    <x v="2"/>
    <x v="4"/>
  </r>
  <r>
    <x v="15"/>
    <s v="CF"/>
    <s v="Central African Republic"/>
    <n v="806.28800000000001"/>
    <n v="2.9052682388360358E-2"/>
    <x v="2"/>
    <x v="4"/>
  </r>
  <r>
    <x v="16"/>
    <s v="CF"/>
    <s v="Central African Republic"/>
    <n v="820.14200000000005"/>
    <n v="3.0384681017999494E-2"/>
    <x v="2"/>
    <x v="4"/>
  </r>
  <r>
    <x v="17"/>
    <s v="CF"/>
    <s v="Central African Republic"/>
    <n v="834.46600000000001"/>
    <n v="3.1746887208965589E-2"/>
    <x v="2"/>
    <x v="4"/>
  </r>
  <r>
    <x v="18"/>
    <s v="CF"/>
    <s v="Central African Republic"/>
    <n v="849.21699999999998"/>
    <n v="3.3191398798120803E-2"/>
    <x v="2"/>
    <x v="4"/>
  </r>
  <r>
    <x v="19"/>
    <s v="CF"/>
    <s v="Central African Republic"/>
    <n v="864.38800000000003"/>
    <n v="3.4731191377766667E-2"/>
    <x v="2"/>
    <x v="4"/>
  </r>
  <r>
    <x v="20"/>
    <s v="CF"/>
    <s v="Central African Republic"/>
    <n v="879.93799999999999"/>
    <n v="3.6313677973246708E-2"/>
    <x v="2"/>
    <x v="4"/>
  </r>
  <r>
    <x v="0"/>
    <s v="TD"/>
    <s v="Chad"/>
    <n v="1927.8310000000001"/>
    <n v="7.9589071721578222E-3"/>
    <x v="2"/>
    <x v="4"/>
  </r>
  <r>
    <x v="1"/>
    <s v="TD"/>
    <s v="Chad"/>
    <n v="1906.665"/>
    <n v="8.4361311981812886E-3"/>
    <x v="2"/>
    <x v="4"/>
  </r>
  <r>
    <x v="2"/>
    <s v="TD"/>
    <s v="Chad"/>
    <n v="1925.1990000000001"/>
    <n v="8.8756757993349988E-3"/>
    <x v="2"/>
    <x v="4"/>
  </r>
  <r>
    <x v="3"/>
    <s v="TD"/>
    <s v="Chad"/>
    <n v="1929.182"/>
    <n v="9.1131804256303871E-3"/>
    <x v="2"/>
    <x v="4"/>
  </r>
  <r>
    <x v="4"/>
    <s v="TD"/>
    <s v="Chad"/>
    <n v="1932.691"/>
    <n v="9.2972202223194043E-3"/>
    <x v="2"/>
    <x v="4"/>
  </r>
  <r>
    <x v="5"/>
    <s v="TD"/>
    <s v="Chad"/>
    <n v="1935.7249999999999"/>
    <n v="9.5406982254853182E-3"/>
    <x v="2"/>
    <x v="4"/>
  </r>
  <r>
    <x v="6"/>
    <s v="TD"/>
    <s v="Chad"/>
    <n v="1938.307"/>
    <n v="9.787335428315851E-3"/>
    <x v="2"/>
    <x v="4"/>
  </r>
  <r>
    <x v="7"/>
    <s v="TD"/>
    <s v="Chad"/>
    <n v="1938.5429999999999"/>
    <n v="1.0021383228908288E-2"/>
    <x v="2"/>
    <x v="4"/>
  </r>
  <r>
    <x v="8"/>
    <s v="TD"/>
    <s v="Chad"/>
    <n v="1955.421"/>
    <n v="1.0267544925053763E-2"/>
    <x v="2"/>
    <x v="4"/>
  </r>
  <r>
    <x v="9"/>
    <s v="TD"/>
    <s v="Chad"/>
    <n v="1972.078"/>
    <n v="1.0557603674529408E-2"/>
    <x v="2"/>
    <x v="4"/>
  </r>
  <r>
    <x v="10"/>
    <s v="TD"/>
    <s v="Chad"/>
    <n v="1988.4670000000001"/>
    <n v="1.0864100343418214E-2"/>
    <x v="2"/>
    <x v="4"/>
  </r>
  <r>
    <x v="11"/>
    <s v="TD"/>
    <s v="Chad"/>
    <n v="2004.5549999999998"/>
    <n v="1.1206230970049807E-2"/>
    <x v="2"/>
    <x v="4"/>
  </r>
  <r>
    <x v="12"/>
    <s v="TD"/>
    <s v="Chad"/>
    <n v="2020.325"/>
    <n v="1.1562022535285509E-2"/>
    <x v="2"/>
    <x v="4"/>
  </r>
  <r>
    <x v="13"/>
    <s v="TD"/>
    <s v="Chad"/>
    <n v="2035.7699999999998"/>
    <n v="1.192694485378438E-2"/>
    <x v="2"/>
    <x v="4"/>
  </r>
  <r>
    <x v="14"/>
    <s v="TD"/>
    <s v="Chad"/>
    <n v="2050.8760000000002"/>
    <n v="1.2302099836386447E-2"/>
    <x v="2"/>
    <x v="4"/>
  </r>
  <r>
    <x v="15"/>
    <s v="TD"/>
    <s v="Chad"/>
    <n v="2065.6189999999997"/>
    <n v="1.2692589962678144E-2"/>
    <x v="2"/>
    <x v="4"/>
  </r>
  <r>
    <x v="16"/>
    <s v="TD"/>
    <s v="Chad"/>
    <n v="2079.9670000000001"/>
    <n v="1.3089171012704418E-2"/>
    <x v="2"/>
    <x v="4"/>
  </r>
  <r>
    <x v="17"/>
    <s v="TD"/>
    <s v="Chad"/>
    <n v="2093.884"/>
    <n v="1.3491725788628228E-2"/>
    <x v="2"/>
    <x v="4"/>
  </r>
  <r>
    <x v="18"/>
    <s v="TD"/>
    <s v="Chad"/>
    <n v="2107.3360000000002"/>
    <n v="1.3906040087354242E-2"/>
    <x v="2"/>
    <x v="4"/>
  </r>
  <r>
    <x v="19"/>
    <s v="TD"/>
    <s v="Chad"/>
    <n v="2120.2930000000001"/>
    <n v="1.4330613025906047E-2"/>
    <x v="2"/>
    <x v="4"/>
  </r>
  <r>
    <x v="20"/>
    <s v="TD"/>
    <s v="Chad"/>
    <n v="2132.7400000000002"/>
    <n v="1.4760928123494624E-2"/>
    <x v="2"/>
    <x v="4"/>
  </r>
  <r>
    <x v="0"/>
    <s v="CL"/>
    <s v="Chile"/>
    <n v="21093.198"/>
    <n v="0.52572822409186026"/>
    <x v="4"/>
    <x v="6"/>
  </r>
  <r>
    <x v="1"/>
    <s v="CL"/>
    <s v="Chile"/>
    <n v="21329.482"/>
    <n v="0.55028579612902317"/>
    <x v="4"/>
    <x v="6"/>
  </r>
  <r>
    <x v="2"/>
    <s v="CL"/>
    <s v="Chile"/>
    <n v="21628.069"/>
    <n v="0.57461229956683035"/>
    <x v="4"/>
    <x v="6"/>
  </r>
  <r>
    <x v="3"/>
    <s v="CL"/>
    <s v="Chile"/>
    <n v="22139.285"/>
    <n v="0.60172005040684606"/>
    <x v="4"/>
    <x v="6"/>
  </r>
  <r>
    <x v="4"/>
    <s v="CL"/>
    <s v="Chile"/>
    <n v="22778.593000000001"/>
    <n v="0.6304750990441077"/>
    <x v="4"/>
    <x v="6"/>
  </r>
  <r>
    <x v="5"/>
    <s v="CL"/>
    <s v="Chile"/>
    <n v="23358.973999999998"/>
    <n v="0.6593286064928241"/>
    <x v="4"/>
    <x v="6"/>
  </r>
  <r>
    <x v="6"/>
    <s v="CL"/>
    <s v="Chile"/>
    <n v="23963.762999999999"/>
    <n v="0.68836972040304356"/>
    <x v="4"/>
    <x v="6"/>
  </r>
  <r>
    <x v="7"/>
    <s v="CL"/>
    <s v="Chile"/>
    <n v="24691.956999999999"/>
    <n v="0.71933600272116649"/>
    <x v="4"/>
    <x v="6"/>
  </r>
  <r>
    <x v="8"/>
    <s v="CL"/>
    <s v="Chile"/>
    <n v="25400.512999999999"/>
    <n v="0.75137357812134731"/>
    <x v="4"/>
    <x v="6"/>
  </r>
  <r>
    <x v="9"/>
    <s v="CL"/>
    <s v="Chile"/>
    <n v="26215.931"/>
    <n v="0.78553158639671683"/>
    <x v="4"/>
    <x v="6"/>
  </r>
  <r>
    <x v="10"/>
    <s v="CL"/>
    <s v="Chile"/>
    <n v="27090.240000000002"/>
    <n v="0.82179131208910428"/>
    <x v="4"/>
    <x v="6"/>
  </r>
  <r>
    <x v="11"/>
    <s v="CL"/>
    <s v="Chile"/>
    <n v="28032.659"/>
    <n v="0.86043228296405017"/>
    <x v="4"/>
    <x v="6"/>
  </r>
  <r>
    <x v="12"/>
    <s v="CL"/>
    <s v="Chile"/>
    <n v="28963.126"/>
    <n v="0.90049842076120823"/>
    <x v="4"/>
    <x v="6"/>
  </r>
  <r>
    <x v="13"/>
    <s v="CL"/>
    <s v="Chile"/>
    <n v="29918.282999999999"/>
    <n v="0.94198094592828574"/>
    <x v="4"/>
    <x v="6"/>
  </r>
  <r>
    <x v="14"/>
    <s v="CL"/>
    <s v="Chile"/>
    <n v="30857.107"/>
    <n v="0.98421111935490935"/>
    <x v="4"/>
    <x v="6"/>
  </r>
  <r>
    <x v="15"/>
    <s v="CL"/>
    <s v="Chile"/>
    <n v="31833.279000000002"/>
    <n v="1.027343008734821"/>
    <x v="4"/>
    <x v="6"/>
  </r>
  <r>
    <x v="16"/>
    <s v="CL"/>
    <s v="Chile"/>
    <n v="32859.929000000004"/>
    <n v="1.0714365933996524"/>
    <x v="4"/>
    <x v="6"/>
  </r>
  <r>
    <x v="17"/>
    <s v="CL"/>
    <s v="Chile"/>
    <n v="33891.804000000004"/>
    <n v="1.1166802157418931"/>
    <x v="4"/>
    <x v="6"/>
  </r>
  <r>
    <x v="18"/>
    <s v="CL"/>
    <s v="Chile"/>
    <n v="34978.968000000001"/>
    <n v="1.1632085472728793"/>
    <x v="4"/>
    <x v="6"/>
  </r>
  <r>
    <x v="19"/>
    <s v="CL"/>
    <s v="Chile"/>
    <n v="36104.331000000006"/>
    <n v="1.2111061005233956"/>
    <x v="4"/>
    <x v="6"/>
  </r>
  <r>
    <x v="20"/>
    <s v="CL"/>
    <s v="Chile"/>
    <n v="37274.324999999997"/>
    <n v="1.2605758122277335"/>
    <x v="4"/>
    <x v="6"/>
  </r>
  <r>
    <x v="0"/>
    <s v="CN"/>
    <s v="China"/>
    <n v="14395.861999999999"/>
    <n v="0.36337387065107063"/>
    <x v="3"/>
    <x v="15"/>
  </r>
  <r>
    <x v="1"/>
    <s v="CN"/>
    <s v="China"/>
    <n v="15245.723999999998"/>
    <n v="0.39096214121678829"/>
    <x v="3"/>
    <x v="15"/>
  </r>
  <r>
    <x v="2"/>
    <s v="CN"/>
    <s v="China"/>
    <n v="16152.918"/>
    <n v="0.41587401086867953"/>
    <x v="3"/>
    <x v="15"/>
  </r>
  <r>
    <x v="3"/>
    <s v="CN"/>
    <s v="China"/>
    <n v="17119.5"/>
    <n v="0.4482121285762527"/>
    <x v="3"/>
    <x v="15"/>
  </r>
  <r>
    <x v="4"/>
    <s v="CN"/>
    <s v="China"/>
    <n v="18164.792999999998"/>
    <n v="0.48101724879072699"/>
    <x v="3"/>
    <x v="15"/>
  </r>
  <r>
    <x v="5"/>
    <s v="CN"/>
    <s v="China"/>
    <n v="19263.553"/>
    <n v="0.51824233475890047"/>
    <x v="3"/>
    <x v="15"/>
  </r>
  <r>
    <x v="6"/>
    <s v="CN"/>
    <s v="China"/>
    <n v="20440.319"/>
    <n v="0.55773880415268096"/>
    <x v="3"/>
    <x v="15"/>
  </r>
  <r>
    <x v="7"/>
    <s v="CN"/>
    <s v="China"/>
    <n v="21672.124"/>
    <n v="0.59973275796350256"/>
    <x v="3"/>
    <x v="15"/>
  </r>
  <r>
    <x v="8"/>
    <s v="CN"/>
    <s v="China"/>
    <n v="22916.832999999999"/>
    <n v="0.64380484424200302"/>
    <x v="3"/>
    <x v="15"/>
  </r>
  <r>
    <x v="9"/>
    <s v="CN"/>
    <s v="China"/>
    <n v="24165.319"/>
    <n v="0.68986007644022296"/>
    <x v="3"/>
    <x v="15"/>
  </r>
  <r>
    <x v="10"/>
    <s v="CN"/>
    <s v="China"/>
    <n v="25441.115000000002"/>
    <n v="0.73813673283092263"/>
    <x v="3"/>
    <x v="15"/>
  </r>
  <r>
    <x v="11"/>
    <s v="CN"/>
    <s v="China"/>
    <n v="26737.731"/>
    <n v="0.78869862384646161"/>
    <x v="3"/>
    <x v="15"/>
  </r>
  <r>
    <x v="12"/>
    <s v="CN"/>
    <s v="China"/>
    <n v="28022.491999999998"/>
    <n v="0.84153290755303278"/>
    <x v="3"/>
    <x v="15"/>
  </r>
  <r>
    <x v="13"/>
    <s v="CN"/>
    <s v="China"/>
    <n v="29302.241999999998"/>
    <n v="0.89511670394344522"/>
    <x v="3"/>
    <x v="15"/>
  </r>
  <r>
    <x v="14"/>
    <s v="CN"/>
    <s v="China"/>
    <n v="30569.327999999998"/>
    <n v="0.94930457721244355"/>
    <x v="3"/>
    <x v="15"/>
  </r>
  <r>
    <x v="15"/>
    <s v="CN"/>
    <s v="China"/>
    <n v="31815.679"/>
    <n v="1.0039506003428096"/>
    <x v="3"/>
    <x v="15"/>
  </r>
  <r>
    <x v="16"/>
    <s v="CN"/>
    <s v="China"/>
    <n v="33042.146999999997"/>
    <n v="1.0589361073026953"/>
    <x v="3"/>
    <x v="15"/>
  </r>
  <r>
    <x v="17"/>
    <s v="CN"/>
    <s v="China"/>
    <n v="34279.966999999997"/>
    <n v="1.1142191718599539"/>
    <x v="3"/>
    <x v="15"/>
  </r>
  <r>
    <x v="18"/>
    <s v="CN"/>
    <s v="China"/>
    <n v="35533.832999999999"/>
    <n v="1.170777000264573"/>
    <x v="3"/>
    <x v="15"/>
  </r>
  <r>
    <x v="19"/>
    <s v="CN"/>
    <s v="China"/>
    <n v="36825.178999999996"/>
    <n v="1.2286092546175365"/>
    <x v="3"/>
    <x v="15"/>
  </r>
  <r>
    <x v="20"/>
    <s v="CN"/>
    <s v="China"/>
    <n v="38158.513999999996"/>
    <n v="1.2875862002914369"/>
    <x v="3"/>
    <x v="15"/>
  </r>
  <r>
    <x v="0"/>
    <s v="CO"/>
    <s v="Colombia"/>
    <n v="9350.9040000000005"/>
    <n v="0.51640270214454653"/>
    <x v="4"/>
    <x v="6"/>
  </r>
  <r>
    <x v="1"/>
    <s v="CO"/>
    <s v="Colombia"/>
    <n v="9497.0049999999992"/>
    <n v="0.54501227495766114"/>
    <x v="4"/>
    <x v="6"/>
  </r>
  <r>
    <x v="2"/>
    <s v="CO"/>
    <s v="Colombia"/>
    <n v="9669.5209999999988"/>
    <n v="0.57320654377446012"/>
    <x v="4"/>
    <x v="6"/>
  </r>
  <r>
    <x v="3"/>
    <s v="CO"/>
    <s v="Colombia"/>
    <n v="9892.3389999999999"/>
    <n v="0.60329947331099198"/>
    <x v="4"/>
    <x v="6"/>
  </r>
  <r>
    <x v="4"/>
    <s v="CO"/>
    <s v="Colombia"/>
    <n v="10138.648999999999"/>
    <n v="0.63319249846030579"/>
    <x v="4"/>
    <x v="6"/>
  </r>
  <r>
    <x v="5"/>
    <s v="CO"/>
    <s v="Colombia"/>
    <n v="10397.064"/>
    <n v="0.66342077588072979"/>
    <x v="4"/>
    <x v="6"/>
  </r>
  <r>
    <x v="6"/>
    <s v="CO"/>
    <s v="Colombia"/>
    <n v="10675.414000000001"/>
    <n v="0.69442014203576174"/>
    <x v="4"/>
    <x v="6"/>
  </r>
  <r>
    <x v="7"/>
    <s v="CO"/>
    <s v="Colombia"/>
    <n v="10967.324000000001"/>
    <n v="0.72618572806883741"/>
    <x v="4"/>
    <x v="6"/>
  </r>
  <r>
    <x v="8"/>
    <s v="CO"/>
    <s v="Colombia"/>
    <n v="11257.213"/>
    <n v="0.75850655396654965"/>
    <x v="4"/>
    <x v="6"/>
  </r>
  <r>
    <x v="9"/>
    <s v="CO"/>
    <s v="Colombia"/>
    <n v="11546.799000000001"/>
    <n v="0.79097692861434499"/>
    <x v="4"/>
    <x v="6"/>
  </r>
  <r>
    <x v="10"/>
    <s v="CO"/>
    <s v="Colombia"/>
    <n v="11834.407999999999"/>
    <n v="0.82333254413730483"/>
    <x v="4"/>
    <x v="6"/>
  </r>
  <r>
    <x v="11"/>
    <s v="CO"/>
    <s v="Colombia"/>
    <n v="12136.307000000001"/>
    <n v="0.85612424026351941"/>
    <x v="4"/>
    <x v="6"/>
  </r>
  <r>
    <x v="12"/>
    <s v="CO"/>
    <s v="Colombia"/>
    <n v="12442.912"/>
    <n v="0.88934107111659622"/>
    <x v="4"/>
    <x v="6"/>
  </r>
  <r>
    <x v="13"/>
    <s v="CO"/>
    <s v="Colombia"/>
    <n v="12759.942000000001"/>
    <n v="0.92346720912225566"/>
    <x v="4"/>
    <x v="6"/>
  </r>
  <r>
    <x v="14"/>
    <s v="CO"/>
    <s v="Colombia"/>
    <n v="13093.330999999998"/>
    <n v="0.95878039323336905"/>
    <x v="4"/>
    <x v="6"/>
  </r>
  <r>
    <x v="15"/>
    <s v="CO"/>
    <s v="Colombia"/>
    <n v="13456.564"/>
    <n v="0.99588284731585297"/>
    <x v="4"/>
    <x v="6"/>
  </r>
  <r>
    <x v="16"/>
    <s v="CO"/>
    <s v="Colombia"/>
    <n v="13839.676000000001"/>
    <n v="1.0342799861615291"/>
    <x v="4"/>
    <x v="6"/>
  </r>
  <r>
    <x v="17"/>
    <s v="CO"/>
    <s v="Colombia"/>
    <n v="14239.312"/>
    <n v="1.0746661303362675"/>
    <x v="4"/>
    <x v="6"/>
  </r>
  <r>
    <x v="18"/>
    <s v="CO"/>
    <s v="Colombia"/>
    <n v="14649.832999999999"/>
    <n v="1.1163843319247149"/>
    <x v="4"/>
    <x v="6"/>
  </r>
  <r>
    <x v="19"/>
    <s v="CO"/>
    <s v="Colombia"/>
    <n v="15081.056"/>
    <n v="1.1595869693399707"/>
    <x v="4"/>
    <x v="6"/>
  </r>
  <r>
    <x v="20"/>
    <s v="CO"/>
    <s v="Colombia"/>
    <n v="15517.972"/>
    <n v="1.2039874660719081"/>
    <x v="4"/>
    <x v="6"/>
  </r>
  <r>
    <x v="0"/>
    <s v="KM"/>
    <s v="Comoros"/>
    <n v="1249.9849999999999"/>
    <n v="0.20144407633084632"/>
    <x v="2"/>
    <x v="4"/>
  </r>
  <r>
    <x v="1"/>
    <s v="KM"/>
    <s v="Comoros"/>
    <n v="1258.174"/>
    <n v="0.18638742023209878"/>
    <x v="2"/>
    <x v="4"/>
  </r>
  <r>
    <x v="2"/>
    <s v="KM"/>
    <s v="Comoros"/>
    <n v="1270.548"/>
    <n v="0.18108028627907888"/>
    <x v="2"/>
    <x v="4"/>
  </r>
  <r>
    <x v="3"/>
    <s v="KM"/>
    <s v="Comoros"/>
    <n v="1288.4569999999999"/>
    <n v="0.17526636776443211"/>
    <x v="2"/>
    <x v="4"/>
  </r>
  <r>
    <x v="4"/>
    <s v="KM"/>
    <s v="Comoros"/>
    <n v="1308.3229999999999"/>
    <n v="0.17289147289672749"/>
    <x v="2"/>
    <x v="4"/>
  </r>
  <r>
    <x v="5"/>
    <s v="KM"/>
    <s v="Comoros"/>
    <n v="1330.232"/>
    <n v="0.17423932550850732"/>
    <x v="2"/>
    <x v="4"/>
  </r>
  <r>
    <x v="6"/>
    <s v="KM"/>
    <s v="Comoros"/>
    <n v="1354.28"/>
    <n v="0.17759319126099199"/>
    <x v="2"/>
    <x v="4"/>
  </r>
  <r>
    <x v="7"/>
    <s v="KM"/>
    <s v="Comoros"/>
    <n v="1380.548"/>
    <n v="0.18219545205820392"/>
    <x v="2"/>
    <x v="4"/>
  </r>
  <r>
    <x v="8"/>
    <s v="KM"/>
    <s v="Comoros"/>
    <n v="1409.1260000000002"/>
    <n v="0.18819650088054451"/>
    <x v="2"/>
    <x v="4"/>
  </r>
  <r>
    <x v="9"/>
    <s v="KM"/>
    <s v="Comoros"/>
    <n v="1440.1170000000002"/>
    <n v="0.19527103283222041"/>
    <x v="2"/>
    <x v="4"/>
  </r>
  <r>
    <x v="10"/>
    <s v="KM"/>
    <s v="Comoros"/>
    <n v="1473.6389999999999"/>
    <n v="0.20354334219253839"/>
    <x v="2"/>
    <x v="4"/>
  </r>
  <r>
    <x v="11"/>
    <s v="KM"/>
    <s v="Comoros"/>
    <n v="1509.8320000000001"/>
    <n v="0.2133111556630867"/>
    <x v="2"/>
    <x v="4"/>
  </r>
  <r>
    <x v="12"/>
    <s v="KM"/>
    <s v="Comoros"/>
    <n v="1548.8280000000002"/>
    <n v="0.2237383990240758"/>
    <x v="2"/>
    <x v="4"/>
  </r>
  <r>
    <x v="13"/>
    <s v="KM"/>
    <s v="Comoros"/>
    <n v="1590.7720000000002"/>
    <n v="0.23544120332998478"/>
    <x v="2"/>
    <x v="4"/>
  </r>
  <r>
    <x v="14"/>
    <s v="KM"/>
    <s v="Comoros"/>
    <n v="1635.829"/>
    <n v="0.24795401799714004"/>
    <x v="2"/>
    <x v="4"/>
  </r>
  <r>
    <x v="15"/>
    <s v="KM"/>
    <s v="Comoros"/>
    <n v="1684.1889999999999"/>
    <n v="0.26149961031060759"/>
    <x v="2"/>
    <x v="4"/>
  </r>
  <r>
    <x v="16"/>
    <s v="KM"/>
    <s v="Comoros"/>
    <n v="1736.056"/>
    <n v="0.27625403146201244"/>
    <x v="2"/>
    <x v="4"/>
  </r>
  <r>
    <x v="17"/>
    <s v="KM"/>
    <s v="Comoros"/>
    <n v="1791.652"/>
    <n v="0.29197886817244167"/>
    <x v="2"/>
    <x v="4"/>
  </r>
  <r>
    <x v="18"/>
    <s v="KM"/>
    <s v="Comoros"/>
    <n v="1851.222"/>
    <n v="0.308741220113534"/>
    <x v="2"/>
    <x v="4"/>
  </r>
  <r>
    <x v="19"/>
    <s v="KM"/>
    <s v="Comoros"/>
    <n v="1915.027"/>
    <n v="0.326943907092204"/>
    <x v="2"/>
    <x v="4"/>
  </r>
  <r>
    <x v="20"/>
    <s v="KM"/>
    <s v="Comoros"/>
    <n v="1983.365"/>
    <n v="0.34650530321069262"/>
    <x v="2"/>
    <x v="4"/>
  </r>
  <r>
    <x v="0"/>
    <s v="CR"/>
    <s v="Costa Rica"/>
    <n v="14799.163"/>
    <n v="0.45579248862208771"/>
    <x v="4"/>
    <x v="11"/>
  </r>
  <r>
    <x v="1"/>
    <s v="CR"/>
    <s v="Costa Rica"/>
    <n v="15199.047999999999"/>
    <n v="0.46369063253591458"/>
    <x v="4"/>
    <x v="11"/>
  </r>
  <r>
    <x v="2"/>
    <s v="CR"/>
    <s v="Costa Rica"/>
    <n v="15624.288"/>
    <n v="0.48184559211729272"/>
    <x v="4"/>
    <x v="11"/>
  </r>
  <r>
    <x v="3"/>
    <s v="CR"/>
    <s v="Costa Rica"/>
    <n v="16099.529"/>
    <n v="0.50165581695555916"/>
    <x v="4"/>
    <x v="11"/>
  </r>
  <r>
    <x v="4"/>
    <s v="CR"/>
    <s v="Costa Rica"/>
    <n v="16595.235000000001"/>
    <n v="0.52381241217166252"/>
    <x v="4"/>
    <x v="11"/>
  </r>
  <r>
    <x v="5"/>
    <s v="CR"/>
    <s v="Costa Rica"/>
    <n v="17112.716"/>
    <n v="0.54770341176103021"/>
    <x v="4"/>
    <x v="11"/>
  </r>
  <r>
    <x v="6"/>
    <s v="CR"/>
    <s v="Costa Rica"/>
    <n v="17658.263999999999"/>
    <n v="0.5732490319606881"/>
    <x v="4"/>
    <x v="11"/>
  </r>
  <r>
    <x v="7"/>
    <s v="CR"/>
    <s v="Costa Rica"/>
    <n v="18224.698"/>
    <n v="0.60000246228334153"/>
    <x v="4"/>
    <x v="11"/>
  </r>
  <r>
    <x v="8"/>
    <s v="CR"/>
    <s v="Costa Rica"/>
    <n v="18805.477999999999"/>
    <n v="0.62828725175163092"/>
    <x v="4"/>
    <x v="11"/>
  </r>
  <r>
    <x v="9"/>
    <s v="CR"/>
    <s v="Costa Rica"/>
    <n v="19407.925999999999"/>
    <n v="0.65731120451730007"/>
    <x v="4"/>
    <x v="11"/>
  </r>
  <r>
    <x v="10"/>
    <s v="CR"/>
    <s v="Costa Rica"/>
    <n v="20032.058000000001"/>
    <n v="0.68707477601507994"/>
    <x v="4"/>
    <x v="11"/>
  </r>
  <r>
    <x v="11"/>
    <s v="CR"/>
    <s v="Costa Rica"/>
    <n v="20679.182999999997"/>
    <n v="0.71775974189640834"/>
    <x v="4"/>
    <x v="11"/>
  </r>
  <r>
    <x v="12"/>
    <s v="CR"/>
    <s v="Costa Rica"/>
    <n v="21350.502"/>
    <n v="0.74957293185812246"/>
    <x v="4"/>
    <x v="11"/>
  </r>
  <r>
    <x v="13"/>
    <s v="CR"/>
    <s v="Costa Rica"/>
    <n v="22048.530999999999"/>
    <n v="0.7824965941592531"/>
    <x v="4"/>
    <x v="11"/>
  </r>
  <r>
    <x v="14"/>
    <s v="CR"/>
    <s v="Costa Rica"/>
    <n v="22772.084999999999"/>
    <n v="0.81638720261414877"/>
    <x v="4"/>
    <x v="11"/>
  </r>
  <r>
    <x v="15"/>
    <s v="CR"/>
    <s v="Costa Rica"/>
    <n v="23524.525000000001"/>
    <n v="0.85150013948512904"/>
    <x v="4"/>
    <x v="11"/>
  </r>
  <r>
    <x v="16"/>
    <s v="CR"/>
    <s v="Costa Rica"/>
    <n v="24306.812999999998"/>
    <n v="0.88776870105786332"/>
    <x v="4"/>
    <x v="11"/>
  </r>
  <r>
    <x v="17"/>
    <s v="CR"/>
    <s v="Costa Rica"/>
    <n v="25121.528000000002"/>
    <n v="0.92505265793458535"/>
    <x v="4"/>
    <x v="11"/>
  </r>
  <r>
    <x v="18"/>
    <s v="CR"/>
    <s v="Costa Rica"/>
    <n v="25969.109"/>
    <n v="0.96385348752224143"/>
    <x v="4"/>
    <x v="11"/>
  </r>
  <r>
    <x v="19"/>
    <s v="CR"/>
    <s v="Costa Rica"/>
    <n v="26851.24"/>
    <n v="1.003620074050825"/>
    <x v="4"/>
    <x v="11"/>
  </r>
  <r>
    <x v="20"/>
    <s v="CR"/>
    <s v="Costa Rica"/>
    <n v="27768.809000000001"/>
    <n v="1.0451256526651829"/>
    <x v="4"/>
    <x v="11"/>
  </r>
  <r>
    <x v="0"/>
    <s v="HR"/>
    <s v="Croatia"/>
    <n v="20348.576999999997"/>
    <n v="1.3441784463482953"/>
    <x v="1"/>
    <x v="1"/>
  </r>
  <r>
    <x v="1"/>
    <s v="HR"/>
    <s v="Croatia"/>
    <n v="20836.924999999999"/>
    <n v="1.4073440135677753"/>
    <x v="1"/>
    <x v="1"/>
  </r>
  <r>
    <x v="2"/>
    <s v="HR"/>
    <s v="Croatia"/>
    <n v="21396.734"/>
    <n v="1.4815323169368968"/>
    <x v="1"/>
    <x v="1"/>
  </r>
  <r>
    <x v="3"/>
    <s v="HR"/>
    <s v="Croatia"/>
    <n v="22058.561999999998"/>
    <n v="1.5577484933588039"/>
    <x v="1"/>
    <x v="1"/>
  </r>
  <r>
    <x v="4"/>
    <s v="HR"/>
    <s v="Croatia"/>
    <n v="22787.379000000001"/>
    <n v="1.6427136288880002"/>
    <x v="1"/>
    <x v="1"/>
  </r>
  <r>
    <x v="5"/>
    <s v="HR"/>
    <s v="Croatia"/>
    <n v="23521.819"/>
    <n v="1.7321340077723859"/>
    <x v="1"/>
    <x v="1"/>
  </r>
  <r>
    <x v="6"/>
    <s v="HR"/>
    <s v="Croatia"/>
    <n v="24307.61"/>
    <n v="1.8271288391045226"/>
    <x v="1"/>
    <x v="1"/>
  </r>
  <r>
    <x v="7"/>
    <s v="HR"/>
    <s v="Croatia"/>
    <n v="25098.766"/>
    <n v="1.9263359842192243"/>
    <x v="1"/>
    <x v="1"/>
  </r>
  <r>
    <x v="8"/>
    <s v="HR"/>
    <s v="Croatia"/>
    <n v="25892.963000000003"/>
    <n v="2.0295655050640109"/>
    <x v="1"/>
    <x v="1"/>
  </r>
  <r>
    <x v="9"/>
    <s v="HR"/>
    <s v="Croatia"/>
    <n v="26740.022000000001"/>
    <n v="2.1372612278080418"/>
    <x v="1"/>
    <x v="1"/>
  </r>
  <r>
    <x v="10"/>
    <s v="HR"/>
    <s v="Croatia"/>
    <n v="27589.49"/>
    <n v="2.249681456962926"/>
    <x v="1"/>
    <x v="1"/>
  </r>
  <r>
    <x v="11"/>
    <s v="HR"/>
    <s v="Croatia"/>
    <n v="28467.805"/>
    <n v="2.359114735740599"/>
    <x v="1"/>
    <x v="1"/>
  </r>
  <r>
    <x v="12"/>
    <s v="HR"/>
    <s v="Croatia"/>
    <n v="29404.601999999999"/>
    <n v="2.4638630962387271"/>
    <x v="1"/>
    <x v="1"/>
  </r>
  <r>
    <x v="13"/>
    <s v="HR"/>
    <s v="Croatia"/>
    <n v="30344.778000000002"/>
    <n v="2.5717706939957878"/>
    <x v="1"/>
    <x v="1"/>
  </r>
  <r>
    <x v="14"/>
    <s v="HR"/>
    <s v="Croatia"/>
    <n v="31341.602000000003"/>
    <n v="2.6830516744100592"/>
    <x v="1"/>
    <x v="1"/>
  </r>
  <r>
    <x v="15"/>
    <s v="HR"/>
    <s v="Croatia"/>
    <n v="32348.267999999996"/>
    <n v="2.7972663478194133"/>
    <x v="1"/>
    <x v="1"/>
  </r>
  <r>
    <x v="16"/>
    <s v="HR"/>
    <s v="Croatia"/>
    <n v="33356.941999999995"/>
    <n v="2.9142549927185364"/>
    <x v="1"/>
    <x v="1"/>
  </r>
  <r>
    <x v="17"/>
    <s v="HR"/>
    <s v="Croatia"/>
    <n v="34431.626000000004"/>
    <n v="3.0353100553319527"/>
    <x v="1"/>
    <x v="1"/>
  </r>
  <r>
    <x v="18"/>
    <s v="HR"/>
    <s v="Croatia"/>
    <n v="35533.915000000001"/>
    <n v="3.1603381860211899"/>
    <x v="1"/>
    <x v="1"/>
  </r>
  <r>
    <x v="19"/>
    <s v="HR"/>
    <s v="Croatia"/>
    <n v="36667.133000000002"/>
    <n v="3.2898805145607701"/>
    <x v="1"/>
    <x v="1"/>
  </r>
  <r>
    <x v="20"/>
    <s v="HR"/>
    <s v="Croatia"/>
    <n v="37832.383999999998"/>
    <n v="3.4233842042014926"/>
    <x v="1"/>
    <x v="1"/>
  </r>
  <r>
    <x v="0"/>
    <s v="CU"/>
    <s v="Cuba"/>
    <n v="20712.247000000003"/>
    <n v="0.28000683408747312"/>
    <x v="4"/>
    <x v="5"/>
  </r>
  <r>
    <x v="1"/>
    <s v="CU"/>
    <s v="Cuba"/>
    <n v="21175.844000000001"/>
    <n v="0.28221241054327717"/>
    <x v="4"/>
    <x v="5"/>
  </r>
  <r>
    <x v="2"/>
    <s v="CU"/>
    <s v="Cuba"/>
    <n v="22008.984"/>
    <n v="0.28977768129404247"/>
    <x v="4"/>
    <x v="5"/>
  </r>
  <r>
    <x v="3"/>
    <s v="CU"/>
    <s v="Cuba"/>
    <n v="22982.429"/>
    <n v="0.30063981743672313"/>
    <x v="4"/>
    <x v="5"/>
  </r>
  <r>
    <x v="4"/>
    <s v="CU"/>
    <s v="Cuba"/>
    <n v="24069.733"/>
    <n v="0.31437648152314351"/>
    <x v="4"/>
    <x v="5"/>
  </r>
  <r>
    <x v="5"/>
    <s v="CU"/>
    <s v="Cuba"/>
    <n v="25324.079000000002"/>
    <n v="0.33081356546893997"/>
    <x v="4"/>
    <x v="5"/>
  </r>
  <r>
    <x v="6"/>
    <s v="CU"/>
    <s v="Cuba"/>
    <n v="26647.462"/>
    <n v="0.3499490926735217"/>
    <x v="4"/>
    <x v="5"/>
  </r>
  <r>
    <x v="7"/>
    <s v="CU"/>
    <s v="Cuba"/>
    <n v="28030.519"/>
    <n v="0.37037036769182086"/>
    <x v="4"/>
    <x v="5"/>
  </r>
  <r>
    <x v="8"/>
    <s v="CU"/>
    <s v="Cuba"/>
    <n v="29487.129000000001"/>
    <n v="0.39283247083526568"/>
    <x v="4"/>
    <x v="5"/>
  </r>
  <r>
    <x v="9"/>
    <s v="CU"/>
    <s v="Cuba"/>
    <n v="31013.64"/>
    <n v="0.41679627867722763"/>
    <x v="4"/>
    <x v="5"/>
  </r>
  <r>
    <x v="10"/>
    <s v="CU"/>
    <s v="Cuba"/>
    <n v="32608.235999999997"/>
    <n v="0.44201185022800515"/>
    <x v="4"/>
    <x v="5"/>
  </r>
  <r>
    <x v="11"/>
    <s v="CU"/>
    <s v="Cuba"/>
    <n v="34285.646000000001"/>
    <n v="0.46862076008535469"/>
    <x v="4"/>
    <x v="5"/>
  </r>
  <r>
    <x v="12"/>
    <s v="CU"/>
    <s v="Cuba"/>
    <n v="36041.044000000002"/>
    <n v="0.49656061498192988"/>
    <x v="4"/>
    <x v="5"/>
  </r>
  <r>
    <x v="13"/>
    <s v="CU"/>
    <s v="Cuba"/>
    <n v="37892.578000000001"/>
    <n v="0.52561961301258864"/>
    <x v="4"/>
    <x v="5"/>
  </r>
  <r>
    <x v="14"/>
    <s v="CU"/>
    <s v="Cuba"/>
    <n v="39846.389000000003"/>
    <n v="0.55612635685058875"/>
    <x v="4"/>
    <x v="5"/>
  </r>
  <r>
    <x v="15"/>
    <s v="CU"/>
    <s v="Cuba"/>
    <n v="41927.629000000001"/>
    <n v="0.58842160892464135"/>
    <x v="4"/>
    <x v="5"/>
  </r>
  <r>
    <x v="16"/>
    <s v="CU"/>
    <s v="Cuba"/>
    <n v="44126.497000000003"/>
    <n v="0.62165307555673355"/>
    <x v="4"/>
    <x v="5"/>
  </r>
  <r>
    <x v="17"/>
    <s v="CU"/>
    <s v="Cuba"/>
    <n v="46450.447"/>
    <n v="0.65648403917277254"/>
    <x v="4"/>
    <x v="5"/>
  </r>
  <r>
    <x v="18"/>
    <s v="CU"/>
    <s v="Cuba"/>
    <n v="48907.534"/>
    <n v="0.69332612628607826"/>
    <x v="4"/>
    <x v="5"/>
  </r>
  <r>
    <x v="19"/>
    <s v="CU"/>
    <s v="Cuba"/>
    <n v="51506.220999999998"/>
    <n v="0.73187943765593844"/>
    <x v="4"/>
    <x v="5"/>
  </r>
  <r>
    <x v="20"/>
    <s v="CU"/>
    <s v="Cuba"/>
    <n v="54255.622000000003"/>
    <n v="0.77257058316411042"/>
    <x v="4"/>
    <x v="5"/>
  </r>
  <r>
    <x v="0"/>
    <s v="CW"/>
    <s v="Curacao"/>
    <n v="25669.72"/>
    <n v="4.6285630535506046"/>
    <x v="4"/>
    <x v="5"/>
  </r>
  <r>
    <x v="1"/>
    <s v="CW"/>
    <s v="Curacao"/>
    <n v="25628.67"/>
    <n v="4.7398693295186005"/>
    <x v="4"/>
    <x v="5"/>
  </r>
  <r>
    <x v="2"/>
    <s v="CW"/>
    <s v="Curacao"/>
    <n v="25636.227000000003"/>
    <n v="4.8773805295302646"/>
    <x v="4"/>
    <x v="5"/>
  </r>
  <r>
    <x v="3"/>
    <s v="CW"/>
    <s v="Curacao"/>
    <n v="25675.478999999999"/>
    <n v="5.0132447309551829"/>
    <x v="4"/>
    <x v="5"/>
  </r>
  <r>
    <x v="4"/>
    <s v="CW"/>
    <s v="Curacao"/>
    <n v="25747.333000000002"/>
    <n v="5.1552215538990831"/>
    <x v="4"/>
    <x v="5"/>
  </r>
  <r>
    <x v="5"/>
    <s v="CW"/>
    <s v="Curacao"/>
    <n v="25802.217000000001"/>
    <n v="5.2933266437405146"/>
    <x v="4"/>
    <x v="5"/>
  </r>
  <r>
    <x v="6"/>
    <s v="CW"/>
    <s v="Curacao"/>
    <n v="25900.494999999999"/>
    <n v="5.4118771850608969"/>
    <x v="4"/>
    <x v="5"/>
  </r>
  <r>
    <x v="7"/>
    <s v="CW"/>
    <s v="Curacao"/>
    <n v="26030.925999999999"/>
    <n v="5.5476677281228497"/>
    <x v="4"/>
    <x v="5"/>
  </r>
  <r>
    <x v="8"/>
    <s v="CW"/>
    <s v="Curacao"/>
    <n v="26198.848999999998"/>
    <n v="5.6818732755476971"/>
    <x v="4"/>
    <x v="5"/>
  </r>
  <r>
    <x v="9"/>
    <s v="CW"/>
    <s v="Curacao"/>
    <n v="26413.278999999999"/>
    <n v="5.8249147794616265"/>
    <x v="4"/>
    <x v="5"/>
  </r>
  <r>
    <x v="10"/>
    <s v="CW"/>
    <s v="Curacao"/>
    <n v="26649.246000000003"/>
    <n v="5.9722957017690534"/>
    <x v="4"/>
    <x v="5"/>
  </r>
  <r>
    <x v="11"/>
    <s v="CW"/>
    <s v="Curacao"/>
    <n v="26904.274000000001"/>
    <n v="6.1227248015364637"/>
    <x v="4"/>
    <x v="5"/>
  </r>
  <r>
    <x v="12"/>
    <s v="CW"/>
    <s v="Curacao"/>
    <n v="27179.159"/>
    <n v="6.2752149129821833"/>
    <x v="4"/>
    <x v="5"/>
  </r>
  <r>
    <x v="13"/>
    <s v="CW"/>
    <s v="Curacao"/>
    <n v="27474.603999999999"/>
    <n v="6.4334276108384687"/>
    <x v="4"/>
    <x v="5"/>
  </r>
  <r>
    <x v="14"/>
    <s v="CW"/>
    <s v="Curacao"/>
    <n v="27791.697"/>
    <n v="6.5959140579780158"/>
    <x v="4"/>
    <x v="5"/>
  </r>
  <r>
    <x v="15"/>
    <s v="CW"/>
    <s v="Curacao"/>
    <n v="28121.545999999998"/>
    <n v="6.7260104748298915"/>
    <x v="4"/>
    <x v="5"/>
  </r>
  <r>
    <x v="16"/>
    <s v="CW"/>
    <s v="Curacao"/>
    <n v="28464.264999999999"/>
    <n v="6.8725963629523399"/>
    <x v="4"/>
    <x v="5"/>
  </r>
  <r>
    <x v="17"/>
    <s v="CW"/>
    <s v="Curacao"/>
    <n v="28819.652000000002"/>
    <n v="7.0277643023629039"/>
    <x v="4"/>
    <x v="5"/>
  </r>
  <r>
    <x v="18"/>
    <s v="CW"/>
    <s v="Curacao"/>
    <n v="29187.852999999999"/>
    <n v="7.1951345675686147"/>
    <x v="4"/>
    <x v="5"/>
  </r>
  <r>
    <x v="19"/>
    <s v="CW"/>
    <s v="Curacao"/>
    <n v="29568.505999999998"/>
    <n v="7.3633381059296781"/>
    <x v="4"/>
    <x v="5"/>
  </r>
  <r>
    <x v="20"/>
    <s v="CW"/>
    <s v="Curacao"/>
    <n v="29961.594000000001"/>
    <n v="7.5411288833273433"/>
    <x v="4"/>
    <x v="5"/>
  </r>
  <r>
    <x v="0"/>
    <s v="CY"/>
    <s v="Cyprus"/>
    <n v="22690.474999999999"/>
    <n v="6.1768728656686447"/>
    <x v="1"/>
    <x v="9"/>
  </r>
  <r>
    <x v="1"/>
    <s v="CY"/>
    <s v="Cyprus"/>
    <n v="23126.511000000002"/>
    <n v="5.8877466949705815"/>
    <x v="1"/>
    <x v="9"/>
  </r>
  <r>
    <x v="2"/>
    <s v="CY"/>
    <s v="Cyprus"/>
    <n v="23562.290999999997"/>
    <n v="5.9168010893574801"/>
    <x v="1"/>
    <x v="9"/>
  </r>
  <r>
    <x v="3"/>
    <s v="CY"/>
    <s v="Cyprus"/>
    <n v="24014.955000000002"/>
    <n v="5.9614802374867315"/>
    <x v="1"/>
    <x v="9"/>
  </r>
  <r>
    <x v="4"/>
    <s v="CY"/>
    <s v="Cyprus"/>
    <n v="24519.069"/>
    <n v="6.0829889990810733"/>
    <x v="1"/>
    <x v="9"/>
  </r>
  <r>
    <x v="5"/>
    <s v="CY"/>
    <s v="Cyprus"/>
    <n v="25099.105000000003"/>
    <n v="6.2407660718239581"/>
    <x v="1"/>
    <x v="9"/>
  </r>
  <r>
    <x v="6"/>
    <s v="CY"/>
    <s v="Cyprus"/>
    <n v="25754.363000000001"/>
    <n v="6.4225707896431929"/>
    <x v="1"/>
    <x v="9"/>
  </r>
  <r>
    <x v="7"/>
    <s v="CY"/>
    <s v="Cyprus"/>
    <n v="26442.037"/>
    <n v="6.62482734710765"/>
    <x v="1"/>
    <x v="9"/>
  </r>
  <r>
    <x v="8"/>
    <s v="CY"/>
    <s v="Cyprus"/>
    <n v="27022.466"/>
    <n v="6.8386822343305713"/>
    <x v="1"/>
    <x v="9"/>
  </r>
  <r>
    <x v="9"/>
    <s v="CY"/>
    <s v="Cyprus"/>
    <n v="27583.932999999997"/>
    <n v="7.0574555142489857"/>
    <x v="1"/>
    <x v="9"/>
  </r>
  <r>
    <x v="10"/>
    <s v="CY"/>
    <s v="Cyprus"/>
    <n v="28189.131000000001"/>
    <n v="7.2918059305804759"/>
    <x v="1"/>
    <x v="9"/>
  </r>
  <r>
    <x v="11"/>
    <s v="CY"/>
    <s v="Cyprus"/>
    <n v="28790.15"/>
    <n v="7.5369628455375652"/>
    <x v="1"/>
    <x v="9"/>
  </r>
  <r>
    <x v="12"/>
    <s v="CY"/>
    <s v="Cyprus"/>
    <n v="29382.633999999998"/>
    <n v="7.7845273735503326"/>
    <x v="1"/>
    <x v="9"/>
  </r>
  <r>
    <x v="13"/>
    <s v="CY"/>
    <s v="Cyprus"/>
    <n v="30032.157999999999"/>
    <n v="8.0496246802545706"/>
    <x v="1"/>
    <x v="9"/>
  </r>
  <r>
    <x v="14"/>
    <s v="CY"/>
    <s v="Cyprus"/>
    <n v="30597.598000000002"/>
    <n v="8.3137863875466511"/>
    <x v="1"/>
    <x v="9"/>
  </r>
  <r>
    <x v="15"/>
    <s v="CY"/>
    <s v="Cyprus"/>
    <n v="31078.325000000001"/>
    <n v="8.571892194623068"/>
    <x v="1"/>
    <x v="9"/>
  </r>
  <r>
    <x v="16"/>
    <s v="CY"/>
    <s v="Cyprus"/>
    <n v="31538.776999999998"/>
    <n v="8.8371413572577762"/>
    <x v="1"/>
    <x v="9"/>
  </r>
  <r>
    <x v="17"/>
    <s v="CY"/>
    <s v="Cyprus"/>
    <n v="32022.281999999996"/>
    <n v="9.1015074472072683"/>
    <x v="1"/>
    <x v="9"/>
  </r>
  <r>
    <x v="18"/>
    <s v="CY"/>
    <s v="Cyprus"/>
    <n v="32558.382999999998"/>
    <n v="9.3696798400020054"/>
    <x v="1"/>
    <x v="9"/>
  </r>
  <r>
    <x v="19"/>
    <s v="CY"/>
    <s v="Cyprus"/>
    <n v="33128.503000000004"/>
    <n v="9.6549350705333747"/>
    <x v="1"/>
    <x v="9"/>
  </r>
  <r>
    <x v="20"/>
    <s v="CY"/>
    <s v="Cyprus"/>
    <n v="33715.442999999999"/>
    <n v="9.9469637645460249"/>
    <x v="1"/>
    <x v="9"/>
  </r>
  <r>
    <x v="0"/>
    <s v="CZ"/>
    <s v="Czech Republic"/>
    <n v="30180.702000000001"/>
    <n v="0.74737018339844496"/>
    <x v="1"/>
    <x v="1"/>
  </r>
  <r>
    <x v="1"/>
    <s v="CZ"/>
    <s v="Czech Republic"/>
    <n v="30965.179"/>
    <n v="0.79791003329778309"/>
    <x v="1"/>
    <x v="1"/>
  </r>
  <r>
    <x v="2"/>
    <s v="CZ"/>
    <s v="Czech Republic"/>
    <n v="31734.778999999999"/>
    <n v="0.84296988257002081"/>
    <x v="1"/>
    <x v="1"/>
  </r>
  <r>
    <x v="3"/>
    <s v="CZ"/>
    <s v="Czech Republic"/>
    <n v="32557.298999999999"/>
    <n v="0.88597300209961227"/>
    <x v="1"/>
    <x v="1"/>
  </r>
  <r>
    <x v="4"/>
    <s v="CZ"/>
    <s v="Czech Republic"/>
    <n v="33401.800999999999"/>
    <n v="0.9305439373607941"/>
    <x v="1"/>
    <x v="1"/>
  </r>
  <r>
    <x v="5"/>
    <s v="CZ"/>
    <s v="Czech Republic"/>
    <n v="34269.25"/>
    <n v="0.97686529111934428"/>
    <x v="1"/>
    <x v="1"/>
  </r>
  <r>
    <x v="6"/>
    <s v="CZ"/>
    <s v="Czech Republic"/>
    <n v="35158.237999999998"/>
    <n v="1.0240704595763419"/>
    <x v="1"/>
    <x v="1"/>
  </r>
  <r>
    <x v="7"/>
    <s v="CZ"/>
    <s v="Czech Republic"/>
    <n v="36069.794000000002"/>
    <n v="1.0722765920646984"/>
    <x v="1"/>
    <x v="1"/>
  </r>
  <r>
    <x v="8"/>
    <s v="CZ"/>
    <s v="Czech Republic"/>
    <n v="37004.781000000003"/>
    <n v="1.1217326941363939"/>
    <x v="1"/>
    <x v="1"/>
  </r>
  <r>
    <x v="9"/>
    <s v="CZ"/>
    <s v="Czech Republic"/>
    <n v="37963.990000000005"/>
    <n v="1.1729030812655323"/>
    <x v="1"/>
    <x v="1"/>
  </r>
  <r>
    <x v="10"/>
    <s v="CZ"/>
    <s v="Czech Republic"/>
    <n v="38938.324999999997"/>
    <n v="1.2256351921835971"/>
    <x v="1"/>
    <x v="1"/>
  </r>
  <r>
    <x v="11"/>
    <s v="CZ"/>
    <s v="Czech Republic"/>
    <n v="39927.966"/>
    <n v="1.2769026351297434"/>
    <x v="1"/>
    <x v="1"/>
  </r>
  <r>
    <x v="12"/>
    <s v="CZ"/>
    <s v="Czech Republic"/>
    <n v="40932.728999999999"/>
    <n v="1.3254360301695598"/>
    <x v="1"/>
    <x v="1"/>
  </r>
  <r>
    <x v="13"/>
    <s v="CZ"/>
    <s v="Czech Republic"/>
    <n v="41952.184999999998"/>
    <n v="1.3748955719053697"/>
    <x v="1"/>
    <x v="1"/>
  </r>
  <r>
    <x v="14"/>
    <s v="CZ"/>
    <s v="Czech Republic"/>
    <n v="42985.719000000005"/>
    <n v="1.4248892922358942"/>
    <x v="1"/>
    <x v="1"/>
  </r>
  <r>
    <x v="15"/>
    <s v="CZ"/>
    <s v="Czech Republic"/>
    <n v="44033.189999999995"/>
    <n v="1.4755621162715034"/>
    <x v="1"/>
    <x v="1"/>
  </r>
  <r>
    <x v="16"/>
    <s v="CZ"/>
    <s v="Czech Republic"/>
    <n v="45093.843000000001"/>
    <n v="1.5270872586413073"/>
    <x v="1"/>
    <x v="1"/>
  </r>
  <r>
    <x v="17"/>
    <s v="CZ"/>
    <s v="Czech Republic"/>
    <n v="46165.467999999993"/>
    <n v="1.5792443287826703"/>
    <x v="1"/>
    <x v="1"/>
  </r>
  <r>
    <x v="18"/>
    <s v="CZ"/>
    <s v="Czech Republic"/>
    <n v="47245.01"/>
    <n v="1.6320345919824986"/>
    <x v="1"/>
    <x v="1"/>
  </r>
  <r>
    <x v="19"/>
    <s v="CZ"/>
    <s v="Czech Republic"/>
    <n v="48329.737000000001"/>
    <n v="1.6858554602130564"/>
    <x v="1"/>
    <x v="1"/>
  </r>
  <r>
    <x v="20"/>
    <s v="CZ"/>
    <s v="Czech Republic"/>
    <n v="49418.182999999997"/>
    <n v="1.7402052247077702"/>
    <x v="1"/>
    <x v="1"/>
  </r>
  <r>
    <x v="0"/>
    <s v="CD"/>
    <s v="Democratic Republic of the Congo"/>
    <n v="770.18100000000004"/>
    <n v="9.8181567631291239E-3"/>
    <x v="2"/>
    <x v="4"/>
  </r>
  <r>
    <x v="1"/>
    <s v="CD"/>
    <s v="Democratic Republic of the Congo"/>
    <n v="787.51700000000005"/>
    <n v="1.0597206263785219E-2"/>
    <x v="2"/>
    <x v="4"/>
  </r>
  <r>
    <x v="2"/>
    <s v="CD"/>
    <s v="Democratic Republic of the Congo"/>
    <n v="804.76400000000001"/>
    <n v="1.1272007094179453E-2"/>
    <x v="2"/>
    <x v="4"/>
  </r>
  <r>
    <x v="3"/>
    <s v="CD"/>
    <s v="Democratic Republic of the Congo"/>
    <n v="825.048"/>
    <n v="1.1712891713715612E-2"/>
    <x v="2"/>
    <x v="4"/>
  </r>
  <r>
    <x v="4"/>
    <s v="CD"/>
    <s v="Democratic Republic of the Congo"/>
    <n v="849.02"/>
    <n v="1.213799543765004E-2"/>
    <x v="2"/>
    <x v="4"/>
  </r>
  <r>
    <x v="5"/>
    <s v="CD"/>
    <s v="Democratic Republic of the Congo"/>
    <n v="874.11500000000001"/>
    <n v="1.2672108300618171E-2"/>
    <x v="2"/>
    <x v="4"/>
  </r>
  <r>
    <x v="6"/>
    <s v="CD"/>
    <s v="Democratic Republic of the Congo"/>
    <n v="899.06699999999989"/>
    <n v="1.3226454859102272E-2"/>
    <x v="2"/>
    <x v="4"/>
  </r>
  <r>
    <x v="7"/>
    <s v="CD"/>
    <s v="Democratic Republic of the Congo"/>
    <n v="923.37"/>
    <n v="1.3780645300782777E-2"/>
    <x v="2"/>
    <x v="4"/>
  </r>
  <r>
    <x v="8"/>
    <s v="CD"/>
    <s v="Democratic Republic of the Congo"/>
    <n v="946.14800000000002"/>
    <n v="1.4343934949319756E-2"/>
    <x v="2"/>
    <x v="4"/>
  </r>
  <r>
    <x v="9"/>
    <s v="CD"/>
    <s v="Democratic Republic of the Congo"/>
    <n v="967.74800000000005"/>
    <n v="1.4975826086354062E-2"/>
    <x v="2"/>
    <x v="4"/>
  </r>
  <r>
    <x v="10"/>
    <s v="CD"/>
    <s v="Democratic Republic of the Congo"/>
    <n v="988.65"/>
    <n v="1.5603142219986163E-2"/>
    <x v="2"/>
    <x v="4"/>
  </r>
  <r>
    <x v="11"/>
    <s v="CD"/>
    <s v="Democratic Republic of the Congo"/>
    <n v="1010.024"/>
    <n v="1.6271258958984295E-2"/>
    <x v="2"/>
    <x v="4"/>
  </r>
  <r>
    <x v="12"/>
    <s v="CD"/>
    <s v="Democratic Republic of the Congo"/>
    <n v="1031.8320000000001"/>
    <n v="1.6956340133896856E-2"/>
    <x v="2"/>
    <x v="4"/>
  </r>
  <r>
    <x v="13"/>
    <s v="CD"/>
    <s v="Democratic Republic of the Congo"/>
    <n v="1054.479"/>
    <n v="1.7668207960286304E-2"/>
    <x v="2"/>
    <x v="4"/>
  </r>
  <r>
    <x v="14"/>
    <s v="CD"/>
    <s v="Democratic Republic of the Congo"/>
    <n v="1076.989"/>
    <n v="1.8404172567442943E-2"/>
    <x v="2"/>
    <x v="4"/>
  </r>
  <r>
    <x v="15"/>
    <s v="CD"/>
    <s v="Democratic Republic of the Congo"/>
    <n v="1099.508"/>
    <n v="1.9174117664989748E-2"/>
    <x v="2"/>
    <x v="4"/>
  </r>
  <r>
    <x v="16"/>
    <s v="CD"/>
    <s v="Democratic Republic of the Congo"/>
    <n v="1122.7760000000001"/>
    <n v="1.9969252542785178E-2"/>
    <x v="2"/>
    <x v="4"/>
  </r>
  <r>
    <x v="17"/>
    <s v="CD"/>
    <s v="Democratic Republic of the Congo"/>
    <n v="1147.0219999999999"/>
    <n v="2.0796567722579502E-2"/>
    <x v="2"/>
    <x v="4"/>
  </r>
  <r>
    <x v="18"/>
    <s v="CD"/>
    <s v="Democratic Republic of the Congo"/>
    <n v="1173.0259999999998"/>
    <n v="2.167553729175441E-2"/>
    <x v="2"/>
    <x v="4"/>
  </r>
  <r>
    <x v="19"/>
    <s v="CD"/>
    <s v="Democratic Republic of the Congo"/>
    <n v="1199.268"/>
    <n v="2.2597636168812704E-2"/>
    <x v="2"/>
    <x v="4"/>
  </r>
  <r>
    <x v="20"/>
    <s v="CD"/>
    <s v="Democratic Republic of the Congo"/>
    <n v="1226.2640000000001"/>
    <n v="2.3561045869372639E-2"/>
    <x v="2"/>
    <x v="4"/>
  </r>
  <r>
    <x v="0"/>
    <s v="DK"/>
    <s v="Denmark"/>
    <n v="42232.913"/>
    <n v="2.6523464025826429"/>
    <x v="1"/>
    <x v="9"/>
  </r>
  <r>
    <x v="1"/>
    <s v="DK"/>
    <s v="Denmark"/>
    <n v="42732.826999999997"/>
    <n v="2.7012972843619565"/>
    <x v="1"/>
    <x v="9"/>
  </r>
  <r>
    <x v="2"/>
    <s v="DK"/>
    <s v="Denmark"/>
    <n v="43319.851999999999"/>
    <n v="2.8092095548133669"/>
    <x v="1"/>
    <x v="9"/>
  </r>
  <r>
    <x v="3"/>
    <s v="DK"/>
    <s v="Denmark"/>
    <n v="43931.044999999998"/>
    <n v="2.8772026291100983"/>
    <x v="1"/>
    <x v="9"/>
  </r>
  <r>
    <x v="4"/>
    <s v="DK"/>
    <s v="Denmark"/>
    <n v="44517.228000000003"/>
    <n v="2.9498404862231467"/>
    <x v="1"/>
    <x v="9"/>
  </r>
  <r>
    <x v="5"/>
    <s v="DK"/>
    <s v="Denmark"/>
    <n v="45034.841999999997"/>
    <n v="3.0238457805710355"/>
    <x v="1"/>
    <x v="9"/>
  </r>
  <r>
    <x v="6"/>
    <s v="DK"/>
    <s v="Denmark"/>
    <n v="45627.142"/>
    <n v="3.0987282421718145"/>
    <x v="1"/>
    <x v="9"/>
  </r>
  <r>
    <x v="7"/>
    <s v="DK"/>
    <s v="Denmark"/>
    <n v="46206.862999999998"/>
    <n v="3.174031409116461"/>
    <x v="1"/>
    <x v="9"/>
  </r>
  <r>
    <x v="8"/>
    <s v="DK"/>
    <s v="Denmark"/>
    <n v="46753.901999999995"/>
    <n v="3.2485603383529749"/>
    <x v="1"/>
    <x v="9"/>
  </r>
  <r>
    <x v="9"/>
    <s v="DK"/>
    <s v="Denmark"/>
    <n v="47264.608999999997"/>
    <n v="3.3230119270730585"/>
    <x v="1"/>
    <x v="9"/>
  </r>
  <r>
    <x v="10"/>
    <s v="DK"/>
    <s v="Denmark"/>
    <n v="47695.807000000001"/>
    <n v="3.3962230495738241"/>
    <x v="1"/>
    <x v="9"/>
  </r>
  <r>
    <x v="11"/>
    <s v="DK"/>
    <s v="Denmark"/>
    <n v="48163.266000000003"/>
    <n v="3.4686107422486812"/>
    <x v="1"/>
    <x v="9"/>
  </r>
  <r>
    <x v="12"/>
    <s v="DK"/>
    <s v="Denmark"/>
    <n v="48648.517"/>
    <n v="3.5412379096268953"/>
    <x v="1"/>
    <x v="9"/>
  </r>
  <r>
    <x v="13"/>
    <s v="DK"/>
    <s v="Denmark"/>
    <n v="49158.070999999996"/>
    <n v="3.6154461233357988"/>
    <x v="1"/>
    <x v="9"/>
  </r>
  <r>
    <x v="14"/>
    <s v="DK"/>
    <s v="Denmark"/>
    <n v="49681.852999999996"/>
    <n v="3.6913038823844375"/>
    <x v="1"/>
    <x v="9"/>
  </r>
  <r>
    <x v="15"/>
    <s v="DK"/>
    <s v="Denmark"/>
    <n v="50218.364000000001"/>
    <n v="3.7686052900518718"/>
    <x v="1"/>
    <x v="9"/>
  </r>
  <r>
    <x v="16"/>
    <s v="DK"/>
    <s v="Denmark"/>
    <n v="50766.235000000001"/>
    <n v="3.847563553014298"/>
    <x v="1"/>
    <x v="9"/>
  </r>
  <r>
    <x v="17"/>
    <s v="DK"/>
    <s v="Denmark"/>
    <n v="51311.131999999998"/>
    <n v="3.9281874979436977"/>
    <x v="1"/>
    <x v="9"/>
  </r>
  <r>
    <x v="18"/>
    <s v="DK"/>
    <s v="Denmark"/>
    <n v="51881.712999999996"/>
    <n v="4.0108023059213567"/>
    <x v="1"/>
    <x v="9"/>
  </r>
  <r>
    <x v="19"/>
    <s v="DK"/>
    <s v="Denmark"/>
    <n v="52472.220999999998"/>
    <n v="4.095562385897245"/>
    <x v="1"/>
    <x v="9"/>
  </r>
  <r>
    <x v="20"/>
    <s v="DK"/>
    <s v="Denmark"/>
    <n v="53100.462999999996"/>
    <n v="4.1827406785269181"/>
    <x v="1"/>
    <x v="9"/>
  </r>
  <r>
    <x v="0"/>
    <s v="DJ"/>
    <s v="Djibouti"/>
    <n v="3009.741"/>
    <n v="0.37965131091887688"/>
    <x v="2"/>
    <x v="4"/>
  </r>
  <r>
    <x v="1"/>
    <s v="DJ"/>
    <s v="Djibouti"/>
    <n v="3089.6579999999999"/>
    <n v="0.34318998056132954"/>
    <x v="2"/>
    <x v="4"/>
  </r>
  <r>
    <x v="2"/>
    <s v="DJ"/>
    <s v="Djibouti"/>
    <n v="3172.1759999999999"/>
    <n v="0.33028598932249598"/>
    <x v="2"/>
    <x v="4"/>
  </r>
  <r>
    <x v="3"/>
    <s v="DJ"/>
    <s v="Djibouti"/>
    <n v="3256.8920000000003"/>
    <n v="0.32283741257107762"/>
    <x v="2"/>
    <x v="4"/>
  </r>
  <r>
    <x v="4"/>
    <s v="DJ"/>
    <s v="Djibouti"/>
    <n v="3341.4120000000003"/>
    <n v="0.32237039963469016"/>
    <x v="2"/>
    <x v="4"/>
  </r>
  <r>
    <x v="5"/>
    <s v="DJ"/>
    <s v="Djibouti"/>
    <n v="3425.7469999999998"/>
    <n v="0.32973842003604931"/>
    <x v="2"/>
    <x v="4"/>
  </r>
  <r>
    <x v="6"/>
    <s v="DJ"/>
    <s v="Djibouti"/>
    <n v="3509.9369999999999"/>
    <n v="0.34060403042564019"/>
    <x v="2"/>
    <x v="4"/>
  </r>
  <r>
    <x v="7"/>
    <s v="DJ"/>
    <s v="Djibouti"/>
    <n v="3594.067"/>
    <n v="0.35461485337378174"/>
    <x v="2"/>
    <x v="4"/>
  </r>
  <r>
    <x v="8"/>
    <s v="DJ"/>
    <s v="Djibouti"/>
    <n v="3678.2620000000002"/>
    <n v="0.37012824770103753"/>
    <x v="2"/>
    <x v="4"/>
  </r>
  <r>
    <x v="9"/>
    <s v="DJ"/>
    <s v="Djibouti"/>
    <n v="3762.62"/>
    <n v="0.38838044274727845"/>
    <x v="2"/>
    <x v="4"/>
  </r>
  <r>
    <x v="10"/>
    <s v="DJ"/>
    <s v="Djibouti"/>
    <n v="3847.1929999999998"/>
    <n v="0.40814820247757144"/>
    <x v="2"/>
    <x v="4"/>
  </r>
  <r>
    <x v="11"/>
    <s v="DJ"/>
    <s v="Djibouti"/>
    <n v="3931.991"/>
    <n v="0.43046556645235606"/>
    <x v="2"/>
    <x v="4"/>
  </r>
  <r>
    <x v="12"/>
    <s v="DJ"/>
    <s v="Djibouti"/>
    <n v="4017.0260000000003"/>
    <n v="0.45379377344845589"/>
    <x v="2"/>
    <x v="4"/>
  </r>
  <r>
    <x v="13"/>
    <s v="DJ"/>
    <s v="Djibouti"/>
    <n v="4102.2979999999998"/>
    <n v="0.47884582643455004"/>
    <x v="2"/>
    <x v="4"/>
  </r>
  <r>
    <x v="14"/>
    <s v="DJ"/>
    <s v="Djibouti"/>
    <n v="4187.8040000000001"/>
    <n v="0.50556000113494148"/>
    <x v="2"/>
    <x v="4"/>
  </r>
  <r>
    <x v="15"/>
    <s v="DJ"/>
    <s v="Djibouti"/>
    <n v="4273.5609999999997"/>
    <n v="0.53399325532897624"/>
    <x v="2"/>
    <x v="4"/>
  </r>
  <r>
    <x v="16"/>
    <s v="DJ"/>
    <s v="Djibouti"/>
    <n v="4359.5610000000006"/>
    <n v="0.5630481878734408"/>
    <x v="2"/>
    <x v="4"/>
  </r>
  <r>
    <x v="17"/>
    <s v="DJ"/>
    <s v="Djibouti"/>
    <n v="4445.7430000000004"/>
    <n v="0.59378034750677966"/>
    <x v="2"/>
    <x v="4"/>
  </r>
  <r>
    <x v="18"/>
    <s v="DJ"/>
    <s v="Djibouti"/>
    <n v="4532.0039999999999"/>
    <n v="0.62638772219443783"/>
    <x v="2"/>
    <x v="4"/>
  </r>
  <r>
    <x v="19"/>
    <s v="DJ"/>
    <s v="Djibouti"/>
    <n v="4618.2699999999995"/>
    <n v="0.66067646357210086"/>
    <x v="2"/>
    <x v="4"/>
  </r>
  <r>
    <x v="20"/>
    <s v="DJ"/>
    <s v="Djibouti"/>
    <n v="4704.5130000000008"/>
    <n v="0.6973728284247056"/>
    <x v="2"/>
    <x v="4"/>
  </r>
  <r>
    <x v="0"/>
    <s v="DM"/>
    <s v="Dominica"/>
    <n v="7954.5439999999999"/>
    <n v="1.6572616960666164"/>
    <x v="4"/>
    <x v="5"/>
  </r>
  <r>
    <x v="1"/>
    <s v="DM"/>
    <s v="Dominica"/>
    <n v="8116.982"/>
    <n v="1.8045046817345256"/>
    <x v="4"/>
    <x v="5"/>
  </r>
  <r>
    <x v="2"/>
    <s v="DM"/>
    <s v="Dominica"/>
    <n v="8269.2340000000004"/>
    <n v="1.9535940993991479"/>
    <x v="4"/>
    <x v="5"/>
  </r>
  <r>
    <x v="3"/>
    <s v="DM"/>
    <s v="Dominica"/>
    <n v="8431.527"/>
    <n v="2.0936707595314146"/>
    <x v="4"/>
    <x v="5"/>
  </r>
  <r>
    <x v="4"/>
    <s v="DM"/>
    <s v="Dominica"/>
    <n v="8591.2970000000005"/>
    <n v="2.2179215046733476"/>
    <x v="4"/>
    <x v="5"/>
  </r>
  <r>
    <x v="5"/>
    <s v="DM"/>
    <s v="Dominica"/>
    <n v="8711.2939999999999"/>
    <n v="2.3329062243188319"/>
    <x v="4"/>
    <x v="5"/>
  </r>
  <r>
    <x v="6"/>
    <s v="DM"/>
    <s v="Dominica"/>
    <n v="8808.8339999999989"/>
    <n v="2.4461616123450125"/>
    <x v="4"/>
    <x v="5"/>
  </r>
  <r>
    <x v="7"/>
    <s v="DM"/>
    <s v="Dominica"/>
    <n v="8908.3279999999995"/>
    <n v="2.5122418087776666"/>
    <x v="4"/>
    <x v="5"/>
  </r>
  <r>
    <x v="8"/>
    <s v="DM"/>
    <s v="Dominica"/>
    <n v="9000.7950000000001"/>
    <n v="2.5805280211318049"/>
    <x v="4"/>
    <x v="5"/>
  </r>
  <r>
    <x v="9"/>
    <s v="DM"/>
    <s v="Dominica"/>
    <n v="9106.8350000000009"/>
    <n v="2.6429322144738854"/>
    <x v="4"/>
    <x v="5"/>
  </r>
  <r>
    <x v="10"/>
    <s v="DM"/>
    <s v="Dominica"/>
    <n v="9213.594000000001"/>
    <n v="2.7146458088137813"/>
    <x v="4"/>
    <x v="5"/>
  </r>
  <r>
    <x v="11"/>
    <s v="DM"/>
    <s v="Dominica"/>
    <n v="9323.0720000000001"/>
    <n v="2.7925614930170877"/>
    <x v="4"/>
    <x v="5"/>
  </r>
  <r>
    <x v="12"/>
    <s v="DM"/>
    <s v="Dominica"/>
    <n v="9438.3259999999991"/>
    <n v="2.8712933022322944"/>
    <x v="4"/>
    <x v="5"/>
  </r>
  <r>
    <x v="13"/>
    <s v="DM"/>
    <s v="Dominica"/>
    <n v="9560.4320000000007"/>
    <n v="2.9545278528417112"/>
    <x v="4"/>
    <x v="5"/>
  </r>
  <r>
    <x v="14"/>
    <s v="DM"/>
    <s v="Dominica"/>
    <n v="9687.5720000000001"/>
    <n v="3.0400181161027935"/>
    <x v="4"/>
    <x v="5"/>
  </r>
  <r>
    <x v="15"/>
    <s v="DM"/>
    <s v="Dominica"/>
    <n v="9819.9520000000011"/>
    <n v="3.1281277140931221"/>
    <x v="4"/>
    <x v="5"/>
  </r>
  <r>
    <x v="16"/>
    <s v="DM"/>
    <s v="Dominica"/>
    <n v="9957.8729999999996"/>
    <n v="3.2179966924801549"/>
    <x v="4"/>
    <x v="5"/>
  </r>
  <r>
    <x v="17"/>
    <s v="DM"/>
    <s v="Dominica"/>
    <n v="10102.522999999999"/>
    <n v="3.3101753839129744"/>
    <x v="4"/>
    <x v="5"/>
  </r>
  <r>
    <x v="18"/>
    <s v="DM"/>
    <s v="Dominica"/>
    <n v="10252.65"/>
    <n v="3.4043667902190902"/>
    <x v="4"/>
    <x v="5"/>
  </r>
  <r>
    <x v="19"/>
    <s v="DM"/>
    <s v="Dominica"/>
    <n v="10408.227000000001"/>
    <n v="3.4993670477913099"/>
    <x v="4"/>
    <x v="5"/>
  </r>
  <r>
    <x v="20"/>
    <s v="DM"/>
    <s v="Dominica"/>
    <n v="10568.367"/>
    <n v="3.5981740897398184"/>
    <x v="4"/>
    <x v="5"/>
  </r>
  <r>
    <x v="0"/>
    <s v="DO"/>
    <s v="Dominican Republic"/>
    <n v="13695.796"/>
    <n v="0.45509626652785667"/>
    <x v="4"/>
    <x v="5"/>
  </r>
  <r>
    <x v="1"/>
    <s v="DO"/>
    <s v="Dominican Republic"/>
    <n v="14150.137000000001"/>
    <n v="0.47224847036290679"/>
    <x v="4"/>
    <x v="5"/>
  </r>
  <r>
    <x v="2"/>
    <s v="DO"/>
    <s v="Dominican Republic"/>
    <n v="14608.616"/>
    <n v="0.48916130793462204"/>
    <x v="4"/>
    <x v="5"/>
  </r>
  <r>
    <x v="3"/>
    <s v="DO"/>
    <s v="Dominican Republic"/>
    <n v="15048.205"/>
    <n v="0.50596401743000519"/>
    <x v="4"/>
    <x v="5"/>
  </r>
  <r>
    <x v="4"/>
    <s v="DO"/>
    <s v="Dominican Republic"/>
    <n v="15519.745000000001"/>
    <n v="0.52224346266710309"/>
    <x v="4"/>
    <x v="5"/>
  </r>
  <r>
    <x v="5"/>
    <s v="DO"/>
    <s v="Dominican Republic"/>
    <n v="16022.763000000001"/>
    <n v="0.53874087683744054"/>
    <x v="4"/>
    <x v="5"/>
  </r>
  <r>
    <x v="6"/>
    <s v="DO"/>
    <s v="Dominican Republic"/>
    <n v="16540.438999999998"/>
    <n v="0.55581091269936989"/>
    <x v="4"/>
    <x v="5"/>
  </r>
  <r>
    <x v="7"/>
    <s v="DO"/>
    <s v="Dominican Republic"/>
    <n v="17088.757000000001"/>
    <n v="0.57337903560306946"/>
    <x v="4"/>
    <x v="5"/>
  </r>
  <r>
    <x v="8"/>
    <s v="DO"/>
    <s v="Dominican Republic"/>
    <n v="17652.804"/>
    <n v="0.59188755817375927"/>
    <x v="4"/>
    <x v="5"/>
  </r>
  <r>
    <x v="9"/>
    <s v="DO"/>
    <s v="Dominican Republic"/>
    <n v="18227.675000000003"/>
    <n v="0.61074916983895289"/>
    <x v="4"/>
    <x v="5"/>
  </r>
  <r>
    <x v="10"/>
    <s v="DO"/>
    <s v="Dominican Republic"/>
    <n v="18829.946"/>
    <n v="0.62970820199274402"/>
    <x v="4"/>
    <x v="5"/>
  </r>
  <r>
    <x v="11"/>
    <s v="DO"/>
    <s v="Dominican Republic"/>
    <n v="19449.005000000001"/>
    <n v="0.64887907760010743"/>
    <x v="4"/>
    <x v="5"/>
  </r>
  <r>
    <x v="12"/>
    <s v="DO"/>
    <s v="Dominican Republic"/>
    <n v="20097.858"/>
    <n v="0.66925344338714821"/>
    <x v="4"/>
    <x v="5"/>
  </r>
  <r>
    <x v="13"/>
    <s v="DO"/>
    <s v="Dominican Republic"/>
    <n v="20767.550999999999"/>
    <n v="0.69006609904618388"/>
    <x v="4"/>
    <x v="5"/>
  </r>
  <r>
    <x v="14"/>
    <s v="DO"/>
    <s v="Dominican Republic"/>
    <n v="21460.477000000003"/>
    <n v="0.71128576681384392"/>
    <x v="4"/>
    <x v="5"/>
  </r>
  <r>
    <x v="15"/>
    <s v="DO"/>
    <s v="Dominican Republic"/>
    <n v="22177.760999999999"/>
    <n v="0.73285395246629348"/>
    <x v="4"/>
    <x v="5"/>
  </r>
  <r>
    <x v="16"/>
    <s v="DO"/>
    <s v="Dominican Republic"/>
    <n v="22920.954999999998"/>
    <n v="0.75489791958292085"/>
    <x v="4"/>
    <x v="5"/>
  </r>
  <r>
    <x v="17"/>
    <s v="DO"/>
    <s v="Dominican Republic"/>
    <n v="23698.478000000003"/>
    <n v="0.77742238863740198"/>
    <x v="4"/>
    <x v="5"/>
  </r>
  <r>
    <x v="18"/>
    <s v="DO"/>
    <s v="Dominican Republic"/>
    <n v="24510.007999999998"/>
    <n v="0.80068252917046812"/>
    <x v="4"/>
    <x v="5"/>
  </r>
  <r>
    <x v="19"/>
    <s v="DO"/>
    <s v="Dominican Republic"/>
    <n v="25358.858"/>
    <n v="0.82452425810352492"/>
    <x v="4"/>
    <x v="5"/>
  </r>
  <r>
    <x v="20"/>
    <s v="DO"/>
    <s v="Dominican Republic"/>
    <n v="26242.473000000002"/>
    <n v="0.84929343477142427"/>
    <x v="4"/>
    <x v="5"/>
  </r>
  <r>
    <x v="0"/>
    <s v="EC"/>
    <s v="Ecuador"/>
    <n v="10149.375"/>
    <n v="0.35581103845179723"/>
    <x v="4"/>
    <x v="6"/>
  </r>
  <r>
    <x v="1"/>
    <s v="EC"/>
    <s v="Ecuador"/>
    <n v="10106.004000000001"/>
    <n v="0.37194983138603199"/>
    <x v="4"/>
    <x v="6"/>
  </r>
  <r>
    <x v="2"/>
    <s v="EC"/>
    <s v="Ecuador"/>
    <n v="10152.599"/>
    <n v="0.38680216765560138"/>
    <x v="4"/>
    <x v="6"/>
  </r>
  <r>
    <x v="3"/>
    <s v="EC"/>
    <s v="Ecuador"/>
    <n v="10282.377999999999"/>
    <n v="0.40242505502409143"/>
    <x v="4"/>
    <x v="6"/>
  </r>
  <r>
    <x v="4"/>
    <s v="EC"/>
    <s v="Ecuador"/>
    <n v="10425.941999999999"/>
    <n v="0.4170419157261821"/>
    <x v="4"/>
    <x v="6"/>
  </r>
  <r>
    <x v="5"/>
    <s v="EC"/>
    <s v="Ecuador"/>
    <n v="10598.209000000001"/>
    <n v="0.4313505631970041"/>
    <x v="4"/>
    <x v="6"/>
  </r>
  <r>
    <x v="6"/>
    <s v="EC"/>
    <s v="Ecuador"/>
    <n v="10812.369000000001"/>
    <n v="0.44633100465938641"/>
    <x v="4"/>
    <x v="6"/>
  </r>
  <r>
    <x v="7"/>
    <s v="EC"/>
    <s v="Ecuador"/>
    <n v="11049.447"/>
    <n v="0.46192924433547383"/>
    <x v="4"/>
    <x v="6"/>
  </r>
  <r>
    <x v="8"/>
    <s v="EC"/>
    <s v="Ecuador"/>
    <n v="11294.767"/>
    <n v="0.47815451101784423"/>
    <x v="4"/>
    <x v="6"/>
  </r>
  <r>
    <x v="9"/>
    <s v="EC"/>
    <s v="Ecuador"/>
    <n v="11524.732"/>
    <n v="0.49436183857830479"/>
    <x v="4"/>
    <x v="6"/>
  </r>
  <r>
    <x v="10"/>
    <s v="EC"/>
    <s v="Ecuador"/>
    <n v="11748.478999999999"/>
    <n v="0.51029660072119098"/>
    <x v="4"/>
    <x v="6"/>
  </r>
  <r>
    <x v="11"/>
    <s v="EC"/>
    <s v="Ecuador"/>
    <n v="11974.411999999998"/>
    <n v="0.52600849575555275"/>
    <x v="4"/>
    <x v="6"/>
  </r>
  <r>
    <x v="12"/>
    <s v="EC"/>
    <s v="Ecuador"/>
    <n v="12209.716999999999"/>
    <n v="0.54180758043118427"/>
    <x v="4"/>
    <x v="6"/>
  </r>
  <r>
    <x v="13"/>
    <s v="EC"/>
    <s v="Ecuador"/>
    <n v="12450.989"/>
    <n v="0.55786654866794294"/>
    <x v="4"/>
    <x v="6"/>
  </r>
  <r>
    <x v="14"/>
    <s v="EC"/>
    <s v="Ecuador"/>
    <n v="12698.575999999999"/>
    <n v="0.5742029862143071"/>
    <x v="4"/>
    <x v="6"/>
  </r>
  <r>
    <x v="15"/>
    <s v="EC"/>
    <s v="Ecuador"/>
    <n v="12953.236000000001"/>
    <n v="0.59072976924919052"/>
    <x v="4"/>
    <x v="6"/>
  </r>
  <r>
    <x v="16"/>
    <s v="EC"/>
    <s v="Ecuador"/>
    <n v="13215.383"/>
    <n v="0.60724627318265778"/>
    <x v="4"/>
    <x v="6"/>
  </r>
  <r>
    <x v="17"/>
    <s v="EC"/>
    <s v="Ecuador"/>
    <n v="13486.927"/>
    <n v="0.62409540019991006"/>
    <x v="4"/>
    <x v="6"/>
  </r>
  <r>
    <x v="18"/>
    <s v="EC"/>
    <s v="Ecuador"/>
    <n v="13768.058999999999"/>
    <n v="0.64125337055030418"/>
    <x v="4"/>
    <x v="6"/>
  </r>
  <r>
    <x v="19"/>
    <s v="EC"/>
    <s v="Ecuador"/>
    <n v="14059.447"/>
    <n v="0.65864004128993847"/>
    <x v="4"/>
    <x v="6"/>
  </r>
  <r>
    <x v="20"/>
    <s v="EC"/>
    <s v="Ecuador"/>
    <n v="14359.784"/>
    <n v="0.67635770942602091"/>
    <x v="4"/>
    <x v="6"/>
  </r>
  <r>
    <x v="0"/>
    <s v="EG"/>
    <s v="Egypt"/>
    <n v="11537.485999999999"/>
    <n v="0.1433783416770919"/>
    <x v="2"/>
    <x v="2"/>
  </r>
  <r>
    <x v="1"/>
    <s v="EG"/>
    <s v="Egypt"/>
    <n v="11803.786"/>
    <n v="0.16217900670469435"/>
    <x v="2"/>
    <x v="2"/>
  </r>
  <r>
    <x v="2"/>
    <s v="EG"/>
    <s v="Egypt"/>
    <n v="12147.373"/>
    <n v="0.17391318847864787"/>
    <x v="2"/>
    <x v="2"/>
  </r>
  <r>
    <x v="3"/>
    <s v="EG"/>
    <s v="Egypt"/>
    <n v="12515.447"/>
    <n v="0.18491689292249108"/>
    <x v="2"/>
    <x v="2"/>
  </r>
  <r>
    <x v="4"/>
    <s v="EG"/>
    <s v="Egypt"/>
    <n v="12907.008"/>
    <n v="0.19484996291681875"/>
    <x v="2"/>
    <x v="2"/>
  </r>
  <r>
    <x v="5"/>
    <s v="EG"/>
    <s v="Egypt"/>
    <n v="13289.887999999999"/>
    <n v="0.2039528154036204"/>
    <x v="2"/>
    <x v="2"/>
  </r>
  <r>
    <x v="6"/>
    <s v="EG"/>
    <s v="Egypt"/>
    <n v="13701.843999999999"/>
    <n v="0.21256523483640552"/>
    <x v="2"/>
    <x v="2"/>
  </r>
  <r>
    <x v="7"/>
    <s v="EG"/>
    <s v="Egypt"/>
    <n v="14116.491"/>
    <n v="0.22106668979642649"/>
    <x v="2"/>
    <x v="2"/>
  </r>
  <r>
    <x v="8"/>
    <s v="EG"/>
    <s v="Egypt"/>
    <n v="14527.157000000001"/>
    <n v="0.22931593343271509"/>
    <x v="2"/>
    <x v="2"/>
  </r>
  <r>
    <x v="9"/>
    <s v="EG"/>
    <s v="Egypt"/>
    <n v="14932.723"/>
    <n v="0.23721061360718262"/>
    <x v="2"/>
    <x v="2"/>
  </r>
  <r>
    <x v="10"/>
    <s v="EG"/>
    <s v="Egypt"/>
    <n v="15336.843999999999"/>
    <n v="0.24513898925212638"/>
    <x v="2"/>
    <x v="2"/>
  </r>
  <r>
    <x v="11"/>
    <s v="EG"/>
    <s v="Egypt"/>
    <n v="15742.245999999999"/>
    <n v="0.25294914974726329"/>
    <x v="2"/>
    <x v="2"/>
  </r>
  <r>
    <x v="12"/>
    <s v="EG"/>
    <s v="Egypt"/>
    <n v="16151.959000000001"/>
    <n v="0.26067425746247797"/>
    <x v="2"/>
    <x v="2"/>
  </r>
  <r>
    <x v="13"/>
    <s v="EG"/>
    <s v="Egypt"/>
    <n v="16572.167000000001"/>
    <n v="0.26831323325300738"/>
    <x v="2"/>
    <x v="2"/>
  </r>
  <r>
    <x v="14"/>
    <s v="EG"/>
    <s v="Egypt"/>
    <n v="16995.716"/>
    <n v="0.27574475131204396"/>
    <x v="2"/>
    <x v="2"/>
  </r>
  <r>
    <x v="15"/>
    <s v="EG"/>
    <s v="Egypt"/>
    <n v="17431.199000000001"/>
    <n v="0.28301395237600419"/>
    <x v="2"/>
    <x v="2"/>
  </r>
  <r>
    <x v="16"/>
    <s v="EG"/>
    <s v="Egypt"/>
    <n v="17877.339"/>
    <n v="0.29010277905493781"/>
    <x v="2"/>
    <x v="2"/>
  </r>
  <r>
    <x v="17"/>
    <s v="EG"/>
    <s v="Egypt"/>
    <n v="18335.525000000001"/>
    <n v="0.29701984070034626"/>
    <x v="2"/>
    <x v="2"/>
  </r>
  <r>
    <x v="18"/>
    <s v="EG"/>
    <s v="Egypt"/>
    <n v="18811.901999999998"/>
    <n v="0.30381927746385934"/>
    <x v="2"/>
    <x v="2"/>
  </r>
  <r>
    <x v="19"/>
    <s v="EG"/>
    <s v="Egypt"/>
    <n v="19292.187999999998"/>
    <n v="0.31044842082463397"/>
    <x v="2"/>
    <x v="2"/>
  </r>
  <r>
    <x v="20"/>
    <s v="EG"/>
    <s v="Egypt"/>
    <n v="19783.663"/>
    <n v="0.31693178660586319"/>
    <x v="2"/>
    <x v="2"/>
  </r>
  <r>
    <x v="0"/>
    <s v="SV"/>
    <s v="El Salvador"/>
    <n v="2042.6679999999999"/>
    <n v="0.13912200258394361"/>
    <x v="4"/>
    <x v="11"/>
  </r>
  <r>
    <x v="1"/>
    <s v="SV"/>
    <s v="El Salvador"/>
    <n v="2076.5189999999998"/>
    <n v="0.14161828203914659"/>
    <x v="4"/>
    <x v="11"/>
  </r>
  <r>
    <x v="2"/>
    <s v="SV"/>
    <s v="El Salvador"/>
    <n v="2113.1559999999999"/>
    <n v="0.14672310656620149"/>
    <x v="4"/>
    <x v="11"/>
  </r>
  <r>
    <x v="3"/>
    <s v="SV"/>
    <s v="El Salvador"/>
    <n v="2150.0970000000002"/>
    <n v="0.15217452111137511"/>
    <x v="4"/>
    <x v="11"/>
  </r>
  <r>
    <x v="4"/>
    <s v="SV"/>
    <s v="El Salvador"/>
    <n v="2186.4370000000004"/>
    <n v="0.15797219164091725"/>
    <x v="4"/>
    <x v="11"/>
  </r>
  <r>
    <x v="5"/>
    <s v="SV"/>
    <s v="El Salvador"/>
    <n v="2221.5619999999999"/>
    <n v="0.16416342923262492"/>
    <x v="4"/>
    <x v="11"/>
  </r>
  <r>
    <x v="6"/>
    <s v="SV"/>
    <s v="El Salvador"/>
    <n v="2254.6390000000001"/>
    <n v="0.17059172776134085"/>
    <x v="4"/>
    <x v="11"/>
  </r>
  <r>
    <x v="7"/>
    <s v="SV"/>
    <s v="El Salvador"/>
    <n v="2287.9580000000001"/>
    <n v="0.17709457081892854"/>
    <x v="4"/>
    <x v="11"/>
  </r>
  <r>
    <x v="8"/>
    <s v="SV"/>
    <s v="El Salvador"/>
    <n v="2321.2860000000001"/>
    <n v="0.18383399000752096"/>
    <x v="4"/>
    <x v="11"/>
  </r>
  <r>
    <x v="9"/>
    <s v="SV"/>
    <s v="El Salvador"/>
    <n v="2354.549"/>
    <n v="0.19059374292115305"/>
    <x v="4"/>
    <x v="11"/>
  </r>
  <r>
    <x v="10"/>
    <s v="SV"/>
    <s v="El Salvador"/>
    <n v="2387.8249999999998"/>
    <n v="0.19730955854409438"/>
    <x v="4"/>
    <x v="11"/>
  </r>
  <r>
    <x v="11"/>
    <s v="SV"/>
    <s v="El Salvador"/>
    <n v="2421.1839999999997"/>
    <n v="0.20413878010923511"/>
    <x v="4"/>
    <x v="11"/>
  </r>
  <r>
    <x v="12"/>
    <s v="SV"/>
    <s v="El Salvador"/>
    <n v="2454.5920000000001"/>
    <n v="0.21106628030601074"/>
    <x v="4"/>
    <x v="11"/>
  </r>
  <r>
    <x v="13"/>
    <s v="SV"/>
    <s v="El Salvador"/>
    <n v="2488.0059999999999"/>
    <n v="0.21812048479605906"/>
    <x v="4"/>
    <x v="11"/>
  </r>
  <r>
    <x v="14"/>
    <s v="SV"/>
    <s v="El Salvador"/>
    <n v="2521.4159999999997"/>
    <n v="0.22518342149584805"/>
    <x v="4"/>
    <x v="11"/>
  </r>
  <r>
    <x v="15"/>
    <s v="SV"/>
    <s v="El Salvador"/>
    <n v="2554.8510000000001"/>
    <n v="0.23240836869587272"/>
    <x v="4"/>
    <x v="11"/>
  </r>
  <r>
    <x v="16"/>
    <s v="SV"/>
    <s v="El Salvador"/>
    <n v="2588.3940000000002"/>
    <n v="0.2397175685208085"/>
    <x v="4"/>
    <x v="11"/>
  </r>
  <r>
    <x v="17"/>
    <s v="SV"/>
    <s v="El Salvador"/>
    <n v="2622.1899999999996"/>
    <n v="0.24706042520423302"/>
    <x v="4"/>
    <x v="11"/>
  </r>
  <r>
    <x v="18"/>
    <s v="SV"/>
    <s v="El Salvador"/>
    <n v="2656.431"/>
    <n v="0.25451247069133942"/>
    <x v="4"/>
    <x v="11"/>
  </r>
  <r>
    <x v="19"/>
    <s v="SV"/>
    <s v="El Salvador"/>
    <n v="2691.2569999999996"/>
    <n v="0.26216035406449972"/>
    <x v="4"/>
    <x v="11"/>
  </r>
  <r>
    <x v="20"/>
    <s v="SV"/>
    <s v="El Salvador"/>
    <n v="2726.76"/>
    <n v="0.26991487630914551"/>
    <x v="4"/>
    <x v="11"/>
  </r>
  <r>
    <x v="0"/>
    <s v="GQ"/>
    <s v="Equatorial Guinea"/>
    <n v="25026.427000000003"/>
    <n v="0.25440242321929846"/>
    <x v="2"/>
    <x v="4"/>
  </r>
  <r>
    <x v="1"/>
    <s v="GQ"/>
    <s v="Equatorial Guinea"/>
    <n v="22784.057000000001"/>
    <n v="0.24040151298447274"/>
    <x v="2"/>
    <x v="4"/>
  </r>
  <r>
    <x v="2"/>
    <s v="GQ"/>
    <s v="Equatorial Guinea"/>
    <n v="21474.986999999997"/>
    <n v="0.22899761329635895"/>
    <x v="2"/>
    <x v="4"/>
  </r>
  <r>
    <x v="3"/>
    <s v="GQ"/>
    <s v="Equatorial Guinea"/>
    <n v="20326.709000000003"/>
    <n v="0.21599540824639504"/>
    <x v="2"/>
    <x v="4"/>
  </r>
  <r>
    <x v="4"/>
    <s v="GQ"/>
    <s v="Equatorial Guinea"/>
    <n v="19384.037"/>
    <n v="0.20546302936431707"/>
    <x v="2"/>
    <x v="4"/>
  </r>
  <r>
    <x v="5"/>
    <s v="GQ"/>
    <s v="Equatorial Guinea"/>
    <n v="18828.636999999999"/>
    <n v="0.19935485317539539"/>
    <x v="2"/>
    <x v="4"/>
  </r>
  <r>
    <x v="6"/>
    <s v="GQ"/>
    <s v="Equatorial Guinea"/>
    <n v="18531.092999999997"/>
    <n v="0.19622584675648072"/>
    <x v="2"/>
    <x v="4"/>
  </r>
  <r>
    <x v="7"/>
    <s v="GQ"/>
    <s v="Equatorial Guinea"/>
    <n v="18245.503000000001"/>
    <n v="0.19418056664712491"/>
    <x v="2"/>
    <x v="4"/>
  </r>
  <r>
    <x v="8"/>
    <s v="GQ"/>
    <s v="Equatorial Guinea"/>
    <n v="17971.311000000002"/>
    <n v="0.19290650148423419"/>
    <x v="2"/>
    <x v="4"/>
  </r>
  <r>
    <x v="9"/>
    <s v="GQ"/>
    <s v="Equatorial Guinea"/>
    <n v="17709.145"/>
    <n v="0.19317488978417929"/>
    <x v="2"/>
    <x v="4"/>
  </r>
  <r>
    <x v="10"/>
    <s v="GQ"/>
    <s v="Equatorial Guinea"/>
    <n v="17458.469000000001"/>
    <n v="0.19354229342603077"/>
    <x v="2"/>
    <x v="4"/>
  </r>
  <r>
    <x v="11"/>
    <s v="GQ"/>
    <s v="Equatorial Guinea"/>
    <n v="17218.715"/>
    <n v="0.19450663899249213"/>
    <x v="2"/>
    <x v="4"/>
  </r>
  <r>
    <x v="12"/>
    <s v="GQ"/>
    <s v="Equatorial Guinea"/>
    <n v="16989.268"/>
    <n v="0.19584849545678917"/>
    <x v="2"/>
    <x v="4"/>
  </r>
  <r>
    <x v="13"/>
    <s v="GQ"/>
    <s v="Equatorial Guinea"/>
    <n v="16769.38"/>
    <n v="0.19721303887053326"/>
    <x v="2"/>
    <x v="4"/>
  </r>
  <r>
    <x v="14"/>
    <s v="GQ"/>
    <s v="Equatorial Guinea"/>
    <n v="16558.5"/>
    <n v="0.1984906989485079"/>
    <x v="2"/>
    <x v="4"/>
  </r>
  <r>
    <x v="15"/>
    <s v="GQ"/>
    <s v="Equatorial Guinea"/>
    <n v="16356.172999999999"/>
    <n v="0.20007596774714625"/>
    <x v="2"/>
    <x v="4"/>
  </r>
  <r>
    <x v="16"/>
    <s v="GQ"/>
    <s v="Equatorial Guinea"/>
    <n v="16161.996999999999"/>
    <n v="0.20200760021987943"/>
    <x v="2"/>
    <x v="4"/>
  </r>
  <r>
    <x v="17"/>
    <s v="GQ"/>
    <s v="Equatorial Guinea"/>
    <n v="15975.538999999999"/>
    <n v="0.20385219198408733"/>
    <x v="2"/>
    <x v="4"/>
  </r>
  <r>
    <x v="18"/>
    <s v="GQ"/>
    <s v="Equatorial Guinea"/>
    <n v="15796.38"/>
    <n v="0.20578196703948709"/>
    <x v="2"/>
    <x v="4"/>
  </r>
  <r>
    <x v="19"/>
    <s v="GQ"/>
    <s v="Equatorial Guinea"/>
    <n v="15624.123000000001"/>
    <n v="0.20771837595949508"/>
    <x v="2"/>
    <x v="4"/>
  </r>
  <r>
    <x v="20"/>
    <s v="GQ"/>
    <s v="Equatorial Guinea"/>
    <n v="15458.464"/>
    <n v="0.20973283350549313"/>
    <x v="2"/>
    <x v="4"/>
  </r>
  <r>
    <x v="0"/>
    <s v="ER"/>
    <s v="Eritrea"/>
    <n v="1428.771"/>
    <n v="2.7588050855058572E-2"/>
    <x v="2"/>
    <x v="4"/>
  </r>
  <r>
    <x v="1"/>
    <s v="ER"/>
    <s v="Eritrea"/>
    <n v="1436.675"/>
    <n v="2.7264786655267843E-2"/>
    <x v="2"/>
    <x v="4"/>
  </r>
  <r>
    <x v="2"/>
    <s v="ER"/>
    <s v="Eritrea"/>
    <n v="1444.2360000000001"/>
    <n v="2.825445273523269E-2"/>
    <x v="2"/>
    <x v="4"/>
  </r>
  <r>
    <x v="3"/>
    <s v="ER"/>
    <s v="Eritrea"/>
    <n v="1453.52"/>
    <n v="2.9516109603968749E-2"/>
    <x v="2"/>
    <x v="4"/>
  </r>
  <r>
    <x v="4"/>
    <s v="ER"/>
    <s v="Eritrea"/>
    <n v="1463.5880000000002"/>
    <n v="3.0844550807559809E-2"/>
    <x v="2"/>
    <x v="4"/>
  </r>
  <r>
    <x v="5"/>
    <s v="ER"/>
    <s v="Eritrea"/>
    <n v="1472.999"/>
    <n v="3.217234831112796E-2"/>
    <x v="2"/>
    <x v="4"/>
  </r>
  <r>
    <x v="6"/>
    <s v="ER"/>
    <s v="Eritrea"/>
    <n v="1481.662"/>
    <n v="3.3311033249464307E-2"/>
    <x v="2"/>
    <x v="4"/>
  </r>
  <r>
    <x v="7"/>
    <s v="ER"/>
    <s v="Eritrea"/>
    <n v="1489.528"/>
    <n v="3.4444111395870815E-2"/>
    <x v="2"/>
    <x v="4"/>
  </r>
  <r>
    <x v="8"/>
    <s v="ER"/>
    <s v="Eritrea"/>
    <n v="1496.4829999999999"/>
    <n v="3.5560692526088171E-2"/>
    <x v="2"/>
    <x v="4"/>
  </r>
  <r>
    <x v="9"/>
    <s v="ER"/>
    <s v="Eritrea"/>
    <n v="1502.4559999999999"/>
    <n v="3.6702068056566804E-2"/>
    <x v="2"/>
    <x v="4"/>
  </r>
  <r>
    <x v="10"/>
    <s v="ER"/>
    <s v="Eritrea"/>
    <n v="1508.1070000000002"/>
    <n v="3.7850468016135355E-2"/>
    <x v="2"/>
    <x v="4"/>
  </r>
  <r>
    <x v="11"/>
    <s v="ER"/>
    <s v="Eritrea"/>
    <n v="1513.4829999999999"/>
    <n v="3.894818523316531E-2"/>
    <x v="2"/>
    <x v="4"/>
  </r>
  <r>
    <x v="12"/>
    <s v="ER"/>
    <s v="Eritrea"/>
    <n v="1518.54"/>
    <n v="4.0039426119472844E-2"/>
    <x v="2"/>
    <x v="4"/>
  </r>
  <r>
    <x v="13"/>
    <s v="ER"/>
    <s v="Eritrea"/>
    <n v="1523.2259999999999"/>
    <n v="4.1132181458075644E-2"/>
    <x v="2"/>
    <x v="4"/>
  </r>
  <r>
    <x v="14"/>
    <s v="ER"/>
    <s v="Eritrea"/>
    <n v="1527.511"/>
    <n v="4.2147997504701024E-2"/>
    <x v="2"/>
    <x v="4"/>
  </r>
  <r>
    <x v="15"/>
    <s v="ER"/>
    <s v="Eritrea"/>
    <n v="1531.402"/>
    <n v="4.3220752500637644E-2"/>
    <x v="2"/>
    <x v="4"/>
  </r>
  <r>
    <x v="16"/>
    <s v="ER"/>
    <s v="Eritrea"/>
    <n v="1534.9280000000001"/>
    <n v="4.4284110132337247E-2"/>
    <x v="2"/>
    <x v="4"/>
  </r>
  <r>
    <x v="17"/>
    <s v="ER"/>
    <s v="Eritrea"/>
    <n v="1538.1089999999999"/>
    <n v="4.5334505431406241E-2"/>
    <x v="2"/>
    <x v="4"/>
  </r>
  <r>
    <x v="18"/>
    <s v="ER"/>
    <s v="Eritrea"/>
    <n v="1540.9740000000002"/>
    <n v="4.6382976332989073E-2"/>
    <x v="2"/>
    <x v="4"/>
  </r>
  <r>
    <x v="19"/>
    <s v="ER"/>
    <s v="Eritrea"/>
    <n v="1543.5520000000001"/>
    <n v="4.7420658103974507E-2"/>
    <x v="2"/>
    <x v="4"/>
  </r>
  <r>
    <x v="20"/>
    <s v="ER"/>
    <s v="Eritrea"/>
    <n v="1545.8630000000001"/>
    <n v="4.8448737324496928E-2"/>
    <x v="2"/>
    <x v="4"/>
  </r>
  <r>
    <x v="0"/>
    <s v="EE"/>
    <s v="Estonia"/>
    <n v="25967.663"/>
    <n v="0.8914175649910161"/>
    <x v="1"/>
    <x v="1"/>
  </r>
  <r>
    <x v="1"/>
    <s v="EE"/>
    <s v="Estonia"/>
    <n v="26762.694"/>
    <n v="0.98562107874986771"/>
    <x v="1"/>
    <x v="1"/>
  </r>
  <r>
    <x v="2"/>
    <s v="EE"/>
    <s v="Estonia"/>
    <n v="27765.097999999998"/>
    <n v="1.0741131614314472"/>
    <x v="1"/>
    <x v="1"/>
  </r>
  <r>
    <x v="3"/>
    <s v="EE"/>
    <s v="Estonia"/>
    <n v="28783.162999999997"/>
    <n v="1.1550097021878174"/>
    <x v="1"/>
    <x v="1"/>
  </r>
  <r>
    <x v="4"/>
    <s v="EE"/>
    <s v="Estonia"/>
    <n v="29789.764999999999"/>
    <n v="1.2331863608170455"/>
    <x v="1"/>
    <x v="1"/>
  </r>
  <r>
    <x v="5"/>
    <s v="EE"/>
    <s v="Estonia"/>
    <n v="30969.484"/>
    <n v="1.3126748541724458"/>
    <x v="1"/>
    <x v="1"/>
  </r>
  <r>
    <x v="6"/>
    <s v="EE"/>
    <s v="Estonia"/>
    <n v="32110.478999999999"/>
    <n v="1.3918608015246767"/>
    <x v="1"/>
    <x v="1"/>
  </r>
  <r>
    <x v="7"/>
    <s v="EE"/>
    <s v="Estonia"/>
    <n v="33099.823000000004"/>
    <n v="1.4710681195614665"/>
    <x v="1"/>
    <x v="1"/>
  </r>
  <r>
    <x v="8"/>
    <s v="EE"/>
    <s v="Estonia"/>
    <n v="34046.354999999996"/>
    <n v="1.5494353795467228"/>
    <x v="1"/>
    <x v="1"/>
  </r>
  <r>
    <x v="9"/>
    <s v="EE"/>
    <s v="Estonia"/>
    <n v="35038.555999999997"/>
    <n v="1.6307619563137878"/>
    <x v="1"/>
    <x v="1"/>
  </r>
  <r>
    <x v="10"/>
    <s v="EE"/>
    <s v="Estonia"/>
    <n v="36111.257000000005"/>
    <n v="1.7135330407952334"/>
    <x v="1"/>
    <x v="1"/>
  </r>
  <r>
    <x v="11"/>
    <s v="EE"/>
    <s v="Estonia"/>
    <n v="37205.307000000001"/>
    <n v="1.7950892479434926"/>
    <x v="1"/>
    <x v="1"/>
  </r>
  <r>
    <x v="12"/>
    <s v="EE"/>
    <s v="Estonia"/>
    <n v="38307.938000000002"/>
    <n v="1.8710970258634436"/>
    <x v="1"/>
    <x v="1"/>
  </r>
  <r>
    <x v="13"/>
    <s v="EE"/>
    <s v="Estonia"/>
    <n v="39436.748"/>
    <n v="1.9499995358446129"/>
    <x v="1"/>
    <x v="1"/>
  </r>
  <r>
    <x v="14"/>
    <s v="EE"/>
    <s v="Estonia"/>
    <n v="40611.379999999997"/>
    <n v="2.0308947682577396"/>
    <x v="1"/>
    <x v="1"/>
  </r>
  <r>
    <x v="15"/>
    <s v="EE"/>
    <s v="Estonia"/>
    <n v="41780.853000000003"/>
    <n v="2.1112947441019929"/>
    <x v="1"/>
    <x v="1"/>
  </r>
  <r>
    <x v="16"/>
    <s v="EE"/>
    <s v="Estonia"/>
    <n v="43020.708999999995"/>
    <n v="2.1950303861075224"/>
    <x v="1"/>
    <x v="1"/>
  </r>
  <r>
    <x v="17"/>
    <s v="EE"/>
    <s v="Estonia"/>
    <n v="44319.012999999999"/>
    <n v="2.2824736309442324"/>
    <x v="1"/>
    <x v="1"/>
  </r>
  <r>
    <x v="18"/>
    <s v="EE"/>
    <s v="Estonia"/>
    <n v="45634.577999999994"/>
    <n v="2.3698087476534271"/>
    <x v="1"/>
    <x v="1"/>
  </r>
  <r>
    <x v="19"/>
    <s v="EE"/>
    <s v="Estonia"/>
    <n v="46856.704999999994"/>
    <n v="2.4594825790459911"/>
    <x v="1"/>
    <x v="1"/>
  </r>
  <r>
    <x v="20"/>
    <s v="EE"/>
    <s v="Estonia"/>
    <n v="48132.510999999999"/>
    <n v="2.5483356573265339"/>
    <x v="1"/>
    <x v="1"/>
  </r>
  <r>
    <x v="0"/>
    <s v="ET"/>
    <s v="Ethiopia"/>
    <n v="1517.1420000000001"/>
    <n v="2.5174146406739779E-2"/>
    <x v="2"/>
    <x v="4"/>
  </r>
  <r>
    <x v="1"/>
    <s v="ET"/>
    <s v="Ethiopia"/>
    <n v="1584.904"/>
    <n v="2.5995072704133728E-2"/>
    <x v="2"/>
    <x v="4"/>
  </r>
  <r>
    <x v="2"/>
    <s v="ET"/>
    <s v="Ethiopia"/>
    <n v="1663.4490000000001"/>
    <n v="2.7356743451138119E-2"/>
    <x v="2"/>
    <x v="4"/>
  </r>
  <r>
    <x v="3"/>
    <s v="ET"/>
    <s v="Ethiopia"/>
    <n v="1748.1279999999999"/>
    <n v="2.866863015932547E-2"/>
    <x v="2"/>
    <x v="4"/>
  </r>
  <r>
    <x v="4"/>
    <s v="ET"/>
    <s v="Ethiopia"/>
    <n v="1839.0919999999999"/>
    <n v="3.0221329904106392E-2"/>
    <x v="2"/>
    <x v="4"/>
  </r>
  <r>
    <x v="5"/>
    <s v="ET"/>
    <s v="Ethiopia"/>
    <n v="1936.8890000000001"/>
    <n v="3.2219632061931035E-2"/>
    <x v="2"/>
    <x v="4"/>
  </r>
  <r>
    <x v="6"/>
    <s v="ET"/>
    <s v="Ethiopia"/>
    <n v="2043.5940000000001"/>
    <n v="3.4463639526201774E-2"/>
    <x v="2"/>
    <x v="4"/>
  </r>
  <r>
    <x v="7"/>
    <s v="ET"/>
    <s v="Ethiopia"/>
    <n v="2160.1799999999998"/>
    <n v="3.6956205163782847E-2"/>
    <x v="2"/>
    <x v="4"/>
  </r>
  <r>
    <x v="8"/>
    <s v="ET"/>
    <s v="Ethiopia"/>
    <n v="2287.752"/>
    <n v="3.9758933302272495E-2"/>
    <x v="2"/>
    <x v="4"/>
  </r>
  <r>
    <x v="9"/>
    <s v="ET"/>
    <s v="Ethiopia"/>
    <n v="2420.172"/>
    <n v="4.3008065365843402E-2"/>
    <x v="2"/>
    <x v="4"/>
  </r>
  <r>
    <x v="10"/>
    <s v="ET"/>
    <s v="Ethiopia"/>
    <n v="2556.5440000000003"/>
    <n v="4.6507664339740143E-2"/>
    <x v="2"/>
    <x v="4"/>
  </r>
  <r>
    <x v="11"/>
    <s v="ET"/>
    <s v="Ethiopia"/>
    <n v="2696.7870000000003"/>
    <n v="5.0316875318003156E-2"/>
    <x v="2"/>
    <x v="4"/>
  </r>
  <r>
    <x v="12"/>
    <s v="ET"/>
    <s v="Ethiopia"/>
    <n v="2840.8090000000002"/>
    <n v="5.4382704826080208E-2"/>
    <x v="2"/>
    <x v="4"/>
  </r>
  <r>
    <x v="13"/>
    <s v="ET"/>
    <s v="Ethiopia"/>
    <n v="2988.498"/>
    <n v="5.8711014769748777E-2"/>
    <x v="2"/>
    <x v="4"/>
  </r>
  <r>
    <x v="14"/>
    <s v="ET"/>
    <s v="Ethiopia"/>
    <n v="3139.741"/>
    <n v="6.3324916726692604E-2"/>
    <x v="2"/>
    <x v="4"/>
  </r>
  <r>
    <x v="15"/>
    <s v="ET"/>
    <s v="Ethiopia"/>
    <n v="3294.4339999999997"/>
    <n v="6.8220678653629296E-2"/>
    <x v="2"/>
    <x v="4"/>
  </r>
  <r>
    <x v="16"/>
    <s v="ET"/>
    <s v="Ethiopia"/>
    <n v="3452.4680000000003"/>
    <n v="7.3377273717568692E-2"/>
    <x v="2"/>
    <x v="4"/>
  </r>
  <r>
    <x v="17"/>
    <s v="ET"/>
    <s v="Ethiopia"/>
    <n v="3613.7150000000001"/>
    <n v="7.8810363722002244E-2"/>
    <x v="2"/>
    <x v="4"/>
  </r>
  <r>
    <x v="18"/>
    <s v="ET"/>
    <s v="Ethiopia"/>
    <n v="3778.0330000000004"/>
    <n v="8.4552437669600133E-2"/>
    <x v="2"/>
    <x v="4"/>
  </r>
  <r>
    <x v="19"/>
    <s v="ET"/>
    <s v="Ethiopia"/>
    <n v="3945.2860000000001"/>
    <n v="9.0598050198546942E-2"/>
    <x v="2"/>
    <x v="4"/>
  </r>
  <r>
    <x v="20"/>
    <s v="ET"/>
    <s v="Ethiopia"/>
    <n v="4115.3370000000004"/>
    <n v="9.6936690309396847E-2"/>
    <x v="2"/>
    <x v="4"/>
  </r>
  <r>
    <x v="0"/>
    <s v="FJ"/>
    <s v="Fiji"/>
    <n v="8409.5840000000007"/>
    <n v="1.589453069901297"/>
    <x v="3"/>
    <x v="3"/>
  </r>
  <r>
    <x v="1"/>
    <s v="FJ"/>
    <s v="Fiji"/>
    <n v="8647.2430000000004"/>
    <n v="1.6439718794096385"/>
    <x v="3"/>
    <x v="3"/>
  </r>
  <r>
    <x v="2"/>
    <s v="FJ"/>
    <s v="Fiji"/>
    <n v="8929.9189999999999"/>
    <n v="1.7056413888038215"/>
    <x v="3"/>
    <x v="3"/>
  </r>
  <r>
    <x v="3"/>
    <s v="FJ"/>
    <s v="Fiji"/>
    <n v="9207.7819999999992"/>
    <n v="1.7719603490226954"/>
    <x v="3"/>
    <x v="3"/>
  </r>
  <r>
    <x v="4"/>
    <s v="FJ"/>
    <s v="Fiji"/>
    <n v="9483.6500000000015"/>
    <n v="1.8290643460395619"/>
    <x v="3"/>
    <x v="3"/>
  </r>
  <r>
    <x v="5"/>
    <s v="FJ"/>
    <s v="Fiji"/>
    <n v="9757.3649999999998"/>
    <n v="1.8949820746399682"/>
    <x v="3"/>
    <x v="3"/>
  </r>
  <r>
    <x v="6"/>
    <s v="FJ"/>
    <s v="Fiji"/>
    <n v="10028.814"/>
    <n v="1.9685793175621309"/>
    <x v="3"/>
    <x v="3"/>
  </r>
  <r>
    <x v="7"/>
    <s v="FJ"/>
    <s v="Fiji"/>
    <n v="10297.665000000001"/>
    <n v="2.0361576979126825"/>
    <x v="3"/>
    <x v="3"/>
  </r>
  <r>
    <x v="8"/>
    <s v="FJ"/>
    <s v="Fiji"/>
    <n v="10563.567999999999"/>
    <n v="2.1067373067938462"/>
    <x v="3"/>
    <x v="3"/>
  </r>
  <r>
    <x v="9"/>
    <s v="FJ"/>
    <s v="Fiji"/>
    <n v="10826.186"/>
    <n v="2.1771632962071141"/>
    <x v="3"/>
    <x v="3"/>
  </r>
  <r>
    <x v="10"/>
    <s v="FJ"/>
    <s v="Fiji"/>
    <n v="11085.378000000001"/>
    <n v="2.2491050905954237"/>
    <x v="3"/>
    <x v="3"/>
  </r>
  <r>
    <x v="11"/>
    <s v="FJ"/>
    <s v="Fiji"/>
    <n v="11341.060000000001"/>
    <n v="2.3208206031388352"/>
    <x v="3"/>
    <x v="3"/>
  </r>
  <r>
    <x v="12"/>
    <s v="FJ"/>
    <s v="Fiji"/>
    <n v="11593.106"/>
    <n v="2.392958666899101"/>
    <x v="3"/>
    <x v="3"/>
  </r>
  <r>
    <x v="13"/>
    <s v="FJ"/>
    <s v="Fiji"/>
    <n v="11841.464"/>
    <n v="2.464997607449952"/>
    <x v="3"/>
    <x v="3"/>
  </r>
  <r>
    <x v="14"/>
    <s v="FJ"/>
    <s v="Fiji"/>
    <n v="12086.087"/>
    <n v="2.5372040542505121"/>
    <x v="3"/>
    <x v="3"/>
  </r>
  <r>
    <x v="15"/>
    <s v="FJ"/>
    <s v="Fiji"/>
    <n v="12326.944"/>
    <n v="2.608956518241258"/>
    <x v="3"/>
    <x v="3"/>
  </r>
  <r>
    <x v="16"/>
    <s v="FJ"/>
    <s v="Fiji"/>
    <n v="12564.066999999999"/>
    <n v="2.6812587922136837"/>
    <x v="3"/>
    <x v="3"/>
  </r>
  <r>
    <x v="17"/>
    <s v="FJ"/>
    <s v="Fiji"/>
    <n v="12797.549000000001"/>
    <n v="2.7536468343544471"/>
    <x v="3"/>
    <x v="3"/>
  </r>
  <r>
    <x v="18"/>
    <s v="FJ"/>
    <s v="Fiji"/>
    <n v="13027.592999999999"/>
    <n v="2.826242128645069"/>
    <x v="3"/>
    <x v="3"/>
  </r>
  <r>
    <x v="19"/>
    <s v="FJ"/>
    <s v="Fiji"/>
    <n v="13257.277"/>
    <n v="2.8983249612095494"/>
    <x v="3"/>
    <x v="3"/>
  </r>
  <r>
    <x v="20"/>
    <s v="FJ"/>
    <s v="Fiji"/>
    <n v="13486.663999999999"/>
    <n v="2.9710655527964418"/>
    <x v="3"/>
    <x v="3"/>
  </r>
  <r>
    <x v="0"/>
    <s v="FI"/>
    <s v="Finland"/>
    <n v="37637.075000000004"/>
    <n v="1.4042870078842791"/>
    <x v="1"/>
    <x v="9"/>
  </r>
  <r>
    <x v="1"/>
    <s v="FI"/>
    <s v="Finland"/>
    <n v="37996.716999999997"/>
    <n v="1.4395291428607528"/>
    <x v="1"/>
    <x v="9"/>
  </r>
  <r>
    <x v="2"/>
    <s v="FI"/>
    <s v="Finland"/>
    <n v="38409.726999999999"/>
    <n v="1.4953572657963932"/>
    <x v="1"/>
    <x v="9"/>
  </r>
  <r>
    <x v="3"/>
    <s v="FI"/>
    <s v="Finland"/>
    <n v="38864.337"/>
    <n v="1.5335470349849423"/>
    <x v="1"/>
    <x v="9"/>
  </r>
  <r>
    <x v="4"/>
    <s v="FI"/>
    <s v="Finland"/>
    <n v="39387.649000000005"/>
    <n v="1.5739724992926456"/>
    <x v="1"/>
    <x v="9"/>
  </r>
  <r>
    <x v="5"/>
    <s v="FI"/>
    <s v="Finland"/>
    <n v="39951.902999999998"/>
    <n v="1.6161545051019441"/>
    <x v="1"/>
    <x v="9"/>
  </r>
  <r>
    <x v="6"/>
    <s v="FI"/>
    <s v="Finland"/>
    <n v="40732.869999999995"/>
    <n v="1.6615866571363231"/>
    <x v="1"/>
    <x v="9"/>
  </r>
  <r>
    <x v="7"/>
    <s v="FI"/>
    <s v="Finland"/>
    <n v="41419.853000000003"/>
    <n v="1.7070579945306334"/>
    <x v="1"/>
    <x v="9"/>
  </r>
  <r>
    <x v="8"/>
    <s v="FI"/>
    <s v="Finland"/>
    <n v="42221.167000000001"/>
    <n v="1.7552402816664365"/>
    <x v="1"/>
    <x v="9"/>
  </r>
  <r>
    <x v="9"/>
    <s v="FI"/>
    <s v="Finland"/>
    <n v="42870.154999999999"/>
    <n v="1.8027588084279618"/>
    <x v="1"/>
    <x v="9"/>
  </r>
  <r>
    <x v="10"/>
    <s v="FI"/>
    <s v="Finland"/>
    <n v="43521.341"/>
    <n v="1.850903069774231"/>
    <x v="1"/>
    <x v="9"/>
  </r>
  <r>
    <x v="11"/>
    <s v="FI"/>
    <s v="Finland"/>
    <n v="44165.68"/>
    <n v="1.8988043580281384"/>
    <x v="1"/>
    <x v="9"/>
  </r>
  <r>
    <x v="12"/>
    <s v="FI"/>
    <s v="Finland"/>
    <n v="44803.294999999998"/>
    <n v="1.9460712435141023"/>
    <x v="1"/>
    <x v="9"/>
  </r>
  <r>
    <x v="13"/>
    <s v="FI"/>
    <s v="Finland"/>
    <n v="45370.394"/>
    <n v="1.9927852406220885"/>
    <x v="1"/>
    <x v="9"/>
  </r>
  <r>
    <x v="14"/>
    <s v="FI"/>
    <s v="Finland"/>
    <n v="45988.748999999996"/>
    <n v="2.0400874090273264"/>
    <x v="1"/>
    <x v="9"/>
  </r>
  <r>
    <x v="15"/>
    <s v="FI"/>
    <s v="Finland"/>
    <n v="46562.311999999998"/>
    <n v="2.0876821865183866"/>
    <x v="1"/>
    <x v="9"/>
  </r>
  <r>
    <x v="16"/>
    <s v="FI"/>
    <s v="Finland"/>
    <n v="47212.159"/>
    <n v="2.1364137721143077"/>
    <x v="1"/>
    <x v="9"/>
  </r>
  <r>
    <x v="17"/>
    <s v="FI"/>
    <s v="Finland"/>
    <n v="47882.137000000002"/>
    <n v="2.1870911562418125"/>
    <x v="1"/>
    <x v="9"/>
  </r>
  <r>
    <x v="18"/>
    <s v="FI"/>
    <s v="Finland"/>
    <n v="48621.788"/>
    <n v="2.2396022466518417"/>
    <x v="1"/>
    <x v="9"/>
  </r>
  <r>
    <x v="19"/>
    <s v="FI"/>
    <s v="Finland"/>
    <n v="49338.880000000005"/>
    <n v="2.2937049600008463"/>
    <x v="1"/>
    <x v="9"/>
  </r>
  <r>
    <x v="20"/>
    <s v="FI"/>
    <s v="Finland"/>
    <n v="50033.72"/>
    <n v="2.3486333600951732"/>
    <x v="1"/>
    <x v="9"/>
  </r>
  <r>
    <x v="0"/>
    <s v="FR"/>
    <s v="France"/>
    <n v="38263.207999999999"/>
    <n v="1.1972909518181518"/>
    <x v="1"/>
    <x v="9"/>
  </r>
  <r>
    <x v="1"/>
    <s v="FR"/>
    <s v="France"/>
    <n v="38439.988999999994"/>
    <n v="1.2184842448594324"/>
    <x v="1"/>
    <x v="9"/>
  </r>
  <r>
    <x v="2"/>
    <s v="FR"/>
    <s v="France"/>
    <n v="38774.816999999995"/>
    <n v="1.2536629149511014"/>
    <x v="1"/>
    <x v="9"/>
  </r>
  <r>
    <x v="3"/>
    <s v="FR"/>
    <s v="France"/>
    <n v="39099.626000000004"/>
    <n v="1.2788368601443756"/>
    <x v="1"/>
    <x v="9"/>
  </r>
  <r>
    <x v="4"/>
    <s v="FR"/>
    <s v="France"/>
    <n v="39475.326000000001"/>
    <n v="1.3072014439947861"/>
    <x v="1"/>
    <x v="9"/>
  </r>
  <r>
    <x v="5"/>
    <s v="FR"/>
    <s v="France"/>
    <n v="39862.474000000002"/>
    <n v="1.3362763475943444"/>
    <x v="1"/>
    <x v="9"/>
  </r>
  <r>
    <x v="6"/>
    <s v="FR"/>
    <s v="France"/>
    <n v="40256.159"/>
    <n v="1.3654418300507449"/>
    <x v="1"/>
    <x v="9"/>
  </r>
  <r>
    <x v="7"/>
    <s v="FR"/>
    <s v="France"/>
    <n v="40678.190999999999"/>
    <n v="1.3956179790743777"/>
    <x v="1"/>
    <x v="9"/>
  </r>
  <r>
    <x v="8"/>
    <s v="FR"/>
    <s v="France"/>
    <n v="41115.547999999995"/>
    <n v="1.4263382425541073"/>
    <x v="1"/>
    <x v="9"/>
  </r>
  <r>
    <x v="9"/>
    <s v="FR"/>
    <s v="France"/>
    <n v="41540.720999999998"/>
    <n v="1.4573254785789509"/>
    <x v="1"/>
    <x v="9"/>
  </r>
  <r>
    <x v="10"/>
    <s v="FR"/>
    <s v="France"/>
    <n v="41953.834999999999"/>
    <n v="1.4887463859338417"/>
    <x v="1"/>
    <x v="9"/>
  </r>
  <r>
    <x v="11"/>
    <s v="FR"/>
    <s v="France"/>
    <n v="42363.126000000004"/>
    <n v="1.5202560873669928"/>
    <x v="1"/>
    <x v="9"/>
  </r>
  <r>
    <x v="12"/>
    <s v="FR"/>
    <s v="France"/>
    <n v="42772.094000000005"/>
    <n v="1.5518130508069163"/>
    <x v="1"/>
    <x v="9"/>
  </r>
  <r>
    <x v="13"/>
    <s v="FR"/>
    <s v="France"/>
    <n v="43182.894"/>
    <n v="1.5838014693416966"/>
    <x v="1"/>
    <x v="9"/>
  </r>
  <r>
    <x v="14"/>
    <s v="FR"/>
    <s v="France"/>
    <n v="43595.92"/>
    <n v="1.6161585695466949"/>
    <x v="1"/>
    <x v="9"/>
  </r>
  <r>
    <x v="15"/>
    <s v="FR"/>
    <s v="France"/>
    <n v="44013.688999999998"/>
    <n v="1.6488190528687638"/>
    <x v="1"/>
    <x v="9"/>
  </r>
  <r>
    <x v="16"/>
    <s v="FR"/>
    <s v="France"/>
    <n v="44440.847000000002"/>
    <n v="1.682067491465765"/>
    <x v="1"/>
    <x v="9"/>
  </r>
  <r>
    <x v="17"/>
    <s v="FR"/>
    <s v="France"/>
    <n v="44873.826000000001"/>
    <n v="1.7159678920455859"/>
    <x v="1"/>
    <x v="9"/>
  </r>
  <r>
    <x v="18"/>
    <s v="FR"/>
    <s v="France"/>
    <n v="45312.904000000002"/>
    <n v="1.7506946767747813"/>
    <x v="1"/>
    <x v="9"/>
  </r>
  <r>
    <x v="19"/>
    <s v="FR"/>
    <s v="France"/>
    <n v="45739.913999999997"/>
    <n v="1.7858113520678953"/>
    <x v="1"/>
    <x v="9"/>
  </r>
  <r>
    <x v="20"/>
    <s v="FR"/>
    <s v="France"/>
    <n v="46171.359000000004"/>
    <n v="1.8214761440653757"/>
    <x v="1"/>
    <x v="9"/>
  </r>
  <r>
    <x v="0"/>
    <s v="GF"/>
    <s v="French Guiana"/>
    <n v="13234.075999999999"/>
    <n v="0.8737801427700882"/>
    <x v="4"/>
    <x v="6"/>
  </r>
  <r>
    <x v="1"/>
    <s v="GF"/>
    <s v="French Guiana"/>
    <n v="13099.144"/>
    <n v="1.0357696653873705"/>
    <x v="4"/>
    <x v="6"/>
  </r>
  <r>
    <x v="2"/>
    <s v="GF"/>
    <s v="French Guiana"/>
    <n v="12994.428"/>
    <n v="1.2177922250621054"/>
    <x v="4"/>
    <x v="6"/>
  </r>
  <r>
    <x v="3"/>
    <s v="GF"/>
    <s v="French Guiana"/>
    <n v="12929.016000000001"/>
    <n v="1.3842930595448564"/>
    <x v="4"/>
    <x v="6"/>
  </r>
  <r>
    <x v="4"/>
    <s v="GF"/>
    <s v="French Guiana"/>
    <n v="12883.573"/>
    <n v="1.510590028491688"/>
    <x v="4"/>
    <x v="6"/>
  </r>
  <r>
    <x v="5"/>
    <s v="GF"/>
    <s v="French Guiana"/>
    <n v="12839.093000000001"/>
    <n v="1.592721021428493"/>
    <x v="4"/>
    <x v="6"/>
  </r>
  <r>
    <x v="6"/>
    <s v="GF"/>
    <s v="French Guiana"/>
    <n v="12795.893"/>
    <n v="1.645006071281838"/>
    <x v="4"/>
    <x v="6"/>
  </r>
  <r>
    <x v="7"/>
    <s v="GF"/>
    <s v="French Guiana"/>
    <n v="12753.638999999999"/>
    <n v="1.6732438706782873"/>
    <x v="4"/>
    <x v="6"/>
  </r>
  <r>
    <x v="8"/>
    <s v="GF"/>
    <s v="French Guiana"/>
    <n v="12712.058000000001"/>
    <n v="1.6975505399157533"/>
    <x v="4"/>
    <x v="6"/>
  </r>
  <r>
    <x v="9"/>
    <s v="GF"/>
    <s v="French Guiana"/>
    <n v="12670.945"/>
    <n v="1.7085663074898803"/>
    <x v="4"/>
    <x v="6"/>
  </r>
  <r>
    <x v="10"/>
    <s v="GF"/>
    <s v="French Guiana"/>
    <n v="12630.253000000001"/>
    <n v="1.7126768141287823"/>
    <x v="4"/>
    <x v="6"/>
  </r>
  <r>
    <x v="11"/>
    <s v="GF"/>
    <s v="French Guiana"/>
    <n v="12589.907000000001"/>
    <n v="1.7118711203546575"/>
    <x v="4"/>
    <x v="6"/>
  </r>
  <r>
    <x v="12"/>
    <s v="GF"/>
    <s v="French Guiana"/>
    <n v="12550.009"/>
    <n v="1.7159977039810876"/>
    <x v="4"/>
    <x v="6"/>
  </r>
  <r>
    <x v="13"/>
    <s v="GF"/>
    <s v="French Guiana"/>
    <n v="12510.713000000002"/>
    <n v="1.7148797675723111"/>
    <x v="4"/>
    <x v="6"/>
  </r>
  <r>
    <x v="14"/>
    <s v="GF"/>
    <s v="French Guiana"/>
    <n v="12472.065000000001"/>
    <n v="1.7106058228883088"/>
    <x v="4"/>
    <x v="6"/>
  </r>
  <r>
    <x v="15"/>
    <s v="GF"/>
    <s v="French Guiana"/>
    <n v="12434.132"/>
    <n v="1.7042917682376437"/>
    <x v="4"/>
    <x v="6"/>
  </r>
  <r>
    <x v="16"/>
    <s v="GF"/>
    <s v="French Guiana"/>
    <n v="12397.04"/>
    <n v="1.6960527041813986"/>
    <x v="4"/>
    <x v="6"/>
  </r>
  <r>
    <x v="17"/>
    <s v="GF"/>
    <s v="French Guiana"/>
    <n v="12360.832999999999"/>
    <n v="1.6873168960124778"/>
    <x v="4"/>
    <x v="6"/>
  </r>
  <r>
    <x v="18"/>
    <s v="GF"/>
    <s v="French Guiana"/>
    <n v="12325.737999999999"/>
    <n v="1.6850917057591703"/>
    <x v="4"/>
    <x v="6"/>
  </r>
  <r>
    <x v="19"/>
    <s v="GF"/>
    <s v="French Guiana"/>
    <n v="12291.923000000001"/>
    <n v="1.67875909884873"/>
    <x v="4"/>
    <x v="6"/>
  </r>
  <r>
    <x v="20"/>
    <s v="GF"/>
    <s v="French Guiana"/>
    <n v="12259.403"/>
    <n v="1.669994363496178"/>
    <x v="4"/>
    <x v="6"/>
  </r>
  <r>
    <x v="0"/>
    <s v="GA"/>
    <s v="Gabon"/>
    <n v="17326.25"/>
    <n v="0.33637608394934376"/>
    <x v="2"/>
    <x v="4"/>
  </r>
  <r>
    <x v="1"/>
    <s v="GA"/>
    <s v="Gabon"/>
    <n v="17689.435000000001"/>
    <n v="0.34475348764701619"/>
    <x v="2"/>
    <x v="4"/>
  </r>
  <r>
    <x v="2"/>
    <s v="GA"/>
    <s v="Gabon"/>
    <n v="18066.618999999999"/>
    <n v="0.35504406824506207"/>
    <x v="2"/>
    <x v="4"/>
  </r>
  <r>
    <x v="3"/>
    <s v="GA"/>
    <s v="Gabon"/>
    <n v="18493.534"/>
    <n v="0.35979034653489483"/>
    <x v="2"/>
    <x v="4"/>
  </r>
  <r>
    <x v="4"/>
    <s v="GA"/>
    <s v="Gabon"/>
    <n v="18863.814999999999"/>
    <n v="0.36545491644885048"/>
    <x v="2"/>
    <x v="4"/>
  </r>
  <r>
    <x v="5"/>
    <s v="GA"/>
    <s v="Gabon"/>
    <n v="19210.574999999997"/>
    <n v="0.37555820281372015"/>
    <x v="2"/>
    <x v="4"/>
  </r>
  <r>
    <x v="6"/>
    <s v="GA"/>
    <s v="Gabon"/>
    <n v="19475.708000000002"/>
    <n v="0.38652723677994638"/>
    <x v="2"/>
    <x v="4"/>
  </r>
  <r>
    <x v="7"/>
    <s v="GA"/>
    <s v="Gabon"/>
    <n v="19750.288"/>
    <n v="0.39802967399220818"/>
    <x v="2"/>
    <x v="4"/>
  </r>
  <r>
    <x v="8"/>
    <s v="GA"/>
    <s v="Gabon"/>
    <n v="20034.191999999999"/>
    <n v="0.41020627944701971"/>
    <x v="2"/>
    <x v="4"/>
  </r>
  <r>
    <x v="9"/>
    <s v="GA"/>
    <s v="Gabon"/>
    <n v="20327.358"/>
    <n v="0.42493780110852047"/>
    <x v="2"/>
    <x v="4"/>
  </r>
  <r>
    <x v="10"/>
    <s v="GA"/>
    <s v="Gabon"/>
    <n v="20570.128000000001"/>
    <n v="0.439539324641124"/>
    <x v="2"/>
    <x v="4"/>
  </r>
  <r>
    <x v="11"/>
    <s v="GA"/>
    <s v="Gabon"/>
    <n v="20820.868999999999"/>
    <n v="0.45596762517850503"/>
    <x v="2"/>
    <x v="4"/>
  </r>
  <r>
    <x v="12"/>
    <s v="GA"/>
    <s v="Gabon"/>
    <n v="21079.577000000001"/>
    <n v="0.47303586226130789"/>
    <x v="2"/>
    <x v="4"/>
  </r>
  <r>
    <x v="13"/>
    <s v="GA"/>
    <s v="Gabon"/>
    <n v="21346.323"/>
    <n v="0.49065293067223048"/>
    <x v="2"/>
    <x v="4"/>
  </r>
  <r>
    <x v="14"/>
    <s v="GA"/>
    <s v="Gabon"/>
    <n v="21621.148000000001"/>
    <n v="0.50907070652504915"/>
    <x v="2"/>
    <x v="4"/>
  </r>
  <r>
    <x v="15"/>
    <s v="GA"/>
    <s v="Gabon"/>
    <n v="21904.271999999997"/>
    <n v="0.52849733185249848"/>
    <x v="2"/>
    <x v="4"/>
  </r>
  <r>
    <x v="16"/>
    <s v="GA"/>
    <s v="Gabon"/>
    <n v="22195.877"/>
    <n v="0.54889422921502196"/>
    <x v="2"/>
    <x v="4"/>
  </r>
  <r>
    <x v="17"/>
    <s v="GA"/>
    <s v="Gabon"/>
    <n v="22495.996999999999"/>
    <n v="0.56984624374556814"/>
    <x v="2"/>
    <x v="4"/>
  </r>
  <r>
    <x v="18"/>
    <s v="GA"/>
    <s v="Gabon"/>
    <n v="22804.656000000003"/>
    <n v="0.59215188554591014"/>
    <x v="2"/>
    <x v="4"/>
  </r>
  <r>
    <x v="19"/>
    <s v="GA"/>
    <s v="Gabon"/>
    <n v="23077.166999999998"/>
    <n v="0.61472447560403887"/>
    <x v="2"/>
    <x v="4"/>
  </r>
  <r>
    <x v="20"/>
    <s v="GA"/>
    <s v="Gabon"/>
    <n v="23357.423000000003"/>
    <n v="0.63811294137971442"/>
    <x v="2"/>
    <x v="4"/>
  </r>
  <r>
    <x v="0"/>
    <s v="GM"/>
    <s v="Gambia"/>
    <n v="1436.942"/>
    <n v="5.0141705361302212E-2"/>
    <x v="2"/>
    <x v="4"/>
  </r>
  <r>
    <x v="1"/>
    <s v="GM"/>
    <s v="Gambia"/>
    <n v="1435.857"/>
    <n v="4.8876721605945216E-2"/>
    <x v="2"/>
    <x v="4"/>
  </r>
  <r>
    <x v="2"/>
    <s v="GM"/>
    <s v="Gambia"/>
    <n v="1454.636"/>
    <n v="4.883067687304999E-2"/>
    <x v="2"/>
    <x v="4"/>
  </r>
  <r>
    <x v="3"/>
    <s v="GM"/>
    <s v="Gambia"/>
    <n v="1482.5070000000001"/>
    <n v="4.8614808308103288E-2"/>
    <x v="2"/>
    <x v="4"/>
  </r>
  <r>
    <x v="4"/>
    <s v="GM"/>
    <s v="Gambia"/>
    <n v="1514.1770000000001"/>
    <n v="4.8706412570736247E-2"/>
    <x v="2"/>
    <x v="4"/>
  </r>
  <r>
    <x v="5"/>
    <s v="GM"/>
    <s v="Gambia"/>
    <n v="1545.79"/>
    <n v="4.9493833859757828E-2"/>
    <x v="2"/>
    <x v="4"/>
  </r>
  <r>
    <x v="6"/>
    <s v="GM"/>
    <s v="Gambia"/>
    <n v="1577.326"/>
    <n v="5.0575920999470468E-2"/>
    <x v="2"/>
    <x v="4"/>
  </r>
  <r>
    <x v="7"/>
    <s v="GM"/>
    <s v="Gambia"/>
    <n v="1608.7670000000001"/>
    <n v="5.1824990889885209E-2"/>
    <x v="2"/>
    <x v="4"/>
  </r>
  <r>
    <x v="8"/>
    <s v="GM"/>
    <s v="Gambia"/>
    <n v="1640.095"/>
    <n v="5.3178706456830004E-2"/>
    <x v="2"/>
    <x v="4"/>
  </r>
  <r>
    <x v="9"/>
    <s v="GM"/>
    <s v="Gambia"/>
    <n v="1671.2919999999999"/>
    <n v="5.4727740923575956E-2"/>
    <x v="2"/>
    <x v="4"/>
  </r>
  <r>
    <x v="10"/>
    <s v="GM"/>
    <s v="Gambia"/>
    <n v="1701.8999999999999"/>
    <n v="5.6370027110989998E-2"/>
    <x v="2"/>
    <x v="4"/>
  </r>
  <r>
    <x v="11"/>
    <s v="GM"/>
    <s v="Gambia"/>
    <n v="1731.8920000000001"/>
    <n v="5.8191401182580899E-2"/>
    <x v="2"/>
    <x v="4"/>
  </r>
  <r>
    <x v="12"/>
    <s v="GM"/>
    <s v="Gambia"/>
    <n v="1758.856"/>
    <n v="6.0040034851831216E-2"/>
    <x v="2"/>
    <x v="4"/>
  </r>
  <r>
    <x v="13"/>
    <s v="GM"/>
    <s v="Gambia"/>
    <n v="1782.8240000000001"/>
    <n v="6.1999688862343152E-2"/>
    <x v="2"/>
    <x v="4"/>
  </r>
  <r>
    <x v="14"/>
    <s v="GM"/>
    <s v="Gambia"/>
    <n v="1806.067"/>
    <n v="6.3884419501352624E-2"/>
    <x v="2"/>
    <x v="4"/>
  </r>
  <r>
    <x v="15"/>
    <s v="GM"/>
    <s v="Gambia"/>
    <n v="1828.5720000000001"/>
    <n v="6.5888038671682608E-2"/>
    <x v="2"/>
    <x v="4"/>
  </r>
  <r>
    <x v="16"/>
    <s v="GM"/>
    <s v="Gambia"/>
    <n v="1850.33"/>
    <n v="6.7830526999351048E-2"/>
    <x v="2"/>
    <x v="4"/>
  </r>
  <r>
    <x v="17"/>
    <s v="GM"/>
    <s v="Gambia"/>
    <n v="1871.3329999999999"/>
    <n v="6.9820226696705623E-2"/>
    <x v="2"/>
    <x v="4"/>
  </r>
  <r>
    <x v="18"/>
    <s v="GM"/>
    <s v="Gambia"/>
    <n v="1891.5740000000001"/>
    <n v="7.1880449241209371E-2"/>
    <x v="2"/>
    <x v="4"/>
  </r>
  <r>
    <x v="19"/>
    <s v="GM"/>
    <s v="Gambia"/>
    <n v="1911.047"/>
    <n v="7.3945951068638383E-2"/>
    <x v="2"/>
    <x v="4"/>
  </r>
  <r>
    <x v="20"/>
    <s v="GM"/>
    <s v="Gambia"/>
    <n v="1929.748"/>
    <n v="7.6114114628881319E-2"/>
    <x v="2"/>
    <x v="4"/>
  </r>
  <r>
    <x v="0"/>
    <s v="GE"/>
    <s v="Georgia"/>
    <n v="8492.5239999999994"/>
    <n v="0.43183001275698318"/>
    <x v="5"/>
    <x v="7"/>
  </r>
  <r>
    <x v="1"/>
    <s v="GE"/>
    <s v="Georgia"/>
    <n v="8798.7040000000015"/>
    <n v="0.46639379153094546"/>
    <x v="5"/>
    <x v="7"/>
  </r>
  <r>
    <x v="2"/>
    <s v="GE"/>
    <s v="Georgia"/>
    <n v="9077.1029999999992"/>
    <n v="0.50107930508188703"/>
    <x v="5"/>
    <x v="7"/>
  </r>
  <r>
    <x v="3"/>
    <s v="GE"/>
    <s v="Georgia"/>
    <n v="9343.348"/>
    <n v="0.53282380218609982"/>
    <x v="5"/>
    <x v="7"/>
  </r>
  <r>
    <x v="4"/>
    <s v="GE"/>
    <s v="Georgia"/>
    <n v="9603.9879999999994"/>
    <n v="0.5627754808405131"/>
    <x v="5"/>
    <x v="7"/>
  </r>
  <r>
    <x v="5"/>
    <s v="GE"/>
    <s v="Georgia"/>
    <n v="9895.9719999999998"/>
    <n v="0.59242433428007635"/>
    <x v="5"/>
    <x v="7"/>
  </r>
  <r>
    <x v="6"/>
    <s v="GE"/>
    <s v="Georgia"/>
    <n v="10230.463"/>
    <n v="0.62106839488919763"/>
    <x v="5"/>
    <x v="7"/>
  </r>
  <r>
    <x v="7"/>
    <s v="GE"/>
    <s v="Georgia"/>
    <n v="10597.898000000001"/>
    <n v="0.65031154721017048"/>
    <x v="5"/>
    <x v="7"/>
  </r>
  <r>
    <x v="8"/>
    <s v="GE"/>
    <s v="Georgia"/>
    <n v="10972.552"/>
    <n v="0.67885691573063167"/>
    <x v="5"/>
    <x v="7"/>
  </r>
  <r>
    <x v="9"/>
    <s v="GE"/>
    <s v="Georgia"/>
    <n v="11341.596"/>
    <n v="0.70802241005051225"/>
    <x v="5"/>
    <x v="7"/>
  </r>
  <r>
    <x v="10"/>
    <s v="GE"/>
    <s v="Georgia"/>
    <n v="11707.937"/>
    <n v="0.73649008369761104"/>
    <x v="5"/>
    <x v="7"/>
  </r>
  <r>
    <x v="11"/>
    <s v="GE"/>
    <s v="Georgia"/>
    <n v="12080.987000000001"/>
    <n v="0.76553656037270346"/>
    <x v="5"/>
    <x v="7"/>
  </r>
  <r>
    <x v="12"/>
    <s v="GE"/>
    <s v="Georgia"/>
    <n v="12461.635"/>
    <n v="0.79450023851080587"/>
    <x v="5"/>
    <x v="7"/>
  </r>
  <r>
    <x v="13"/>
    <s v="GE"/>
    <s v="Georgia"/>
    <n v="12852.965"/>
    <n v="0.82416250071404773"/>
    <x v="5"/>
    <x v="7"/>
  </r>
  <r>
    <x v="14"/>
    <s v="GE"/>
    <s v="Georgia"/>
    <n v="13258.284"/>
    <n v="0.8533885673421957"/>
    <x v="5"/>
    <x v="7"/>
  </r>
  <r>
    <x v="15"/>
    <s v="GE"/>
    <s v="Georgia"/>
    <n v="13679.438"/>
    <n v="0.88378727148057468"/>
    <x v="5"/>
    <x v="7"/>
  </r>
  <r>
    <x v="16"/>
    <s v="GE"/>
    <s v="Georgia"/>
    <n v="14117.468000000001"/>
    <n v="0.91464429797073532"/>
    <x v="5"/>
    <x v="7"/>
  </r>
  <r>
    <x v="17"/>
    <s v="GE"/>
    <s v="Georgia"/>
    <n v="14578.624"/>
    <n v="0.9462986103232004"/>
    <x v="5"/>
    <x v="7"/>
  </r>
  <r>
    <x v="18"/>
    <s v="GE"/>
    <s v="Georgia"/>
    <n v="15059.428"/>
    <n v="0.97875866405897483"/>
    <x v="5"/>
    <x v="7"/>
  </r>
  <r>
    <x v="19"/>
    <s v="GE"/>
    <s v="Georgia"/>
    <n v="15561.780999999999"/>
    <n v="1.0125261953310436"/>
    <x v="5"/>
    <x v="7"/>
  </r>
  <r>
    <x v="20"/>
    <s v="GE"/>
    <s v="Georgia"/>
    <n v="16083.586000000001"/>
    <n v="1.0472483913929098"/>
    <x v="5"/>
    <x v="7"/>
  </r>
  <r>
    <x v="0"/>
    <s v="DE"/>
    <s v="Germany"/>
    <n v="43907.212999999996"/>
    <n v="1.2816860024528294"/>
    <x v="1"/>
    <x v="9"/>
  </r>
  <r>
    <x v="1"/>
    <s v="DE"/>
    <s v="Germany"/>
    <n v="44679.695"/>
    <n v="1.3260927037885575"/>
    <x v="1"/>
    <x v="9"/>
  </r>
  <r>
    <x v="2"/>
    <s v="DE"/>
    <s v="Germany"/>
    <n v="45490.577000000005"/>
    <n v="1.3906565270961413"/>
    <x v="1"/>
    <x v="9"/>
  </r>
  <r>
    <x v="3"/>
    <s v="DE"/>
    <s v="Germany"/>
    <n v="46274.161"/>
    <n v="1.4377900263307897"/>
    <x v="1"/>
    <x v="9"/>
  </r>
  <r>
    <x v="4"/>
    <s v="DE"/>
    <s v="Germany"/>
    <n v="47105.294999999998"/>
    <n v="1.4873207182742136"/>
    <x v="1"/>
    <x v="9"/>
  </r>
  <r>
    <x v="5"/>
    <s v="DE"/>
    <s v="Germany"/>
    <n v="47945.155999999995"/>
    <n v="1.5377480933139185"/>
    <x v="1"/>
    <x v="9"/>
  </r>
  <r>
    <x v="6"/>
    <s v="DE"/>
    <s v="Germany"/>
    <n v="48771.633000000002"/>
    <n v="1.5883990007807747"/>
    <x v="1"/>
    <x v="9"/>
  </r>
  <r>
    <x v="7"/>
    <s v="DE"/>
    <s v="Germany"/>
    <n v="49586.089"/>
    <n v="1.6393873522144833"/>
    <x v="1"/>
    <x v="9"/>
  </r>
  <r>
    <x v="8"/>
    <s v="DE"/>
    <s v="Germany"/>
    <n v="50396.661999999997"/>
    <n v="1.6903634844109094"/>
    <x v="1"/>
    <x v="9"/>
  </r>
  <r>
    <x v="9"/>
    <s v="DE"/>
    <s v="Germany"/>
    <n v="51189.635999999999"/>
    <n v="1.7418892379649225"/>
    <x v="1"/>
    <x v="9"/>
  </r>
  <r>
    <x v="10"/>
    <s v="DE"/>
    <s v="Germany"/>
    <n v="51970.534"/>
    <n v="1.7945186821516299"/>
    <x v="1"/>
    <x v="9"/>
  </r>
  <r>
    <x v="11"/>
    <s v="DE"/>
    <s v="Germany"/>
    <n v="52741.720999999998"/>
    <n v="1.8481546572359109"/>
    <x v="1"/>
    <x v="9"/>
  </r>
  <r>
    <x v="12"/>
    <s v="DE"/>
    <s v="Germany"/>
    <n v="53531.839"/>
    <n v="1.9025228074970104"/>
    <x v="1"/>
    <x v="9"/>
  </r>
  <r>
    <x v="13"/>
    <s v="DE"/>
    <s v="Germany"/>
    <n v="54314.260999999999"/>
    <n v="1.9579338097049241"/>
    <x v="1"/>
    <x v="9"/>
  </r>
  <r>
    <x v="14"/>
    <s v="DE"/>
    <s v="Germany"/>
    <n v="55111.432999999997"/>
    <n v="2.0145467733185805"/>
    <x v="1"/>
    <x v="9"/>
  </r>
  <r>
    <x v="15"/>
    <s v="DE"/>
    <s v="Germany"/>
    <n v="55946.491999999998"/>
    <n v="2.0726485278817379"/>
    <x v="1"/>
    <x v="9"/>
  </r>
  <r>
    <x v="16"/>
    <s v="DE"/>
    <s v="Germany"/>
    <n v="56783.304000000004"/>
    <n v="2.1321067170388646"/>
    <x v="1"/>
    <x v="9"/>
  </r>
  <r>
    <x v="17"/>
    <s v="DE"/>
    <s v="Germany"/>
    <n v="57618.415000000001"/>
    <n v="2.192904456576517"/>
    <x v="1"/>
    <x v="9"/>
  </r>
  <r>
    <x v="18"/>
    <s v="DE"/>
    <s v="Germany"/>
    <n v="58461.775999999998"/>
    <n v="2.2549865598607943"/>
    <x v="1"/>
    <x v="9"/>
  </r>
  <r>
    <x v="19"/>
    <s v="DE"/>
    <s v="Germany"/>
    <n v="59321.627"/>
    <n v="2.3185813761001683"/>
    <x v="1"/>
    <x v="9"/>
  </r>
  <r>
    <x v="20"/>
    <s v="DE"/>
    <s v="Germany"/>
    <n v="60185.254000000001"/>
    <n v="2.3835889996138513"/>
    <x v="1"/>
    <x v="9"/>
  </r>
  <r>
    <x v="0"/>
    <s v="GH"/>
    <s v="Ghana"/>
    <n v="2905.7270000000003"/>
    <n v="6.044118295245373E-2"/>
    <x v="2"/>
    <x v="4"/>
  </r>
  <r>
    <x v="1"/>
    <s v="GH"/>
    <s v="Ghana"/>
    <n v="2990.703"/>
    <n v="6.4968540910471981E-2"/>
    <x v="2"/>
    <x v="4"/>
  </r>
  <r>
    <x v="2"/>
    <s v="GH"/>
    <s v="Ghana"/>
    <n v="3106.9859999999999"/>
    <n v="6.9377403773566951E-2"/>
    <x v="2"/>
    <x v="4"/>
  </r>
  <r>
    <x v="3"/>
    <s v="GH"/>
    <s v="Ghana"/>
    <n v="3208.067"/>
    <n v="7.241010282981683E-2"/>
    <x v="2"/>
    <x v="4"/>
  </r>
  <r>
    <x v="4"/>
    <s v="GH"/>
    <s v="Ghana"/>
    <n v="3303.9470000000001"/>
    <n v="7.5258505973606338E-2"/>
    <x v="2"/>
    <x v="4"/>
  </r>
  <r>
    <x v="5"/>
    <s v="GH"/>
    <s v="Ghana"/>
    <n v="3398.1"/>
    <n v="7.871039931413959E-2"/>
    <x v="2"/>
    <x v="4"/>
  </r>
  <r>
    <x v="6"/>
    <s v="GH"/>
    <s v="Ghana"/>
    <n v="3491.1059999999998"/>
    <n v="8.2290230847651316E-2"/>
    <x v="2"/>
    <x v="4"/>
  </r>
  <r>
    <x v="7"/>
    <s v="GH"/>
    <s v="Ghana"/>
    <n v="3584.2489999999998"/>
    <n v="8.5892309432347463E-2"/>
    <x v="2"/>
    <x v="4"/>
  </r>
  <r>
    <x v="8"/>
    <s v="GH"/>
    <s v="Ghana"/>
    <n v="3679.4340000000002"/>
    <n v="8.9650868778481357E-2"/>
    <x v="2"/>
    <x v="4"/>
  </r>
  <r>
    <x v="9"/>
    <s v="GH"/>
    <s v="Ghana"/>
    <n v="3772.5939999999996"/>
    <n v="9.3889209696056727E-2"/>
    <x v="2"/>
    <x v="4"/>
  </r>
  <r>
    <x v="10"/>
    <s v="GH"/>
    <s v="Ghana"/>
    <n v="3863.6480000000001"/>
    <n v="9.8208754139245416E-2"/>
    <x v="2"/>
    <x v="4"/>
  </r>
  <r>
    <x v="11"/>
    <s v="GH"/>
    <s v="Ghana"/>
    <n v="3952.5260000000003"/>
    <n v="0.10285248971081738"/>
    <x v="2"/>
    <x v="4"/>
  </r>
  <r>
    <x v="12"/>
    <s v="GH"/>
    <s v="Ghana"/>
    <n v="4043.7570000000001"/>
    <n v="0.10765271864319638"/>
    <x v="2"/>
    <x v="4"/>
  </r>
  <r>
    <x v="13"/>
    <s v="GH"/>
    <s v="Ghana"/>
    <n v="4137.3680000000004"/>
    <n v="0.11266637922067102"/>
    <x v="2"/>
    <x v="4"/>
  </r>
  <r>
    <x v="14"/>
    <s v="GH"/>
    <s v="Ghana"/>
    <n v="4228.6819999999998"/>
    <n v="0.11782306692083989"/>
    <x v="2"/>
    <x v="4"/>
  </r>
  <r>
    <x v="15"/>
    <s v="GH"/>
    <s v="Ghana"/>
    <n v="4317.6490000000003"/>
    <n v="0.1232197197345762"/>
    <x v="2"/>
    <x v="4"/>
  </r>
  <r>
    <x v="16"/>
    <s v="GH"/>
    <s v="Ghana"/>
    <n v="4404.2269999999999"/>
    <n v="0.12872012303767377"/>
    <x v="2"/>
    <x v="4"/>
  </r>
  <r>
    <x v="17"/>
    <s v="GH"/>
    <s v="Ghana"/>
    <n v="4488.3860000000004"/>
    <n v="0.13433289927014844"/>
    <x v="2"/>
    <x v="4"/>
  </r>
  <r>
    <x v="18"/>
    <s v="GH"/>
    <s v="Ghana"/>
    <n v="4570.1039999999994"/>
    <n v="0.14010775191347347"/>
    <x v="2"/>
    <x v="4"/>
  </r>
  <r>
    <x v="19"/>
    <s v="GH"/>
    <s v="Ghana"/>
    <n v="4649.37"/>
    <n v="0.14601817945068096"/>
    <x v="2"/>
    <x v="4"/>
  </r>
  <r>
    <x v="20"/>
    <s v="GH"/>
    <s v="Ghana"/>
    <n v="4726.1779999999999"/>
    <n v="0.15202821866634147"/>
    <x v="2"/>
    <x v="4"/>
  </r>
  <r>
    <x v="0"/>
    <s v="GR"/>
    <s v="Greece"/>
    <n v="24370.577000000001"/>
    <n v="2.8705105353662663"/>
    <x v="1"/>
    <x v="9"/>
  </r>
  <r>
    <x v="1"/>
    <s v="GR"/>
    <s v="Greece"/>
    <n v="24589.549000000003"/>
    <n v="2.8087300019046113"/>
    <x v="1"/>
    <x v="9"/>
  </r>
  <r>
    <x v="2"/>
    <s v="GR"/>
    <s v="Greece"/>
    <n v="25060.528000000002"/>
    <n v="2.8579222557175696"/>
    <x v="1"/>
    <x v="9"/>
  </r>
  <r>
    <x v="3"/>
    <s v="GR"/>
    <s v="Greece"/>
    <n v="25645.273000000001"/>
    <n v="2.9062917152459797"/>
    <x v="1"/>
    <x v="9"/>
  </r>
  <r>
    <x v="4"/>
    <s v="GR"/>
    <s v="Greece"/>
    <n v="26187.5"/>
    <n v="2.9779534144551043"/>
    <x v="1"/>
    <x v="9"/>
  </r>
  <r>
    <x v="5"/>
    <s v="GR"/>
    <s v="Greece"/>
    <n v="26745.359"/>
    <n v="3.063905885282499"/>
    <x v="1"/>
    <x v="9"/>
  </r>
  <r>
    <x v="6"/>
    <s v="GR"/>
    <s v="Greece"/>
    <n v="27289.706999999999"/>
    <n v="3.1566046936513525"/>
    <x v="1"/>
    <x v="9"/>
  </r>
  <r>
    <x v="7"/>
    <s v="GR"/>
    <s v="Greece"/>
    <n v="27785.946"/>
    <n v="3.2514147942872866"/>
    <x v="1"/>
    <x v="9"/>
  </r>
  <r>
    <x v="8"/>
    <s v="GR"/>
    <s v="Greece"/>
    <n v="28271.32"/>
    <n v="3.3491633373194203"/>
    <x v="1"/>
    <x v="9"/>
  </r>
  <r>
    <x v="9"/>
    <s v="GR"/>
    <s v="Greece"/>
    <n v="28737.521999999997"/>
    <n v="3.4477534235737584"/>
    <x v="1"/>
    <x v="9"/>
  </r>
  <r>
    <x v="10"/>
    <s v="GR"/>
    <s v="Greece"/>
    <n v="29214.287"/>
    <n v="3.5493720839276417"/>
    <x v="1"/>
    <x v="9"/>
  </r>
  <r>
    <x v="11"/>
    <s v="GR"/>
    <s v="Greece"/>
    <n v="29700.609"/>
    <n v="3.6521873332038157"/>
    <x v="1"/>
    <x v="9"/>
  </r>
  <r>
    <x v="12"/>
    <s v="GR"/>
    <s v="Greece"/>
    <n v="30170.922000000002"/>
    <n v="3.755069849367493"/>
    <x v="1"/>
    <x v="9"/>
  </r>
  <r>
    <x v="13"/>
    <s v="GR"/>
    <s v="Greece"/>
    <n v="30640.268"/>
    <n v="3.858619442616793"/>
    <x v="1"/>
    <x v="9"/>
  </r>
  <r>
    <x v="14"/>
    <s v="GR"/>
    <s v="Greece"/>
    <n v="31107.696"/>
    <n v="3.9637639710571855"/>
    <x v="1"/>
    <x v="9"/>
  </r>
  <r>
    <x v="15"/>
    <s v="GR"/>
    <s v="Greece"/>
    <n v="31571.888000000003"/>
    <n v="4.070203112711388"/>
    <x v="1"/>
    <x v="9"/>
  </r>
  <r>
    <x v="16"/>
    <s v="GR"/>
    <s v="Greece"/>
    <n v="32051.436000000002"/>
    <n v="4.1781456455314636"/>
    <x v="1"/>
    <x v="9"/>
  </r>
  <r>
    <x v="17"/>
    <s v="GR"/>
    <s v="Greece"/>
    <n v="32515.183000000001"/>
    <n v="4.2878883187730121"/>
    <x v="1"/>
    <x v="9"/>
  </r>
  <r>
    <x v="18"/>
    <s v="GR"/>
    <s v="Greece"/>
    <n v="32972.703999999998"/>
    <n v="4.3985317011468101"/>
    <x v="1"/>
    <x v="9"/>
  </r>
  <r>
    <x v="19"/>
    <s v="GR"/>
    <s v="Greece"/>
    <n v="33435.754000000001"/>
    <n v="4.5113361832116308"/>
    <x v="1"/>
    <x v="9"/>
  </r>
  <r>
    <x v="20"/>
    <s v="GR"/>
    <s v="Greece"/>
    <n v="33911.183000000005"/>
    <n v="4.6262098109342036"/>
    <x v="1"/>
    <x v="9"/>
  </r>
  <r>
    <x v="0"/>
    <s v="GD"/>
    <s v="Grenada"/>
    <n v="9199.875"/>
    <n v="1.6660066898357362"/>
    <x v="4"/>
    <x v="5"/>
  </r>
  <r>
    <x v="1"/>
    <s v="GD"/>
    <s v="Grenada"/>
    <n v="9366.75"/>
    <n v="1.7738289413002439"/>
    <x v="4"/>
    <x v="5"/>
  </r>
  <r>
    <x v="2"/>
    <s v="GD"/>
    <s v="Grenada"/>
    <n v="9548.4639999999999"/>
    <n v="1.8807697272579134"/>
    <x v="4"/>
    <x v="5"/>
  </r>
  <r>
    <x v="3"/>
    <s v="GD"/>
    <s v="Grenada"/>
    <n v="9753.0579999999991"/>
    <n v="1.974401937127074"/>
    <x v="4"/>
    <x v="5"/>
  </r>
  <r>
    <x v="4"/>
    <s v="GD"/>
    <s v="Grenada"/>
    <n v="9952.81"/>
    <n v="2.0647199832069321"/>
    <x v="4"/>
    <x v="5"/>
  </r>
  <r>
    <x v="5"/>
    <s v="GD"/>
    <s v="Grenada"/>
    <n v="10148.561000000002"/>
    <n v="2.148320200953715"/>
    <x v="4"/>
    <x v="5"/>
  </r>
  <r>
    <x v="6"/>
    <s v="GD"/>
    <s v="Grenada"/>
    <n v="10368.222"/>
    <n v="2.2356810119645525"/>
    <x v="4"/>
    <x v="5"/>
  </r>
  <r>
    <x v="7"/>
    <s v="GD"/>
    <s v="Grenada"/>
    <n v="10593.519"/>
    <n v="2.3184969588220712"/>
    <x v="4"/>
    <x v="5"/>
  </r>
  <r>
    <x v="8"/>
    <s v="GD"/>
    <s v="Grenada"/>
    <n v="10824.619999999999"/>
    <n v="2.3999979372297306"/>
    <x v="4"/>
    <x v="5"/>
  </r>
  <r>
    <x v="9"/>
    <s v="GD"/>
    <s v="Grenada"/>
    <n v="11061.877"/>
    <n v="2.4821626538220127"/>
    <x v="4"/>
    <x v="5"/>
  </r>
  <r>
    <x v="10"/>
    <s v="GD"/>
    <s v="Grenada"/>
    <n v="11307.49"/>
    <n v="2.5655952243203606"/>
    <x v="4"/>
    <x v="5"/>
  </r>
  <r>
    <x v="11"/>
    <s v="GD"/>
    <s v="Grenada"/>
    <n v="11564.214"/>
    <n v="2.6510142582053535"/>
    <x v="4"/>
    <x v="5"/>
  </r>
  <r>
    <x v="12"/>
    <s v="GD"/>
    <s v="Grenada"/>
    <n v="11831.148000000001"/>
    <n v="2.7432394194272196"/>
    <x v="4"/>
    <x v="5"/>
  </r>
  <r>
    <x v="13"/>
    <s v="GD"/>
    <s v="Grenada"/>
    <n v="12107.457"/>
    <n v="2.8356291959511664"/>
    <x v="4"/>
    <x v="5"/>
  </r>
  <r>
    <x v="14"/>
    <s v="GD"/>
    <s v="Grenada"/>
    <n v="12392.436"/>
    <n v="2.9283506617592896"/>
    <x v="4"/>
    <x v="5"/>
  </r>
  <r>
    <x v="15"/>
    <s v="GD"/>
    <s v="Grenada"/>
    <n v="12686.295"/>
    <n v="3.0227717912819232"/>
    <x v="4"/>
    <x v="5"/>
  </r>
  <r>
    <x v="16"/>
    <s v="GD"/>
    <s v="Grenada"/>
    <n v="12989.205"/>
    <n v="3.118021835431414"/>
    <x v="4"/>
    <x v="5"/>
  </r>
  <r>
    <x v="17"/>
    <s v="GD"/>
    <s v="Grenada"/>
    <n v="13301.717000000001"/>
    <n v="3.2202777866902332"/>
    <x v="4"/>
    <x v="5"/>
  </r>
  <r>
    <x v="18"/>
    <s v="GD"/>
    <s v="Grenada"/>
    <n v="13624.175999999999"/>
    <n v="3.3211571329505256"/>
    <x v="4"/>
    <x v="5"/>
  </r>
  <r>
    <x v="19"/>
    <s v="GD"/>
    <s v="Grenada"/>
    <n v="13957.179999999998"/>
    <n v="3.4273546043665162"/>
    <x v="4"/>
    <x v="5"/>
  </r>
  <r>
    <x v="20"/>
    <s v="GD"/>
    <s v="Grenada"/>
    <n v="14300.859"/>
    <n v="3.53275846248347"/>
    <x v="4"/>
    <x v="5"/>
  </r>
  <r>
    <x v="0"/>
    <s v="GU"/>
    <s v="Guam"/>
    <n v="27748.546999999999"/>
    <n v="8.6458748633974558"/>
    <x v="3"/>
    <x v="3"/>
  </r>
  <r>
    <x v="1"/>
    <s v="GU"/>
    <s v="Guam"/>
    <n v="27909.545000000002"/>
    <n v="8.7583548605555652"/>
    <x v="3"/>
    <x v="3"/>
  </r>
  <r>
    <x v="2"/>
    <s v="GU"/>
    <s v="Guam"/>
    <n v="28304.187999999998"/>
    <n v="8.9544066399319284"/>
    <x v="3"/>
    <x v="3"/>
  </r>
  <r>
    <x v="3"/>
    <s v="GU"/>
    <s v="Guam"/>
    <n v="28843.67"/>
    <n v="9.232160941423615"/>
    <x v="3"/>
    <x v="3"/>
  </r>
  <r>
    <x v="4"/>
    <s v="GU"/>
    <s v="Guam"/>
    <n v="29099.411"/>
    <n v="8.982815442553516"/>
    <x v="3"/>
    <x v="3"/>
  </r>
  <r>
    <x v="5"/>
    <s v="GU"/>
    <s v="Guam"/>
    <n v="29794.465"/>
    <n v="9.2935846238196156"/>
    <x v="3"/>
    <x v="3"/>
  </r>
  <r>
    <x v="6"/>
    <s v="GU"/>
    <s v="Guam"/>
    <n v="30044.51"/>
    <n v="9.463885366868217"/>
    <x v="3"/>
    <x v="3"/>
  </r>
  <r>
    <x v="7"/>
    <s v="GU"/>
    <s v="Guam"/>
    <n v="30289.774999999998"/>
    <n v="9.6120121663084515"/>
    <x v="3"/>
    <x v="3"/>
  </r>
  <r>
    <x v="8"/>
    <s v="GU"/>
    <s v="Guam"/>
    <n v="30530.881000000001"/>
    <n v="9.7794844964891663"/>
    <x v="3"/>
    <x v="3"/>
  </r>
  <r>
    <x v="9"/>
    <s v="GU"/>
    <s v="Guam"/>
    <n v="30768.603999999999"/>
    <n v="9.9374482390897807"/>
    <x v="3"/>
    <x v="3"/>
  </r>
  <r>
    <x v="10"/>
    <s v="GU"/>
    <s v="Guam"/>
    <n v="31003.544000000002"/>
    <n v="10.103110504067937"/>
    <x v="3"/>
    <x v="3"/>
  </r>
  <r>
    <x v="11"/>
    <s v="GU"/>
    <s v="Guam"/>
    <n v="31236.166000000001"/>
    <n v="10.260328096529554"/>
    <x v="3"/>
    <x v="3"/>
  </r>
  <r>
    <x v="12"/>
    <s v="GU"/>
    <s v="Guam"/>
    <n v="31466.290999999997"/>
    <n v="10.43845520929043"/>
    <x v="3"/>
    <x v="3"/>
  </r>
  <r>
    <x v="13"/>
    <s v="GU"/>
    <s v="Guam"/>
    <n v="31695.321"/>
    <n v="10.631519909155463"/>
    <x v="3"/>
    <x v="3"/>
  </r>
  <r>
    <x v="14"/>
    <s v="GU"/>
    <s v="Guam"/>
    <n v="31921.494999999999"/>
    <n v="10.828658892129384"/>
    <x v="3"/>
    <x v="3"/>
  </r>
  <r>
    <x v="15"/>
    <s v="GU"/>
    <s v="Guam"/>
    <n v="32145.629000000001"/>
    <n v="11.033982634605062"/>
    <x v="3"/>
    <x v="3"/>
  </r>
  <r>
    <x v="16"/>
    <s v="GU"/>
    <s v="Guam"/>
    <n v="32367.919999999998"/>
    <n v="11.206524637406659"/>
    <x v="3"/>
    <x v="3"/>
  </r>
  <r>
    <x v="17"/>
    <s v="GU"/>
    <s v="Guam"/>
    <n v="32588.093000000001"/>
    <n v="11.389567800907923"/>
    <x v="3"/>
    <x v="3"/>
  </r>
  <r>
    <x v="18"/>
    <s v="GU"/>
    <s v="Guam"/>
    <n v="32807.305"/>
    <n v="11.57622753365202"/>
    <x v="3"/>
    <x v="3"/>
  </r>
  <r>
    <x v="19"/>
    <s v="GU"/>
    <s v="Guam"/>
    <n v="33024.968999999997"/>
    <n v="11.75978235717011"/>
    <x v="3"/>
    <x v="3"/>
  </r>
  <r>
    <x v="20"/>
    <s v="GU"/>
    <s v="Guam"/>
    <n v="33241.937999999995"/>
    <n v="11.944137899469183"/>
    <x v="3"/>
    <x v="3"/>
  </r>
  <r>
    <x v="0"/>
    <s v="GT"/>
    <s v="Guatemala"/>
    <n v="8174.1750000000002"/>
    <n v="7.5311631602698423E-2"/>
    <x v="4"/>
    <x v="11"/>
  </r>
  <r>
    <x v="1"/>
    <s v="GT"/>
    <s v="Guatemala"/>
    <n v="8282.009"/>
    <n v="7.7906071349004E-2"/>
    <x v="4"/>
    <x v="11"/>
  </r>
  <r>
    <x v="2"/>
    <s v="GT"/>
    <s v="Guatemala"/>
    <n v="8395.5850000000009"/>
    <n v="8.129893865959345E-2"/>
    <x v="4"/>
    <x v="11"/>
  </r>
  <r>
    <x v="3"/>
    <s v="GT"/>
    <s v="Guatemala"/>
    <n v="8533.99"/>
    <n v="8.4299743037931779E-2"/>
    <x v="4"/>
    <x v="11"/>
  </r>
  <r>
    <x v="4"/>
    <s v="GT"/>
    <s v="Guatemala"/>
    <n v="8690.6929999999993"/>
    <n v="8.7275165189875381E-2"/>
    <x v="4"/>
    <x v="11"/>
  </r>
  <r>
    <x v="5"/>
    <s v="GT"/>
    <s v="Guatemala"/>
    <n v="8857.6359999999986"/>
    <n v="9.027530617662359E-2"/>
    <x v="4"/>
    <x v="11"/>
  </r>
  <r>
    <x v="6"/>
    <s v="GT"/>
    <s v="Guatemala"/>
    <n v="9027.3079999999991"/>
    <n v="9.3293573010742564E-2"/>
    <x v="4"/>
    <x v="11"/>
  </r>
  <r>
    <x v="7"/>
    <s v="GT"/>
    <s v="Guatemala"/>
    <n v="9199.348"/>
    <n v="9.6312404200204052E-2"/>
    <x v="4"/>
    <x v="11"/>
  </r>
  <r>
    <x v="8"/>
    <s v="GT"/>
    <s v="Guatemala"/>
    <n v="9376.1129999999994"/>
    <n v="9.942770155547434E-2"/>
    <x v="4"/>
    <x v="11"/>
  </r>
  <r>
    <x v="9"/>
    <s v="GT"/>
    <s v="Guatemala"/>
    <n v="9552.5990000000002"/>
    <n v="0.10251805714889518"/>
    <x v="4"/>
    <x v="11"/>
  </r>
  <r>
    <x v="10"/>
    <s v="GT"/>
    <s v="Guatemala"/>
    <n v="9733.5889999999999"/>
    <n v="0.10557522995006649"/>
    <x v="4"/>
    <x v="11"/>
  </r>
  <r>
    <x v="11"/>
    <s v="GT"/>
    <s v="Guatemala"/>
    <n v="9914.2180000000008"/>
    <n v="0.10863689868703255"/>
    <x v="4"/>
    <x v="11"/>
  </r>
  <r>
    <x v="12"/>
    <s v="GT"/>
    <s v="Guatemala"/>
    <n v="10100.538999999999"/>
    <n v="0.11172667245216847"/>
    <x v="4"/>
    <x v="11"/>
  </r>
  <r>
    <x v="13"/>
    <s v="GT"/>
    <s v="Guatemala"/>
    <n v="10292.868999999999"/>
    <n v="0.11485215106486038"/>
    <x v="4"/>
    <x v="11"/>
  </r>
  <r>
    <x v="14"/>
    <s v="GT"/>
    <s v="Guatemala"/>
    <n v="10485.207"/>
    <n v="0.11797575513174757"/>
    <x v="4"/>
    <x v="11"/>
  </r>
  <r>
    <x v="15"/>
    <s v="GT"/>
    <s v="Guatemala"/>
    <n v="10682.117"/>
    <n v="0.12114104348830855"/>
    <x v="4"/>
    <x v="11"/>
  </r>
  <r>
    <x v="16"/>
    <s v="GT"/>
    <s v="Guatemala"/>
    <n v="10886.046"/>
    <n v="0.12434360794369559"/>
    <x v="4"/>
    <x v="11"/>
  </r>
  <r>
    <x v="17"/>
    <s v="GT"/>
    <s v="Guatemala"/>
    <n v="11093.987999999999"/>
    <n v="0.12754884195701202"/>
    <x v="4"/>
    <x v="11"/>
  </r>
  <r>
    <x v="18"/>
    <s v="GT"/>
    <s v="Guatemala"/>
    <n v="11309.056999999999"/>
    <n v="0.13081714578406606"/>
    <x v="4"/>
    <x v="11"/>
  </r>
  <r>
    <x v="19"/>
    <s v="GT"/>
    <s v="Guatemala"/>
    <n v="11535.128999999999"/>
    <n v="0.13412864296176483"/>
    <x v="4"/>
    <x v="11"/>
  </r>
  <r>
    <x v="20"/>
    <s v="GT"/>
    <s v="Guatemala"/>
    <n v="11766.456"/>
    <n v="0.13752103362944426"/>
    <x v="4"/>
    <x v="11"/>
  </r>
  <r>
    <x v="0"/>
    <s v="GN"/>
    <s v="Guinea"/>
    <n v="920.27499999999998"/>
    <n v="1.5141833869637921E-2"/>
    <x v="2"/>
    <x v="4"/>
  </r>
  <r>
    <x v="1"/>
    <s v="GN"/>
    <s v="Guinea"/>
    <n v="937.28"/>
    <n v="1.5237734155764572E-2"/>
    <x v="2"/>
    <x v="4"/>
  </r>
  <r>
    <x v="2"/>
    <s v="GN"/>
    <s v="Guinea"/>
    <n v="954.29100000000005"/>
    <n v="1.5510648382931848E-2"/>
    <x v="2"/>
    <x v="4"/>
  </r>
  <r>
    <x v="3"/>
    <s v="GN"/>
    <s v="Guinea"/>
    <n v="976.875"/>
    <n v="1.5663057786298104E-2"/>
    <x v="2"/>
    <x v="4"/>
  </r>
  <r>
    <x v="4"/>
    <s v="GN"/>
    <s v="Guinea"/>
    <n v="1001.5529999999999"/>
    <n v="1.5905683384712828E-2"/>
    <x v="2"/>
    <x v="4"/>
  </r>
  <r>
    <x v="5"/>
    <s v="GN"/>
    <s v="Guinea"/>
    <n v="1015.9260000000002"/>
    <n v="1.6319479877427167E-2"/>
    <x v="2"/>
    <x v="4"/>
  </r>
  <r>
    <x v="6"/>
    <s v="GN"/>
    <s v="Guinea"/>
    <n v="1027.9199999999998"/>
    <n v="1.6795032232596999E-2"/>
    <x v="2"/>
    <x v="4"/>
  </r>
  <r>
    <x v="7"/>
    <s v="GN"/>
    <s v="Guinea"/>
    <n v="1039.9670000000001"/>
    <n v="1.7295352664322257E-2"/>
    <x v="2"/>
    <x v="4"/>
  </r>
  <r>
    <x v="8"/>
    <s v="GN"/>
    <s v="Guinea"/>
    <n v="1052.0650000000001"/>
    <n v="1.7806631669597658E-2"/>
    <x v="2"/>
    <x v="4"/>
  </r>
  <r>
    <x v="9"/>
    <s v="GN"/>
    <s v="Guinea"/>
    <n v="1064.2080000000001"/>
    <n v="1.8382419621602732E-2"/>
    <x v="2"/>
    <x v="4"/>
  </r>
  <r>
    <x v="10"/>
    <s v="GN"/>
    <s v="Guinea"/>
    <n v="1076.393"/>
    <n v="1.8983587010965249E-2"/>
    <x v="2"/>
    <x v="4"/>
  </r>
  <r>
    <x v="11"/>
    <s v="GN"/>
    <s v="Guinea"/>
    <n v="1088.617"/>
    <n v="1.9669866096499313E-2"/>
    <x v="2"/>
    <x v="4"/>
  </r>
  <r>
    <x v="12"/>
    <s v="GN"/>
    <s v="Guinea"/>
    <n v="1100.875"/>
    <n v="2.0384568044767955E-2"/>
    <x v="2"/>
    <x v="4"/>
  </r>
  <r>
    <x v="13"/>
    <s v="GN"/>
    <s v="Guinea"/>
    <n v="1113.164"/>
    <n v="2.1126174344476709E-2"/>
    <x v="2"/>
    <x v="4"/>
  </r>
  <r>
    <x v="14"/>
    <s v="GN"/>
    <s v="Guinea"/>
    <n v="1125.48"/>
    <n v="2.1887682903185598E-2"/>
    <x v="2"/>
    <x v="4"/>
  </r>
  <r>
    <x v="15"/>
    <s v="GN"/>
    <s v="Guinea"/>
    <n v="1137.8200000000002"/>
    <n v="2.270223500642371E-2"/>
    <x v="2"/>
    <x v="4"/>
  </r>
  <r>
    <x v="16"/>
    <s v="GN"/>
    <s v="Guinea"/>
    <n v="1150.1790000000001"/>
    <n v="2.3543082298138309E-2"/>
    <x v="2"/>
    <x v="4"/>
  </r>
  <r>
    <x v="17"/>
    <s v="GN"/>
    <s v="Guinea"/>
    <n v="1162.5550000000001"/>
    <n v="2.4412419723726313E-2"/>
    <x v="2"/>
    <x v="4"/>
  </r>
  <r>
    <x v="18"/>
    <s v="GN"/>
    <s v="Guinea"/>
    <n v="1174.943"/>
    <n v="2.5321361296229822E-2"/>
    <x v="2"/>
    <x v="4"/>
  </r>
  <r>
    <x v="19"/>
    <s v="GN"/>
    <s v="Guinea"/>
    <n v="1187.3400000000001"/>
    <n v="2.626249999962595E-2"/>
    <x v="2"/>
    <x v="4"/>
  </r>
  <r>
    <x v="20"/>
    <s v="GN"/>
    <s v="Guinea"/>
    <n v="1199.7429999999999"/>
    <n v="2.7233708094411779E-2"/>
    <x v="2"/>
    <x v="4"/>
  </r>
  <r>
    <x v="0"/>
    <s v="GW"/>
    <s v="Guinea-Bissau"/>
    <n v="1360.028"/>
    <n v="2.6096771443353196E-2"/>
    <x v="2"/>
    <x v="4"/>
  </r>
  <r>
    <x v="1"/>
    <s v="GW"/>
    <s v="Guinea-Bissau"/>
    <n v="1391.2089999999998"/>
    <n v="2.7178976991467433E-2"/>
    <x v="2"/>
    <x v="4"/>
  </r>
  <r>
    <x v="2"/>
    <s v="GW"/>
    <s v="Guinea-Bissau"/>
    <n v="1422.259"/>
    <n v="2.8318917229118057E-2"/>
    <x v="2"/>
    <x v="4"/>
  </r>
  <r>
    <x v="3"/>
    <s v="GW"/>
    <s v="Guinea-Bissau"/>
    <n v="1453.0840000000001"/>
    <n v="2.8935124375755669E-2"/>
    <x v="2"/>
    <x v="4"/>
  </r>
  <r>
    <x v="4"/>
    <s v="GW"/>
    <s v="Guinea-Bissau"/>
    <n v="1483.6009999999999"/>
    <n v="2.9517593758361917E-2"/>
    <x v="2"/>
    <x v="4"/>
  </r>
  <r>
    <x v="5"/>
    <s v="GW"/>
    <s v="Guinea-Bissau"/>
    <n v="1503.5210000000002"/>
    <n v="3.0401452555426863E-2"/>
    <x v="2"/>
    <x v="4"/>
  </r>
  <r>
    <x v="6"/>
    <s v="GW"/>
    <s v="Guinea-Bissau"/>
    <n v="1523.1969999999999"/>
    <n v="3.1308261418807534E-2"/>
    <x v="2"/>
    <x v="4"/>
  </r>
  <r>
    <x v="7"/>
    <s v="GW"/>
    <s v="Guinea-Bissau"/>
    <n v="1541.588"/>
    <n v="3.2298672380469441E-2"/>
    <x v="2"/>
    <x v="4"/>
  </r>
  <r>
    <x v="8"/>
    <s v="GW"/>
    <s v="Guinea-Bissau"/>
    <n v="1559.3919999999998"/>
    <n v="3.3242193064051205E-2"/>
    <x v="2"/>
    <x v="4"/>
  </r>
  <r>
    <x v="9"/>
    <s v="GW"/>
    <s v="Guinea-Bissau"/>
    <n v="1576.84"/>
    <n v="3.4318416375190015E-2"/>
    <x v="2"/>
    <x v="4"/>
  </r>
  <r>
    <x v="10"/>
    <s v="GW"/>
    <s v="Guinea-Bissau"/>
    <n v="1593.6840000000002"/>
    <n v="3.5397179055898641E-2"/>
    <x v="2"/>
    <x v="4"/>
  </r>
  <r>
    <x v="11"/>
    <s v="GW"/>
    <s v="Guinea-Bissau"/>
    <n v="1609.941"/>
    <n v="3.6646117910753166E-2"/>
    <x v="2"/>
    <x v="4"/>
  </r>
  <r>
    <x v="12"/>
    <s v="GW"/>
    <s v="Guinea-Bissau"/>
    <n v="1625.8349999999998"/>
    <n v="3.7911893821414411E-2"/>
    <x v="2"/>
    <x v="4"/>
  </r>
  <r>
    <x v="13"/>
    <s v="GW"/>
    <s v="Guinea-Bissau"/>
    <n v="1641.6320000000001"/>
    <n v="3.9248128075699898E-2"/>
    <x v="2"/>
    <x v="4"/>
  </r>
  <r>
    <x v="14"/>
    <s v="GW"/>
    <s v="Guinea-Bissau"/>
    <n v="1657.2950000000001"/>
    <n v="4.0626362848047652E-2"/>
    <x v="2"/>
    <x v="4"/>
  </r>
  <r>
    <x v="15"/>
    <s v="GW"/>
    <s v="Guinea-Bissau"/>
    <n v="1672.904"/>
    <n v="4.2094864395821038E-2"/>
    <x v="2"/>
    <x v="4"/>
  </r>
  <r>
    <x v="16"/>
    <s v="GW"/>
    <s v="Guinea-Bissau"/>
    <n v="1688.98"/>
    <n v="4.3600600112163733E-2"/>
    <x v="2"/>
    <x v="4"/>
  </r>
  <r>
    <x v="17"/>
    <s v="GW"/>
    <s v="Guinea-Bissau"/>
    <n v="1705.537"/>
    <n v="4.514911964276494E-2"/>
    <x v="2"/>
    <x v="4"/>
  </r>
  <r>
    <x v="18"/>
    <s v="GW"/>
    <s v="Guinea-Bissau"/>
    <n v="1722.5919999999999"/>
    <n v="4.6765138294363663E-2"/>
    <x v="2"/>
    <x v="4"/>
  </r>
  <r>
    <x v="19"/>
    <s v="GW"/>
    <s v="Guinea-Bissau"/>
    <n v="1740.1599999999999"/>
    <n v="4.8433585831829669E-2"/>
    <x v="2"/>
    <x v="4"/>
  </r>
  <r>
    <x v="20"/>
    <s v="GW"/>
    <s v="Guinea-Bissau"/>
    <n v="1758.2539999999999"/>
    <n v="5.0206955463918339E-2"/>
    <x v="2"/>
    <x v="4"/>
  </r>
  <r>
    <x v="0"/>
    <s v="GY"/>
    <s v="Guyana"/>
    <n v="3897.6329999999998"/>
    <n v="0.47853054074045226"/>
    <x v="4"/>
    <x v="6"/>
  </r>
  <r>
    <x v="1"/>
    <s v="GY"/>
    <s v="Guyana"/>
    <n v="4025.9059999999999"/>
    <n v="0.50182191924158792"/>
    <x v="4"/>
    <x v="6"/>
  </r>
  <r>
    <x v="2"/>
    <s v="GY"/>
    <s v="Guyana"/>
    <n v="4153.3410000000003"/>
    <n v="0.52764760260833965"/>
    <x v="4"/>
    <x v="6"/>
  </r>
  <r>
    <x v="3"/>
    <s v="GY"/>
    <s v="Guyana"/>
    <n v="4284.1639999999998"/>
    <n v="0.55723180075708934"/>
    <x v="4"/>
    <x v="6"/>
  </r>
  <r>
    <x v="4"/>
    <s v="GY"/>
    <s v="Guyana"/>
    <n v="4410.3209999999999"/>
    <n v="0.58674370913223384"/>
    <x v="4"/>
    <x v="6"/>
  </r>
  <r>
    <x v="5"/>
    <s v="GY"/>
    <s v="Guyana"/>
    <n v="4540.0720000000001"/>
    <n v="0.61404563643735555"/>
    <x v="4"/>
    <x v="6"/>
  </r>
  <r>
    <x v="6"/>
    <s v="GY"/>
    <s v="Guyana"/>
    <n v="4673.7"/>
    <n v="0.64144877295739089"/>
    <x v="4"/>
    <x v="6"/>
  </r>
  <r>
    <x v="7"/>
    <s v="GY"/>
    <s v="Guyana"/>
    <n v="4788.634"/>
    <n v="0.66713987646917061"/>
    <x v="4"/>
    <x v="6"/>
  </r>
  <r>
    <x v="8"/>
    <s v="GY"/>
    <s v="Guyana"/>
    <n v="4895.7790000000005"/>
    <n v="0.69330060132972393"/>
    <x v="4"/>
    <x v="6"/>
  </r>
  <r>
    <x v="9"/>
    <s v="GY"/>
    <s v="Guyana"/>
    <n v="5009.5879999999997"/>
    <n v="0.71947390128077471"/>
    <x v="4"/>
    <x v="6"/>
  </r>
  <r>
    <x v="10"/>
    <s v="GY"/>
    <s v="Guyana"/>
    <n v="5120.9210000000003"/>
    <n v="0.74643722313225158"/>
    <x v="4"/>
    <x v="6"/>
  </r>
  <r>
    <x v="11"/>
    <s v="GY"/>
    <s v="Guyana"/>
    <n v="5234.5839999999998"/>
    <n v="0.77341147086774431"/>
    <x v="4"/>
    <x v="6"/>
  </r>
  <r>
    <x v="12"/>
    <s v="GY"/>
    <s v="Guyana"/>
    <n v="5350.6840000000002"/>
    <n v="0.79981562264912087"/>
    <x v="4"/>
    <x v="6"/>
  </r>
  <r>
    <x v="13"/>
    <s v="GY"/>
    <s v="Guyana"/>
    <n v="5469.2129999999997"/>
    <n v="0.82720921557416327"/>
    <x v="4"/>
    <x v="6"/>
  </r>
  <r>
    <x v="14"/>
    <s v="GY"/>
    <s v="Guyana"/>
    <n v="5590.1880000000001"/>
    <n v="0.85609758456416551"/>
    <x v="4"/>
    <x v="6"/>
  </r>
  <r>
    <x v="15"/>
    <s v="GY"/>
    <s v="Guyana"/>
    <n v="5713.7390000000005"/>
    <n v="0.88539909372810044"/>
    <x v="4"/>
    <x v="6"/>
  </r>
  <r>
    <x v="16"/>
    <s v="GY"/>
    <s v="Guyana"/>
    <n v="5840.0309999999999"/>
    <n v="0.9156007347035825"/>
    <x v="4"/>
    <x v="6"/>
  </r>
  <r>
    <x v="17"/>
    <s v="GY"/>
    <s v="Guyana"/>
    <n v="5969.17"/>
    <n v="0.94483367813008734"/>
    <x v="4"/>
    <x v="6"/>
  </r>
  <r>
    <x v="18"/>
    <s v="GY"/>
    <s v="Guyana"/>
    <n v="6101.2079999999996"/>
    <n v="0.97546416728095553"/>
    <x v="4"/>
    <x v="6"/>
  </r>
  <r>
    <x v="19"/>
    <s v="GY"/>
    <s v="Guyana"/>
    <n v="6236.2110000000002"/>
    <n v="1.0069719618825115"/>
    <x v="4"/>
    <x v="6"/>
  </r>
  <r>
    <x v="20"/>
    <s v="GY"/>
    <s v="Guyana"/>
    <n v="6374.241"/>
    <n v="1.0387729286924032"/>
    <x v="4"/>
    <x v="6"/>
  </r>
  <r>
    <x v="0"/>
    <s v="HT"/>
    <s v="Haiti"/>
    <n v="1581.519"/>
    <n v="7.4211618083225989E-2"/>
    <x v="4"/>
    <x v="5"/>
  </r>
  <r>
    <x v="1"/>
    <s v="HT"/>
    <s v="Haiti"/>
    <n v="1590.182"/>
    <n v="7.5996752134555687E-2"/>
    <x v="4"/>
    <x v="5"/>
  </r>
  <r>
    <x v="2"/>
    <s v="HT"/>
    <s v="Haiti"/>
    <n v="1602.546"/>
    <n v="7.7816167658751434E-2"/>
    <x v="4"/>
    <x v="5"/>
  </r>
  <r>
    <x v="3"/>
    <s v="HT"/>
    <s v="Haiti"/>
    <n v="1620.2190000000001"/>
    <n v="7.9615318114998904E-2"/>
    <x v="4"/>
    <x v="5"/>
  </r>
  <r>
    <x v="4"/>
    <s v="HT"/>
    <s v="Haiti"/>
    <n v="1641.722"/>
    <n v="8.1278289935819439E-2"/>
    <x v="4"/>
    <x v="5"/>
  </r>
  <r>
    <x v="5"/>
    <s v="HT"/>
    <s v="Haiti"/>
    <n v="1668.807"/>
    <n v="8.3038803510785089E-2"/>
    <x v="4"/>
    <x v="5"/>
  </r>
  <r>
    <x v="6"/>
    <s v="HT"/>
    <s v="Haiti"/>
    <n v="1698.432"/>
    <n v="8.497736825420657E-2"/>
    <x v="4"/>
    <x v="5"/>
  </r>
  <r>
    <x v="7"/>
    <s v="HT"/>
    <s v="Haiti"/>
    <n v="1730.723"/>
    <n v="8.6948909282842046E-2"/>
    <x v="4"/>
    <x v="5"/>
  </r>
  <r>
    <x v="8"/>
    <s v="HT"/>
    <s v="Haiti"/>
    <n v="1764.1130000000001"/>
    <n v="8.898765887450602E-2"/>
    <x v="4"/>
    <x v="5"/>
  </r>
  <r>
    <x v="9"/>
    <s v="HT"/>
    <s v="Haiti"/>
    <n v="1798.655"/>
    <n v="9.1026799454071369E-2"/>
    <x v="4"/>
    <x v="5"/>
  </r>
  <r>
    <x v="10"/>
    <s v="HT"/>
    <s v="Haiti"/>
    <n v="1834.3869999999999"/>
    <n v="9.3008133526699274E-2"/>
    <x v="4"/>
    <x v="5"/>
  </r>
  <r>
    <x v="11"/>
    <s v="HT"/>
    <s v="Haiti"/>
    <n v="1871.346"/>
    <n v="9.5012229875025153E-2"/>
    <x v="4"/>
    <x v="5"/>
  </r>
  <r>
    <x v="12"/>
    <s v="HT"/>
    <s v="Haiti"/>
    <n v="1909.576"/>
    <n v="9.7169026468773609E-2"/>
    <x v="4"/>
    <x v="5"/>
  </r>
  <r>
    <x v="13"/>
    <s v="HT"/>
    <s v="Haiti"/>
    <n v="1949.126"/>
    <n v="9.9324471451579063E-2"/>
    <x v="4"/>
    <x v="5"/>
  </r>
  <r>
    <x v="14"/>
    <s v="HT"/>
    <s v="Haiti"/>
    <n v="1990.0430000000001"/>
    <n v="0.1015139212025782"/>
    <x v="4"/>
    <x v="5"/>
  </r>
  <r>
    <x v="15"/>
    <s v="HT"/>
    <s v="Haiti"/>
    <n v="2032.3779999999999"/>
    <n v="0.10380757917466173"/>
    <x v="4"/>
    <x v="5"/>
  </r>
  <r>
    <x v="16"/>
    <s v="HT"/>
    <s v="Haiti"/>
    <n v="2074.9540000000002"/>
    <n v="0.10609812614402313"/>
    <x v="4"/>
    <x v="5"/>
  </r>
  <r>
    <x v="17"/>
    <s v="HT"/>
    <s v="Haiti"/>
    <n v="2118.9900000000002"/>
    <n v="0.10839035333440315"/>
    <x v="4"/>
    <x v="5"/>
  </r>
  <r>
    <x v="18"/>
    <s v="HT"/>
    <s v="Haiti"/>
    <n v="2164.529"/>
    <n v="0.11077026497306511"/>
    <x v="4"/>
    <x v="5"/>
  </r>
  <r>
    <x v="19"/>
    <s v="HT"/>
    <s v="Haiti"/>
    <n v="2211.6150000000002"/>
    <n v="0.11316204047393592"/>
    <x v="4"/>
    <x v="5"/>
  </r>
  <r>
    <x v="20"/>
    <s v="HT"/>
    <s v="Haiti"/>
    <n v="2260.3029999999999"/>
    <n v="0.1156300132362367"/>
    <x v="4"/>
    <x v="5"/>
  </r>
  <r>
    <x v="0"/>
    <s v="HN"/>
    <s v="Honduras"/>
    <n v="4781.3"/>
    <n v="0.107369823875716"/>
    <x v="4"/>
    <x v="11"/>
  </r>
  <r>
    <x v="1"/>
    <s v="HN"/>
    <s v="Honduras"/>
    <n v="4875.2979999999998"/>
    <n v="0.11276267154645925"/>
    <x v="4"/>
    <x v="11"/>
  </r>
  <r>
    <x v="2"/>
    <s v="HN"/>
    <s v="Honduras"/>
    <n v="4976.665"/>
    <n v="0.11907606390810792"/>
    <x v="4"/>
    <x v="11"/>
  </r>
  <r>
    <x v="3"/>
    <s v="HN"/>
    <s v="Honduras"/>
    <n v="5086.0929999999998"/>
    <n v="0.12474445434035421"/>
    <x v="4"/>
    <x v="11"/>
  </r>
  <r>
    <x v="4"/>
    <s v="HN"/>
    <s v="Honduras"/>
    <n v="5209.2749999999996"/>
    <n v="0.13034755500068271"/>
    <x v="4"/>
    <x v="11"/>
  </r>
  <r>
    <x v="5"/>
    <s v="HN"/>
    <s v="Honduras"/>
    <n v="5335.4530000000004"/>
    <n v="0.13598808951600497"/>
    <x v="4"/>
    <x v="11"/>
  </r>
  <r>
    <x v="6"/>
    <s v="HN"/>
    <s v="Honduras"/>
    <n v="5466.5609999999997"/>
    <n v="0.14161994612261905"/>
    <x v="4"/>
    <x v="11"/>
  </r>
  <r>
    <x v="7"/>
    <s v="HN"/>
    <s v="Honduras"/>
    <n v="5602.9070000000002"/>
    <n v="0.14736470051310713"/>
    <x v="4"/>
    <x v="11"/>
  </r>
  <r>
    <x v="8"/>
    <s v="HN"/>
    <s v="Honduras"/>
    <n v="5742.6549999999997"/>
    <n v="0.1533162806814812"/>
    <x v="4"/>
    <x v="11"/>
  </r>
  <r>
    <x v="9"/>
    <s v="HN"/>
    <s v="Honduras"/>
    <n v="5884.8360000000002"/>
    <n v="0.15931815459236201"/>
    <x v="4"/>
    <x v="11"/>
  </r>
  <r>
    <x v="10"/>
    <s v="HN"/>
    <s v="Honduras"/>
    <n v="6029.4220000000005"/>
    <n v="0.16530418918135209"/>
    <x v="4"/>
    <x v="11"/>
  </r>
  <r>
    <x v="11"/>
    <s v="HN"/>
    <s v="Honduras"/>
    <n v="6180.0110000000004"/>
    <n v="0.17141469502387446"/>
    <x v="4"/>
    <x v="11"/>
  </r>
  <r>
    <x v="12"/>
    <s v="HN"/>
    <s v="Honduras"/>
    <n v="6336.9220000000005"/>
    <n v="0.17771822001581453"/>
    <x v="4"/>
    <x v="11"/>
  </r>
  <r>
    <x v="13"/>
    <s v="HN"/>
    <s v="Honduras"/>
    <n v="6492.7070000000003"/>
    <n v="0.18411445961611295"/>
    <x v="4"/>
    <x v="11"/>
  </r>
  <r>
    <x v="14"/>
    <s v="HN"/>
    <s v="Honduras"/>
    <n v="6654.9790000000003"/>
    <n v="0.19063513850769412"/>
    <x v="4"/>
    <x v="11"/>
  </r>
  <r>
    <x v="15"/>
    <s v="HN"/>
    <s v="Honduras"/>
    <n v="6824.0410000000002"/>
    <n v="0.19736165769653052"/>
    <x v="4"/>
    <x v="11"/>
  </r>
  <r>
    <x v="16"/>
    <s v="HN"/>
    <s v="Honduras"/>
    <n v="7000.21"/>
    <n v="0.20433310189080137"/>
    <x v="4"/>
    <x v="11"/>
  </r>
  <r>
    <x v="17"/>
    <s v="HN"/>
    <s v="Honduras"/>
    <n v="7183.848"/>
    <n v="0.21142585813548673"/>
    <x v="4"/>
    <x v="11"/>
  </r>
  <r>
    <x v="18"/>
    <s v="HN"/>
    <s v="Honduras"/>
    <n v="7375.3379999999997"/>
    <n v="0.21876605695402029"/>
    <x v="4"/>
    <x v="11"/>
  </r>
  <r>
    <x v="19"/>
    <s v="HN"/>
    <s v="Honduras"/>
    <n v="7565.6639999999998"/>
    <n v="0.22617080223605371"/>
    <x v="4"/>
    <x v="11"/>
  </r>
  <r>
    <x v="20"/>
    <s v="HN"/>
    <s v="Honduras"/>
    <n v="7763.9969999999994"/>
    <n v="0.23386126197253077"/>
    <x v="4"/>
    <x v="11"/>
  </r>
  <r>
    <x v="0"/>
    <s v="HK"/>
    <s v="Hong Kong"/>
    <n v="52781.313999999998"/>
    <n v="3.1475765833116451"/>
    <x v="3"/>
    <x v="13"/>
  </r>
  <r>
    <x v="1"/>
    <s v="HK"/>
    <s v="Hong Kong"/>
    <n v="53298.68"/>
    <n v="3.3948778723570694"/>
    <x v="3"/>
    <x v="13"/>
  </r>
  <r>
    <x v="2"/>
    <s v="HK"/>
    <s v="Hong Kong"/>
    <n v="53932.786"/>
    <n v="3.6230396478346827"/>
    <x v="3"/>
    <x v="13"/>
  </r>
  <r>
    <x v="3"/>
    <s v="HK"/>
    <s v="Hong Kong"/>
    <n v="54733.152999999998"/>
    <n v="3.8408799977686487"/>
    <x v="3"/>
    <x v="13"/>
  </r>
  <r>
    <x v="4"/>
    <s v="HK"/>
    <s v="Hong Kong"/>
    <n v="55671.157999999996"/>
    <n v="4.0559695880963513"/>
    <x v="3"/>
    <x v="13"/>
  </r>
  <r>
    <x v="5"/>
    <s v="HK"/>
    <s v="Hong Kong"/>
    <n v="56673.805"/>
    <n v="4.2809607962850755"/>
    <x v="3"/>
    <x v="13"/>
  </r>
  <r>
    <x v="6"/>
    <s v="HK"/>
    <s v="Hong Kong"/>
    <n v="57836.067000000003"/>
    <n v="4.5115133961999803"/>
    <x v="3"/>
    <x v="13"/>
  </r>
  <r>
    <x v="7"/>
    <s v="HK"/>
    <s v="Hong Kong"/>
    <n v="59128.096999999994"/>
    <n v="4.7492938488463672"/>
    <x v="3"/>
    <x v="13"/>
  </r>
  <r>
    <x v="8"/>
    <s v="HK"/>
    <s v="Hong Kong"/>
    <n v="60513.046000000002"/>
    <n v="4.9914531582626278"/>
    <x v="3"/>
    <x v="13"/>
  </r>
  <r>
    <x v="9"/>
    <s v="HK"/>
    <s v="Hong Kong"/>
    <n v="61988.159"/>
    <n v="5.2391982068602774"/>
    <x v="3"/>
    <x v="13"/>
  </r>
  <r>
    <x v="10"/>
    <s v="HK"/>
    <s v="Hong Kong"/>
    <n v="63474.001000000004"/>
    <n v="5.4929685040292888"/>
    <x v="3"/>
    <x v="13"/>
  </r>
  <r>
    <x v="11"/>
    <s v="HK"/>
    <s v="Hong Kong"/>
    <n v="65045.822999999997"/>
    <n v="5.753984468285819"/>
    <x v="3"/>
    <x v="13"/>
  </r>
  <r>
    <x v="12"/>
    <s v="HK"/>
    <s v="Hong Kong"/>
    <n v="66681.967000000004"/>
    <n v="6.021737433411622"/>
    <x v="3"/>
    <x v="13"/>
  </r>
  <r>
    <x v="13"/>
    <s v="HK"/>
    <s v="Hong Kong"/>
    <n v="68407.140999999989"/>
    <n v="6.2995540176027225"/>
    <x v="3"/>
    <x v="13"/>
  </r>
  <r>
    <x v="14"/>
    <s v="HK"/>
    <s v="Hong Kong"/>
    <n v="70119.093999999997"/>
    <n v="6.5821247697492167"/>
    <x v="3"/>
    <x v="13"/>
  </r>
  <r>
    <x v="15"/>
    <s v="HK"/>
    <s v="Hong Kong"/>
    <n v="71810.77399999999"/>
    <n v="6.8662613119941049"/>
    <x v="3"/>
    <x v="13"/>
  </r>
  <r>
    <x v="16"/>
    <s v="HK"/>
    <s v="Hong Kong"/>
    <n v="73569.616999999998"/>
    <n v="7.1555880021660396"/>
    <x v="3"/>
    <x v="13"/>
  </r>
  <r>
    <x v="17"/>
    <s v="HK"/>
    <s v="Hong Kong"/>
    <n v="75370.728999999992"/>
    <n v="7.4522447165730918"/>
    <x v="3"/>
    <x v="13"/>
  </r>
  <r>
    <x v="18"/>
    <s v="HK"/>
    <s v="Hong Kong"/>
    <n v="77196.684000000008"/>
    <n v="7.7565257573069077"/>
    <x v="3"/>
    <x v="13"/>
  </r>
  <r>
    <x v="19"/>
    <s v="HK"/>
    <s v="Hong Kong"/>
    <n v="79082.205000000002"/>
    <n v="8.0715679256390711"/>
    <x v="3"/>
    <x v="13"/>
  </r>
  <r>
    <x v="20"/>
    <s v="HK"/>
    <s v="Hong Kong"/>
    <n v="81032.168000000005"/>
    <n v="8.3943386033045115"/>
    <x v="3"/>
    <x v="13"/>
  </r>
  <r>
    <x v="0"/>
    <s v="HU"/>
    <s v="Hungary"/>
    <n v="24736.723000000002"/>
    <n v="0.66874678938203524"/>
    <x v="1"/>
    <x v="1"/>
  </r>
  <r>
    <x v="1"/>
    <s v="HU"/>
    <s v="Hungary"/>
    <n v="25460.232"/>
    <n v="0.70925538575771951"/>
    <x v="1"/>
    <x v="1"/>
  </r>
  <r>
    <x v="2"/>
    <s v="HU"/>
    <s v="Hungary"/>
    <n v="26323.422999999999"/>
    <n v="0.75002915367263567"/>
    <x v="1"/>
    <x v="1"/>
  </r>
  <r>
    <x v="3"/>
    <s v="HU"/>
    <s v="Hungary"/>
    <n v="27189.646000000001"/>
    <n v="0.79182254605514546"/>
    <x v="1"/>
    <x v="1"/>
  </r>
  <r>
    <x v="4"/>
    <s v="HU"/>
    <s v="Hungary"/>
    <n v="28100.53"/>
    <n v="0.8365795283516344"/>
    <x v="1"/>
    <x v="1"/>
  </r>
  <r>
    <x v="5"/>
    <s v="HU"/>
    <s v="Hungary"/>
    <n v="28981.463"/>
    <n v="0.88390274047083195"/>
    <x v="1"/>
    <x v="1"/>
  </r>
  <r>
    <x v="6"/>
    <s v="HU"/>
    <s v="Hungary"/>
    <n v="29858.393"/>
    <n v="0.93259129240768979"/>
    <x v="1"/>
    <x v="1"/>
  </r>
  <r>
    <x v="7"/>
    <s v="HU"/>
    <s v="Hungary"/>
    <n v="30777.488000000001"/>
    <n v="0.98295610390087496"/>
    <x v="1"/>
    <x v="1"/>
  </r>
  <r>
    <x v="8"/>
    <s v="HU"/>
    <s v="Hungary"/>
    <n v="31838.432000000001"/>
    <n v="1.0359582974707897"/>
    <x v="1"/>
    <x v="1"/>
  </r>
  <r>
    <x v="9"/>
    <s v="HU"/>
    <s v="Hungary"/>
    <n v="32896.292000000001"/>
    <n v="1.0914065810657136"/>
    <x v="1"/>
    <x v="1"/>
  </r>
  <r>
    <x v="10"/>
    <s v="HU"/>
    <s v="Hungary"/>
    <n v="33985.360999999997"/>
    <n v="1.149374110189137"/>
    <x v="1"/>
    <x v="1"/>
  </r>
  <r>
    <x v="11"/>
    <s v="HU"/>
    <s v="Hungary"/>
    <n v="35080.909"/>
    <n v="1.2062485247725903"/>
    <x v="1"/>
    <x v="1"/>
  </r>
  <r>
    <x v="12"/>
    <s v="HU"/>
    <s v="Hungary"/>
    <n v="36152.962"/>
    <n v="1.2604567014395054"/>
    <x v="1"/>
    <x v="1"/>
  </r>
  <r>
    <x v="13"/>
    <s v="HU"/>
    <s v="Hungary"/>
    <n v="37281.247000000003"/>
    <n v="1.3162658242255989"/>
    <x v="1"/>
    <x v="1"/>
  </r>
  <r>
    <x v="14"/>
    <s v="HU"/>
    <s v="Hungary"/>
    <n v="38439.425000000003"/>
    <n v="1.3732771621623245"/>
    <x v="1"/>
    <x v="1"/>
  </r>
  <r>
    <x v="15"/>
    <s v="HU"/>
    <s v="Hungary"/>
    <n v="39607.142"/>
    <n v="1.4314772643789113"/>
    <x v="1"/>
    <x v="1"/>
  </r>
  <r>
    <x v="16"/>
    <s v="HU"/>
    <s v="Hungary"/>
    <n v="40834.710999999996"/>
    <n v="1.4915697664892285"/>
    <x v="1"/>
    <x v="1"/>
  </r>
  <r>
    <x v="17"/>
    <s v="HU"/>
    <s v="Hungary"/>
    <n v="42113.99"/>
    <n v="1.5536614891419611"/>
    <x v="1"/>
    <x v="1"/>
  </r>
  <r>
    <x v="18"/>
    <s v="HU"/>
    <s v="Hungary"/>
    <n v="43410.826999999997"/>
    <n v="1.6174572797277662"/>
    <x v="1"/>
    <x v="1"/>
  </r>
  <r>
    <x v="19"/>
    <s v="HU"/>
    <s v="Hungary"/>
    <n v="44762.731"/>
    <n v="1.6836189012490985"/>
    <x v="1"/>
    <x v="1"/>
  </r>
  <r>
    <x v="20"/>
    <s v="HU"/>
    <s v="Hungary"/>
    <n v="46158.862999999998"/>
    <n v="1.75174525627494"/>
    <x v="1"/>
    <x v="1"/>
  </r>
  <r>
    <x v="0"/>
    <s v="IS"/>
    <s v="Iceland"/>
    <n v="45097.396000000001"/>
    <n v="9.6882069335519567"/>
    <x v="1"/>
    <x v="9"/>
  </r>
  <r>
    <x v="1"/>
    <s v="IS"/>
    <s v="Iceland"/>
    <n v="46778.046000000002"/>
    <n v="9.5039495614641627"/>
    <x v="1"/>
    <x v="9"/>
  </r>
  <r>
    <x v="2"/>
    <s v="IS"/>
    <s v="Iceland"/>
    <n v="47595.659"/>
    <n v="9.6146465415234861"/>
    <x v="1"/>
    <x v="9"/>
  </r>
  <r>
    <x v="3"/>
    <s v="IS"/>
    <s v="Iceland"/>
    <n v="48417.369999999995"/>
    <n v="9.7098928620412845"/>
    <x v="1"/>
    <x v="9"/>
  </r>
  <r>
    <x v="4"/>
    <s v="IS"/>
    <s v="Iceland"/>
    <n v="49303.801999999996"/>
    <n v="9.8798315622967063"/>
    <x v="1"/>
    <x v="9"/>
  </r>
  <r>
    <x v="5"/>
    <s v="IS"/>
    <s v="Iceland"/>
    <n v="50221.381000000001"/>
    <n v="10.099609840204289"/>
    <x v="1"/>
    <x v="9"/>
  </r>
  <r>
    <x v="6"/>
    <s v="IS"/>
    <s v="Iceland"/>
    <n v="51166.5"/>
    <n v="10.317755017439335"/>
    <x v="1"/>
    <x v="9"/>
  </r>
  <r>
    <x v="7"/>
    <s v="IS"/>
    <s v="Iceland"/>
    <n v="52140.014999999999"/>
    <n v="10.576903647364778"/>
    <x v="1"/>
    <x v="9"/>
  </r>
  <r>
    <x v="8"/>
    <s v="IS"/>
    <s v="Iceland"/>
    <n v="53142.214"/>
    <n v="10.85991240304026"/>
    <x v="1"/>
    <x v="9"/>
  </r>
  <r>
    <x v="9"/>
    <s v="IS"/>
    <s v="Iceland"/>
    <n v="54173.535000000003"/>
    <n v="11.159623309617009"/>
    <x v="1"/>
    <x v="9"/>
  </r>
  <r>
    <x v="10"/>
    <s v="IS"/>
    <s v="Iceland"/>
    <n v="55235.525000000001"/>
    <n v="11.424338296725754"/>
    <x v="1"/>
    <x v="9"/>
  </r>
  <r>
    <x v="11"/>
    <s v="IS"/>
    <s v="Iceland"/>
    <n v="56330.108"/>
    <n v="11.718407047962751"/>
    <x v="1"/>
    <x v="9"/>
  </r>
  <r>
    <x v="12"/>
    <s v="IS"/>
    <s v="Iceland"/>
    <n v="57459.305"/>
    <n v="12.03512363320864"/>
    <x v="1"/>
    <x v="9"/>
  </r>
  <r>
    <x v="13"/>
    <s v="IS"/>
    <s v="Iceland"/>
    <n v="58625.397999999994"/>
    <n v="12.369285938477672"/>
    <x v="1"/>
    <x v="9"/>
  </r>
  <r>
    <x v="14"/>
    <s v="IS"/>
    <s v="Iceland"/>
    <n v="59830.136000000006"/>
    <n v="12.718874136469399"/>
    <x v="1"/>
    <x v="9"/>
  </r>
  <r>
    <x v="15"/>
    <s v="IS"/>
    <s v="Iceland"/>
    <n v="61075.358"/>
    <n v="13.030523395994061"/>
    <x v="1"/>
    <x v="9"/>
  </r>
  <r>
    <x v="16"/>
    <s v="IS"/>
    <s v="Iceland"/>
    <n v="62362.152000000002"/>
    <n v="13.372768728308296"/>
    <x v="1"/>
    <x v="9"/>
  </r>
  <r>
    <x v="17"/>
    <s v="IS"/>
    <s v="Iceland"/>
    <n v="63691.300999999999"/>
    <n v="13.741387563872575"/>
    <x v="1"/>
    <x v="9"/>
  </r>
  <r>
    <x v="18"/>
    <s v="IS"/>
    <s v="Iceland"/>
    <n v="65063.100000000006"/>
    <n v="14.130879601886464"/>
    <x v="1"/>
    <x v="9"/>
  </r>
  <r>
    <x v="19"/>
    <s v="IS"/>
    <s v="Iceland"/>
    <n v="66478.357000000004"/>
    <n v="14.537899654349632"/>
    <x v="1"/>
    <x v="9"/>
  </r>
  <r>
    <x v="20"/>
    <s v="IS"/>
    <s v="Iceland"/>
    <n v="67938.078999999998"/>
    <n v="14.958413651560058"/>
    <x v="1"/>
    <x v="9"/>
  </r>
  <r>
    <x v="0"/>
    <s v="IN"/>
    <s v="India"/>
    <n v="5718.7609999999995"/>
    <n v="8.8844447666898169E-2"/>
    <x v="3"/>
    <x v="10"/>
  </r>
  <r>
    <x v="1"/>
    <s v="IN"/>
    <s v="India"/>
    <n v="6078.5119999999997"/>
    <n v="9.8999371824137983E-2"/>
    <x v="3"/>
    <x v="10"/>
  </r>
  <r>
    <x v="2"/>
    <s v="IN"/>
    <s v="India"/>
    <n v="6472.4359999999997"/>
    <n v="0.1101366418972571"/>
    <x v="3"/>
    <x v="10"/>
  </r>
  <r>
    <x v="3"/>
    <s v="IN"/>
    <s v="India"/>
    <n v="6899.777"/>
    <n v="0.12238832303822966"/>
    <x v="3"/>
    <x v="10"/>
  </r>
  <r>
    <x v="4"/>
    <s v="IN"/>
    <s v="India"/>
    <n v="7345.6679999999997"/>
    <n v="0.13354563795964086"/>
    <x v="3"/>
    <x v="10"/>
  </r>
  <r>
    <x v="5"/>
    <s v="IN"/>
    <s v="India"/>
    <n v="7818.8950000000004"/>
    <n v="0.145421358238745"/>
    <x v="3"/>
    <x v="10"/>
  </r>
  <r>
    <x v="6"/>
    <s v="IN"/>
    <s v="India"/>
    <n v="8310.31"/>
    <n v="0.15804954361926721"/>
    <x v="3"/>
    <x v="10"/>
  </r>
  <r>
    <x v="7"/>
    <s v="IN"/>
    <s v="India"/>
    <n v="8791.0280000000002"/>
    <n v="0.17056797050339975"/>
    <x v="3"/>
    <x v="10"/>
  </r>
  <r>
    <x v="8"/>
    <s v="IN"/>
    <s v="India"/>
    <n v="9275.6919999999991"/>
    <n v="0.18402514028679867"/>
    <x v="3"/>
    <x v="10"/>
  </r>
  <r>
    <x v="9"/>
    <s v="IN"/>
    <s v="India"/>
    <n v="9772.2039999999997"/>
    <n v="0.19748040307313453"/>
    <x v="3"/>
    <x v="10"/>
  </r>
  <r>
    <x v="10"/>
    <s v="IN"/>
    <s v="India"/>
    <n v="10272.111999999999"/>
    <n v="0.21110522891248709"/>
    <x v="3"/>
    <x v="10"/>
  </r>
  <r>
    <x v="11"/>
    <s v="IN"/>
    <s v="India"/>
    <n v="10775.157999999999"/>
    <n v="0.22479752498175529"/>
    <x v="3"/>
    <x v="10"/>
  </r>
  <r>
    <x v="12"/>
    <s v="IN"/>
    <s v="India"/>
    <n v="11288.936"/>
    <n v="0.23877483967078708"/>
    <x v="3"/>
    <x v="10"/>
  </r>
  <r>
    <x v="13"/>
    <s v="IN"/>
    <s v="India"/>
    <n v="11824.636"/>
    <n v="0.25403778367792179"/>
    <x v="3"/>
    <x v="10"/>
  </r>
  <r>
    <x v="14"/>
    <s v="IN"/>
    <s v="India"/>
    <n v="12373.291999999999"/>
    <n v="0.26958507006385535"/>
    <x v="3"/>
    <x v="10"/>
  </r>
  <r>
    <x v="15"/>
    <s v="IN"/>
    <s v="India"/>
    <n v="12938.190999999999"/>
    <n v="0.28554792920110733"/>
    <x v="3"/>
    <x v="10"/>
  </r>
  <r>
    <x v="16"/>
    <s v="IN"/>
    <s v="India"/>
    <n v="13524.331999999999"/>
    <n v="0.30208571630788822"/>
    <x v="3"/>
    <x v="10"/>
  </r>
  <r>
    <x v="17"/>
    <s v="IN"/>
    <s v="India"/>
    <n v="14133.946"/>
    <n v="0.31920726024513352"/>
    <x v="3"/>
    <x v="10"/>
  </r>
  <r>
    <x v="18"/>
    <s v="IN"/>
    <s v="India"/>
    <n v="14752.188"/>
    <n v="0.33637825725517428"/>
    <x v="3"/>
    <x v="10"/>
  </r>
  <r>
    <x v="19"/>
    <s v="IN"/>
    <s v="India"/>
    <n v="15392.136"/>
    <n v="0.35404960292847232"/>
    <x v="3"/>
    <x v="10"/>
  </r>
  <r>
    <x v="20"/>
    <s v="IN"/>
    <s v="India"/>
    <n v="16052.141"/>
    <n v="0.3720356124716348"/>
    <x v="3"/>
    <x v="10"/>
  </r>
  <r>
    <x v="0"/>
    <s v="ID"/>
    <s v="Indonesia"/>
    <n v="10564.120999999999"/>
    <n v="0.40988826603310829"/>
    <x v="3"/>
    <x v="12"/>
  </r>
  <r>
    <x v="1"/>
    <s v="ID"/>
    <s v="Indonesia"/>
    <n v="10982.215999999999"/>
    <n v="0.44687251388514132"/>
    <x v="3"/>
    <x v="12"/>
  </r>
  <r>
    <x v="2"/>
    <s v="ID"/>
    <s v="Indonesia"/>
    <n v="11434.428"/>
    <n v="0.48333812326447623"/>
    <x v="3"/>
    <x v="12"/>
  </r>
  <r>
    <x v="3"/>
    <s v="ID"/>
    <s v="Indonesia"/>
    <n v="11913.040999999999"/>
    <n v="0.51971447106750324"/>
    <x v="3"/>
    <x v="12"/>
  </r>
  <r>
    <x v="4"/>
    <s v="ID"/>
    <s v="Indonesia"/>
    <n v="12443.163"/>
    <n v="0.55847245553745639"/>
    <x v="3"/>
    <x v="12"/>
  </r>
  <r>
    <x v="5"/>
    <s v="ID"/>
    <s v="Indonesia"/>
    <n v="12992.934999999999"/>
    <n v="0.59853665867233896"/>
    <x v="3"/>
    <x v="12"/>
  </r>
  <r>
    <x v="6"/>
    <s v="ID"/>
    <s v="Indonesia"/>
    <n v="13550.287"/>
    <n v="0.63877883727921225"/>
    <x v="3"/>
    <x v="12"/>
  </r>
  <r>
    <x v="7"/>
    <s v="ID"/>
    <s v="Indonesia"/>
    <n v="14117.990000000002"/>
    <n v="0.67931071611833482"/>
    <x v="3"/>
    <x v="12"/>
  </r>
  <r>
    <x v="8"/>
    <s v="ID"/>
    <s v="Indonesia"/>
    <n v="14692.634"/>
    <n v="0.72006812327423886"/>
    <x v="3"/>
    <x v="12"/>
  </r>
  <r>
    <x v="9"/>
    <s v="ID"/>
    <s v="Indonesia"/>
    <n v="15307.708999999999"/>
    <n v="0.76252054902735966"/>
    <x v="3"/>
    <x v="12"/>
  </r>
  <r>
    <x v="10"/>
    <s v="ID"/>
    <s v="Indonesia"/>
    <n v="15950.409"/>
    <n v="0.80626312365413244"/>
    <x v="3"/>
    <x v="12"/>
  </r>
  <r>
    <x v="11"/>
    <s v="ID"/>
    <s v="Indonesia"/>
    <n v="16617.436999999998"/>
    <n v="0.85136193802930971"/>
    <x v="3"/>
    <x v="12"/>
  </r>
  <r>
    <x v="12"/>
    <s v="ID"/>
    <s v="Indonesia"/>
    <n v="17308.149000000001"/>
    <n v="0.8977512410847428"/>
    <x v="3"/>
    <x v="12"/>
  </r>
  <r>
    <x v="13"/>
    <s v="ID"/>
    <s v="Indonesia"/>
    <n v="18028.165000000001"/>
    <n v="0.94561626938904153"/>
    <x v="3"/>
    <x v="12"/>
  </r>
  <r>
    <x v="14"/>
    <s v="ID"/>
    <s v="Indonesia"/>
    <n v="18779.112999999998"/>
    <n v="0.99499089557240927"/>
    <x v="3"/>
    <x v="12"/>
  </r>
  <r>
    <x v="15"/>
    <s v="ID"/>
    <s v="Indonesia"/>
    <n v="19522.608"/>
    <n v="1.0444599557472516"/>
    <x v="3"/>
    <x v="12"/>
  </r>
  <r>
    <x v="16"/>
    <s v="ID"/>
    <s v="Indonesia"/>
    <n v="20290.251"/>
    <n v="1.0949052078820525"/>
    <x v="3"/>
    <x v="12"/>
  </r>
  <r>
    <x v="17"/>
    <s v="ID"/>
    <s v="Indonesia"/>
    <n v="21065.468000000001"/>
    <n v="1.1457415883213893"/>
    <x v="3"/>
    <x v="12"/>
  </r>
  <r>
    <x v="18"/>
    <s v="ID"/>
    <s v="Indonesia"/>
    <n v="21867.436999999998"/>
    <n v="1.197470323501026"/>
    <x v="3"/>
    <x v="12"/>
  </r>
  <r>
    <x v="19"/>
    <s v="ID"/>
    <s v="Indonesia"/>
    <n v="22702.254000000001"/>
    <n v="1.250426523245872"/>
    <x v="3"/>
    <x v="12"/>
  </r>
  <r>
    <x v="20"/>
    <s v="ID"/>
    <s v="Indonesia"/>
    <n v="23572.014999999999"/>
    <n v="1.3047674094927579"/>
    <x v="3"/>
    <x v="12"/>
  </r>
  <r>
    <x v="0"/>
    <s v="IR"/>
    <s v="Iran"/>
    <n v="16743.59"/>
    <n v="0.15474482924496744"/>
    <x v="0"/>
    <x v="0"/>
  </r>
  <r>
    <x v="1"/>
    <s v="IR"/>
    <s v="Iran"/>
    <n v="17317.128000000001"/>
    <n v="0.16187033996639941"/>
    <x v="0"/>
    <x v="0"/>
  </r>
  <r>
    <x v="2"/>
    <s v="IR"/>
    <s v="Iran"/>
    <n v="17938.471000000001"/>
    <n v="0.17047675472897739"/>
    <x v="0"/>
    <x v="0"/>
  </r>
  <r>
    <x v="3"/>
    <s v="IR"/>
    <s v="Iran"/>
    <n v="18622.928"/>
    <n v="0.17918521384050629"/>
    <x v="0"/>
    <x v="0"/>
  </r>
  <r>
    <x v="4"/>
    <s v="IR"/>
    <s v="Iran"/>
    <n v="19322.782999999999"/>
    <n v="0.18824202270813184"/>
    <x v="0"/>
    <x v="0"/>
  </r>
  <r>
    <x v="5"/>
    <s v="IR"/>
    <s v="Iran"/>
    <n v="20076.142"/>
    <n v="0.19759361843494577"/>
    <x v="0"/>
    <x v="0"/>
  </r>
  <r>
    <x v="6"/>
    <s v="IR"/>
    <s v="Iran"/>
    <n v="20812.470999999998"/>
    <n v="0.20730647322735982"/>
    <x v="0"/>
    <x v="0"/>
  </r>
  <r>
    <x v="7"/>
    <s v="IR"/>
    <s v="Iran"/>
    <n v="21574.559000000001"/>
    <n v="0.21726331059454998"/>
    <x v="0"/>
    <x v="0"/>
  </r>
  <r>
    <x v="8"/>
    <s v="IR"/>
    <s v="Iran"/>
    <n v="22367.118999999999"/>
    <n v="0.22742975174277688"/>
    <x v="0"/>
    <x v="0"/>
  </r>
  <r>
    <x v="9"/>
    <s v="IR"/>
    <s v="Iran"/>
    <n v="23123.558000000001"/>
    <n v="0.23771519646157596"/>
    <x v="0"/>
    <x v="0"/>
  </r>
  <r>
    <x v="10"/>
    <s v="IR"/>
    <s v="Iran"/>
    <n v="23870.353000000003"/>
    <n v="0.24772911942344145"/>
    <x v="0"/>
    <x v="0"/>
  </r>
  <r>
    <x v="11"/>
    <s v="IR"/>
    <s v="Iran"/>
    <n v="24617.605"/>
    <n v="0.25770776235714582"/>
    <x v="0"/>
    <x v="0"/>
  </r>
  <r>
    <x v="12"/>
    <s v="IR"/>
    <s v="Iran"/>
    <n v="25352.768"/>
    <n v="0.267791889968305"/>
    <x v="0"/>
    <x v="0"/>
  </r>
  <r>
    <x v="13"/>
    <s v="IR"/>
    <s v="Iran"/>
    <n v="26109.063999999998"/>
    <n v="0.27783886786124895"/>
    <x v="0"/>
    <x v="0"/>
  </r>
  <r>
    <x v="14"/>
    <s v="IR"/>
    <s v="Iran"/>
    <n v="26877.082999999999"/>
    <n v="0.28800333142190082"/>
    <x v="0"/>
    <x v="0"/>
  </r>
  <r>
    <x v="15"/>
    <s v="IR"/>
    <s v="Iran"/>
    <n v="27667.624"/>
    <n v="0.29846938561168135"/>
    <x v="0"/>
    <x v="0"/>
  </r>
  <r>
    <x v="16"/>
    <s v="IR"/>
    <s v="Iran"/>
    <n v="28489.965"/>
    <n v="0.30882248962982062"/>
    <x v="0"/>
    <x v="0"/>
  </r>
  <r>
    <x v="17"/>
    <s v="IR"/>
    <s v="Iran"/>
    <n v="29315.473999999998"/>
    <n v="0.31929691794371995"/>
    <x v="0"/>
    <x v="0"/>
  </r>
  <r>
    <x v="18"/>
    <s v="IR"/>
    <s v="Iran"/>
    <n v="30165.772000000001"/>
    <n v="0.32978029955622234"/>
    <x v="0"/>
    <x v="0"/>
  </r>
  <r>
    <x v="19"/>
    <s v="IR"/>
    <s v="Iran"/>
    <n v="31048.656000000003"/>
    <n v="0.34039090470753203"/>
    <x v="0"/>
    <x v="0"/>
  </r>
  <r>
    <x v="20"/>
    <s v="IR"/>
    <s v="Iran"/>
    <n v="31961.307999999997"/>
    <n v="0.35088930271929264"/>
    <x v="0"/>
    <x v="0"/>
  </r>
  <r>
    <x v="0"/>
    <s v="IQ"/>
    <s v="Iraq"/>
    <n v="10749.946"/>
    <n v="0.13135343307174771"/>
    <x v="0"/>
    <x v="0"/>
  </r>
  <r>
    <x v="1"/>
    <s v="IQ"/>
    <s v="Iraq"/>
    <n v="10732.343000000001"/>
    <n v="0.13666436393113351"/>
    <x v="0"/>
    <x v="0"/>
  </r>
  <r>
    <x v="2"/>
    <s v="IQ"/>
    <s v="Iraq"/>
    <n v="10891.263999999999"/>
    <n v="0.14288170558415725"/>
    <x v="0"/>
    <x v="0"/>
  </r>
  <r>
    <x v="3"/>
    <s v="IQ"/>
    <s v="Iraq"/>
    <n v="11093.144"/>
    <n v="0.14923002725745554"/>
    <x v="0"/>
    <x v="0"/>
  </r>
  <r>
    <x v="4"/>
    <s v="IQ"/>
    <s v="Iraq"/>
    <n v="11353.572"/>
    <n v="0.15530015583532447"/>
    <x v="0"/>
    <x v="0"/>
  </r>
  <r>
    <x v="5"/>
    <s v="IQ"/>
    <s v="Iraq"/>
    <n v="11673.688"/>
    <n v="0.16156435084926579"/>
    <x v="0"/>
    <x v="0"/>
  </r>
  <r>
    <x v="6"/>
    <s v="IQ"/>
    <s v="Iraq"/>
    <n v="12059.1"/>
    <n v="0.16805356087408285"/>
    <x v="0"/>
    <x v="0"/>
  </r>
  <r>
    <x v="7"/>
    <s v="IQ"/>
    <s v="Iraq"/>
    <n v="12473.839"/>
    <n v="0.17484027847454259"/>
    <x v="0"/>
    <x v="0"/>
  </r>
  <r>
    <x v="8"/>
    <s v="IQ"/>
    <s v="Iraq"/>
    <n v="12914.797999999999"/>
    <n v="0.18191057771251076"/>
    <x v="0"/>
    <x v="0"/>
  </r>
  <r>
    <x v="9"/>
    <s v="IQ"/>
    <s v="Iraq"/>
    <n v="13362.380999999999"/>
    <n v="0.18918641112488102"/>
    <x v="0"/>
    <x v="0"/>
  </r>
  <r>
    <x v="10"/>
    <s v="IQ"/>
    <s v="Iraq"/>
    <n v="13806.362999999999"/>
    <n v="0.19631867738304065"/>
    <x v="0"/>
    <x v="0"/>
  </r>
  <r>
    <x v="11"/>
    <s v="IQ"/>
    <s v="Iraq"/>
    <n v="14245.746000000001"/>
    <n v="0.20329332089559801"/>
    <x v="0"/>
    <x v="0"/>
  </r>
  <r>
    <x v="12"/>
    <s v="IQ"/>
    <s v="Iraq"/>
    <n v="14679.513000000001"/>
    <n v="0.21012961576040992"/>
    <x v="0"/>
    <x v="0"/>
  </r>
  <r>
    <x v="13"/>
    <s v="IQ"/>
    <s v="Iraq"/>
    <n v="15106.681999999999"/>
    <n v="0.21669460686872899"/>
    <x v="0"/>
    <x v="0"/>
  </r>
  <r>
    <x v="14"/>
    <s v="IQ"/>
    <s v="Iraq"/>
    <n v="15526.403999999999"/>
    <n v="0.22297713543933398"/>
    <x v="0"/>
    <x v="0"/>
  </r>
  <r>
    <x v="15"/>
    <s v="IQ"/>
    <s v="Iraq"/>
    <n v="15937.905000000001"/>
    <n v="0.22897582857569238"/>
    <x v="0"/>
    <x v="0"/>
  </r>
  <r>
    <x v="16"/>
    <s v="IQ"/>
    <s v="Iraq"/>
    <n v="16340.653"/>
    <n v="0.2345281015118782"/>
    <x v="0"/>
    <x v="0"/>
  </r>
  <r>
    <x v="17"/>
    <s v="IQ"/>
    <s v="Iraq"/>
    <n v="16734.400999999998"/>
    <n v="0.23977195090505818"/>
    <x v="0"/>
    <x v="0"/>
  </r>
  <r>
    <x v="18"/>
    <s v="IQ"/>
    <s v="Iraq"/>
    <n v="17119.088"/>
    <n v="0.24462660784812151"/>
    <x v="0"/>
    <x v="0"/>
  </r>
  <r>
    <x v="19"/>
    <s v="IQ"/>
    <s v="Iraq"/>
    <n v="17494.612000000001"/>
    <n v="0.24909825798014942"/>
    <x v="0"/>
    <x v="0"/>
  </r>
  <r>
    <x v="20"/>
    <s v="IQ"/>
    <s v="Iraq"/>
    <n v="17860.710999999999"/>
    <n v="0.25313227935419913"/>
    <x v="0"/>
    <x v="0"/>
  </r>
  <r>
    <x v="0"/>
    <s v="IE"/>
    <s v="Ireland"/>
    <n v="58465.898000000001"/>
    <n v="3.4791834056605517"/>
    <x v="1"/>
    <x v="9"/>
  </r>
  <r>
    <x v="1"/>
    <s v="IE"/>
    <s v="Ireland"/>
    <n v="59304.428"/>
    <n v="3.6926649551220141"/>
    <x v="1"/>
    <x v="9"/>
  </r>
  <r>
    <x v="2"/>
    <s v="IE"/>
    <s v="Ireland"/>
    <n v="60425.072999999997"/>
    <n v="3.930268048991481"/>
    <x v="1"/>
    <x v="9"/>
  </r>
  <r>
    <x v="3"/>
    <s v="IE"/>
    <s v="Ireland"/>
    <n v="61590.682000000001"/>
    <n v="4.0787321696421239"/>
    <x v="1"/>
    <x v="9"/>
  </r>
  <r>
    <x v="4"/>
    <s v="IE"/>
    <s v="Ireland"/>
    <n v="62203.43"/>
    <n v="4.2033141424329186"/>
    <x v="1"/>
    <x v="9"/>
  </r>
  <r>
    <x v="5"/>
    <s v="IE"/>
    <s v="Ireland"/>
    <n v="63152.656000000003"/>
    <n v="4.3235076663090846"/>
    <x v="1"/>
    <x v="9"/>
  </r>
  <r>
    <x v="6"/>
    <s v="IE"/>
    <s v="Ireland"/>
    <n v="63773.404000000002"/>
    <n v="4.4355962930358057"/>
    <x v="1"/>
    <x v="9"/>
  </r>
  <r>
    <x v="7"/>
    <s v="IE"/>
    <s v="Ireland"/>
    <n v="64686.237000000008"/>
    <n v="4.5488832487201751"/>
    <x v="1"/>
    <x v="9"/>
  </r>
  <r>
    <x v="8"/>
    <s v="IE"/>
    <s v="Ireland"/>
    <n v="65476.264999999999"/>
    <n v="4.6607629035291724"/>
    <x v="1"/>
    <x v="9"/>
  </r>
  <r>
    <x v="9"/>
    <s v="IE"/>
    <s v="Ireland"/>
    <n v="66296.028000000006"/>
    <n v="4.7727263934776953"/>
    <x v="1"/>
    <x v="9"/>
  </r>
  <r>
    <x v="10"/>
    <s v="IE"/>
    <s v="Ireland"/>
    <n v="67039.818999999989"/>
    <n v="4.8839364843818265"/>
    <x v="1"/>
    <x v="9"/>
  </r>
  <r>
    <x v="11"/>
    <s v="IE"/>
    <s v="Ireland"/>
    <n v="67829.215000000011"/>
    <n v="4.9948592729470658"/>
    <x v="1"/>
    <x v="9"/>
  </r>
  <r>
    <x v="12"/>
    <s v="IE"/>
    <s v="Ireland"/>
    <n v="68592.072"/>
    <n v="5.1042017042586645"/>
    <x v="1"/>
    <x v="9"/>
  </r>
  <r>
    <x v="13"/>
    <s v="IE"/>
    <s v="Ireland"/>
    <n v="69314.414000000004"/>
    <n v="5.2126855961213598"/>
    <x v="1"/>
    <x v="9"/>
  </r>
  <r>
    <x v="14"/>
    <s v="IE"/>
    <s v="Ireland"/>
    <n v="70094.441999999995"/>
    <n v="5.3218304833253995"/>
    <x v="1"/>
    <x v="9"/>
  </r>
  <r>
    <x v="15"/>
    <s v="IE"/>
    <s v="Ireland"/>
    <n v="70760.060999999987"/>
    <n v="5.4290883324615304"/>
    <x v="1"/>
    <x v="9"/>
  </r>
  <r>
    <x v="16"/>
    <s v="IE"/>
    <s v="Ireland"/>
    <n v="71309.582999999999"/>
    <n v="5.5315056052900564"/>
    <x v="1"/>
    <x v="9"/>
  </r>
  <r>
    <x v="17"/>
    <s v="IE"/>
    <s v="Ireland"/>
    <n v="71853.763000000006"/>
    <n v="5.6334048953511848"/>
    <x v="1"/>
    <x v="9"/>
  </r>
  <r>
    <x v="18"/>
    <s v="IE"/>
    <s v="Ireland"/>
    <n v="72392.967999999993"/>
    <n v="5.7354144538344443"/>
    <x v="1"/>
    <x v="9"/>
  </r>
  <r>
    <x v="19"/>
    <s v="IE"/>
    <s v="Ireland"/>
    <n v="72942.629000000001"/>
    <n v="5.8378929500297128"/>
    <x v="1"/>
    <x v="9"/>
  </r>
  <r>
    <x v="20"/>
    <s v="IE"/>
    <s v="Ireland"/>
    <n v="73435.162000000011"/>
    <n v="5.9394139312996996"/>
    <x v="1"/>
    <x v="9"/>
  </r>
  <r>
    <x v="0"/>
    <s v="IL"/>
    <s v="Israel"/>
    <n v="32887.377999999997"/>
    <n v="1.1988925528256884"/>
    <x v="1"/>
    <x v="9"/>
  </r>
  <r>
    <x v="1"/>
    <s v="IL"/>
    <s v="Israel"/>
    <n v="33377.337"/>
    <n v="1.2362126122975026"/>
    <x v="1"/>
    <x v="9"/>
  </r>
  <r>
    <x v="2"/>
    <s v="IL"/>
    <s v="Israel"/>
    <n v="33931.32"/>
    <n v="1.2876530516053419"/>
    <x v="1"/>
    <x v="9"/>
  </r>
  <r>
    <x v="3"/>
    <s v="IL"/>
    <s v="Israel"/>
    <n v="34647.163"/>
    <n v="1.32750893582144"/>
    <x v="1"/>
    <x v="9"/>
  </r>
  <r>
    <x v="4"/>
    <s v="IL"/>
    <s v="Israel"/>
    <n v="35627.99"/>
    <n v="1.3728876979082962"/>
    <x v="1"/>
    <x v="9"/>
  </r>
  <r>
    <x v="5"/>
    <s v="IL"/>
    <s v="Israel"/>
    <n v="36526.919000000002"/>
    <n v="1.4196762846997848"/>
    <x v="1"/>
    <x v="9"/>
  </r>
  <r>
    <x v="6"/>
    <s v="IL"/>
    <s v="Israel"/>
    <n v="37389.834999999999"/>
    <n v="1.4669679228787329"/>
    <x v="1"/>
    <x v="9"/>
  </r>
  <r>
    <x v="7"/>
    <s v="IL"/>
    <s v="Israel"/>
    <n v="38226.950000000004"/>
    <n v="1.5145817527647216"/>
    <x v="1"/>
    <x v="9"/>
  </r>
  <r>
    <x v="8"/>
    <s v="IL"/>
    <s v="Israel"/>
    <n v="39149.938000000002"/>
    <n v="1.5637539876832134"/>
    <x v="1"/>
    <x v="9"/>
  </r>
  <r>
    <x v="9"/>
    <s v="IL"/>
    <s v="Israel"/>
    <n v="40000.409"/>
    <n v="1.6133748619705861"/>
    <x v="1"/>
    <x v="9"/>
  </r>
  <r>
    <x v="10"/>
    <s v="IL"/>
    <s v="Israel"/>
    <n v="40848.93"/>
    <n v="1.6636218813832102"/>
    <x v="1"/>
    <x v="9"/>
  </r>
  <r>
    <x v="11"/>
    <s v="IL"/>
    <s v="Israel"/>
    <n v="41717.923999999999"/>
    <n v="1.7142002076514815"/>
    <x v="1"/>
    <x v="9"/>
  </r>
  <r>
    <x v="12"/>
    <s v="IL"/>
    <s v="Israel"/>
    <n v="42589.422999999995"/>
    <n v="1.7644850571564892"/>
    <x v="1"/>
    <x v="9"/>
  </r>
  <r>
    <x v="13"/>
    <s v="IL"/>
    <s v="Israel"/>
    <n v="43464.358"/>
    <n v="1.8155119020808588"/>
    <x v="1"/>
    <x v="9"/>
  </r>
  <r>
    <x v="14"/>
    <s v="IL"/>
    <s v="Israel"/>
    <n v="44363.309000000001"/>
    <n v="1.8673032856536345"/>
    <x v="1"/>
    <x v="9"/>
  </r>
  <r>
    <x v="15"/>
    <s v="IL"/>
    <s v="Israel"/>
    <n v="45271.402000000002"/>
    <n v="1.9197018380831921"/>
    <x v="1"/>
    <x v="9"/>
  </r>
  <r>
    <x v="16"/>
    <s v="IL"/>
    <s v="Israel"/>
    <n v="46191.17"/>
    <n v="1.9728529339168164"/>
    <x v="1"/>
    <x v="9"/>
  </r>
  <r>
    <x v="17"/>
    <s v="IL"/>
    <s v="Israel"/>
    <n v="47074.832000000002"/>
    <n v="2.0262878863270517"/>
    <x v="1"/>
    <x v="9"/>
  </r>
  <r>
    <x v="18"/>
    <s v="IL"/>
    <s v="Israel"/>
    <n v="47981.278000000006"/>
    <n v="2.08036595250939"/>
    <x v="1"/>
    <x v="9"/>
  </r>
  <r>
    <x v="19"/>
    <s v="IL"/>
    <s v="Israel"/>
    <n v="48863.593000000001"/>
    <n v="2.1349068639713291"/>
    <x v="1"/>
    <x v="9"/>
  </r>
  <r>
    <x v="20"/>
    <s v="IL"/>
    <s v="Israel"/>
    <n v="49768.273000000001"/>
    <n v="2.1903199721051756"/>
    <x v="1"/>
    <x v="9"/>
  </r>
  <r>
    <x v="0"/>
    <s v="IT"/>
    <s v="Italy"/>
    <n v="33932.089"/>
    <n v="1.4249539778614413"/>
    <x v="1"/>
    <x v="9"/>
  </r>
  <r>
    <x v="1"/>
    <s v="IT"/>
    <s v="Italy"/>
    <n v="34084.069000000003"/>
    <n v="1.4459845124729465"/>
    <x v="1"/>
    <x v="9"/>
  </r>
  <r>
    <x v="2"/>
    <s v="IT"/>
    <s v="Italy"/>
    <n v="34306.460999999996"/>
    <n v="1.4868049473021074"/>
    <x v="1"/>
    <x v="9"/>
  </r>
  <r>
    <x v="3"/>
    <s v="IT"/>
    <s v="Italy"/>
    <n v="34616.760999999999"/>
    <n v="1.5164387249342228"/>
    <x v="1"/>
    <x v="9"/>
  </r>
  <r>
    <x v="4"/>
    <s v="IT"/>
    <s v="Italy"/>
    <n v="34975.464"/>
    <n v="1.5499641110117439"/>
    <x v="1"/>
    <x v="9"/>
  </r>
  <r>
    <x v="5"/>
    <s v="IT"/>
    <s v="Italy"/>
    <n v="35318.640999999996"/>
    <n v="1.5854753484861885"/>
    <x v="1"/>
    <x v="9"/>
  </r>
  <r>
    <x v="6"/>
    <s v="IT"/>
    <s v="Italy"/>
    <n v="35659.508000000002"/>
    <n v="1.6215478168330859"/>
    <x v="1"/>
    <x v="9"/>
  </r>
  <r>
    <x v="7"/>
    <s v="IT"/>
    <s v="Italy"/>
    <n v="35986.977000000006"/>
    <n v="1.6577182788023024"/>
    <x v="1"/>
    <x v="9"/>
  </r>
  <r>
    <x v="8"/>
    <s v="IT"/>
    <s v="Italy"/>
    <n v="36315.479000000007"/>
    <n v="1.6943902260837709"/>
    <x v="1"/>
    <x v="9"/>
  </r>
  <r>
    <x v="9"/>
    <s v="IT"/>
    <s v="Italy"/>
    <n v="36655.118000000002"/>
    <n v="1.7316485456461184"/>
    <x v="1"/>
    <x v="9"/>
  </r>
  <r>
    <x v="10"/>
    <s v="IT"/>
    <s v="Italy"/>
    <n v="37004.446000000004"/>
    <n v="1.7699867650058154"/>
    <x v="1"/>
    <x v="9"/>
  </r>
  <r>
    <x v="11"/>
    <s v="IT"/>
    <s v="Italy"/>
    <n v="37356.417999999998"/>
    <n v="1.8087102499588161"/>
    <x v="1"/>
    <x v="9"/>
  </r>
  <r>
    <x v="12"/>
    <s v="IT"/>
    <s v="Italy"/>
    <n v="37733.896999999997"/>
    <n v="1.8479470653938586"/>
    <x v="1"/>
    <x v="9"/>
  </r>
  <r>
    <x v="13"/>
    <s v="IT"/>
    <s v="Italy"/>
    <n v="38127.637999999999"/>
    <n v="1.8883093722060622"/>
    <x v="1"/>
    <x v="9"/>
  </r>
  <r>
    <x v="14"/>
    <s v="IT"/>
    <s v="Italy"/>
    <n v="38516.690999999999"/>
    <n v="1.929385284085289"/>
    <x v="1"/>
    <x v="9"/>
  </r>
  <r>
    <x v="15"/>
    <s v="IT"/>
    <s v="Italy"/>
    <n v="38895.130000000005"/>
    <n v="1.9708352433758638"/>
    <x v="1"/>
    <x v="9"/>
  </r>
  <r>
    <x v="16"/>
    <s v="IT"/>
    <s v="Italy"/>
    <n v="39268.432000000001"/>
    <n v="2.0126090898736977"/>
    <x v="1"/>
    <x v="9"/>
  </r>
  <r>
    <x v="17"/>
    <s v="IT"/>
    <s v="Italy"/>
    <n v="39647.643000000004"/>
    <n v="2.0550161113597776"/>
    <x v="1"/>
    <x v="9"/>
  </r>
  <r>
    <x v="18"/>
    <s v="IT"/>
    <s v="Italy"/>
    <n v="40024.39"/>
    <n v="2.0980357485512"/>
    <x v="1"/>
    <x v="9"/>
  </r>
  <r>
    <x v="19"/>
    <s v="IT"/>
    <s v="Italy"/>
    <n v="40400.258999999998"/>
    <n v="2.1416062676472181"/>
    <x v="1"/>
    <x v="9"/>
  </r>
  <r>
    <x v="20"/>
    <s v="IT"/>
    <s v="Italy"/>
    <n v="40781.046999999999"/>
    <n v="2.185842455549293"/>
    <x v="1"/>
    <x v="9"/>
  </r>
  <r>
    <x v="0"/>
    <s v="CI"/>
    <s v="Ivory Coast"/>
    <n v="3414.2139999999999"/>
    <n v="3.5953847273247692E-2"/>
    <x v="2"/>
    <x v="4"/>
  </r>
  <r>
    <x v="1"/>
    <s v="CI"/>
    <s v="Ivory Coast"/>
    <n v="3577.0480000000002"/>
    <n v="3.8249457285137491E-2"/>
    <x v="2"/>
    <x v="4"/>
  </r>
  <r>
    <x v="2"/>
    <s v="CI"/>
    <s v="Ivory Coast"/>
    <n v="3720.2860000000001"/>
    <n v="4.1128978617154636E-2"/>
    <x v="2"/>
    <x v="4"/>
  </r>
  <r>
    <x v="3"/>
    <s v="CI"/>
    <s v="Ivory Coast"/>
    <n v="3817.6549999999997"/>
    <n v="4.3138858281588345E-2"/>
    <x v="2"/>
    <x v="4"/>
  </r>
  <r>
    <x v="4"/>
    <s v="CI"/>
    <s v="Ivory Coast"/>
    <n v="3878.788"/>
    <n v="4.4745923172342127E-2"/>
    <x v="2"/>
    <x v="4"/>
  </r>
  <r>
    <x v="5"/>
    <s v="CI"/>
    <s v="Ivory Coast"/>
    <n v="3939.4589999999998"/>
    <n v="4.6504729525071044E-2"/>
    <x v="2"/>
    <x v="4"/>
  </r>
  <r>
    <x v="6"/>
    <s v="CI"/>
    <s v="Ivory Coast"/>
    <n v="3961.3109999999997"/>
    <n v="4.7993802457504016E-2"/>
    <x v="2"/>
    <x v="4"/>
  </r>
  <r>
    <x v="7"/>
    <s v="CI"/>
    <s v="Ivory Coast"/>
    <n v="3982.0660000000003"/>
    <n v="4.9291136555075908E-2"/>
    <x v="2"/>
    <x v="4"/>
  </r>
  <r>
    <x v="8"/>
    <s v="CI"/>
    <s v="Ivory Coast"/>
    <n v="4001.7889999999998"/>
    <n v="5.0490260549776525E-2"/>
    <x v="2"/>
    <x v="4"/>
  </r>
  <r>
    <x v="9"/>
    <s v="CI"/>
    <s v="Ivory Coast"/>
    <n v="4020.529"/>
    <n v="5.1823607229043687E-2"/>
    <x v="2"/>
    <x v="4"/>
  </r>
  <r>
    <x v="10"/>
    <s v="CI"/>
    <s v="Ivory Coast"/>
    <n v="4035.8879999999999"/>
    <n v="5.3144206310128346E-2"/>
    <x v="2"/>
    <x v="4"/>
  </r>
  <r>
    <x v="11"/>
    <s v="CI"/>
    <s v="Ivory Coast"/>
    <n v="4051.9040000000005"/>
    <n v="5.4595196472946063E-2"/>
    <x v="2"/>
    <x v="4"/>
  </r>
  <r>
    <x v="12"/>
    <s v="CI"/>
    <s v="Ivory Coast"/>
    <n v="4068.5740000000001"/>
    <n v="5.6067830739337986E-2"/>
    <x v="2"/>
    <x v="4"/>
  </r>
  <r>
    <x v="13"/>
    <s v="CI"/>
    <s v="Ivory Coast"/>
    <n v="4081.9059999999999"/>
    <n v="5.7557739053744443E-2"/>
    <x v="2"/>
    <x v="4"/>
  </r>
  <r>
    <x v="14"/>
    <s v="CI"/>
    <s v="Ivory Coast"/>
    <n v="4095.8360000000002"/>
    <n v="5.9057297965770757E-2"/>
    <x v="2"/>
    <x v="4"/>
  </r>
  <r>
    <x v="15"/>
    <s v="CI"/>
    <s v="Ivory Coast"/>
    <n v="4110.3779999999997"/>
    <n v="6.0640588875335563E-2"/>
    <x v="2"/>
    <x v="4"/>
  </r>
  <r>
    <x v="16"/>
    <s v="CI"/>
    <s v="Ivory Coast"/>
    <n v="4125.5360000000001"/>
    <n v="6.2244019246047957E-2"/>
    <x v="2"/>
    <x v="4"/>
  </r>
  <r>
    <x v="17"/>
    <s v="CI"/>
    <s v="Ivory Coast"/>
    <n v="4137.241"/>
    <n v="6.3862730646289417E-2"/>
    <x v="2"/>
    <x v="4"/>
  </r>
  <r>
    <x v="18"/>
    <s v="CI"/>
    <s v="Ivory Coast"/>
    <n v="4149.4619999999995"/>
    <n v="6.5524695807379213E-2"/>
    <x v="2"/>
    <x v="4"/>
  </r>
  <r>
    <x v="19"/>
    <s v="CI"/>
    <s v="Ivory Coast"/>
    <n v="4162.1750000000002"/>
    <n v="6.7225468534300586E-2"/>
    <x v="2"/>
    <x v="4"/>
  </r>
  <r>
    <x v="20"/>
    <s v="CI"/>
    <s v="Ivory Coast"/>
    <n v="4171.3119999999999"/>
    <n v="6.8932162714624601E-2"/>
    <x v="2"/>
    <x v="4"/>
  </r>
  <r>
    <x v="0"/>
    <s v="JM"/>
    <s v="Jamaica"/>
    <n v="9962.3100000000013"/>
    <n v="0.70927778146382803"/>
    <x v="4"/>
    <x v="5"/>
  </r>
  <r>
    <x v="1"/>
    <s v="JM"/>
    <s v="Jamaica"/>
    <n v="10094.296"/>
    <n v="0.74389078692991184"/>
    <x v="4"/>
    <x v="5"/>
  </r>
  <r>
    <x v="2"/>
    <s v="JM"/>
    <s v="Jamaica"/>
    <n v="10285.683000000001"/>
    <n v="0.77623272394377774"/>
    <x v="4"/>
    <x v="5"/>
  </r>
  <r>
    <x v="3"/>
    <s v="JM"/>
    <s v="Jamaica"/>
    <n v="10505.205"/>
    <n v="0.80705052632395291"/>
    <x v="4"/>
    <x v="5"/>
  </r>
  <r>
    <x v="4"/>
    <s v="JM"/>
    <s v="Jamaica"/>
    <n v="10739.129000000001"/>
    <n v="0.83532020185010536"/>
    <x v="4"/>
    <x v="5"/>
  </r>
  <r>
    <x v="5"/>
    <s v="JM"/>
    <s v="Jamaica"/>
    <n v="10989.637000000001"/>
    <n v="0.86313280257824632"/>
    <x v="4"/>
    <x v="5"/>
  </r>
  <r>
    <x v="6"/>
    <s v="JM"/>
    <s v="Jamaica"/>
    <n v="11262.352999999999"/>
    <n v="0.89180274921195779"/>
    <x v="4"/>
    <x v="5"/>
  </r>
  <r>
    <x v="7"/>
    <s v="JM"/>
    <s v="Jamaica"/>
    <n v="11519.050999999999"/>
    <n v="0.92002258696519634"/>
    <x v="4"/>
    <x v="5"/>
  </r>
  <r>
    <x v="8"/>
    <s v="JM"/>
    <s v="Jamaica"/>
    <n v="11774.506000000001"/>
    <n v="0.94910795266662595"/>
    <x v="4"/>
    <x v="5"/>
  </r>
  <r>
    <x v="9"/>
    <s v="JM"/>
    <s v="Jamaica"/>
    <n v="12028.608999999999"/>
    <n v="0.97755188267935267"/>
    <x v="4"/>
    <x v="5"/>
  </r>
  <r>
    <x v="10"/>
    <s v="JM"/>
    <s v="Jamaica"/>
    <n v="12293.259"/>
    <n v="1.0058837088167669"/>
    <x v="4"/>
    <x v="5"/>
  </r>
  <r>
    <x v="11"/>
    <s v="JM"/>
    <s v="Jamaica"/>
    <n v="12535.424000000001"/>
    <n v="1.0340692929086286"/>
    <x v="4"/>
    <x v="5"/>
  </r>
  <r>
    <x v="12"/>
    <s v="JM"/>
    <s v="Jamaica"/>
    <n v="12783.454000000002"/>
    <n v="1.0636414897024427"/>
    <x v="4"/>
    <x v="5"/>
  </r>
  <r>
    <x v="13"/>
    <s v="JM"/>
    <s v="Jamaica"/>
    <n v="13027.611000000001"/>
    <n v="1.0930962065071124"/>
    <x v="4"/>
    <x v="5"/>
  </r>
  <r>
    <x v="14"/>
    <s v="JM"/>
    <s v="Jamaica"/>
    <n v="13256.91"/>
    <n v="1.1219499651942511"/>
    <x v="4"/>
    <x v="5"/>
  </r>
  <r>
    <x v="15"/>
    <s v="JM"/>
    <s v="Jamaica"/>
    <n v="13492.637999999999"/>
    <n v="1.1507197383170304"/>
    <x v="4"/>
    <x v="5"/>
  </r>
  <r>
    <x v="16"/>
    <s v="JM"/>
    <s v="Jamaica"/>
    <n v="13734.996999999999"/>
    <n v="1.1793920242597749"/>
    <x v="4"/>
    <x v="5"/>
  </r>
  <r>
    <x v="17"/>
    <s v="JM"/>
    <s v="Jamaica"/>
    <n v="13984.092999999999"/>
    <n v="1.2080795780605438"/>
    <x v="4"/>
    <x v="5"/>
  </r>
  <r>
    <x v="18"/>
    <s v="JM"/>
    <s v="Jamaica"/>
    <n v="14240.06"/>
    <n v="1.2378847784290705"/>
    <x v="4"/>
    <x v="5"/>
  </r>
  <r>
    <x v="19"/>
    <s v="JM"/>
    <s v="Jamaica"/>
    <n v="14503.014000000001"/>
    <n v="1.2674364815481514"/>
    <x v="4"/>
    <x v="5"/>
  </r>
  <r>
    <x v="20"/>
    <s v="JM"/>
    <s v="Jamaica"/>
    <n v="14773.066999999999"/>
    <n v="1.2982330260002521"/>
    <x v="4"/>
    <x v="5"/>
  </r>
  <r>
    <x v="0"/>
    <s v="JP"/>
    <s v="Japan"/>
    <n v="35145.466"/>
    <n v="1.210989714244098"/>
    <x v="3"/>
    <x v="16"/>
  </r>
  <r>
    <x v="1"/>
    <s v="JP"/>
    <s v="Japan"/>
    <n v="35516.432000000001"/>
    <n v="1.2367062284230621"/>
    <x v="3"/>
    <x v="16"/>
  </r>
  <r>
    <x v="2"/>
    <s v="JP"/>
    <s v="Japan"/>
    <n v="35965.442999999999"/>
    <n v="1.2634589409428683"/>
    <x v="3"/>
    <x v="16"/>
  </r>
  <r>
    <x v="3"/>
    <s v="JP"/>
    <s v="Japan"/>
    <n v="36302.007000000005"/>
    <n v="1.2879520620486256"/>
    <x v="3"/>
    <x v="16"/>
  </r>
  <r>
    <x v="4"/>
    <s v="JP"/>
    <s v="Japan"/>
    <n v="36420.625"/>
    <n v="1.2994081301061211"/>
    <x v="3"/>
    <x v="16"/>
  </r>
  <r>
    <x v="5"/>
    <s v="JP"/>
    <s v="Japan"/>
    <n v="36916.924999999996"/>
    <n v="1.3282106067106256"/>
    <x v="3"/>
    <x v="16"/>
  </r>
  <r>
    <x v="6"/>
    <s v="JP"/>
    <s v="Japan"/>
    <n v="37387.199999999997"/>
    <n v="1.3619497825787341"/>
    <x v="3"/>
    <x v="16"/>
  </r>
  <r>
    <x v="7"/>
    <s v="JP"/>
    <s v="Japan"/>
    <n v="37913.440999999999"/>
    <n v="1.3987425927503667"/>
    <x v="3"/>
    <x v="16"/>
  </r>
  <r>
    <x v="8"/>
    <s v="JP"/>
    <s v="Japan"/>
    <n v="38445.468000000001"/>
    <n v="1.437120868422419"/>
    <x v="3"/>
    <x v="16"/>
  </r>
  <r>
    <x v="9"/>
    <s v="JP"/>
    <s v="Japan"/>
    <n v="38965.373"/>
    <n v="1.4772826509316166"/>
    <x v="3"/>
    <x v="16"/>
  </r>
  <r>
    <x v="10"/>
    <s v="JP"/>
    <s v="Japan"/>
    <n v="39501.351000000002"/>
    <n v="1.5179059973808056"/>
    <x v="3"/>
    <x v="16"/>
  </r>
  <r>
    <x v="11"/>
    <s v="JP"/>
    <s v="Japan"/>
    <n v="40025.277999999998"/>
    <n v="1.5592672803925671"/>
    <x v="3"/>
    <x v="16"/>
  </r>
  <r>
    <x v="12"/>
    <s v="JP"/>
    <s v="Japan"/>
    <n v="40549.850999999995"/>
    <n v="1.6015226181995355"/>
    <x v="3"/>
    <x v="16"/>
  </r>
  <r>
    <x v="13"/>
    <s v="JP"/>
    <s v="Japan"/>
    <n v="41081.363000000005"/>
    <n v="1.6447331560840974"/>
    <x v="3"/>
    <x v="16"/>
  </r>
  <r>
    <x v="14"/>
    <s v="JP"/>
    <s v="Japan"/>
    <n v="41609.661999999997"/>
    <n v="1.6881356657120994"/>
    <x v="3"/>
    <x v="16"/>
  </r>
  <r>
    <x v="15"/>
    <s v="JP"/>
    <s v="Japan"/>
    <n v="42135.952000000005"/>
    <n v="1.7316349340882846"/>
    <x v="3"/>
    <x v="16"/>
  </r>
  <r>
    <x v="16"/>
    <s v="JP"/>
    <s v="Japan"/>
    <n v="42664.999000000003"/>
    <n v="1.7753799029258919"/>
    <x v="3"/>
    <x v="16"/>
  </r>
  <r>
    <x v="17"/>
    <s v="JP"/>
    <s v="Japan"/>
    <n v="43203.619000000006"/>
    <n v="1.8198310088893241"/>
    <x v="3"/>
    <x v="16"/>
  </r>
  <r>
    <x v="18"/>
    <s v="JP"/>
    <s v="Japan"/>
    <n v="43746.589"/>
    <n v="1.8647055421349896"/>
    <x v="3"/>
    <x v="16"/>
  </r>
  <r>
    <x v="19"/>
    <s v="JP"/>
    <s v="Japan"/>
    <n v="44292.191000000006"/>
    <n v="1.9104819740971213"/>
    <x v="3"/>
    <x v="16"/>
  </r>
  <r>
    <x v="20"/>
    <s v="JP"/>
    <s v="Japan"/>
    <n v="44841.040999999997"/>
    <n v="1.956465527301114"/>
    <x v="3"/>
    <x v="16"/>
  </r>
  <r>
    <x v="0"/>
    <s v="JO"/>
    <s v="Jordan"/>
    <n v="10099.546"/>
    <n v="0.45659824982575664"/>
    <x v="0"/>
    <x v="0"/>
  </r>
  <r>
    <x v="1"/>
    <s v="JO"/>
    <s v="Jordan"/>
    <n v="10222.359"/>
    <n v="0.50189931942686572"/>
    <x v="0"/>
    <x v="0"/>
  </r>
  <r>
    <x v="2"/>
    <s v="JO"/>
    <s v="Jordan"/>
    <n v="10385.695"/>
    <n v="0.54653185287541839"/>
    <x v="0"/>
    <x v="0"/>
  </r>
  <r>
    <x v="3"/>
    <s v="JO"/>
    <s v="Jordan"/>
    <n v="10602.421"/>
    <n v="0.58985116645866742"/>
    <x v="0"/>
    <x v="0"/>
  </r>
  <r>
    <x v="4"/>
    <s v="JO"/>
    <s v="Jordan"/>
    <n v="10832.862000000001"/>
    <n v="0.63036533125791538"/>
    <x v="0"/>
    <x v="0"/>
  </r>
  <r>
    <x v="5"/>
    <s v="JO"/>
    <s v="Jordan"/>
    <n v="11075.992"/>
    <n v="0.66942887721798927"/>
    <x v="0"/>
    <x v="0"/>
  </r>
  <r>
    <x v="6"/>
    <s v="JO"/>
    <s v="Jordan"/>
    <n v="11331.125"/>
    <n v="0.70683775741060406"/>
    <x v="0"/>
    <x v="0"/>
  </r>
  <r>
    <x v="7"/>
    <s v="JO"/>
    <s v="Jordan"/>
    <n v="11591.777"/>
    <n v="0.74332045713969197"/>
    <x v="0"/>
    <x v="0"/>
  </r>
  <r>
    <x v="8"/>
    <s v="JO"/>
    <s v="Jordan"/>
    <n v="11849.821"/>
    <n v="0.77954498900904379"/>
    <x v="0"/>
    <x v="0"/>
  </r>
  <r>
    <x v="9"/>
    <s v="JO"/>
    <s v="Jordan"/>
    <n v="12098.806"/>
    <n v="0.81428343094497491"/>
    <x v="0"/>
    <x v="0"/>
  </r>
  <r>
    <x v="10"/>
    <s v="JO"/>
    <s v="Jordan"/>
    <n v="12335.163"/>
    <n v="0.84726061198375802"/>
    <x v="0"/>
    <x v="0"/>
  </r>
  <r>
    <x v="11"/>
    <s v="JO"/>
    <s v="Jordan"/>
    <n v="12558.65"/>
    <n v="0.87797381560250498"/>
    <x v="0"/>
    <x v="0"/>
  </r>
  <r>
    <x v="12"/>
    <s v="JO"/>
    <s v="Jordan"/>
    <n v="12770.424000000001"/>
    <n v="0.90692073804147377"/>
    <x v="0"/>
    <x v="0"/>
  </r>
  <r>
    <x v="13"/>
    <s v="JO"/>
    <s v="Jordan"/>
    <n v="12973.482"/>
    <n v="0.93395653528318112"/>
    <x v="0"/>
    <x v="0"/>
  </r>
  <r>
    <x v="14"/>
    <s v="JO"/>
    <s v="Jordan"/>
    <n v="13170.396999999999"/>
    <n v="0.95922439899155898"/>
    <x v="0"/>
    <x v="0"/>
  </r>
  <r>
    <x v="15"/>
    <s v="JO"/>
    <s v="Jordan"/>
    <n v="13360.917000000001"/>
    <n v="0.98264615485074502"/>
    <x v="0"/>
    <x v="0"/>
  </r>
  <r>
    <x v="16"/>
    <s v="JO"/>
    <s v="Jordan"/>
    <n v="13544.845000000001"/>
    <n v="1.0041512736271088"/>
    <x v="0"/>
    <x v="0"/>
  </r>
  <r>
    <x v="17"/>
    <s v="JO"/>
    <s v="Jordan"/>
    <n v="13725.13"/>
    <n v="1.0240578001770648"/>
    <x v="0"/>
    <x v="0"/>
  </r>
  <r>
    <x v="18"/>
    <s v="JO"/>
    <s v="Jordan"/>
    <n v="13905.536"/>
    <n v="1.0425918768058073"/>
    <x v="0"/>
    <x v="0"/>
  </r>
  <r>
    <x v="19"/>
    <s v="JO"/>
    <s v="Jordan"/>
    <n v="14088.931"/>
    <n v="1.0600605377101633"/>
    <x v="0"/>
    <x v="0"/>
  </r>
  <r>
    <x v="20"/>
    <s v="JO"/>
    <s v="Jordan"/>
    <n v="14276.725"/>
    <n v="1.0766675035514743"/>
    <x v="0"/>
    <x v="0"/>
  </r>
  <r>
    <x v="0"/>
    <s v="KZ"/>
    <s v="Kazakhstan"/>
    <n v="23720.742999999999"/>
    <n v="0.32437261500508752"/>
    <x v="5"/>
    <x v="7"/>
  </r>
  <r>
    <x v="1"/>
    <s v="KZ"/>
    <s v="Kazakhstan"/>
    <n v="23905.705000000002"/>
    <n v="0.33328969305448519"/>
    <x v="5"/>
    <x v="7"/>
  </r>
  <r>
    <x v="2"/>
    <s v="KZ"/>
    <s v="Kazakhstan"/>
    <n v="24563.855"/>
    <n v="0.34642700567782414"/>
    <x v="5"/>
    <x v="7"/>
  </r>
  <r>
    <x v="3"/>
    <s v="KZ"/>
    <s v="Kazakhstan"/>
    <n v="25306.061000000002"/>
    <n v="0.3586473602945473"/>
    <x v="5"/>
    <x v="7"/>
  </r>
  <r>
    <x v="4"/>
    <s v="KZ"/>
    <s v="Kazakhstan"/>
    <n v="26105.756000000001"/>
    <n v="0.37289860336846348"/>
    <x v="5"/>
    <x v="7"/>
  </r>
  <r>
    <x v="5"/>
    <s v="KZ"/>
    <s v="Kazakhstan"/>
    <n v="26489.118999999999"/>
    <n v="0.38449616113174645"/>
    <x v="5"/>
    <x v="7"/>
  </r>
  <r>
    <x v="6"/>
    <s v="KZ"/>
    <s v="Kazakhstan"/>
    <n v="26962.102000000003"/>
    <n v="0.39557747067607879"/>
    <x v="5"/>
    <x v="7"/>
  </r>
  <r>
    <x v="7"/>
    <s v="KZ"/>
    <s v="Kazakhstan"/>
    <n v="27357.043999999998"/>
    <n v="0.40501705236448493"/>
    <x v="5"/>
    <x v="7"/>
  </r>
  <r>
    <x v="8"/>
    <s v="KZ"/>
    <s v="Kazakhstan"/>
    <n v="27779.824000000001"/>
    <n v="0.41408550381939924"/>
    <x v="5"/>
    <x v="7"/>
  </r>
  <r>
    <x v="9"/>
    <s v="KZ"/>
    <s v="Kazakhstan"/>
    <n v="28111.177"/>
    <n v="0.42240729846435793"/>
    <x v="5"/>
    <x v="7"/>
  </r>
  <r>
    <x v="10"/>
    <s v="KZ"/>
    <s v="Kazakhstan"/>
    <n v="28380.879000000001"/>
    <n v="0.43030450330323816"/>
    <x v="5"/>
    <x v="7"/>
  </r>
  <r>
    <x v="11"/>
    <s v="KZ"/>
    <s v="Kazakhstan"/>
    <n v="28767.963000000003"/>
    <n v="0.43838061387191268"/>
    <x v="5"/>
    <x v="7"/>
  </r>
  <r>
    <x v="12"/>
    <s v="KZ"/>
    <s v="Kazakhstan"/>
    <n v="29212.710000000003"/>
    <n v="0.44704490399684771"/>
    <x v="5"/>
    <x v="7"/>
  </r>
  <r>
    <x v="13"/>
    <s v="KZ"/>
    <s v="Kazakhstan"/>
    <n v="29662.726999999999"/>
    <n v="0.4556306945911528"/>
    <x v="5"/>
    <x v="7"/>
  </r>
  <r>
    <x v="14"/>
    <s v="KZ"/>
    <s v="Kazakhstan"/>
    <n v="30091.757000000001"/>
    <n v="0.46400587098761048"/>
    <x v="5"/>
    <x v="7"/>
  </r>
  <r>
    <x v="15"/>
    <s v="KZ"/>
    <s v="Kazakhstan"/>
    <n v="30526.424999999999"/>
    <n v="0.47217587887598428"/>
    <x v="5"/>
    <x v="7"/>
  </r>
  <r>
    <x v="16"/>
    <s v="KZ"/>
    <s v="Kazakhstan"/>
    <n v="30968.047999999999"/>
    <n v="0.48023876357738848"/>
    <x v="5"/>
    <x v="7"/>
  </r>
  <r>
    <x v="17"/>
    <s v="KZ"/>
    <s v="Kazakhstan"/>
    <n v="31430.748"/>
    <n v="0.4882094804727945"/>
    <x v="5"/>
    <x v="7"/>
  </r>
  <r>
    <x v="18"/>
    <s v="KZ"/>
    <s v="Kazakhstan"/>
    <n v="31910.022000000001"/>
    <n v="0.4961024647183615"/>
    <x v="5"/>
    <x v="7"/>
  </r>
  <r>
    <x v="19"/>
    <s v="KZ"/>
    <s v="Kazakhstan"/>
    <n v="32407.566999999999"/>
    <n v="0.50404505952927658"/>
    <x v="5"/>
    <x v="7"/>
  </r>
  <r>
    <x v="20"/>
    <s v="KZ"/>
    <s v="Kazakhstan"/>
    <n v="32913.863999999994"/>
    <n v="0.51189603018799246"/>
    <x v="5"/>
    <x v="7"/>
  </r>
  <r>
    <x v="0"/>
    <s v="KE"/>
    <s v="Kenya"/>
    <n v="2930.8559999999998"/>
    <n v="8.9383011301939139E-2"/>
    <x v="2"/>
    <x v="4"/>
  </r>
  <r>
    <x v="1"/>
    <s v="KE"/>
    <s v="Kenya"/>
    <n v="3029.3510000000001"/>
    <n v="9.1968775723276691E-2"/>
    <x v="2"/>
    <x v="4"/>
  </r>
  <r>
    <x v="2"/>
    <s v="KE"/>
    <s v="Kenya"/>
    <n v="3129.3739999999998"/>
    <n v="9.5393833284161678E-2"/>
    <x v="2"/>
    <x v="4"/>
  </r>
  <r>
    <x v="3"/>
    <s v="KE"/>
    <s v="Kenya"/>
    <n v="3221.105"/>
    <n v="9.7784444856488892E-2"/>
    <x v="2"/>
    <x v="4"/>
  </r>
  <r>
    <x v="4"/>
    <s v="KE"/>
    <s v="Kenya"/>
    <n v="3301.07"/>
    <n v="0.10036443835752462"/>
    <x v="2"/>
    <x v="4"/>
  </r>
  <r>
    <x v="5"/>
    <s v="KE"/>
    <s v="Kenya"/>
    <n v="3380.3090000000002"/>
    <n v="0.10396043259630096"/>
    <x v="2"/>
    <x v="4"/>
  </r>
  <r>
    <x v="6"/>
    <s v="KE"/>
    <s v="Kenya"/>
    <n v="3458.7330000000002"/>
    <n v="0.10782593470529113"/>
    <x v="2"/>
    <x v="4"/>
  </r>
  <r>
    <x v="7"/>
    <s v="KE"/>
    <s v="Kenya"/>
    <n v="3536.1440000000002"/>
    <n v="0.11178611897777459"/>
    <x v="2"/>
    <x v="4"/>
  </r>
  <r>
    <x v="8"/>
    <s v="KE"/>
    <s v="Kenya"/>
    <n v="3612.2939999999999"/>
    <n v="0.11593118401846822"/>
    <x v="2"/>
    <x v="4"/>
  </r>
  <r>
    <x v="9"/>
    <s v="KE"/>
    <s v="Kenya"/>
    <n v="3686.982"/>
    <n v="0.12065566228698969"/>
    <x v="2"/>
    <x v="4"/>
  </r>
  <r>
    <x v="10"/>
    <s v="KE"/>
    <s v="Kenya"/>
    <n v="3760.114"/>
    <n v="0.12545762820393308"/>
    <x v="2"/>
    <x v="4"/>
  </r>
  <r>
    <x v="11"/>
    <s v="KE"/>
    <s v="Kenya"/>
    <n v="3831.6480000000001"/>
    <n v="0.13061723878252635"/>
    <x v="2"/>
    <x v="4"/>
  </r>
  <r>
    <x v="12"/>
    <s v="KE"/>
    <s v="Kenya"/>
    <n v="3901.5059999999999"/>
    <n v="0.13586941546289674"/>
    <x v="2"/>
    <x v="4"/>
  </r>
  <r>
    <x v="13"/>
    <s v="KE"/>
    <s v="Kenya"/>
    <n v="3969.6189999999997"/>
    <n v="0.1412365727281765"/>
    <x v="2"/>
    <x v="4"/>
  </r>
  <r>
    <x v="14"/>
    <s v="KE"/>
    <s v="Kenya"/>
    <n v="4035.9350000000004"/>
    <n v="0.14672059046514446"/>
    <x v="2"/>
    <x v="4"/>
  </r>
  <r>
    <x v="15"/>
    <s v="KE"/>
    <s v="Kenya"/>
    <n v="4100.4069999999992"/>
    <n v="0.15237158601799572"/>
    <x v="2"/>
    <x v="4"/>
  </r>
  <r>
    <x v="16"/>
    <s v="KE"/>
    <s v="Kenya"/>
    <n v="4163.0129999999999"/>
    <n v="0.15807886264045296"/>
    <x v="2"/>
    <x v="4"/>
  </r>
  <r>
    <x v="17"/>
    <s v="KE"/>
    <s v="Kenya"/>
    <n v="4223.7559999999994"/>
    <n v="0.16386643108455584"/>
    <x v="2"/>
    <x v="4"/>
  </r>
  <r>
    <x v="18"/>
    <s v="KE"/>
    <s v="Kenya"/>
    <n v="4282.6610000000001"/>
    <n v="0.16978421177953909"/>
    <x v="2"/>
    <x v="4"/>
  </r>
  <r>
    <x v="19"/>
    <s v="KE"/>
    <s v="Kenya"/>
    <n v="4339.7519999999995"/>
    <n v="0.17580982582072874"/>
    <x v="2"/>
    <x v="4"/>
  </r>
  <r>
    <x v="20"/>
    <s v="KE"/>
    <s v="Kenya"/>
    <n v="4395.0389999999998"/>
    <n v="0.18191075272108817"/>
    <x v="2"/>
    <x v="4"/>
  </r>
  <r>
    <x v="0"/>
    <s v="KI"/>
    <s v="Kiribati"/>
    <n v="1546.7070000000001"/>
    <n v="0.23301429133342064"/>
    <x v="3"/>
    <x v="3"/>
  </r>
  <r>
    <x v="1"/>
    <s v="KI"/>
    <s v="Kiribati"/>
    <n v="1542.932"/>
    <n v="0.24920519368310781"/>
    <x v="3"/>
    <x v="3"/>
  </r>
  <r>
    <x v="2"/>
    <s v="KI"/>
    <s v="Kiribati"/>
    <n v="1547.05"/>
    <n v="0.26168060136843824"/>
    <x v="3"/>
    <x v="3"/>
  </r>
  <r>
    <x v="3"/>
    <s v="KI"/>
    <s v="Kiribati"/>
    <n v="1551.0550000000001"/>
    <n v="0.27321700919998421"/>
    <x v="3"/>
    <x v="3"/>
  </r>
  <r>
    <x v="4"/>
    <s v="KI"/>
    <s v="Kiribati"/>
    <n v="1551.587"/>
    <n v="0.28255995424339159"/>
    <x v="3"/>
    <x v="3"/>
  </r>
  <r>
    <x v="5"/>
    <s v="KI"/>
    <s v="Kiribati"/>
    <n v="1551.8240000000001"/>
    <n v="0.28903232371254672"/>
    <x v="3"/>
    <x v="3"/>
  </r>
  <r>
    <x v="6"/>
    <s v="KI"/>
    <s v="Kiribati"/>
    <n v="1551.7559999999999"/>
    <n v="0.29507469238026174"/>
    <x v="3"/>
    <x v="3"/>
  </r>
  <r>
    <x v="7"/>
    <s v="KI"/>
    <s v="Kiribati"/>
    <n v="1551.4779999999998"/>
    <n v="0.30018471380130679"/>
    <x v="3"/>
    <x v="3"/>
  </r>
  <r>
    <x v="8"/>
    <s v="KI"/>
    <s v="Kiribati"/>
    <n v="1551.0429999999999"/>
    <n v="0.30438872296313707"/>
    <x v="3"/>
    <x v="3"/>
  </r>
  <r>
    <x v="9"/>
    <s v="KI"/>
    <s v="Kiribati"/>
    <n v="1550.5169999999998"/>
    <n v="0.31041542506828579"/>
    <x v="3"/>
    <x v="3"/>
  </r>
  <r>
    <x v="10"/>
    <s v="KI"/>
    <s v="Kiribati"/>
    <n v="1549.914"/>
    <n v="0.31567962128712823"/>
    <x v="3"/>
    <x v="3"/>
  </r>
  <r>
    <x v="11"/>
    <s v="KI"/>
    <s v="Kiribati"/>
    <n v="1549.22"/>
    <n v="0.31837812913543306"/>
    <x v="3"/>
    <x v="3"/>
  </r>
  <r>
    <x v="12"/>
    <s v="KI"/>
    <s v="Kiribati"/>
    <n v="1548.807"/>
    <n v="0.32285420320099223"/>
    <x v="3"/>
    <x v="3"/>
  </r>
  <r>
    <x v="13"/>
    <s v="KI"/>
    <s v="Kiribati"/>
    <n v="1548.6690000000001"/>
    <n v="0.32664356119411675"/>
    <x v="3"/>
    <x v="3"/>
  </r>
  <r>
    <x v="14"/>
    <s v="KI"/>
    <s v="Kiribati"/>
    <n v="1548.751"/>
    <n v="0.32972723451514629"/>
    <x v="3"/>
    <x v="3"/>
  </r>
  <r>
    <x v="15"/>
    <s v="KI"/>
    <s v="Kiribati"/>
    <n v="1549.069"/>
    <n v="0.33259704891733305"/>
    <x v="3"/>
    <x v="3"/>
  </r>
  <r>
    <x v="16"/>
    <s v="KI"/>
    <s v="Kiribati"/>
    <n v="1549.5740000000001"/>
    <n v="0.33561166480656163"/>
    <x v="3"/>
    <x v="3"/>
  </r>
  <r>
    <x v="17"/>
    <s v="KI"/>
    <s v="Kiribati"/>
    <n v="1550.1560000000002"/>
    <n v="0.33826888876849914"/>
    <x v="3"/>
    <x v="3"/>
  </r>
  <r>
    <x v="18"/>
    <s v="KI"/>
    <s v="Kiribati"/>
    <n v="1550.6869999999999"/>
    <n v="0.34092056427788353"/>
    <x v="3"/>
    <x v="3"/>
  </r>
  <r>
    <x v="19"/>
    <s v="KI"/>
    <s v="Kiribati"/>
    <n v="1551.0809999999999"/>
    <n v="0.34327237593214005"/>
    <x v="3"/>
    <x v="3"/>
  </r>
  <r>
    <x v="20"/>
    <s v="KI"/>
    <s v="Kiribati"/>
    <n v="1551.3009999999999"/>
    <n v="0.34707578915491727"/>
    <x v="3"/>
    <x v="3"/>
  </r>
  <r>
    <x v="0"/>
    <s v="KW"/>
    <s v="Kuwait"/>
    <n v="76134.69"/>
    <n v="1.5936511971363154"/>
    <x v="0"/>
    <x v="0"/>
  </r>
  <r>
    <x v="1"/>
    <s v="KW"/>
    <s v="Kuwait"/>
    <n v="76201.78"/>
    <n v="1.6963407857292034"/>
    <x v="0"/>
    <x v="0"/>
  </r>
  <r>
    <x v="2"/>
    <s v="KW"/>
    <s v="Kuwait"/>
    <n v="77004.633999999991"/>
    <n v="1.8053806529500036"/>
    <x v="0"/>
    <x v="0"/>
  </r>
  <r>
    <x v="3"/>
    <s v="KW"/>
    <s v="Kuwait"/>
    <n v="77763.167000000001"/>
    <n v="1.9139691708544602"/>
    <x v="0"/>
    <x v="0"/>
  </r>
  <r>
    <x v="4"/>
    <s v="KW"/>
    <s v="Kuwait"/>
    <n v="78395.643000000011"/>
    <n v="2.0052960548314021"/>
    <x v="0"/>
    <x v="0"/>
  </r>
  <r>
    <x v="5"/>
    <s v="KW"/>
    <s v="Kuwait"/>
    <n v="78980.543999999994"/>
    <n v="2.0901278109673442"/>
    <x v="0"/>
    <x v="0"/>
  </r>
  <r>
    <x v="6"/>
    <s v="KW"/>
    <s v="Kuwait"/>
    <n v="79051.452999999994"/>
    <n v="2.1633442056181855"/>
    <x v="0"/>
    <x v="0"/>
  </r>
  <r>
    <x v="7"/>
    <s v="KW"/>
    <s v="Kuwait"/>
    <n v="79233.642000000007"/>
    <n v="2.2302636242324807"/>
    <x v="0"/>
    <x v="0"/>
  </r>
  <r>
    <x v="8"/>
    <s v="KW"/>
    <s v="Kuwait"/>
    <n v="79483.201000000001"/>
    <n v="2.2957422030077068"/>
    <x v="0"/>
    <x v="0"/>
  </r>
  <r>
    <x v="9"/>
    <s v="KW"/>
    <s v="Kuwait"/>
    <n v="79961.06"/>
    <n v="2.3611142795521722"/>
    <x v="0"/>
    <x v="0"/>
  </r>
  <r>
    <x v="10"/>
    <s v="KW"/>
    <s v="Kuwait"/>
    <n v="80257.645999999993"/>
    <n v="2.4260585587654728"/>
    <x v="0"/>
    <x v="0"/>
  </r>
  <r>
    <x v="11"/>
    <s v="KW"/>
    <s v="Kuwait"/>
    <n v="80617.67"/>
    <n v="2.492001995048629"/>
    <x v="0"/>
    <x v="0"/>
  </r>
  <r>
    <x v="12"/>
    <s v="KW"/>
    <s v="Kuwait"/>
    <n v="80866.311999999991"/>
    <n v="2.5553808047422697"/>
    <x v="0"/>
    <x v="0"/>
  </r>
  <r>
    <x v="13"/>
    <s v="KW"/>
    <s v="Kuwait"/>
    <n v="81160.258999999991"/>
    <n v="2.6174557230307149"/>
    <x v="0"/>
    <x v="0"/>
  </r>
  <r>
    <x v="14"/>
    <s v="KW"/>
    <s v="Kuwait"/>
    <n v="81192.468999999997"/>
    <n v="2.675084922674662"/>
    <x v="0"/>
    <x v="0"/>
  </r>
  <r>
    <x v="15"/>
    <s v="KW"/>
    <s v="Kuwait"/>
    <n v="81386.354999999996"/>
    <n v="2.7314754369242826"/>
    <x v="0"/>
    <x v="0"/>
  </r>
  <r>
    <x v="16"/>
    <s v="KW"/>
    <s v="Kuwait"/>
    <n v="81631.18299999999"/>
    <n v="2.7859729249299443"/>
    <x v="0"/>
    <x v="0"/>
  </r>
  <r>
    <x v="17"/>
    <s v="KW"/>
    <s v="Kuwait"/>
    <n v="81740.858000000007"/>
    <n v="2.8382256618339428"/>
    <x v="0"/>
    <x v="0"/>
  </r>
  <r>
    <x v="18"/>
    <s v="KW"/>
    <s v="Kuwait"/>
    <n v="81896.929999999993"/>
    <n v="2.8879485784480283"/>
    <x v="0"/>
    <x v="0"/>
  </r>
  <r>
    <x v="19"/>
    <s v="KW"/>
    <s v="Kuwait"/>
    <n v="81994.067999999999"/>
    <n v="2.9342720068584955"/>
    <x v="0"/>
    <x v="0"/>
  </r>
  <r>
    <x v="20"/>
    <s v="KW"/>
    <s v="Kuwait"/>
    <n v="82064.35500000001"/>
    <n v="2.9774153889171036"/>
    <x v="0"/>
    <x v="0"/>
  </r>
  <r>
    <x v="0"/>
    <s v="KG"/>
    <s v="Kyrgyzstan"/>
    <n v="3187.4989999999998"/>
    <n v="0.28853197396188024"/>
    <x v="5"/>
    <x v="7"/>
  </r>
  <r>
    <x v="1"/>
    <s v="KG"/>
    <s v="Kyrgyzstan"/>
    <n v="3207.4050000000002"/>
    <n v="0.31312359344814167"/>
    <x v="5"/>
    <x v="7"/>
  </r>
  <r>
    <x v="2"/>
    <s v="KG"/>
    <s v="Kyrgyzstan"/>
    <n v="3244.0360000000001"/>
    <n v="0.33455849286768391"/>
    <x v="5"/>
    <x v="7"/>
  </r>
  <r>
    <x v="3"/>
    <s v="KG"/>
    <s v="Kyrgyzstan"/>
    <n v="3286.328"/>
    <n v="0.34988104352824073"/>
    <x v="5"/>
    <x v="7"/>
  </r>
  <r>
    <x v="4"/>
    <s v="KG"/>
    <s v="Kyrgyzstan"/>
    <n v="3320.1589999999997"/>
    <n v="0.36276584156240865"/>
    <x v="5"/>
    <x v="7"/>
  </r>
  <r>
    <x v="5"/>
    <s v="KG"/>
    <s v="Kyrgyzstan"/>
    <n v="3359.3700000000003"/>
    <n v="0.37296970616939074"/>
    <x v="5"/>
    <x v="7"/>
  </r>
  <r>
    <x v="6"/>
    <s v="KG"/>
    <s v="Kyrgyzstan"/>
    <n v="3417.2310000000002"/>
    <n v="0.38294152650507934"/>
    <x v="5"/>
    <x v="7"/>
  </r>
  <r>
    <x v="7"/>
    <s v="KG"/>
    <s v="Kyrgyzstan"/>
    <n v="3484.8810000000003"/>
    <n v="0.39231059380805638"/>
    <x v="5"/>
    <x v="7"/>
  </r>
  <r>
    <x v="8"/>
    <s v="KG"/>
    <s v="Kyrgyzstan"/>
    <n v="3554.9849999999997"/>
    <n v="0.40156253687825577"/>
    <x v="5"/>
    <x v="7"/>
  </r>
  <r>
    <x v="9"/>
    <s v="KG"/>
    <s v="Kyrgyzstan"/>
    <n v="3616.3249999999998"/>
    <n v="0.41040126121066695"/>
    <x v="5"/>
    <x v="7"/>
  </r>
  <r>
    <x v="10"/>
    <s v="KG"/>
    <s v="Kyrgyzstan"/>
    <n v="3676.5430000000001"/>
    <n v="0.41920485301322552"/>
    <x v="5"/>
    <x v="7"/>
  </r>
  <r>
    <x v="11"/>
    <s v="KG"/>
    <s v="Kyrgyzstan"/>
    <n v="3735.6889999999999"/>
    <n v="0.42784478405166265"/>
    <x v="5"/>
    <x v="7"/>
  </r>
  <r>
    <x v="12"/>
    <s v="KG"/>
    <s v="Kyrgyzstan"/>
    <n v="3802.2979999999998"/>
    <n v="0.43671606429142679"/>
    <x v="5"/>
    <x v="7"/>
  </r>
  <r>
    <x v="13"/>
    <s v="KG"/>
    <s v="Kyrgyzstan"/>
    <n v="3869.5659999999998"/>
    <n v="0.44539784927346715"/>
    <x v="5"/>
    <x v="7"/>
  </r>
  <r>
    <x v="14"/>
    <s v="KG"/>
    <s v="Kyrgyzstan"/>
    <n v="3937.9830000000002"/>
    <n v="0.45390973849961402"/>
    <x v="5"/>
    <x v="7"/>
  </r>
  <r>
    <x v="15"/>
    <s v="KG"/>
    <s v="Kyrgyzstan"/>
    <n v="4007.6549999999997"/>
    <n v="0.4622657851002962"/>
    <x v="5"/>
    <x v="7"/>
  </r>
  <r>
    <x v="16"/>
    <s v="KG"/>
    <s v="Kyrgyzstan"/>
    <n v="4078.7469999999998"/>
    <n v="0.47044419289289824"/>
    <x v="5"/>
    <x v="7"/>
  </r>
  <r>
    <x v="17"/>
    <s v="KG"/>
    <s v="Kyrgyzstan"/>
    <n v="4153.5680000000002"/>
    <n v="0.4787702375373058"/>
    <x v="5"/>
    <x v="7"/>
  </r>
  <r>
    <x v="18"/>
    <s v="KG"/>
    <s v="Kyrgyzstan"/>
    <n v="4231.5199999999995"/>
    <n v="0.48708223960044889"/>
    <x v="5"/>
    <x v="7"/>
  </r>
  <r>
    <x v="19"/>
    <s v="KG"/>
    <s v="Kyrgyzstan"/>
    <n v="4313.0879999999997"/>
    <n v="0.49561595858517532"/>
    <x v="5"/>
    <x v="7"/>
  </r>
  <r>
    <x v="20"/>
    <s v="KG"/>
    <s v="Kyrgyzstan"/>
    <n v="4396.8999999999996"/>
    <n v="0.50408563884399971"/>
    <x v="5"/>
    <x v="7"/>
  </r>
  <r>
    <x v="0"/>
    <s v="LA"/>
    <s v="Laos"/>
    <n v="5954.4009999999998"/>
    <n v="0.17981896884047929"/>
    <x v="3"/>
    <x v="12"/>
  </r>
  <r>
    <x v="1"/>
    <s v="LA"/>
    <s v="Laos"/>
    <n v="6263.3360000000002"/>
    <n v="0.20414313955671665"/>
    <x v="3"/>
    <x v="12"/>
  </r>
  <r>
    <x v="2"/>
    <s v="LA"/>
    <s v="Laos"/>
    <n v="6581.1270000000004"/>
    <n v="0.22671603152581915"/>
    <x v="3"/>
    <x v="12"/>
  </r>
  <r>
    <x v="3"/>
    <s v="LA"/>
    <s v="Laos"/>
    <n v="6909.2849999999999"/>
    <n v="0.24877387348799213"/>
    <x v="3"/>
    <x v="12"/>
  </r>
  <r>
    <x v="4"/>
    <s v="LA"/>
    <s v="Laos"/>
    <n v="7249.1139999999996"/>
    <n v="0.27003812643858799"/>
    <x v="3"/>
    <x v="12"/>
  </r>
  <r>
    <x v="5"/>
    <s v="LA"/>
    <s v="Laos"/>
    <n v="7601.2089999999998"/>
    <n v="0.29099053841407707"/>
    <x v="3"/>
    <x v="12"/>
  </r>
  <r>
    <x v="6"/>
    <s v="LA"/>
    <s v="Laos"/>
    <n v="7965.7809999999999"/>
    <n v="0.31198200097261103"/>
    <x v="3"/>
    <x v="12"/>
  </r>
  <r>
    <x v="7"/>
    <s v="LA"/>
    <s v="Laos"/>
    <n v="8343.0370000000003"/>
    <n v="0.33336169511628405"/>
    <x v="3"/>
    <x v="12"/>
  </r>
  <r>
    <x v="8"/>
    <s v="LA"/>
    <s v="Laos"/>
    <n v="8732.9860000000008"/>
    <n v="0.35486025313863978"/>
    <x v="3"/>
    <x v="12"/>
  </r>
  <r>
    <x v="9"/>
    <s v="LA"/>
    <s v="Laos"/>
    <n v="9135.6530000000002"/>
    <n v="0.37653315958324757"/>
    <x v="3"/>
    <x v="12"/>
  </r>
  <r>
    <x v="10"/>
    <s v="LA"/>
    <s v="Laos"/>
    <n v="9551.33"/>
    <n v="0.39892395675651643"/>
    <x v="3"/>
    <x v="12"/>
  </r>
  <r>
    <x v="11"/>
    <s v="LA"/>
    <s v="Laos"/>
    <n v="9980.3350000000009"/>
    <n v="0.42193492626523676"/>
    <x v="3"/>
    <x v="12"/>
  </r>
  <r>
    <x v="12"/>
    <s v="LA"/>
    <s v="Laos"/>
    <n v="10422.686"/>
    <n v="0.44549534502753224"/>
    <x v="3"/>
    <x v="12"/>
  </r>
  <r>
    <x v="13"/>
    <s v="LA"/>
    <s v="Laos"/>
    <n v="10878.286"/>
    <n v="0.46959133963199529"/>
    <x v="3"/>
    <x v="12"/>
  </r>
  <r>
    <x v="14"/>
    <s v="LA"/>
    <s v="Laos"/>
    <n v="11347.049000000001"/>
    <n v="0.49435939133004692"/>
    <x v="3"/>
    <x v="12"/>
  </r>
  <r>
    <x v="15"/>
    <s v="LA"/>
    <s v="Laos"/>
    <n v="11833.443000000001"/>
    <n v="0.51955064594663891"/>
    <x v="3"/>
    <x v="12"/>
  </r>
  <r>
    <x v="16"/>
    <s v="LA"/>
    <s v="Laos"/>
    <n v="12337.987999999999"/>
    <n v="0.5454351034770899"/>
    <x v="3"/>
    <x v="12"/>
  </r>
  <r>
    <x v="17"/>
    <s v="LA"/>
    <s v="Laos"/>
    <n v="12861.041999999999"/>
    <n v="0.57205184235320283"/>
    <x v="3"/>
    <x v="12"/>
  </r>
  <r>
    <x v="18"/>
    <s v="LA"/>
    <s v="Laos"/>
    <n v="13402.914000000001"/>
    <n v="0.59924436201610731"/>
    <x v="3"/>
    <x v="12"/>
  </r>
  <r>
    <x v="19"/>
    <s v="LA"/>
    <s v="Laos"/>
    <n v="13963.964"/>
    <n v="0.62704498653125218"/>
    <x v="3"/>
    <x v="12"/>
  </r>
  <r>
    <x v="20"/>
    <s v="LA"/>
    <s v="Laos"/>
    <n v="14544.661"/>
    <n v="0.65547500936726744"/>
    <x v="3"/>
    <x v="12"/>
  </r>
  <r>
    <x v="0"/>
    <s v="LV"/>
    <s v="Latvia"/>
    <n v="23549.355"/>
    <n v="1.0579754691569736"/>
    <x v="1"/>
    <x v="1"/>
  </r>
  <r>
    <x v="1"/>
    <s v="LV"/>
    <s v="Latvia"/>
    <n v="24442.623"/>
    <n v="1.1667542189798632"/>
    <x v="1"/>
    <x v="1"/>
  </r>
  <r>
    <x v="2"/>
    <s v="LV"/>
    <s v="Latvia"/>
    <n v="25412.922999999999"/>
    <n v="1.268533224778212"/>
    <x v="1"/>
    <x v="1"/>
  </r>
  <r>
    <x v="3"/>
    <s v="LV"/>
    <s v="Latvia"/>
    <n v="26362.007999999998"/>
    <n v="1.3635157352125338"/>
    <x v="1"/>
    <x v="1"/>
  </r>
  <r>
    <x v="4"/>
    <s v="LV"/>
    <s v="Latvia"/>
    <n v="27329.218000000001"/>
    <n v="1.4577986449026539"/>
    <x v="1"/>
    <x v="1"/>
  </r>
  <r>
    <x v="5"/>
    <s v="LV"/>
    <s v="Latvia"/>
    <n v="28312.328999999998"/>
    <n v="1.5520455031686122"/>
    <x v="1"/>
    <x v="1"/>
  </r>
  <r>
    <x v="6"/>
    <s v="LV"/>
    <s v="Latvia"/>
    <n v="29308.449000000001"/>
    <n v="1.6475294141791286"/>
    <x v="1"/>
    <x v="1"/>
  </r>
  <r>
    <x v="7"/>
    <s v="LV"/>
    <s v="Latvia"/>
    <n v="30315.731"/>
    <n v="1.7447074915671092"/>
    <x v="1"/>
    <x v="1"/>
  </r>
  <r>
    <x v="8"/>
    <s v="LV"/>
    <s v="Latvia"/>
    <n v="31328.524999999998"/>
    <n v="1.8443279715998424"/>
    <x v="1"/>
    <x v="1"/>
  </r>
  <r>
    <x v="9"/>
    <s v="LV"/>
    <s v="Latvia"/>
    <n v="32363.374"/>
    <n v="1.9479766371683742"/>
    <x v="1"/>
    <x v="1"/>
  </r>
  <r>
    <x v="10"/>
    <s v="LV"/>
    <s v="Latvia"/>
    <n v="33421.312999999995"/>
    <n v="2.0547803828991613"/>
    <x v="1"/>
    <x v="1"/>
  </r>
  <r>
    <x v="11"/>
    <s v="LV"/>
    <s v="Latvia"/>
    <n v="34505.589"/>
    <n v="2.158270511958253"/>
    <x v="1"/>
    <x v="1"/>
  </r>
  <r>
    <x v="12"/>
    <s v="LV"/>
    <s v="Latvia"/>
    <n v="35616.022000000004"/>
    <n v="2.2569252085797356"/>
    <x v="1"/>
    <x v="1"/>
  </r>
  <r>
    <x v="13"/>
    <s v="LV"/>
    <s v="Latvia"/>
    <n v="36751.854999999996"/>
    <n v="2.3577963959172563"/>
    <x v="1"/>
    <x v="1"/>
  </r>
  <r>
    <x v="14"/>
    <s v="LV"/>
    <s v="Latvia"/>
    <n v="37912.381999999998"/>
    <n v="2.4602335918761713"/>
    <x v="1"/>
    <x v="1"/>
  </r>
  <r>
    <x v="15"/>
    <s v="LV"/>
    <s v="Latvia"/>
    <n v="39097.608999999997"/>
    <n v="2.5668692336280703"/>
    <x v="1"/>
    <x v="1"/>
  </r>
  <r>
    <x v="16"/>
    <s v="LV"/>
    <s v="Latvia"/>
    <n v="40307.350999999995"/>
    <n v="2.6753530968505226"/>
    <x v="1"/>
    <x v="1"/>
  </r>
  <r>
    <x v="17"/>
    <s v="LV"/>
    <s v="Latvia"/>
    <n v="41540.413999999997"/>
    <n v="2.7861507562260583"/>
    <x v="1"/>
    <x v="1"/>
  </r>
  <r>
    <x v="18"/>
    <s v="LV"/>
    <s v="Latvia"/>
    <n v="42795.08"/>
    <n v="2.8994471218041187"/>
    <x v="1"/>
    <x v="1"/>
  </r>
  <r>
    <x v="19"/>
    <s v="LV"/>
    <s v="Latvia"/>
    <n v="44069.768000000004"/>
    <n v="3.015690924909002"/>
    <x v="1"/>
    <x v="1"/>
  </r>
  <r>
    <x v="20"/>
    <s v="LV"/>
    <s v="Latvia"/>
    <n v="45363.394999999997"/>
    <n v="3.1343095565382608"/>
    <x v="1"/>
    <x v="1"/>
  </r>
  <r>
    <x v="0"/>
    <s v="LB"/>
    <s v="Lebanon"/>
    <n v="14821.364000000001"/>
    <n v="0.7497504222086504"/>
    <x v="0"/>
    <x v="0"/>
  </r>
  <r>
    <x v="1"/>
    <s v="LB"/>
    <s v="Lebanon"/>
    <n v="15063.295"/>
    <n v="0.78576232879082519"/>
    <x v="0"/>
    <x v="0"/>
  </r>
  <r>
    <x v="2"/>
    <s v="LB"/>
    <s v="Lebanon"/>
    <n v="15530.450999999999"/>
    <n v="0.84475389849837623"/>
    <x v="0"/>
    <x v="0"/>
  </r>
  <r>
    <x v="3"/>
    <s v="LB"/>
    <s v="Lebanon"/>
    <n v="16149.177000000001"/>
    <n v="0.91253858832088053"/>
    <x v="0"/>
    <x v="0"/>
  </r>
  <r>
    <x v="4"/>
    <s v="LB"/>
    <s v="Lebanon"/>
    <n v="16829.89"/>
    <n v="0.98920714520308228"/>
    <x v="0"/>
    <x v="0"/>
  </r>
  <r>
    <x v="5"/>
    <s v="LB"/>
    <s v="Lebanon"/>
    <n v="17572.297999999999"/>
    <n v="1.0728833640339661"/>
    <x v="0"/>
    <x v="0"/>
  </r>
  <r>
    <x v="6"/>
    <s v="LB"/>
    <s v="Lebanon"/>
    <n v="18394.174999999999"/>
    <n v="1.1645337690427711"/>
    <x v="0"/>
    <x v="0"/>
  </r>
  <r>
    <x v="7"/>
    <s v="LB"/>
    <s v="Lebanon"/>
    <n v="19267.983"/>
    <n v="1.2643649973815969"/>
    <x v="0"/>
    <x v="0"/>
  </r>
  <r>
    <x v="8"/>
    <s v="LB"/>
    <s v="Lebanon"/>
    <n v="20151.933000000001"/>
    <n v="1.3667082592581947"/>
    <x v="0"/>
    <x v="0"/>
  </r>
  <r>
    <x v="9"/>
    <s v="LB"/>
    <s v="Lebanon"/>
    <n v="21005.266"/>
    <n v="1.4696259009613306"/>
    <x v="0"/>
    <x v="0"/>
  </r>
  <r>
    <x v="10"/>
    <s v="LB"/>
    <s v="Lebanon"/>
    <n v="21795.421999999999"/>
    <n v="1.5701708036275153"/>
    <x v="0"/>
    <x v="0"/>
  </r>
  <r>
    <x v="11"/>
    <s v="LB"/>
    <s v="Lebanon"/>
    <n v="22508.787"/>
    <n v="1.6656732714676432"/>
    <x v="0"/>
    <x v="0"/>
  </r>
  <r>
    <x v="12"/>
    <s v="LB"/>
    <s v="Lebanon"/>
    <n v="23146.384999999998"/>
    <n v="1.7555324013148561"/>
    <x v="0"/>
    <x v="0"/>
  </r>
  <r>
    <x v="13"/>
    <s v="LB"/>
    <s v="Lebanon"/>
    <n v="23725.84"/>
    <n v="1.8397046359313129"/>
    <x v="0"/>
    <x v="0"/>
  </r>
  <r>
    <x v="14"/>
    <s v="LB"/>
    <s v="Lebanon"/>
    <n v="24263.62"/>
    <n v="1.9200326217961075"/>
    <x v="0"/>
    <x v="0"/>
  </r>
  <r>
    <x v="15"/>
    <s v="LB"/>
    <s v="Lebanon"/>
    <n v="24755.01"/>
    <n v="1.9946223044582423"/>
    <x v="0"/>
    <x v="0"/>
  </r>
  <r>
    <x v="16"/>
    <s v="LB"/>
    <s v="Lebanon"/>
    <n v="25194.158000000003"/>
    <n v="2.0634682211030237"/>
    <x v="0"/>
    <x v="0"/>
  </r>
  <r>
    <x v="17"/>
    <s v="LB"/>
    <s v="Lebanon"/>
    <n v="25599.573"/>
    <n v="2.1264815779212802"/>
    <x v="0"/>
    <x v="0"/>
  </r>
  <r>
    <x v="18"/>
    <s v="LB"/>
    <s v="Lebanon"/>
    <n v="25996.636999999999"/>
    <n v="2.1862860183510602"/>
    <x v="0"/>
    <x v="0"/>
  </r>
  <r>
    <x v="19"/>
    <s v="LB"/>
    <s v="Lebanon"/>
    <n v="26405.071"/>
    <n v="2.2450235014648086"/>
    <x v="0"/>
    <x v="0"/>
  </r>
  <r>
    <x v="20"/>
    <s v="LB"/>
    <s v="Lebanon"/>
    <n v="26834.877"/>
    <n v="2.3043309424769083"/>
    <x v="0"/>
    <x v="0"/>
  </r>
  <r>
    <x v="0"/>
    <s v="LS"/>
    <s v="Lesotho"/>
    <n v="2540.3330000000001"/>
    <n v="2.3157798259415666E-2"/>
    <x v="2"/>
    <x v="4"/>
  </r>
  <r>
    <x v="1"/>
    <s v="LS"/>
    <s v="Lesotho"/>
    <n v="2586.788"/>
    <n v="2.4077480827952771E-2"/>
    <x v="2"/>
    <x v="4"/>
  </r>
  <r>
    <x v="2"/>
    <s v="LS"/>
    <s v="Lesotho"/>
    <n v="2637.4840000000004"/>
    <n v="2.5147530535348468E-2"/>
    <x v="2"/>
    <x v="4"/>
  </r>
  <r>
    <x v="3"/>
    <s v="LS"/>
    <s v="Lesotho"/>
    <n v="2692.462"/>
    <n v="2.591999081267005E-2"/>
    <x v="2"/>
    <x v="4"/>
  </r>
  <r>
    <x v="4"/>
    <s v="LS"/>
    <s v="Lesotho"/>
    <n v="2754.4780000000001"/>
    <n v="2.6775112251184629E-2"/>
    <x v="2"/>
    <x v="4"/>
  </r>
  <r>
    <x v="5"/>
    <s v="LS"/>
    <s v="Lesotho"/>
    <n v="2817.8160000000003"/>
    <n v="2.8004642318197437E-2"/>
    <x v="2"/>
    <x v="4"/>
  </r>
  <r>
    <x v="6"/>
    <s v="LS"/>
    <s v="Lesotho"/>
    <n v="2882.7289999999998"/>
    <n v="2.933321867918371E-2"/>
    <x v="2"/>
    <x v="4"/>
  </r>
  <r>
    <x v="7"/>
    <s v="LS"/>
    <s v="Lesotho"/>
    <n v="2949.1990000000001"/>
    <n v="3.0677578645830015E-2"/>
    <x v="2"/>
    <x v="4"/>
  </r>
  <r>
    <x v="8"/>
    <s v="LS"/>
    <s v="Lesotho"/>
    <n v="3017.1770000000001"/>
    <n v="3.2172534622972739E-2"/>
    <x v="2"/>
    <x v="4"/>
  </r>
  <r>
    <x v="9"/>
    <s v="LS"/>
    <s v="Lesotho"/>
    <n v="3083.6260000000002"/>
    <n v="3.3881803450985043E-2"/>
    <x v="2"/>
    <x v="4"/>
  </r>
  <r>
    <x v="10"/>
    <s v="LS"/>
    <s v="Lesotho"/>
    <n v="3151.3960000000002"/>
    <n v="3.5651200729917946E-2"/>
    <x v="2"/>
    <x v="4"/>
  </r>
  <r>
    <x v="11"/>
    <s v="LS"/>
    <s v="Lesotho"/>
    <n v="3220.4609999999998"/>
    <n v="3.7558188786047025E-2"/>
    <x v="2"/>
    <x v="4"/>
  </r>
  <r>
    <x v="12"/>
    <s v="LS"/>
    <s v="Lesotho"/>
    <n v="3290.703"/>
    <n v="3.9557339732855287E-2"/>
    <x v="2"/>
    <x v="4"/>
  </r>
  <r>
    <x v="13"/>
    <s v="LS"/>
    <s v="Lesotho"/>
    <n v="3361.9740000000002"/>
    <n v="4.1670565701421546E-2"/>
    <x v="2"/>
    <x v="4"/>
  </r>
  <r>
    <x v="14"/>
    <s v="LS"/>
    <s v="Lesotho"/>
    <n v="3434.143"/>
    <n v="4.3851448508578056E-2"/>
    <x v="2"/>
    <x v="4"/>
  </r>
  <r>
    <x v="15"/>
    <s v="LS"/>
    <s v="Lesotho"/>
    <n v="3507.154"/>
    <n v="4.6159707820396884E-2"/>
    <x v="2"/>
    <x v="4"/>
  </r>
  <r>
    <x v="16"/>
    <s v="LS"/>
    <s v="Lesotho"/>
    <n v="3580.98"/>
    <n v="4.8535793019572622E-2"/>
    <x v="2"/>
    <x v="4"/>
  </r>
  <r>
    <x v="17"/>
    <s v="LS"/>
    <s v="Lesotho"/>
    <n v="3655.5569999999998"/>
    <n v="5.0989991271853115E-2"/>
    <x v="2"/>
    <x v="4"/>
  </r>
  <r>
    <x v="18"/>
    <s v="LS"/>
    <s v="Lesotho"/>
    <n v="3730.826"/>
    <n v="5.3570646697731719E-2"/>
    <x v="2"/>
    <x v="4"/>
  </r>
  <r>
    <x v="19"/>
    <s v="LS"/>
    <s v="Lesotho"/>
    <n v="3806.7440000000001"/>
    <n v="5.6254064761631563E-2"/>
    <x v="2"/>
    <x v="4"/>
  </r>
  <r>
    <x v="20"/>
    <s v="LS"/>
    <s v="Lesotho"/>
    <n v="3883.2740000000003"/>
    <n v="5.8990700060401129E-2"/>
    <x v="2"/>
    <x v="4"/>
  </r>
  <r>
    <x v="0"/>
    <s v="LR"/>
    <s v="Liberia"/>
    <n v="774.2"/>
    <n v="2.4925741849941247E-2"/>
    <x v="2"/>
    <x v="4"/>
  </r>
  <r>
    <x v="1"/>
    <s v="LR"/>
    <s v="Liberia"/>
    <n v="788.36599999999999"/>
    <n v="2.5820922984565949E-2"/>
    <x v="2"/>
    <x v="4"/>
  </r>
  <r>
    <x v="2"/>
    <s v="LR"/>
    <s v="Liberia"/>
    <n v="810.27700000000004"/>
    <n v="2.6769307342858418E-2"/>
    <x v="2"/>
    <x v="4"/>
  </r>
  <r>
    <x v="3"/>
    <s v="LR"/>
    <s v="Liberia"/>
    <n v="831.7639999999999"/>
    <n v="2.7264739604557112E-2"/>
    <x v="2"/>
    <x v="4"/>
  </r>
  <r>
    <x v="4"/>
    <s v="LR"/>
    <s v="Liberia"/>
    <n v="864.14400000000001"/>
    <n v="2.792122131502392E-2"/>
    <x v="2"/>
    <x v="4"/>
  </r>
  <r>
    <x v="5"/>
    <s v="LR"/>
    <s v="Liberia"/>
    <n v="895.76199999999994"/>
    <n v="2.9019976606120327E-2"/>
    <x v="2"/>
    <x v="4"/>
  </r>
  <r>
    <x v="6"/>
    <s v="LR"/>
    <s v="Liberia"/>
    <n v="926.55600000000004"/>
    <n v="3.0336651971389478E-2"/>
    <x v="2"/>
    <x v="4"/>
  </r>
  <r>
    <x v="7"/>
    <s v="LR"/>
    <s v="Liberia"/>
    <n v="957.47"/>
    <n v="3.172989949591485E-2"/>
    <x v="2"/>
    <x v="4"/>
  </r>
  <r>
    <x v="8"/>
    <s v="LR"/>
    <s v="Liberia"/>
    <n v="988.476"/>
    <n v="3.3216834086462567E-2"/>
    <x v="2"/>
    <x v="4"/>
  </r>
  <r>
    <x v="9"/>
    <s v="LR"/>
    <s v="Liberia"/>
    <n v="1019.5419999999999"/>
    <n v="3.4885586413885845E-2"/>
    <x v="2"/>
    <x v="4"/>
  </r>
  <r>
    <x v="10"/>
    <s v="LR"/>
    <s v="Liberia"/>
    <n v="1050.6400000000001"/>
    <n v="3.6663305794648667E-2"/>
    <x v="2"/>
    <x v="4"/>
  </r>
  <r>
    <x v="11"/>
    <s v="LR"/>
    <s v="Liberia"/>
    <n v="1081.741"/>
    <n v="3.8636642197153521E-2"/>
    <x v="2"/>
    <x v="4"/>
  </r>
  <r>
    <x v="12"/>
    <s v="LR"/>
    <s v="Liberia"/>
    <n v="1112.819"/>
    <n v="4.0742898743465414E-2"/>
    <x v="2"/>
    <x v="4"/>
  </r>
  <r>
    <x v="13"/>
    <s v="LR"/>
    <s v="Liberia"/>
    <n v="1143.845"/>
    <n v="4.2932150944887962E-2"/>
    <x v="2"/>
    <x v="4"/>
  </r>
  <r>
    <x v="14"/>
    <s v="LR"/>
    <s v="Liberia"/>
    <n v="1174.7939999999999"/>
    <n v="4.5222126792563974E-2"/>
    <x v="2"/>
    <x v="4"/>
  </r>
  <r>
    <x v="15"/>
    <s v="LR"/>
    <s v="Liberia"/>
    <n v="1205.6410000000001"/>
    <n v="4.7647648288436553E-2"/>
    <x v="2"/>
    <x v="4"/>
  </r>
  <r>
    <x v="16"/>
    <s v="LR"/>
    <s v="Liberia"/>
    <n v="1236.3630000000001"/>
    <n v="5.0155830865843937E-2"/>
    <x v="2"/>
    <x v="4"/>
  </r>
  <r>
    <x v="17"/>
    <s v="LR"/>
    <s v="Liberia"/>
    <n v="1266.9349999999999"/>
    <n v="5.2811935925818718E-2"/>
    <x v="2"/>
    <x v="4"/>
  </r>
  <r>
    <x v="18"/>
    <s v="LR"/>
    <s v="Liberia"/>
    <n v="1298.567"/>
    <n v="5.5563810938519323E-2"/>
    <x v="2"/>
    <x v="4"/>
  </r>
  <r>
    <x v="19"/>
    <s v="LR"/>
    <s v="Liberia"/>
    <n v="1331.2829999999999"/>
    <n v="5.8446277567683558E-2"/>
    <x v="2"/>
    <x v="4"/>
  </r>
  <r>
    <x v="20"/>
    <s v="LR"/>
    <s v="Liberia"/>
    <n v="1365.1120000000001"/>
    <n v="6.1490582313593611E-2"/>
    <x v="2"/>
    <x v="4"/>
  </r>
  <r>
    <x v="0"/>
    <s v="LY"/>
    <s v="Libya"/>
    <n v="2704.3449999999998"/>
    <n v="0.19839976531395187"/>
    <x v="2"/>
    <x v="2"/>
  </r>
  <r>
    <x v="1"/>
    <s v="LY"/>
    <s v="Libya"/>
    <n v="3111.7849999999999"/>
    <n v="0.1901379371871407"/>
    <x v="2"/>
    <x v="2"/>
  </r>
  <r>
    <x v="2"/>
    <s v="LY"/>
    <s v="Libya"/>
    <n v="3479.1869999999999"/>
    <n v="0.17934476939809979"/>
    <x v="2"/>
    <x v="2"/>
  </r>
  <r>
    <x v="3"/>
    <s v="LY"/>
    <s v="Libya"/>
    <n v="3711.4479999999999"/>
    <n v="0.18407740849698334"/>
    <x v="2"/>
    <x v="2"/>
  </r>
  <r>
    <x v="4"/>
    <s v="LY"/>
    <s v="Libya"/>
    <n v="3976.5079999999998"/>
    <n v="0.19289509277391276"/>
    <x v="2"/>
    <x v="2"/>
  </r>
  <r>
    <x v="5"/>
    <s v="LY"/>
    <s v="Libya"/>
    <n v="4129.0410000000002"/>
    <n v="0.20145452281197404"/>
    <x v="2"/>
    <x v="2"/>
  </r>
  <r>
    <x v="6"/>
    <s v="LY"/>
    <s v="Libya"/>
    <n v="4389.2129999999997"/>
    <n v="0.21079162216840069"/>
    <x v="2"/>
    <x v="2"/>
  </r>
  <r>
    <x v="7"/>
    <s v="LY"/>
    <s v="Libya"/>
    <n v="4665.0039999999999"/>
    <n v="0.22084732162444393"/>
    <x v="2"/>
    <x v="2"/>
  </r>
  <r>
    <x v="8"/>
    <s v="LY"/>
    <s v="Libya"/>
    <n v="4980.5159999999996"/>
    <n v="0.23148169022808998"/>
    <x v="2"/>
    <x v="2"/>
  </r>
  <r>
    <x v="9"/>
    <s v="LY"/>
    <s v="Libya"/>
    <n v="5339.4979999999996"/>
    <n v="0.24258716045825862"/>
    <x v="2"/>
    <x v="2"/>
  </r>
  <r>
    <x v="10"/>
    <s v="LY"/>
    <s v="Libya"/>
    <n v="5612.7950000000001"/>
    <n v="0.25344181292759532"/>
    <x v="2"/>
    <x v="2"/>
  </r>
  <r>
    <x v="11"/>
    <s v="LY"/>
    <s v="Libya"/>
    <n v="5844.8510000000006"/>
    <n v="0.26367014788387372"/>
    <x v="2"/>
    <x v="2"/>
  </r>
  <r>
    <x v="12"/>
    <s v="LY"/>
    <s v="Libya"/>
    <n v="5919.93"/>
    <n v="0.27170249015508097"/>
    <x v="2"/>
    <x v="2"/>
  </r>
  <r>
    <x v="13"/>
    <s v="LY"/>
    <s v="Libya"/>
    <n v="5988.4790000000003"/>
    <n v="0.2783249876183238"/>
    <x v="2"/>
    <x v="2"/>
  </r>
  <r>
    <x v="14"/>
    <s v="LY"/>
    <s v="Libya"/>
    <n v="6221.1679999999997"/>
    <n v="0.28599433350040515"/>
    <x v="2"/>
    <x v="2"/>
  </r>
  <r>
    <x v="15"/>
    <s v="LY"/>
    <s v="Libya"/>
    <n v="6455.1550000000007"/>
    <n v="0.29420318602409268"/>
    <x v="2"/>
    <x v="2"/>
  </r>
  <r>
    <x v="16"/>
    <s v="LY"/>
    <s v="Libya"/>
    <n v="6735.12"/>
    <n v="0.3032469162289026"/>
    <x v="2"/>
    <x v="2"/>
  </r>
  <r>
    <x v="17"/>
    <s v="LY"/>
    <s v="Libya"/>
    <n v="7013.808"/>
    <n v="0.31273012550329343"/>
    <x v="2"/>
    <x v="2"/>
  </r>
  <r>
    <x v="18"/>
    <s v="LY"/>
    <s v="Libya"/>
    <n v="7289.2039999999997"/>
    <n v="0.32240536244691509"/>
    <x v="2"/>
    <x v="2"/>
  </r>
  <r>
    <x v="19"/>
    <s v="LY"/>
    <s v="Libya"/>
    <n v="7566.0879999999997"/>
    <n v="0.33220595695220706"/>
    <x v="2"/>
    <x v="2"/>
  </r>
  <r>
    <x v="20"/>
    <s v="LY"/>
    <s v="Libya"/>
    <n v="7840.9079999999994"/>
    <n v="0.34199603624566932"/>
    <x v="2"/>
    <x v="2"/>
  </r>
  <r>
    <x v="0"/>
    <s v="LT"/>
    <s v="Lithuania"/>
    <n v="7690.4110000000001"/>
    <n v="0.84777591814822861"/>
    <x v="1"/>
    <x v="1"/>
  </r>
  <r>
    <x v="1"/>
    <s v="LT"/>
    <s v="Lithuania"/>
    <n v="7919.0050000000001"/>
    <n v="0.9266634071049169"/>
    <x v="1"/>
    <x v="1"/>
  </r>
  <r>
    <x v="2"/>
    <s v="LT"/>
    <s v="Lithuania"/>
    <n v="8157.2650000000003"/>
    <n v="0.99982754376212513"/>
    <x v="1"/>
    <x v="1"/>
  </r>
  <r>
    <x v="3"/>
    <s v="LT"/>
    <s v="Lithuania"/>
    <n v="8419.9500000000007"/>
    <n v="1.069143187027465"/>
    <x v="1"/>
    <x v="1"/>
  </r>
  <r>
    <x v="4"/>
    <s v="LT"/>
    <s v="Lithuania"/>
    <n v="8693.6149999999998"/>
    <n v="1.1391160377096987"/>
    <x v="1"/>
    <x v="1"/>
  </r>
  <r>
    <x v="5"/>
    <s v="LT"/>
    <s v="Lithuania"/>
    <n v="8976.380000000001"/>
    <n v="1.2095541178684648"/>
    <x v="1"/>
    <x v="1"/>
  </r>
  <r>
    <x v="6"/>
    <s v="LT"/>
    <s v="Lithuania"/>
    <n v="9251.4660000000003"/>
    <n v="1.2803633508174106"/>
    <x v="1"/>
    <x v="1"/>
  </r>
  <r>
    <x v="7"/>
    <s v="LT"/>
    <s v="Lithuania"/>
    <n v="9539.9419999999991"/>
    <n v="1.3533424635412734"/>
    <x v="1"/>
    <x v="1"/>
  </r>
  <r>
    <x v="8"/>
    <s v="LT"/>
    <s v="Lithuania"/>
    <n v="9820.5720000000001"/>
    <n v="1.4272839297129996"/>
    <x v="1"/>
    <x v="1"/>
  </r>
  <r>
    <x v="9"/>
    <s v="LT"/>
    <s v="Lithuania"/>
    <n v="10117.172"/>
    <n v="1.5039471797283246"/>
    <x v="1"/>
    <x v="1"/>
  </r>
  <r>
    <x v="10"/>
    <s v="LT"/>
    <s v="Lithuania"/>
    <n v="10422.413"/>
    <n v="1.583047777938198"/>
    <x v="1"/>
    <x v="1"/>
  </r>
  <r>
    <x v="11"/>
    <s v="LT"/>
    <s v="Lithuania"/>
    <n v="10731.540999999999"/>
    <n v="1.6592603694588806"/>
    <x v="1"/>
    <x v="1"/>
  </r>
  <r>
    <x v="12"/>
    <s v="LT"/>
    <s v="Lithuania"/>
    <n v="11039.785"/>
    <n v="1.7317318433162396"/>
    <x v="1"/>
    <x v="1"/>
  </r>
  <r>
    <x v="13"/>
    <s v="LT"/>
    <s v="Lithuania"/>
    <n v="11351.960000000001"/>
    <n v="1.805297912736876"/>
    <x v="1"/>
    <x v="1"/>
  </r>
  <r>
    <x v="14"/>
    <s v="LT"/>
    <s v="Lithuania"/>
    <n v="11673.851000000001"/>
    <n v="1.8799008709372604"/>
    <x v="1"/>
    <x v="1"/>
  </r>
  <r>
    <x v="15"/>
    <s v="LT"/>
    <s v="Lithuania"/>
    <n v="12005.046999999999"/>
    <n v="1.9569075581832953"/>
    <x v="1"/>
    <x v="1"/>
  </r>
  <r>
    <x v="16"/>
    <s v="LT"/>
    <s v="Lithuania"/>
    <n v="12343.285"/>
    <n v="2.0353412638444719"/>
    <x v="1"/>
    <x v="1"/>
  </r>
  <r>
    <x v="17"/>
    <s v="LT"/>
    <s v="Lithuania"/>
    <n v="12691.292000000001"/>
    <n v="2.1166907326421938"/>
    <x v="1"/>
    <x v="1"/>
  </r>
  <r>
    <x v="18"/>
    <s v="LT"/>
    <s v="Lithuania"/>
    <n v="13048.884"/>
    <n v="2.199579363498712"/>
    <x v="1"/>
    <x v="1"/>
  </r>
  <r>
    <x v="19"/>
    <s v="LT"/>
    <s v="Lithuania"/>
    <n v="13415.776"/>
    <n v="2.2860568769166285"/>
    <x v="1"/>
    <x v="1"/>
  </r>
  <r>
    <x v="20"/>
    <s v="LT"/>
    <s v="Lithuania"/>
    <n v="13791.968000000001"/>
    <n v="2.3738864662899273"/>
    <x v="1"/>
    <x v="1"/>
  </r>
  <r>
    <x v="0"/>
    <s v="LU"/>
    <s v="Luxembourg"/>
    <n v="92694.588999999993"/>
    <n v="2.7589819005688101"/>
    <x v="1"/>
    <x v="9"/>
  </r>
  <r>
    <x v="1"/>
    <s v="LU"/>
    <s v="Luxembourg"/>
    <n v="93045.624000000011"/>
    <n v="2.723819262201701"/>
    <x v="1"/>
    <x v="9"/>
  </r>
  <r>
    <x v="2"/>
    <s v="LU"/>
    <s v="Luxembourg"/>
    <n v="94099.264999999999"/>
    <n v="2.7999681865741954"/>
    <x v="1"/>
    <x v="9"/>
  </r>
  <r>
    <x v="3"/>
    <s v="LU"/>
    <s v="Luxembourg"/>
    <n v="95492.681000000011"/>
    <n v="2.8439692651935942"/>
    <x v="1"/>
    <x v="9"/>
  </r>
  <r>
    <x v="4"/>
    <s v="LU"/>
    <s v="Luxembourg"/>
    <n v="96775.62000000001"/>
    <n v="2.8965070463729057"/>
    <x v="1"/>
    <x v="9"/>
  </r>
  <r>
    <x v="5"/>
    <s v="LU"/>
    <s v="Luxembourg"/>
    <n v="97832.249000000011"/>
    <n v="2.9561863328665541"/>
    <x v="1"/>
    <x v="9"/>
  </r>
  <r>
    <x v="6"/>
    <s v="LU"/>
    <s v="Luxembourg"/>
    <n v="99042.133000000002"/>
    <n v="3.0199864510998031"/>
    <x v="1"/>
    <x v="9"/>
  </r>
  <r>
    <x v="7"/>
    <s v="LU"/>
    <s v="Luxembourg"/>
    <n v="100389.606"/>
    <n v="3.0934516724270167"/>
    <x v="1"/>
    <x v="9"/>
  </r>
  <r>
    <x v="8"/>
    <s v="LU"/>
    <s v="Luxembourg"/>
    <n v="101717.681"/>
    <n v="3.1616605747539546"/>
    <x v="1"/>
    <x v="9"/>
  </r>
  <r>
    <x v="9"/>
    <s v="LU"/>
    <s v="Luxembourg"/>
    <n v="103012.39200000001"/>
    <n v="3.233834976015979"/>
    <x v="1"/>
    <x v="9"/>
  </r>
  <r>
    <x v="10"/>
    <s v="LU"/>
    <s v="Luxembourg"/>
    <n v="104335.18800000001"/>
    <n v="3.3129268608373486"/>
    <x v="1"/>
    <x v="9"/>
  </r>
  <r>
    <x v="11"/>
    <s v="LU"/>
    <s v="Luxembourg"/>
    <n v="105678.59699999999"/>
    <n v="3.3881578943652397"/>
    <x v="1"/>
    <x v="9"/>
  </r>
  <r>
    <x v="12"/>
    <s v="LU"/>
    <s v="Luxembourg"/>
    <n v="106988.552"/>
    <n v="3.4662920805285085"/>
    <x v="1"/>
    <x v="9"/>
  </r>
  <r>
    <x v="13"/>
    <s v="LU"/>
    <s v="Luxembourg"/>
    <n v="108262.641"/>
    <n v="3.5468283837772168"/>
    <x v="1"/>
    <x v="9"/>
  </r>
  <r>
    <x v="14"/>
    <s v="LU"/>
    <s v="Luxembourg"/>
    <n v="109497.586"/>
    <n v="3.6293042848569921"/>
    <x v="1"/>
    <x v="9"/>
  </r>
  <r>
    <x v="15"/>
    <s v="LU"/>
    <s v="Luxembourg"/>
    <n v="110691.072"/>
    <n v="3.7047914130952471"/>
    <x v="1"/>
    <x v="9"/>
  </r>
  <r>
    <x v="16"/>
    <s v="LU"/>
    <s v="Luxembourg"/>
    <n v="111839.91799999999"/>
    <n v="3.7840496322841366"/>
    <x v="1"/>
    <x v="9"/>
  </r>
  <r>
    <x v="17"/>
    <s v="LU"/>
    <s v="Luxembourg"/>
    <n v="112966.57500000001"/>
    <n v="3.8662092888062549"/>
    <x v="1"/>
    <x v="9"/>
  </r>
  <r>
    <x v="18"/>
    <s v="LU"/>
    <s v="Luxembourg"/>
    <n v="114319.872"/>
    <n v="3.9521594835668052"/>
    <x v="1"/>
    <x v="9"/>
  </r>
  <r>
    <x v="19"/>
    <s v="LU"/>
    <s v="Luxembourg"/>
    <n v="115682.837"/>
    <n v="4.0325197110966275"/>
    <x v="1"/>
    <x v="9"/>
  </r>
  <r>
    <x v="20"/>
    <s v="LU"/>
    <s v="Luxembourg"/>
    <n v="117011.465"/>
    <n v="4.1180614599199572"/>
    <x v="1"/>
    <x v="9"/>
  </r>
  <r>
    <x v="0"/>
    <s v="MO"/>
    <s v="Macao"/>
    <n v="95672.379000000001"/>
    <n v="5.3286381768671927"/>
    <x v="3"/>
    <x v="15"/>
  </r>
  <r>
    <x v="1"/>
    <s v="MO"/>
    <s v="Macao"/>
    <n v="96299.402999999991"/>
    <n v="5.3257061513968296"/>
    <x v="3"/>
    <x v="15"/>
  </r>
  <r>
    <x v="2"/>
    <s v="MO"/>
    <s v="Macao"/>
    <n v="97257.285999999993"/>
    <n v="5.3671994439738064"/>
    <x v="3"/>
    <x v="15"/>
  </r>
  <r>
    <x v="3"/>
    <s v="MO"/>
    <s v="Macao"/>
    <n v="98504.225000000006"/>
    <n v="5.5258420050959121"/>
    <x v="3"/>
    <x v="15"/>
  </r>
  <r>
    <x v="4"/>
    <s v="MO"/>
    <s v="Macao"/>
    <n v="100045.29399999999"/>
    <n v="5.6986290592690043"/>
    <x v="3"/>
    <x v="15"/>
  </r>
  <r>
    <x v="5"/>
    <s v="MO"/>
    <s v="Macao"/>
    <n v="101733.349"/>
    <n v="5.9094627786235625"/>
    <x v="3"/>
    <x v="15"/>
  </r>
  <r>
    <x v="6"/>
    <s v="MO"/>
    <s v="Macao"/>
    <n v="103581.49400000001"/>
    <n v="6.1319657480173548"/>
    <x v="3"/>
    <x v="15"/>
  </r>
  <r>
    <x v="7"/>
    <s v="MO"/>
    <s v="Macao"/>
    <n v="105610.251"/>
    <n v="6.3663214768838134"/>
    <x v="3"/>
    <x v="15"/>
  </r>
  <r>
    <x v="8"/>
    <s v="MO"/>
    <s v="Macao"/>
    <n v="107627.65000000001"/>
    <n v="6.6038293862982735"/>
    <x v="3"/>
    <x v="15"/>
  </r>
  <r>
    <x v="9"/>
    <s v="MO"/>
    <s v="Macao"/>
    <n v="109644.129"/>
    <n v="6.8269063679599924"/>
    <x v="3"/>
    <x v="15"/>
  </r>
  <r>
    <x v="10"/>
    <s v="MO"/>
    <s v="Macao"/>
    <n v="111662.004"/>
    <n v="7.0552946681614541"/>
    <x v="3"/>
    <x v="15"/>
  </r>
  <r>
    <x v="11"/>
    <s v="MO"/>
    <s v="Macao"/>
    <n v="113686.20199999999"/>
    <n v="7.2890370837522838"/>
    <x v="3"/>
    <x v="15"/>
  </r>
  <r>
    <x v="12"/>
    <s v="MO"/>
    <s v="Macao"/>
    <n v="115732.78200000001"/>
    <n v="7.5425092598089902"/>
    <x v="3"/>
    <x v="15"/>
  </r>
  <r>
    <x v="13"/>
    <s v="MO"/>
    <s v="Macao"/>
    <n v="117805.72499999999"/>
    <n v="7.7887394121593054"/>
    <x v="3"/>
    <x v="15"/>
  </r>
  <r>
    <x v="14"/>
    <s v="MO"/>
    <s v="Macao"/>
    <n v="119907.84600000001"/>
    <n v="8.0309389077163491"/>
    <x v="3"/>
    <x v="15"/>
  </r>
  <r>
    <x v="15"/>
    <s v="MO"/>
    <s v="Macao"/>
    <n v="122041.092"/>
    <n v="8.2699837338967104"/>
    <x v="3"/>
    <x v="15"/>
  </r>
  <r>
    <x v="16"/>
    <s v="MO"/>
    <s v="Macao"/>
    <n v="124204.15699999999"/>
    <n v="8.5245516091768696"/>
    <x v="3"/>
    <x v="15"/>
  </r>
  <r>
    <x v="17"/>
    <s v="MO"/>
    <s v="Macao"/>
    <n v="126394.739"/>
    <n v="8.7724083269049107"/>
    <x v="3"/>
    <x v="15"/>
  </r>
  <r>
    <x v="18"/>
    <s v="MO"/>
    <s v="Macao"/>
    <n v="128608.10599999999"/>
    <n v="9.0207335550824954"/>
    <x v="3"/>
    <x v="15"/>
  </r>
  <r>
    <x v="19"/>
    <s v="MO"/>
    <s v="Macao"/>
    <n v="130840.462"/>
    <n v="9.2871123705469039"/>
    <x v="3"/>
    <x v="15"/>
  </r>
  <r>
    <x v="20"/>
    <s v="MO"/>
    <s v="Macao"/>
    <n v="133089.68"/>
    <n v="9.5415955977568778"/>
    <x v="3"/>
    <x v="15"/>
  </r>
  <r>
    <x v="0"/>
    <s v="MK"/>
    <s v="Macedonia"/>
    <n v="13015.373"/>
    <n v="0.45742426638353584"/>
    <x v="1"/>
    <x v="1"/>
  </r>
  <r>
    <x v="1"/>
    <s v="MK"/>
    <s v="Macedonia"/>
    <n v="13304.323"/>
    <n v="0.50387351690722471"/>
    <x v="1"/>
    <x v="1"/>
  </r>
  <r>
    <x v="2"/>
    <s v="MK"/>
    <s v="Macedonia"/>
    <n v="13762.385999999999"/>
    <n v="0.55489022523393039"/>
    <x v="1"/>
    <x v="1"/>
  </r>
  <r>
    <x v="3"/>
    <s v="MK"/>
    <s v="Macedonia"/>
    <n v="14315.111000000001"/>
    <n v="0.60592380967237658"/>
    <x v="1"/>
    <x v="1"/>
  </r>
  <r>
    <x v="4"/>
    <s v="MK"/>
    <s v="Macedonia"/>
    <n v="14857.624"/>
    <n v="0.65490641061754873"/>
    <x v="1"/>
    <x v="1"/>
  </r>
  <r>
    <x v="5"/>
    <s v="MK"/>
    <s v="Macedonia"/>
    <n v="15336.299000000001"/>
    <n v="0.70122987972129158"/>
    <x v="1"/>
    <x v="1"/>
  </r>
  <r>
    <x v="6"/>
    <s v="MK"/>
    <s v="Macedonia"/>
    <n v="15861.637999999999"/>
    <n v="0.74465183144455904"/>
    <x v="1"/>
    <x v="1"/>
  </r>
  <r>
    <x v="7"/>
    <s v="MK"/>
    <s v="Macedonia"/>
    <n v="16532.060000000001"/>
    <n v="0.78883734645611026"/>
    <x v="1"/>
    <x v="1"/>
  </r>
  <r>
    <x v="8"/>
    <s v="MK"/>
    <s v="Macedonia"/>
    <n v="17178.457999999999"/>
    <n v="0.83335645953131821"/>
    <x v="1"/>
    <x v="1"/>
  </r>
  <r>
    <x v="9"/>
    <s v="MK"/>
    <s v="Macedonia"/>
    <n v="17815.821"/>
    <n v="0.87940303632073202"/>
    <x v="1"/>
    <x v="1"/>
  </r>
  <r>
    <x v="10"/>
    <s v="MK"/>
    <s v="Macedonia"/>
    <n v="18446.961000000003"/>
    <n v="0.92609799710393625"/>
    <x v="1"/>
    <x v="1"/>
  </r>
  <r>
    <x v="11"/>
    <s v="MK"/>
    <s v="Macedonia"/>
    <n v="19091.004999999997"/>
    <n v="0.9712383377703806"/>
    <x v="1"/>
    <x v="1"/>
  </r>
  <r>
    <x v="12"/>
    <s v="MK"/>
    <s v="Macedonia"/>
    <n v="19754.12"/>
    <n v="1.0141603964971881"/>
    <x v="1"/>
    <x v="1"/>
  </r>
  <r>
    <x v="13"/>
    <s v="MK"/>
    <s v="Macedonia"/>
    <n v="20437.976999999999"/>
    <n v="1.0583472569524681"/>
    <x v="1"/>
    <x v="1"/>
  </r>
  <r>
    <x v="14"/>
    <s v="MK"/>
    <s v="Macedonia"/>
    <n v="21148.862999999998"/>
    <n v="1.1026094094378087"/>
    <x v="1"/>
    <x v="1"/>
  </r>
  <r>
    <x v="15"/>
    <s v="MK"/>
    <s v="Macedonia"/>
    <n v="21889.490999999998"/>
    <n v="1.1485350812984643"/>
    <x v="1"/>
    <x v="1"/>
  </r>
  <r>
    <x v="16"/>
    <s v="MK"/>
    <s v="Macedonia"/>
    <n v="22662.030999999999"/>
    <n v="1.1958877491254449"/>
    <x v="1"/>
    <x v="1"/>
  </r>
  <r>
    <x v="17"/>
    <s v="MK"/>
    <s v="Macedonia"/>
    <n v="23475.352999999999"/>
    <n v="1.2443485625596589"/>
    <x v="1"/>
    <x v="1"/>
  </r>
  <r>
    <x v="18"/>
    <s v="MK"/>
    <s v="Macedonia"/>
    <n v="24332.201000000001"/>
    <n v="1.2950713020890821"/>
    <x v="1"/>
    <x v="1"/>
  </r>
  <r>
    <x v="19"/>
    <s v="MK"/>
    <s v="Macedonia"/>
    <n v="25235.194"/>
    <n v="1.3486006738822247"/>
    <x v="1"/>
    <x v="1"/>
  </r>
  <r>
    <x v="20"/>
    <s v="MK"/>
    <s v="Macedonia"/>
    <n v="26180.693000000003"/>
    <n v="1.4041344214242508"/>
    <x v="1"/>
    <x v="1"/>
  </r>
  <r>
    <x v="0"/>
    <s v="MG"/>
    <s v="Madagascar"/>
    <n v="935.74800000000005"/>
    <n v="2.8984495875753177E-2"/>
    <x v="2"/>
    <x v="4"/>
  </r>
  <r>
    <x v="1"/>
    <s v="MG"/>
    <s v="Madagascar"/>
    <n v="946.68899999999996"/>
    <n v="2.9133780855886551E-2"/>
    <x v="2"/>
    <x v="4"/>
  </r>
  <r>
    <x v="2"/>
    <s v="MG"/>
    <s v="Madagascar"/>
    <n v="957.87800000000004"/>
    <n v="2.9523378715999821E-2"/>
    <x v="2"/>
    <x v="4"/>
  </r>
  <r>
    <x v="3"/>
    <s v="MG"/>
    <s v="Madagascar"/>
    <n v="972.21100000000001"/>
    <n v="2.9580006961992141E-2"/>
    <x v="2"/>
    <x v="4"/>
  </r>
  <r>
    <x v="4"/>
    <s v="MG"/>
    <s v="Madagascar"/>
    <n v="986.06099999999992"/>
    <n v="2.9755407222512978E-2"/>
    <x v="2"/>
    <x v="4"/>
  </r>
  <r>
    <x v="5"/>
    <s v="MG"/>
    <s v="Madagascar"/>
    <n v="999.43400000000008"/>
    <n v="3.0275897875917338E-2"/>
    <x v="2"/>
    <x v="4"/>
  </r>
  <r>
    <x v="6"/>
    <s v="MG"/>
    <s v="Madagascar"/>
    <n v="1012.3359999999999"/>
    <n v="3.0880902346062944E-2"/>
    <x v="2"/>
    <x v="4"/>
  </r>
  <r>
    <x v="7"/>
    <s v="MG"/>
    <s v="Madagascar"/>
    <n v="1024.7829999999999"/>
    <n v="3.1513209539164297E-2"/>
    <x v="2"/>
    <x v="4"/>
  </r>
  <r>
    <x v="8"/>
    <s v="MG"/>
    <s v="Madagascar"/>
    <n v="1036.797"/>
    <n v="3.2195638610519189E-2"/>
    <x v="2"/>
    <x v="4"/>
  </r>
  <r>
    <x v="9"/>
    <s v="MG"/>
    <s v="Madagascar"/>
    <n v="1048.395"/>
    <n v="3.3041608458253581E-2"/>
    <x v="2"/>
    <x v="4"/>
  </r>
  <r>
    <x v="10"/>
    <s v="MG"/>
    <s v="Madagascar"/>
    <n v="1059.585"/>
    <n v="3.3906004432165272E-2"/>
    <x v="2"/>
    <x v="4"/>
  </r>
  <r>
    <x v="11"/>
    <s v="MG"/>
    <s v="Madagascar"/>
    <n v="1070.375"/>
    <n v="3.4863181106044389E-2"/>
    <x v="2"/>
    <x v="4"/>
  </r>
  <r>
    <x v="12"/>
    <s v="MG"/>
    <s v="Madagascar"/>
    <n v="1080.777"/>
    <n v="3.5835489332250357E-2"/>
    <x v="2"/>
    <x v="4"/>
  </r>
  <r>
    <x v="13"/>
    <s v="MG"/>
    <s v="Madagascar"/>
    <n v="1090.8"/>
    <n v="3.6841061299293452E-2"/>
    <x v="2"/>
    <x v="4"/>
  </r>
  <r>
    <x v="14"/>
    <s v="MG"/>
    <s v="Madagascar"/>
    <n v="1100.453"/>
    <n v="3.7869451423344566E-2"/>
    <x v="2"/>
    <x v="4"/>
  </r>
  <r>
    <x v="15"/>
    <s v="MG"/>
    <s v="Madagascar"/>
    <n v="1109.742"/>
    <n v="3.8947804080279966E-2"/>
    <x v="2"/>
    <x v="4"/>
  </r>
  <r>
    <x v="16"/>
    <s v="MG"/>
    <s v="Madagascar"/>
    <n v="1118.672"/>
    <n v="4.0041530288274646E-2"/>
    <x v="2"/>
    <x v="4"/>
  </r>
  <r>
    <x v="17"/>
    <s v="MG"/>
    <s v="Madagascar"/>
    <n v="1127.2450000000001"/>
    <n v="4.1149169575648743E-2"/>
    <x v="2"/>
    <x v="4"/>
  </r>
  <r>
    <x v="18"/>
    <s v="MG"/>
    <s v="Madagascar"/>
    <n v="1135.462"/>
    <n v="4.2299339920530372E-2"/>
    <x v="2"/>
    <x v="4"/>
  </r>
  <r>
    <x v="19"/>
    <s v="MG"/>
    <s v="Madagascar"/>
    <n v="1143.326"/>
    <n v="4.3472061969972567E-2"/>
    <x v="2"/>
    <x v="4"/>
  </r>
  <r>
    <x v="20"/>
    <s v="MG"/>
    <s v="Madagascar"/>
    <n v="1150.8419999999999"/>
    <n v="4.4671816721027741E-2"/>
    <x v="2"/>
    <x v="4"/>
  </r>
  <r>
    <x v="0"/>
    <s v="MW"/>
    <s v="Malawi"/>
    <n v="1099.1400000000001"/>
    <n v="9.7455287730707895E-3"/>
    <x v="2"/>
    <x v="4"/>
  </r>
  <r>
    <x v="1"/>
    <s v="MW"/>
    <s v="Malawi"/>
    <n v="1108.819"/>
    <n v="9.9951662139293011E-3"/>
    <x v="2"/>
    <x v="4"/>
  </r>
  <r>
    <x v="2"/>
    <s v="MW"/>
    <s v="Malawi"/>
    <n v="1124.172"/>
    <n v="1.0251470347326782E-2"/>
    <x v="2"/>
    <x v="4"/>
  </r>
  <r>
    <x v="3"/>
    <s v="MW"/>
    <s v="Malawi"/>
    <n v="1145.4749999999999"/>
    <n v="1.0367898077933846E-2"/>
    <x v="2"/>
    <x v="4"/>
  </r>
  <r>
    <x v="4"/>
    <s v="MW"/>
    <s v="Malawi"/>
    <n v="1167.5139999999999"/>
    <n v="1.0516570944377119E-2"/>
    <x v="2"/>
    <x v="4"/>
  </r>
  <r>
    <x v="5"/>
    <s v="MW"/>
    <s v="Malawi"/>
    <n v="1190.3499999999999"/>
    <n v="1.0790313149966176E-2"/>
    <x v="2"/>
    <x v="4"/>
  </r>
  <r>
    <x v="6"/>
    <s v="MW"/>
    <s v="Malawi"/>
    <n v="1206.8440000000001"/>
    <n v="1.1079917753085516E-2"/>
    <x v="2"/>
    <x v="4"/>
  </r>
  <r>
    <x v="7"/>
    <s v="MW"/>
    <s v="Malawi"/>
    <n v="1223.789"/>
    <n v="1.1377824386611996E-2"/>
    <x v="2"/>
    <x v="4"/>
  </r>
  <r>
    <x v="8"/>
    <s v="MW"/>
    <s v="Malawi"/>
    <n v="1241.1319999999998"/>
    <n v="1.1695017704349003E-2"/>
    <x v="2"/>
    <x v="4"/>
  </r>
  <r>
    <x v="9"/>
    <s v="MW"/>
    <s v="Malawi"/>
    <n v="1258.8429999999998"/>
    <n v="1.2074455110592009E-2"/>
    <x v="2"/>
    <x v="4"/>
  </r>
  <r>
    <x v="10"/>
    <s v="MW"/>
    <s v="Malawi"/>
    <n v="1276.9299999999998"/>
    <n v="1.2468561975169275E-2"/>
    <x v="2"/>
    <x v="4"/>
  </r>
  <r>
    <x v="11"/>
    <s v="MW"/>
    <s v="Malawi"/>
    <n v="1295.4359999999999"/>
    <n v="1.2903588961400713E-2"/>
    <x v="2"/>
    <x v="4"/>
  </r>
  <r>
    <x v="12"/>
    <s v="MW"/>
    <s v="Malawi"/>
    <n v="1314.4110000000001"/>
    <n v="1.3353128067237043E-2"/>
    <x v="2"/>
    <x v="4"/>
  </r>
  <r>
    <x v="13"/>
    <s v="MW"/>
    <s v="Malawi"/>
    <n v="1333.9169999999999"/>
    <n v="1.3820506137309507E-2"/>
    <x v="2"/>
    <x v="4"/>
  </r>
  <r>
    <x v="14"/>
    <s v="MW"/>
    <s v="Malawi"/>
    <n v="1353.8920000000001"/>
    <n v="1.4307961837213464E-2"/>
    <x v="2"/>
    <x v="4"/>
  </r>
  <r>
    <x v="15"/>
    <s v="MW"/>
    <s v="Malawi"/>
    <n v="1374.356"/>
    <n v="1.4820962239538472E-2"/>
    <x v="2"/>
    <x v="4"/>
  </r>
  <r>
    <x v="16"/>
    <s v="MW"/>
    <s v="Malawi"/>
    <n v="1395.3150000000001"/>
    <n v="1.5348867875694613E-2"/>
    <x v="2"/>
    <x v="4"/>
  </r>
  <r>
    <x v="17"/>
    <s v="MW"/>
    <s v="Malawi"/>
    <n v="1416.777"/>
    <n v="1.5896110957930774E-2"/>
    <x v="2"/>
    <x v="4"/>
  </r>
  <r>
    <x v="18"/>
    <s v="MW"/>
    <s v="Malawi"/>
    <n v="1438.749"/>
    <n v="1.6468472524662103E-2"/>
    <x v="2"/>
    <x v="4"/>
  </r>
  <r>
    <x v="19"/>
    <s v="MW"/>
    <s v="Malawi"/>
    <n v="1461.2359999999999"/>
    <n v="1.7063519889626816E-2"/>
    <x v="2"/>
    <x v="4"/>
  </r>
  <r>
    <x v="20"/>
    <s v="MW"/>
    <s v="Malawi"/>
    <n v="1484.259"/>
    <n v="1.7676866830481801E-2"/>
    <x v="2"/>
    <x v="4"/>
  </r>
  <r>
    <x v="0"/>
    <s v="MY"/>
    <s v="Malaysia"/>
    <n v="24840.78"/>
    <n v="1.3420809530508364"/>
    <x v="3"/>
    <x v="12"/>
  </r>
  <r>
    <x v="1"/>
    <s v="MY"/>
    <s v="Malaysia"/>
    <n v="25502.695"/>
    <n v="1.4641759985081251"/>
    <x v="3"/>
    <x v="12"/>
  </r>
  <r>
    <x v="2"/>
    <s v="MY"/>
    <s v="Malaysia"/>
    <n v="26278.741000000002"/>
    <n v="1.5752225872931489"/>
    <x v="3"/>
    <x v="12"/>
  </r>
  <r>
    <x v="3"/>
    <s v="MY"/>
    <s v="Malaysia"/>
    <n v="27224.559000000001"/>
    <n v="1.6849877500481483"/>
    <x v="3"/>
    <x v="12"/>
  </r>
  <r>
    <x v="4"/>
    <s v="MY"/>
    <s v="Malaysia"/>
    <n v="28268.762999999999"/>
    <n v="1.79656611917213"/>
    <x v="3"/>
    <x v="12"/>
  </r>
  <r>
    <x v="5"/>
    <s v="MY"/>
    <s v="Malaysia"/>
    <n v="29331.286"/>
    <n v="1.9092054388510205"/>
    <x v="3"/>
    <x v="12"/>
  </r>
  <r>
    <x v="6"/>
    <s v="MY"/>
    <s v="Malaysia"/>
    <n v="30412.922999999999"/>
    <n v="2.0212979932923938"/>
    <x v="3"/>
    <x v="12"/>
  </r>
  <r>
    <x v="7"/>
    <s v="MY"/>
    <s v="Malaysia"/>
    <n v="31531.806"/>
    <n v="2.1341044163577689"/>
    <x v="3"/>
    <x v="12"/>
  </r>
  <r>
    <x v="8"/>
    <s v="MY"/>
    <s v="Malaysia"/>
    <n v="32653.075000000001"/>
    <n v="2.2469278537262882"/>
    <x v="3"/>
    <x v="12"/>
  </r>
  <r>
    <x v="9"/>
    <s v="MY"/>
    <s v="Malaysia"/>
    <n v="33758.256000000001"/>
    <n v="2.359376642606466"/>
    <x v="3"/>
    <x v="12"/>
  </r>
  <r>
    <x v="10"/>
    <s v="MY"/>
    <s v="Malaysia"/>
    <n v="34902.366000000002"/>
    <n v="2.4726194064031728"/>
    <x v="3"/>
    <x v="12"/>
  </r>
  <r>
    <x v="11"/>
    <s v="MY"/>
    <s v="Malaysia"/>
    <n v="36033.286"/>
    <n v="2.5859016665114485"/>
    <x v="3"/>
    <x v="12"/>
  </r>
  <r>
    <x v="12"/>
    <s v="MY"/>
    <s v="Malaysia"/>
    <n v="37140.928999999996"/>
    <n v="2.6977497393839043"/>
    <x v="3"/>
    <x v="12"/>
  </r>
  <r>
    <x v="13"/>
    <s v="MY"/>
    <s v="Malaysia"/>
    <n v="38226.800999999999"/>
    <n v="2.8082034302644057"/>
    <x v="3"/>
    <x v="12"/>
  </r>
  <r>
    <x v="14"/>
    <s v="MY"/>
    <s v="Malaysia"/>
    <n v="39296.396999999997"/>
    <n v="2.9165086966429472"/>
    <x v="3"/>
    <x v="12"/>
  </r>
  <r>
    <x v="15"/>
    <s v="MY"/>
    <s v="Malaysia"/>
    <n v="40361.002999999997"/>
    <n v="3.0219116970768409"/>
    <x v="3"/>
    <x v="12"/>
  </r>
  <r>
    <x v="16"/>
    <s v="MY"/>
    <s v="Malaysia"/>
    <n v="41420.107000000004"/>
    <n v="3.1260392683229101"/>
    <x v="3"/>
    <x v="12"/>
  </r>
  <r>
    <x v="17"/>
    <s v="MY"/>
    <s v="Malaysia"/>
    <n v="42476.014999999999"/>
    <n v="3.2281379191753916"/>
    <x v="3"/>
    <x v="12"/>
  </r>
  <r>
    <x v="18"/>
    <s v="MY"/>
    <s v="Malaysia"/>
    <n v="43536.887000000002"/>
    <n v="3.3288570456503099"/>
    <x v="3"/>
    <x v="12"/>
  </r>
  <r>
    <x v="19"/>
    <s v="MY"/>
    <s v="Malaysia"/>
    <n v="44602.235000000001"/>
    <n v="3.4279654913599238"/>
    <x v="3"/>
    <x v="12"/>
  </r>
  <r>
    <x v="20"/>
    <s v="MY"/>
    <s v="Malaysia"/>
    <n v="45681.095999999998"/>
    <n v="3.5260960275515272"/>
    <x v="3"/>
    <x v="12"/>
  </r>
  <r>
    <x v="0"/>
    <s v="MV"/>
    <s v="Maldives"/>
    <n v="17074.440999999999"/>
    <n v="7.2324802331995688"/>
    <x v="3"/>
    <x v="10"/>
  </r>
  <r>
    <x v="1"/>
    <s v="MV"/>
    <s v="Maldives"/>
    <n v="17420.96"/>
    <n v="7.1312948439639641"/>
    <x v="3"/>
    <x v="10"/>
  </r>
  <r>
    <x v="2"/>
    <s v="MV"/>
    <s v="Maldives"/>
    <n v="17836.909"/>
    <n v="7.1520544329364624"/>
    <x v="3"/>
    <x v="10"/>
  </r>
  <r>
    <x v="3"/>
    <s v="MV"/>
    <s v="Maldives"/>
    <n v="18267.065999999999"/>
    <n v="7.2441899653875703"/>
    <x v="3"/>
    <x v="10"/>
  </r>
  <r>
    <x v="4"/>
    <s v="MV"/>
    <s v="Maldives"/>
    <n v="18712.900999999998"/>
    <n v="7.3807762094332174"/>
    <x v="3"/>
    <x v="10"/>
  </r>
  <r>
    <x v="5"/>
    <s v="MV"/>
    <s v="Maldives"/>
    <n v="19175.536"/>
    <n v="7.5156030521200616"/>
    <x v="3"/>
    <x v="10"/>
  </r>
  <r>
    <x v="6"/>
    <s v="MV"/>
    <s v="Maldives"/>
    <n v="19655.577000000001"/>
    <n v="7.6960847722515924"/>
    <x v="3"/>
    <x v="10"/>
  </r>
  <r>
    <x v="7"/>
    <s v="MV"/>
    <s v="Maldives"/>
    <n v="20153.386999999999"/>
    <n v="7.8513289657687233"/>
    <x v="3"/>
    <x v="10"/>
  </r>
  <r>
    <x v="8"/>
    <s v="MV"/>
    <s v="Maldives"/>
    <n v="20669.063999999998"/>
    <n v="8.0334520973678742"/>
    <x v="3"/>
    <x v="10"/>
  </r>
  <r>
    <x v="9"/>
    <s v="MV"/>
    <s v="Maldives"/>
    <n v="21202.476999999999"/>
    <n v="8.2114814030309837"/>
    <x v="3"/>
    <x v="10"/>
  </r>
  <r>
    <x v="10"/>
    <s v="MV"/>
    <s v="Maldives"/>
    <n v="21754.108"/>
    <n v="8.4080357374512555"/>
    <x v="3"/>
    <x v="10"/>
  </r>
  <r>
    <x v="11"/>
    <s v="MV"/>
    <s v="Maldives"/>
    <n v="22324.061000000002"/>
    <n v="8.5909857904748783"/>
    <x v="3"/>
    <x v="10"/>
  </r>
  <r>
    <x v="12"/>
    <s v="MV"/>
    <s v="Maldives"/>
    <n v="22911.435000000001"/>
    <n v="8.8050010590380836"/>
    <x v="3"/>
    <x v="10"/>
  </r>
  <r>
    <x v="13"/>
    <s v="MV"/>
    <s v="Maldives"/>
    <n v="23514.831000000002"/>
    <n v="9.0383463578200818"/>
    <x v="3"/>
    <x v="10"/>
  </r>
  <r>
    <x v="14"/>
    <s v="MV"/>
    <s v="Maldives"/>
    <n v="24133.072"/>
    <n v="9.2596987473903862"/>
    <x v="3"/>
    <x v="10"/>
  </r>
  <r>
    <x v="15"/>
    <s v="MV"/>
    <s v="Maldives"/>
    <n v="24765.784"/>
    <n v="9.5071093562458806"/>
    <x v="3"/>
    <x v="10"/>
  </r>
  <r>
    <x v="16"/>
    <s v="MV"/>
    <s v="Maldives"/>
    <n v="25412.793000000001"/>
    <n v="9.7703783916394134"/>
    <x v="3"/>
    <x v="10"/>
  </r>
  <r>
    <x v="17"/>
    <s v="MV"/>
    <s v="Maldives"/>
    <n v="26072.844000000001"/>
    <n v="10.014836540973196"/>
    <x v="3"/>
    <x v="10"/>
  </r>
  <r>
    <x v="18"/>
    <s v="MV"/>
    <s v="Maldives"/>
    <n v="26744.582999999999"/>
    <n v="10.273521415462298"/>
    <x v="3"/>
    <x v="10"/>
  </r>
  <r>
    <x v="19"/>
    <s v="MV"/>
    <s v="Maldives"/>
    <n v="27426.907999999999"/>
    <n v="10.54600540624325"/>
    <x v="3"/>
    <x v="10"/>
  </r>
  <r>
    <x v="20"/>
    <s v="MV"/>
    <s v="Maldives"/>
    <n v="28119.249"/>
    <n v="10.787328911804568"/>
    <x v="3"/>
    <x v="10"/>
  </r>
  <r>
    <x v="0"/>
    <s v="ML"/>
    <s v="Mali"/>
    <n v="1562.3969999999999"/>
    <n v="2.1963508352846894E-2"/>
    <x v="2"/>
    <x v="4"/>
  </r>
  <r>
    <x v="1"/>
    <s v="ML"/>
    <s v="Mali"/>
    <n v="1589.9460000000001"/>
    <n v="2.2361136252280762E-2"/>
    <x v="2"/>
    <x v="4"/>
  </r>
  <r>
    <x v="2"/>
    <s v="ML"/>
    <s v="Mali"/>
    <n v="1615.6690000000001"/>
    <n v="2.2869813647516141E-2"/>
    <x v="2"/>
    <x v="4"/>
  </r>
  <r>
    <x v="3"/>
    <s v="ML"/>
    <s v="Mali"/>
    <n v="1639.729"/>
    <n v="2.3012158336002946E-2"/>
    <x v="2"/>
    <x v="4"/>
  </r>
  <r>
    <x v="4"/>
    <s v="ML"/>
    <s v="Mali"/>
    <n v="1662.2760000000001"/>
    <n v="2.3165272943038787E-2"/>
    <x v="2"/>
    <x v="4"/>
  </r>
  <r>
    <x v="5"/>
    <s v="ML"/>
    <s v="Mali"/>
    <n v="1683.33"/>
    <n v="2.3555668660320207E-2"/>
    <x v="2"/>
    <x v="4"/>
  </r>
  <r>
    <x v="6"/>
    <s v="ML"/>
    <s v="Mali"/>
    <n v="1702.8239999999998"/>
    <n v="2.4007838466402854E-2"/>
    <x v="2"/>
    <x v="4"/>
  </r>
  <r>
    <x v="7"/>
    <s v="ML"/>
    <s v="Mali"/>
    <n v="1720.722"/>
    <n v="2.449384516511342E-2"/>
    <x v="2"/>
    <x v="4"/>
  </r>
  <r>
    <x v="8"/>
    <s v="ML"/>
    <s v="Mali"/>
    <n v="1736.972"/>
    <n v="2.4984389311525565E-2"/>
    <x v="2"/>
    <x v="4"/>
  </r>
  <r>
    <x v="9"/>
    <s v="ML"/>
    <s v="Mali"/>
    <n v="1751.5540000000001"/>
    <n v="2.5541841775855615E-2"/>
    <x v="2"/>
    <x v="4"/>
  </r>
  <r>
    <x v="10"/>
    <s v="ML"/>
    <s v="Mali"/>
    <n v="1764.5040000000001"/>
    <n v="2.6124954334902455E-2"/>
    <x v="2"/>
    <x v="4"/>
  </r>
  <r>
    <x v="11"/>
    <s v="ML"/>
    <s v="Mali"/>
    <n v="1775.8899999999999"/>
    <n v="2.6787819289327545E-2"/>
    <x v="2"/>
    <x v="4"/>
  </r>
  <r>
    <x v="12"/>
    <s v="ML"/>
    <s v="Mali"/>
    <n v="1785.7639999999999"/>
    <n v="2.7456905025930758E-2"/>
    <x v="2"/>
    <x v="4"/>
  </r>
  <r>
    <x v="13"/>
    <s v="ML"/>
    <s v="Mali"/>
    <n v="1794.1860000000001"/>
    <n v="2.8138020088100964E-2"/>
    <x v="2"/>
    <x v="4"/>
  </r>
  <r>
    <x v="14"/>
    <s v="ML"/>
    <s v="Mali"/>
    <n v="1802.107"/>
    <n v="2.8819784550486966E-2"/>
    <x v="2"/>
    <x v="4"/>
  </r>
  <r>
    <x v="15"/>
    <s v="ML"/>
    <s v="Mali"/>
    <n v="1809.558"/>
    <n v="2.9540086071698741E-2"/>
    <x v="2"/>
    <x v="4"/>
  </r>
  <r>
    <x v="16"/>
    <s v="ML"/>
    <s v="Mali"/>
    <n v="1816.5730000000001"/>
    <n v="3.0266420492649975E-2"/>
    <x v="2"/>
    <x v="4"/>
  </r>
  <r>
    <x v="17"/>
    <s v="ML"/>
    <s v="Mali"/>
    <n v="1823.202"/>
    <n v="3.1000890473153745E-2"/>
    <x v="2"/>
    <x v="4"/>
  </r>
  <r>
    <x v="18"/>
    <s v="ML"/>
    <s v="Mali"/>
    <n v="1829.4950000000001"/>
    <n v="3.1763060799090505E-2"/>
    <x v="2"/>
    <x v="4"/>
  </r>
  <r>
    <x v="19"/>
    <s v="ML"/>
    <s v="Mali"/>
    <n v="1835.2750000000001"/>
    <n v="3.2542710457926158E-2"/>
    <x v="2"/>
    <x v="4"/>
  </r>
  <r>
    <x v="20"/>
    <s v="ML"/>
    <s v="Mali"/>
    <n v="1840.579"/>
    <n v="3.3334078787138337E-2"/>
    <x v="2"/>
    <x v="4"/>
  </r>
  <r>
    <x v="0"/>
    <s v="MT"/>
    <s v="Malta"/>
    <n v="34779.589"/>
    <n v="7.099805910396241"/>
    <x v="1"/>
    <x v="9"/>
  </r>
  <r>
    <x v="1"/>
    <s v="MT"/>
    <s v="Malta"/>
    <n v="35529.858"/>
    <n v="7.3711718884446569"/>
    <x v="1"/>
    <x v="9"/>
  </r>
  <r>
    <x v="2"/>
    <s v="MT"/>
    <s v="Malta"/>
    <n v="36338.955000000002"/>
    <n v="7.8083426423381601"/>
    <x v="1"/>
    <x v="9"/>
  </r>
  <r>
    <x v="3"/>
    <s v="MT"/>
    <s v="Malta"/>
    <n v="37245.54"/>
    <n v="8.1081848173528215"/>
    <x v="1"/>
    <x v="9"/>
  </r>
  <r>
    <x v="4"/>
    <s v="MT"/>
    <s v="Malta"/>
    <n v="38180.965000000004"/>
    <n v="8.4133655561094844"/>
    <x v="1"/>
    <x v="9"/>
  </r>
  <r>
    <x v="5"/>
    <s v="MT"/>
    <s v="Malta"/>
    <n v="39125.644999999997"/>
    <n v="8.7224698854384837"/>
    <x v="1"/>
    <x v="9"/>
  </r>
  <r>
    <x v="6"/>
    <s v="MT"/>
    <s v="Malta"/>
    <n v="40080.142"/>
    <n v="9.0274838460401394"/>
    <x v="1"/>
    <x v="9"/>
  </r>
  <r>
    <x v="7"/>
    <s v="MT"/>
    <s v="Malta"/>
    <n v="41045.286"/>
    <n v="9.329980623035679"/>
    <x v="1"/>
    <x v="9"/>
  </r>
  <r>
    <x v="8"/>
    <s v="MT"/>
    <s v="Malta"/>
    <n v="42022.188999999998"/>
    <n v="9.6387858487381948"/>
    <x v="1"/>
    <x v="9"/>
  </r>
  <r>
    <x v="9"/>
    <s v="MT"/>
    <s v="Malta"/>
    <n v="43011.974000000002"/>
    <n v="9.9546821409922011"/>
    <x v="1"/>
    <x v="9"/>
  </r>
  <r>
    <x v="10"/>
    <s v="MT"/>
    <s v="Malta"/>
    <n v="44014.955000000002"/>
    <n v="10.279697108844928"/>
    <x v="1"/>
    <x v="9"/>
  </r>
  <r>
    <x v="11"/>
    <s v="MT"/>
    <s v="Malta"/>
    <n v="45031.373"/>
    <n v="10.606526291700693"/>
    <x v="1"/>
    <x v="9"/>
  </r>
  <r>
    <x v="12"/>
    <s v="MT"/>
    <s v="Malta"/>
    <n v="46029.832000000002"/>
    <n v="10.933200231297388"/>
    <x v="1"/>
    <x v="9"/>
  </r>
  <r>
    <x v="13"/>
    <s v="MT"/>
    <s v="Malta"/>
    <n v="47010.423999999999"/>
    <n v="11.263732706049401"/>
    <x v="1"/>
    <x v="9"/>
  </r>
  <r>
    <x v="14"/>
    <s v="MT"/>
    <s v="Malta"/>
    <n v="47973.757999999994"/>
    <n v="11.598068754112381"/>
    <x v="1"/>
    <x v="9"/>
  </r>
  <r>
    <x v="15"/>
    <s v="MT"/>
    <s v="Malta"/>
    <n v="48919.981"/>
    <n v="11.935253264466793"/>
    <x v="1"/>
    <x v="9"/>
  </r>
  <r>
    <x v="16"/>
    <s v="MT"/>
    <s v="Malta"/>
    <n v="49849.748"/>
    <n v="12.275293777516824"/>
    <x v="1"/>
    <x v="9"/>
  </r>
  <r>
    <x v="17"/>
    <s v="MT"/>
    <s v="Malta"/>
    <n v="50762.728999999999"/>
    <n v="12.621915823311646"/>
    <x v="1"/>
    <x v="9"/>
  </r>
  <r>
    <x v="18"/>
    <s v="MT"/>
    <s v="Malta"/>
    <n v="51659.307000000001"/>
    <n v="12.971075695279753"/>
    <x v="1"/>
    <x v="9"/>
  </r>
  <r>
    <x v="19"/>
    <s v="MT"/>
    <s v="Malta"/>
    <n v="52539.404999999999"/>
    <n v="13.322826679466633"/>
    <x v="1"/>
    <x v="9"/>
  </r>
  <r>
    <x v="20"/>
    <s v="MT"/>
    <s v="Malta"/>
    <n v="53403.312999999995"/>
    <n v="13.679547221443455"/>
    <x v="1"/>
    <x v="9"/>
  </r>
  <r>
    <x v="0"/>
    <s v="MQ"/>
    <s v="Martinique"/>
    <n v="27080.141"/>
    <n v="1.3920353008850452"/>
    <x v="4"/>
    <x v="5"/>
  </r>
  <r>
    <x v="1"/>
    <s v="MQ"/>
    <s v="Martinique"/>
    <n v="27456.387999999999"/>
    <n v="1.5065712565282059"/>
    <x v="4"/>
    <x v="5"/>
  </r>
  <r>
    <x v="2"/>
    <s v="MQ"/>
    <s v="Martinique"/>
    <n v="27917.846999999998"/>
    <n v="1.6038131204154522"/>
    <x v="4"/>
    <x v="5"/>
  </r>
  <r>
    <x v="3"/>
    <s v="MQ"/>
    <s v="Martinique"/>
    <n v="28463.734"/>
    <n v="1.6888721930416291"/>
    <x v="4"/>
    <x v="5"/>
  </r>
  <r>
    <x v="4"/>
    <s v="MQ"/>
    <s v="Martinique"/>
    <n v="29039.226999999999"/>
    <n v="1.7734341564747198"/>
    <x v="4"/>
    <x v="5"/>
  </r>
  <r>
    <x v="5"/>
    <s v="MQ"/>
    <s v="Martinique"/>
    <n v="29560.317999999999"/>
    <n v="1.85343250013816"/>
    <x v="4"/>
    <x v="5"/>
  </r>
  <r>
    <x v="6"/>
    <s v="MQ"/>
    <s v="Martinique"/>
    <n v="30079.166000000001"/>
    <n v="1.9329482939821632"/>
    <x v="4"/>
    <x v="5"/>
  </r>
  <r>
    <x v="7"/>
    <s v="MQ"/>
    <s v="Martinique"/>
    <n v="30596.592000000001"/>
    <n v="2.0127673407843645"/>
    <x v="4"/>
    <x v="5"/>
  </r>
  <r>
    <x v="8"/>
    <s v="MQ"/>
    <s v="Martinique"/>
    <n v="31118.391"/>
    <n v="2.0869568852947662"/>
    <x v="4"/>
    <x v="5"/>
  </r>
  <r>
    <x v="9"/>
    <s v="MQ"/>
    <s v="Martinique"/>
    <n v="31647.618999999999"/>
    <n v="2.1601717851084481"/>
    <x v="4"/>
    <x v="5"/>
  </r>
  <r>
    <x v="10"/>
    <s v="MQ"/>
    <s v="Martinique"/>
    <n v="32184.933000000001"/>
    <n v="2.232632450257928"/>
    <x v="4"/>
    <x v="5"/>
  </r>
  <r>
    <x v="11"/>
    <s v="MQ"/>
    <s v="Martinique"/>
    <n v="32730.024999999998"/>
    <n v="2.3052894372916244"/>
    <x v="4"/>
    <x v="5"/>
  </r>
  <r>
    <x v="12"/>
    <s v="MQ"/>
    <s v="Martinique"/>
    <n v="33283.417999999998"/>
    <n v="2.3820511277807723"/>
    <x v="4"/>
    <x v="5"/>
  </r>
  <r>
    <x v="13"/>
    <s v="MQ"/>
    <s v="Martinique"/>
    <n v="33845.837"/>
    <n v="2.4578511766770856"/>
    <x v="4"/>
    <x v="5"/>
  </r>
  <r>
    <x v="14"/>
    <s v="MQ"/>
    <s v="Martinique"/>
    <n v="34417.875999999997"/>
    <n v="2.5336274883616365"/>
    <x v="4"/>
    <x v="5"/>
  </r>
  <r>
    <x v="15"/>
    <s v="MQ"/>
    <s v="Martinique"/>
    <n v="35000.258999999998"/>
    <n v="2.6109539883921005"/>
    <x v="4"/>
    <x v="5"/>
  </r>
  <r>
    <x v="16"/>
    <s v="MQ"/>
    <s v="Martinique"/>
    <n v="35593.851999999999"/>
    <n v="2.6895160787053456"/>
    <x v="4"/>
    <x v="5"/>
  </r>
  <r>
    <x v="17"/>
    <s v="MQ"/>
    <s v="Martinique"/>
    <n v="36199.853999999999"/>
    <n v="2.7684754444080562"/>
    <x v="4"/>
    <x v="5"/>
  </r>
  <r>
    <x v="18"/>
    <s v="MQ"/>
    <s v="Martinique"/>
    <n v="36819.167999999998"/>
    <n v="2.8492642051959511"/>
    <x v="4"/>
    <x v="5"/>
  </r>
  <r>
    <x v="19"/>
    <s v="MQ"/>
    <s v="Martinique"/>
    <n v="37453.245999999999"/>
    <n v="2.9314875366192719"/>
    <x v="4"/>
    <x v="5"/>
  </r>
  <r>
    <x v="20"/>
    <s v="MQ"/>
    <s v="Martinique"/>
    <n v="38102.557000000001"/>
    <n v="3.0164189470206204"/>
    <x v="4"/>
    <x v="5"/>
  </r>
  <r>
    <x v="0"/>
    <s v="MR"/>
    <s v="Mauritania"/>
    <n v="3011.395"/>
    <n v="4.5496100649399754E-2"/>
    <x v="2"/>
    <x v="4"/>
  </r>
  <r>
    <x v="1"/>
    <s v="MR"/>
    <s v="Mauritania"/>
    <n v="3080.8049999999998"/>
    <n v="5.0947345303417803E-2"/>
    <x v="2"/>
    <x v="4"/>
  </r>
  <r>
    <x v="2"/>
    <s v="MR"/>
    <s v="Mauritania"/>
    <n v="3140.4139999999998"/>
    <n v="5.5453175539647376E-2"/>
    <x v="2"/>
    <x v="4"/>
  </r>
  <r>
    <x v="3"/>
    <s v="MR"/>
    <s v="Mauritania"/>
    <n v="3228.1570000000002"/>
    <n v="5.8493835248861308E-2"/>
    <x v="2"/>
    <x v="4"/>
  </r>
  <r>
    <x v="4"/>
    <s v="MR"/>
    <s v="Mauritania"/>
    <n v="3336.5920000000001"/>
    <n v="6.1206089138011177E-2"/>
    <x v="2"/>
    <x v="4"/>
  </r>
  <r>
    <x v="5"/>
    <s v="MR"/>
    <s v="Mauritania"/>
    <n v="3408.8120000000004"/>
    <n v="6.404170693651616E-2"/>
    <x v="2"/>
    <x v="4"/>
  </r>
  <r>
    <x v="6"/>
    <s v="MR"/>
    <s v="Mauritania"/>
    <n v="3481.0070000000001"/>
    <n v="6.6776588163045741E-2"/>
    <x v="2"/>
    <x v="4"/>
  </r>
  <r>
    <x v="7"/>
    <s v="MR"/>
    <s v="Mauritania"/>
    <n v="3553.1370000000002"/>
    <n v="6.9459654192710427E-2"/>
    <x v="2"/>
    <x v="4"/>
  </r>
  <r>
    <x v="8"/>
    <s v="MR"/>
    <s v="Mauritania"/>
    <n v="3625.1619999999998"/>
    <n v="7.2106863983062361E-2"/>
    <x v="2"/>
    <x v="4"/>
  </r>
  <r>
    <x v="9"/>
    <s v="MR"/>
    <s v="Mauritania"/>
    <n v="3697.0450000000001"/>
    <n v="7.5066669661812191E-2"/>
    <x v="2"/>
    <x v="4"/>
  </r>
  <r>
    <x v="10"/>
    <s v="MR"/>
    <s v="Mauritania"/>
    <n v="3768.7560000000003"/>
    <n v="7.8086583698503409E-2"/>
    <x v="2"/>
    <x v="4"/>
  </r>
  <r>
    <x v="11"/>
    <s v="MR"/>
    <s v="Mauritania"/>
    <n v="3840.2719999999999"/>
    <n v="8.1304031363861884E-2"/>
    <x v="2"/>
    <x v="4"/>
  </r>
  <r>
    <x v="12"/>
    <s v="MR"/>
    <s v="Mauritania"/>
    <n v="3911.5619999999999"/>
    <n v="8.4635864908774991E-2"/>
    <x v="2"/>
    <x v="4"/>
  </r>
  <r>
    <x v="13"/>
    <s v="MR"/>
    <s v="Mauritania"/>
    <n v="3982.6000000000004"/>
    <n v="8.806349632923767E-2"/>
    <x v="2"/>
    <x v="4"/>
  </r>
  <r>
    <x v="14"/>
    <s v="MR"/>
    <s v="Mauritania"/>
    <n v="4053.3599999999997"/>
    <n v="9.153369201758739E-2"/>
    <x v="2"/>
    <x v="4"/>
  </r>
  <r>
    <x v="15"/>
    <s v="MR"/>
    <s v="Mauritania"/>
    <n v="4123.8249999999998"/>
    <n v="9.5195742422224047E-2"/>
    <x v="2"/>
    <x v="4"/>
  </r>
  <r>
    <x v="16"/>
    <s v="MR"/>
    <s v="Mauritania"/>
    <n v="4193.9859999999999"/>
    <n v="9.8894289200176427E-2"/>
    <x v="2"/>
    <x v="4"/>
  </r>
  <r>
    <x v="17"/>
    <s v="MR"/>
    <s v="Mauritania"/>
    <n v="4263.848"/>
    <n v="0.10272455450886807"/>
    <x v="2"/>
    <x v="4"/>
  </r>
  <r>
    <x v="18"/>
    <s v="MR"/>
    <s v="Mauritania"/>
    <n v="4333.4219999999996"/>
    <n v="0.1066503769043803"/>
    <x v="2"/>
    <x v="4"/>
  </r>
  <r>
    <x v="19"/>
    <s v="MR"/>
    <s v="Mauritania"/>
    <n v="4402.7159999999994"/>
    <n v="0.11067604117660695"/>
    <x v="2"/>
    <x v="4"/>
  </r>
  <r>
    <x v="20"/>
    <s v="MR"/>
    <s v="Mauritania"/>
    <n v="4471.7260000000006"/>
    <n v="0.11479001199287861"/>
    <x v="2"/>
    <x v="4"/>
  </r>
  <r>
    <x v="0"/>
    <s v="MU"/>
    <s v="Mauritius"/>
    <n v="18375.599999999999"/>
    <n v="1.172483093390865"/>
    <x v="2"/>
    <x v="4"/>
  </r>
  <r>
    <x v="1"/>
    <s v="MU"/>
    <s v="Mauritius"/>
    <n v="18979.268"/>
    <n v="1.1793732274266571"/>
    <x v="2"/>
    <x v="4"/>
  </r>
  <r>
    <x v="2"/>
    <s v="MU"/>
    <s v="Mauritius"/>
    <n v="19569.963"/>
    <n v="1.2092294062970361"/>
    <x v="2"/>
    <x v="4"/>
  </r>
  <r>
    <x v="3"/>
    <s v="MU"/>
    <s v="Mauritius"/>
    <n v="20176.54"/>
    <n v="1.2433233718019732"/>
    <x v="2"/>
    <x v="4"/>
  </r>
  <r>
    <x v="4"/>
    <s v="MU"/>
    <s v="Mauritius"/>
    <n v="20798.648000000001"/>
    <n v="1.288133877219263"/>
    <x v="2"/>
    <x v="4"/>
  </r>
  <r>
    <x v="5"/>
    <s v="MU"/>
    <s v="Mauritius"/>
    <n v="21436.658000000003"/>
    <n v="1.3473361638695043"/>
    <x v="2"/>
    <x v="4"/>
  </r>
  <r>
    <x v="6"/>
    <s v="MU"/>
    <s v="Mauritius"/>
    <n v="22091.263000000003"/>
    <n v="1.4122512960121987"/>
    <x v="2"/>
    <x v="4"/>
  </r>
  <r>
    <x v="7"/>
    <s v="MU"/>
    <s v="Mauritius"/>
    <n v="22762.817999999999"/>
    <n v="1.4818225216297212"/>
    <x v="2"/>
    <x v="4"/>
  </r>
  <r>
    <x v="8"/>
    <s v="MU"/>
    <s v="Mauritius"/>
    <n v="23451.629000000001"/>
    <n v="1.5559964263684589"/>
    <x v="2"/>
    <x v="4"/>
  </r>
  <r>
    <x v="9"/>
    <s v="MU"/>
    <s v="Mauritius"/>
    <n v="24158.141"/>
    <n v="1.6381105574946884"/>
    <x v="2"/>
    <x v="4"/>
  </r>
  <r>
    <x v="10"/>
    <s v="MU"/>
    <s v="Mauritius"/>
    <n v="24882.772000000001"/>
    <n v="1.7231441569464898"/>
    <x v="2"/>
    <x v="4"/>
  </r>
  <r>
    <x v="11"/>
    <s v="MU"/>
    <s v="Mauritius"/>
    <n v="25626.170999999998"/>
    <n v="1.8154078644200147"/>
    <x v="2"/>
    <x v="4"/>
  </r>
  <r>
    <x v="12"/>
    <s v="MU"/>
    <s v="Mauritius"/>
    <n v="26389.331999999999"/>
    <n v="1.9112812799791419"/>
    <x v="2"/>
    <x v="4"/>
  </r>
  <r>
    <x v="13"/>
    <s v="MU"/>
    <s v="Mauritius"/>
    <n v="27173.55"/>
    <n v="2.0123446812113031"/>
    <x v="2"/>
    <x v="4"/>
  </r>
  <r>
    <x v="14"/>
    <s v="MU"/>
    <s v="Mauritius"/>
    <n v="27980.019"/>
    <n v="2.1187050457835643"/>
    <x v="2"/>
    <x v="4"/>
  </r>
  <r>
    <x v="15"/>
    <s v="MU"/>
    <s v="Mauritius"/>
    <n v="28809.653000000002"/>
    <n v="2.2313271786466724"/>
    <x v="2"/>
    <x v="4"/>
  </r>
  <r>
    <x v="16"/>
    <s v="MU"/>
    <s v="Mauritius"/>
    <n v="29663.172999999999"/>
    <n v="2.3491155410338425"/>
    <x v="2"/>
    <x v="4"/>
  </r>
  <r>
    <x v="17"/>
    <s v="MU"/>
    <s v="Mauritius"/>
    <n v="30541.847000000002"/>
    <n v="2.471527639960482"/>
    <x v="2"/>
    <x v="4"/>
  </r>
  <r>
    <x v="18"/>
    <s v="MU"/>
    <s v="Mauritius"/>
    <n v="31446.87"/>
    <n v="2.6002463504439182"/>
    <x v="2"/>
    <x v="4"/>
  </r>
  <r>
    <x v="19"/>
    <s v="MU"/>
    <s v="Mauritius"/>
    <n v="32379.472999999998"/>
    <n v="2.7349671393141852"/>
    <x v="2"/>
    <x v="4"/>
  </r>
  <r>
    <x v="20"/>
    <s v="MU"/>
    <s v="Mauritius"/>
    <n v="33340.663"/>
    <n v="2.8762482266165739"/>
    <x v="2"/>
    <x v="4"/>
  </r>
  <r>
    <x v="0"/>
    <s v="MX"/>
    <s v="Mexico"/>
    <n v="15988.495000000001"/>
    <n v="0.3932310568132345"/>
    <x v="4"/>
    <x v="11"/>
  </r>
  <r>
    <x v="1"/>
    <s v="MX"/>
    <s v="Mexico"/>
    <n v="16128.368999999999"/>
    <n v="0.3929519528099647"/>
    <x v="4"/>
    <x v="11"/>
  </r>
  <r>
    <x v="2"/>
    <s v="MX"/>
    <s v="Mexico"/>
    <n v="16398.313999999998"/>
    <n v="0.40574885736861982"/>
    <x v="4"/>
    <x v="11"/>
  </r>
  <r>
    <x v="3"/>
    <s v="MX"/>
    <s v="Mexico"/>
    <n v="16730.737999999998"/>
    <n v="0.42144750684496946"/>
    <x v="4"/>
    <x v="11"/>
  </r>
  <r>
    <x v="4"/>
    <s v="MX"/>
    <s v="Mexico"/>
    <n v="17048.976999999999"/>
    <n v="0.43562525841043975"/>
    <x v="4"/>
    <x v="11"/>
  </r>
  <r>
    <x v="5"/>
    <s v="MX"/>
    <s v="Mexico"/>
    <n v="17375.616999999998"/>
    <n v="0.4488921014143516"/>
    <x v="4"/>
    <x v="11"/>
  </r>
  <r>
    <x v="6"/>
    <s v="MX"/>
    <s v="Mexico"/>
    <n v="17727.941000000003"/>
    <n v="0.46246927866910348"/>
    <x v="4"/>
    <x v="11"/>
  </r>
  <r>
    <x v="7"/>
    <s v="MX"/>
    <s v="Mexico"/>
    <n v="18068.515000000003"/>
    <n v="0.47748180272944396"/>
    <x v="4"/>
    <x v="11"/>
  </r>
  <r>
    <x v="8"/>
    <s v="MX"/>
    <s v="Mexico"/>
    <n v="18452.696"/>
    <n v="0.49344281251689415"/>
    <x v="4"/>
    <x v="11"/>
  </r>
  <r>
    <x v="9"/>
    <s v="MX"/>
    <s v="Mexico"/>
    <n v="18843.735000000001"/>
    <n v="0.50843057718794937"/>
    <x v="4"/>
    <x v="11"/>
  </r>
  <r>
    <x v="10"/>
    <s v="MX"/>
    <s v="Mexico"/>
    <n v="19254.088"/>
    <n v="0.52683766114944186"/>
    <x v="4"/>
    <x v="11"/>
  </r>
  <r>
    <x v="11"/>
    <s v="MX"/>
    <s v="Mexico"/>
    <n v="19681.811000000002"/>
    <n v="0.54792271110772139"/>
    <x v="4"/>
    <x v="11"/>
  </r>
  <r>
    <x v="12"/>
    <s v="MX"/>
    <s v="Mexico"/>
    <n v="20096.492999999999"/>
    <n v="0.56781827064991874"/>
    <x v="4"/>
    <x v="11"/>
  </r>
  <r>
    <x v="13"/>
    <s v="MX"/>
    <s v="Mexico"/>
    <n v="20523.916000000001"/>
    <n v="0.58800164617715178"/>
    <x v="4"/>
    <x v="11"/>
  </r>
  <r>
    <x v="14"/>
    <s v="MX"/>
    <s v="Mexico"/>
    <n v="20960.373"/>
    <n v="0.60856568493273278"/>
    <x v="4"/>
    <x v="11"/>
  </r>
  <r>
    <x v="15"/>
    <s v="MX"/>
    <s v="Mexico"/>
    <n v="21418.175999999999"/>
    <n v="0.63023454539562385"/>
    <x v="4"/>
    <x v="11"/>
  </r>
  <r>
    <x v="16"/>
    <s v="MX"/>
    <s v="Mexico"/>
    <n v="21896.045000000002"/>
    <n v="0.65292362261306636"/>
    <x v="4"/>
    <x v="11"/>
  </r>
  <r>
    <x v="17"/>
    <s v="MX"/>
    <s v="Mexico"/>
    <n v="22393.941000000003"/>
    <n v="0.67736819168380236"/>
    <x v="4"/>
    <x v="11"/>
  </r>
  <r>
    <x v="18"/>
    <s v="MX"/>
    <s v="Mexico"/>
    <n v="22917.807000000001"/>
    <n v="0.70336736414728562"/>
    <x v="4"/>
    <x v="11"/>
  </r>
  <r>
    <x v="19"/>
    <s v="MX"/>
    <s v="Mexico"/>
    <n v="23469.331000000002"/>
    <n v="0.73085717007108397"/>
    <x v="4"/>
    <x v="11"/>
  </r>
  <r>
    <x v="20"/>
    <s v="MX"/>
    <s v="Mexico"/>
    <n v="24048.871999999999"/>
    <n v="0.75977697251876097"/>
    <x v="4"/>
    <x v="11"/>
  </r>
  <r>
    <x v="0"/>
    <s v="FM"/>
    <s v="Micronesia"/>
    <n v="754.0440000000001"/>
    <n v="0.44836061200769761"/>
    <x v="3"/>
    <x v="3"/>
  </r>
  <r>
    <x v="1"/>
    <s v="FM"/>
    <s v="Micronesia"/>
    <n v="759.31600000000003"/>
    <n v="0.45704580943240969"/>
    <x v="3"/>
    <x v="3"/>
  </r>
  <r>
    <x v="2"/>
    <s v="FM"/>
    <s v="Micronesia"/>
    <n v="762.61400000000003"/>
    <n v="0.46687239884502613"/>
    <x v="3"/>
    <x v="3"/>
  </r>
  <r>
    <x v="3"/>
    <s v="FM"/>
    <s v="Micronesia"/>
    <n v="764.673"/>
    <n v="0.47566962504468102"/>
    <x v="3"/>
    <x v="3"/>
  </r>
  <r>
    <x v="4"/>
    <s v="FM"/>
    <s v="Micronesia"/>
    <n v="765.66599999999994"/>
    <n v="0.48396366973652027"/>
    <x v="3"/>
    <x v="3"/>
  </r>
  <r>
    <x v="5"/>
    <s v="FM"/>
    <s v="Micronesia"/>
    <n v="766.27"/>
    <n v="0.49310556974273279"/>
    <x v="3"/>
    <x v="3"/>
  </r>
  <r>
    <x v="6"/>
    <s v="FM"/>
    <s v="Micronesia"/>
    <n v="766.52099999999996"/>
    <n v="0.50195814600371502"/>
    <x v="3"/>
    <x v="3"/>
  </r>
  <r>
    <x v="7"/>
    <s v="FM"/>
    <s v="Micronesia"/>
    <n v="766.42600000000004"/>
    <n v="0.50830508624883552"/>
    <x v="3"/>
    <x v="3"/>
  </r>
  <r>
    <x v="8"/>
    <s v="FM"/>
    <s v="Micronesia"/>
    <n v="765.92600000000004"/>
    <n v="0.51811017146248306"/>
    <x v="3"/>
    <x v="3"/>
  </r>
  <r>
    <x v="9"/>
    <s v="FM"/>
    <s v="Micronesia"/>
    <n v="765.04399999999998"/>
    <n v="0.52539575770894864"/>
    <x v="3"/>
    <x v="3"/>
  </r>
  <r>
    <x v="10"/>
    <s v="FM"/>
    <s v="Micronesia"/>
    <n v="763.80099999999993"/>
    <n v="0.53182875382917161"/>
    <x v="3"/>
    <x v="3"/>
  </r>
  <r>
    <x v="11"/>
    <s v="FM"/>
    <s v="Micronesia"/>
    <n v="762.29199999999992"/>
    <n v="0.53772128261640806"/>
    <x v="3"/>
    <x v="3"/>
  </r>
  <r>
    <x v="12"/>
    <s v="FM"/>
    <s v="Micronesia"/>
    <n v="760.678"/>
    <n v="0.54088754580379128"/>
    <x v="3"/>
    <x v="3"/>
  </r>
  <r>
    <x v="13"/>
    <s v="FM"/>
    <s v="Micronesia"/>
    <n v="759.14499999999998"/>
    <n v="0.54477796447742699"/>
    <x v="3"/>
    <x v="3"/>
  </r>
  <r>
    <x v="14"/>
    <s v="FM"/>
    <s v="Micronesia"/>
    <n v="757.61"/>
    <n v="0.54870167771317757"/>
    <x v="3"/>
    <x v="3"/>
  </r>
  <r>
    <x v="15"/>
    <s v="FM"/>
    <s v="Micronesia"/>
    <n v="756.14700000000005"/>
    <n v="0.55316903623398583"/>
    <x v="3"/>
    <x v="3"/>
  </r>
  <r>
    <x v="16"/>
    <s v="FM"/>
    <s v="Micronesia"/>
    <n v="754.78199999999993"/>
    <n v="0.55774834204194546"/>
    <x v="3"/>
    <x v="3"/>
  </r>
  <r>
    <x v="17"/>
    <s v="FM"/>
    <s v="Micronesia"/>
    <n v="753.51"/>
    <n v="0.56633505903491044"/>
    <x v="3"/>
    <x v="3"/>
  </r>
  <r>
    <x v="18"/>
    <s v="FM"/>
    <s v="Micronesia"/>
    <n v="752.34199999999998"/>
    <n v="0.57402171432091209"/>
    <x v="3"/>
    <x v="3"/>
  </r>
  <r>
    <x v="19"/>
    <s v="FM"/>
    <s v="Micronesia"/>
    <n v="751.255"/>
    <n v="0.58088385532727782"/>
    <x v="3"/>
    <x v="3"/>
  </r>
  <r>
    <x v="20"/>
    <s v="FM"/>
    <s v="Micronesia"/>
    <n v="750.28899999999999"/>
    <n v="0.58658842300770264"/>
    <x v="3"/>
    <x v="3"/>
  </r>
  <r>
    <x v="0"/>
    <s v="MD"/>
    <s v="Moldova"/>
    <n v="4743.3599999999997"/>
    <n v="0.36591782950099905"/>
    <x v="5"/>
    <x v="7"/>
  </r>
  <r>
    <x v="1"/>
    <s v="MD"/>
    <s v="Moldova"/>
    <n v="4932.3880000000008"/>
    <n v="0.37755164675272712"/>
    <x v="5"/>
    <x v="7"/>
  </r>
  <r>
    <x v="2"/>
    <s v="MD"/>
    <s v="Moldova"/>
    <n v="5131.7750000000005"/>
    <n v="0.39488198475214187"/>
    <x v="5"/>
    <x v="7"/>
  </r>
  <r>
    <x v="3"/>
    <s v="MD"/>
    <s v="Moldova"/>
    <n v="5318.9960000000001"/>
    <n v="0.41337132944121829"/>
    <x v="5"/>
    <x v="7"/>
  </r>
  <r>
    <x v="4"/>
    <s v="MD"/>
    <s v="Moldova"/>
    <n v="5503.4299999999994"/>
    <n v="0.43279393129882682"/>
    <x v="5"/>
    <x v="7"/>
  </r>
  <r>
    <x v="5"/>
    <s v="MD"/>
    <s v="Moldova"/>
    <n v="5710.6549999999997"/>
    <n v="0.45298512666308877"/>
    <x v="5"/>
    <x v="7"/>
  </r>
  <r>
    <x v="6"/>
    <s v="MD"/>
    <s v="Moldova"/>
    <n v="5932.5479999999998"/>
    <n v="0.4747620791522344"/>
    <x v="5"/>
    <x v="7"/>
  </r>
  <r>
    <x v="7"/>
    <s v="MD"/>
    <s v="Moldova"/>
    <n v="6160.32"/>
    <n v="0.49721952742003805"/>
    <x v="5"/>
    <x v="7"/>
  </r>
  <r>
    <x v="8"/>
    <s v="MD"/>
    <s v="Moldova"/>
    <n v="6376.5119999999997"/>
    <n v="0.51921815513742464"/>
    <x v="5"/>
    <x v="7"/>
  </r>
  <r>
    <x v="9"/>
    <s v="MD"/>
    <s v="Moldova"/>
    <n v="6594.1639999999998"/>
    <n v="0.54170380223717496"/>
    <x v="5"/>
    <x v="7"/>
  </r>
  <r>
    <x v="10"/>
    <s v="MD"/>
    <s v="Moldova"/>
    <n v="6832.9959999999992"/>
    <n v="0.56446435760666125"/>
    <x v="5"/>
    <x v="7"/>
  </r>
  <r>
    <x v="11"/>
    <s v="MD"/>
    <s v="Moldova"/>
    <n v="7066.5069999999996"/>
    <n v="0.58799987702696033"/>
    <x v="5"/>
    <x v="7"/>
  </r>
  <r>
    <x v="12"/>
    <s v="MD"/>
    <s v="Moldova"/>
    <n v="7303.2730000000001"/>
    <n v="0.61198116674967018"/>
    <x v="5"/>
    <x v="7"/>
  </r>
  <r>
    <x v="13"/>
    <s v="MD"/>
    <s v="Moldova"/>
    <n v="7546.4430000000002"/>
    <n v="0.6364906666063751"/>
    <x v="5"/>
    <x v="7"/>
  </r>
  <r>
    <x v="14"/>
    <s v="MD"/>
    <s v="Moldova"/>
    <n v="7798.3279999999995"/>
    <n v="0.66135599725095418"/>
    <x v="5"/>
    <x v="7"/>
  </r>
  <r>
    <x v="15"/>
    <s v="MD"/>
    <s v="Moldova"/>
    <n v="8070.2839999999987"/>
    <n v="0.68717176836572602"/>
    <x v="5"/>
    <x v="7"/>
  </r>
  <r>
    <x v="16"/>
    <s v="MD"/>
    <s v="Moldova"/>
    <n v="8345.51"/>
    <n v="0.71343127906120274"/>
    <x v="5"/>
    <x v="7"/>
  </r>
  <r>
    <x v="17"/>
    <s v="MD"/>
    <s v="Moldova"/>
    <n v="8632.39"/>
    <n v="0.74114261626616063"/>
    <x v="5"/>
    <x v="7"/>
  </r>
  <r>
    <x v="18"/>
    <s v="MD"/>
    <s v="Moldova"/>
    <n v="8932.6299999999992"/>
    <n v="0.76946732342170787"/>
    <x v="5"/>
    <x v="7"/>
  </r>
  <r>
    <x v="19"/>
    <s v="MD"/>
    <s v="Moldova"/>
    <n v="9235.3900000000012"/>
    <n v="0.79907159758831925"/>
    <x v="5"/>
    <x v="7"/>
  </r>
  <r>
    <x v="20"/>
    <s v="MD"/>
    <s v="Moldova"/>
    <n v="9548.2119999999995"/>
    <n v="0.8293162207240542"/>
    <x v="5"/>
    <x v="7"/>
  </r>
  <r>
    <x v="0"/>
    <s v="MN"/>
    <s v="Mongolia"/>
    <n v="6243.3829999999998"/>
    <n v="0.21157136470860591"/>
    <x v="3"/>
    <x v="12"/>
  </r>
  <r>
    <x v="1"/>
    <s v="MN"/>
    <s v="Mongolia"/>
    <n v="6220.107"/>
    <n v="0.23794171353032825"/>
    <x v="3"/>
    <x v="12"/>
  </r>
  <r>
    <x v="2"/>
    <s v="MN"/>
    <s v="Mongolia"/>
    <n v="6495.5550000000003"/>
    <n v="0.26090191425847065"/>
    <x v="3"/>
    <x v="12"/>
  </r>
  <r>
    <x v="3"/>
    <s v="MN"/>
    <s v="Mongolia"/>
    <n v="6825.5160000000005"/>
    <n v="0.28320181897145452"/>
    <x v="3"/>
    <x v="12"/>
  </r>
  <r>
    <x v="4"/>
    <s v="MN"/>
    <s v="Mongolia"/>
    <n v="7283.0880000000006"/>
    <n v="0.30745067876635157"/>
    <x v="3"/>
    <x v="12"/>
  </r>
  <r>
    <x v="5"/>
    <s v="MN"/>
    <s v="Mongolia"/>
    <n v="7790.1030000000001"/>
    <n v="0.33401120996553374"/>
    <x v="3"/>
    <x v="12"/>
  </r>
  <r>
    <x v="6"/>
    <s v="MN"/>
    <s v="Mongolia"/>
    <n v="8283.5370000000003"/>
    <n v="0.36103826520548854"/>
    <x v="3"/>
    <x v="12"/>
  </r>
  <r>
    <x v="7"/>
    <s v="MN"/>
    <s v="Mongolia"/>
    <n v="8781.473"/>
    <n v="0.38878378180359535"/>
    <x v="3"/>
    <x v="12"/>
  </r>
  <r>
    <x v="8"/>
    <s v="MN"/>
    <s v="Mongolia"/>
    <n v="9282.2790000000005"/>
    <n v="0.41709063198668495"/>
    <x v="3"/>
    <x v="12"/>
  </r>
  <r>
    <x v="9"/>
    <s v="MN"/>
    <s v="Mongolia"/>
    <n v="9784.3469999999998"/>
    <n v="0.44542341345897946"/>
    <x v="3"/>
    <x v="12"/>
  </r>
  <r>
    <x v="10"/>
    <s v="MN"/>
    <s v="Mongolia"/>
    <n v="10212.210000000001"/>
    <n v="0.47249135479792242"/>
    <x v="3"/>
    <x v="12"/>
  </r>
  <r>
    <x v="11"/>
    <s v="MN"/>
    <s v="Mongolia"/>
    <n v="10622.998000000001"/>
    <n v="0.4987674581240365"/>
    <x v="3"/>
    <x v="12"/>
  </r>
  <r>
    <x v="12"/>
    <s v="MN"/>
    <s v="Mongolia"/>
    <n v="11015.637000000001"/>
    <n v="0.52420538712933407"/>
    <x v="3"/>
    <x v="12"/>
  </r>
  <r>
    <x v="13"/>
    <s v="MN"/>
    <s v="Mongolia"/>
    <n v="11389.167000000001"/>
    <n v="0.54860841627439971"/>
    <x v="3"/>
    <x v="12"/>
  </r>
  <r>
    <x v="14"/>
    <s v="MN"/>
    <s v="Mongolia"/>
    <n v="11742.893"/>
    <n v="0.57176919041415153"/>
    <x v="3"/>
    <x v="12"/>
  </r>
  <r>
    <x v="15"/>
    <s v="MN"/>
    <s v="Mongolia"/>
    <n v="12076.509"/>
    <n v="0.59345980089574368"/>
    <x v="3"/>
    <x v="12"/>
  </r>
  <r>
    <x v="16"/>
    <s v="MN"/>
    <s v="Mongolia"/>
    <n v="12389.957"/>
    <n v="0.61392817705316927"/>
    <x v="3"/>
    <x v="12"/>
  </r>
  <r>
    <x v="17"/>
    <s v="MN"/>
    <s v="Mongolia"/>
    <n v="12683.241"/>
    <n v="0.63327072759875302"/>
    <x v="3"/>
    <x v="12"/>
  </r>
  <r>
    <x v="18"/>
    <s v="MN"/>
    <s v="Mongolia"/>
    <n v="12956.491"/>
    <n v="0.65124905275237122"/>
    <x v="3"/>
    <x v="12"/>
  </r>
  <r>
    <x v="19"/>
    <s v="MN"/>
    <s v="Mongolia"/>
    <n v="13237.031999999999"/>
    <n v="0.66842506694171544"/>
    <x v="3"/>
    <x v="12"/>
  </r>
  <r>
    <x v="20"/>
    <s v="MN"/>
    <s v="Mongolia"/>
    <n v="13524.841"/>
    <n v="0.68542437722558192"/>
    <x v="3"/>
    <x v="12"/>
  </r>
  <r>
    <x v="0"/>
    <s v="ME"/>
    <s v="Montenegro"/>
    <n v="15170.832"/>
    <n v="1.8571354122320971"/>
    <x v="1"/>
    <x v="1"/>
  </r>
  <r>
    <x v="1"/>
    <s v="ME"/>
    <s v="Montenegro"/>
    <n v="15758.749"/>
    <n v="1.9711005801959496"/>
    <x v="1"/>
    <x v="1"/>
  </r>
  <r>
    <x v="2"/>
    <s v="ME"/>
    <s v="Montenegro"/>
    <n v="16352.851999999999"/>
    <n v="2.0918958591565557"/>
    <x v="1"/>
    <x v="1"/>
  </r>
  <r>
    <x v="3"/>
    <s v="ME"/>
    <s v="Montenegro"/>
    <n v="16887.184999999998"/>
    <n v="2.2006036896502521"/>
    <x v="1"/>
    <x v="1"/>
  </r>
  <r>
    <x v="4"/>
    <s v="ME"/>
    <s v="Montenegro"/>
    <n v="17442.271000000001"/>
    <n v="2.3152376699830577"/>
    <x v="1"/>
    <x v="1"/>
  </r>
  <r>
    <x v="5"/>
    <s v="ME"/>
    <s v="Montenegro"/>
    <n v="18018.71"/>
    <n v="2.4263947446742034"/>
    <x v="1"/>
    <x v="1"/>
  </r>
  <r>
    <x v="6"/>
    <s v="ME"/>
    <s v="Montenegro"/>
    <n v="18604.023999999998"/>
    <n v="2.5394797048696671"/>
    <x v="1"/>
    <x v="1"/>
  </r>
  <r>
    <x v="7"/>
    <s v="ME"/>
    <s v="Montenegro"/>
    <n v="19204.690999999999"/>
    <n v="2.651333504843393"/>
    <x v="1"/>
    <x v="1"/>
  </r>
  <r>
    <x v="8"/>
    <s v="ME"/>
    <s v="Montenegro"/>
    <n v="19809.757000000001"/>
    <n v="2.7685230226605286"/>
    <x v="1"/>
    <x v="1"/>
  </r>
  <r>
    <x v="9"/>
    <s v="ME"/>
    <s v="Montenegro"/>
    <n v="20410.579999999998"/>
    <n v="2.8872085056583656"/>
    <x v="1"/>
    <x v="1"/>
  </r>
  <r>
    <x v="10"/>
    <s v="ME"/>
    <s v="Montenegro"/>
    <n v="21046.768"/>
    <n v="3.0078591037761058"/>
    <x v="1"/>
    <x v="1"/>
  </r>
  <r>
    <x v="11"/>
    <s v="ME"/>
    <s v="Montenegro"/>
    <n v="21664.128000000001"/>
    <n v="3.125027507350481"/>
    <x v="1"/>
    <x v="1"/>
  </r>
  <r>
    <x v="12"/>
    <s v="ME"/>
    <s v="Montenegro"/>
    <n v="22284.832000000002"/>
    <n v="3.2389414733032447"/>
    <x v="1"/>
    <x v="1"/>
  </r>
  <r>
    <x v="13"/>
    <s v="ME"/>
    <s v="Montenegro"/>
    <n v="22914.114000000001"/>
    <n v="3.3498638453809519"/>
    <x v="1"/>
    <x v="1"/>
  </r>
  <r>
    <x v="14"/>
    <s v="ME"/>
    <s v="Montenegro"/>
    <n v="23554.287"/>
    <n v="3.4663415619910771"/>
    <x v="1"/>
    <x v="1"/>
  </r>
  <r>
    <x v="15"/>
    <s v="ME"/>
    <s v="Montenegro"/>
    <n v="24204.510999999999"/>
    <n v="3.5818128987795408"/>
    <x v="1"/>
    <x v="1"/>
  </r>
  <r>
    <x v="16"/>
    <s v="ME"/>
    <s v="Montenegro"/>
    <n v="24865.988000000001"/>
    <n v="3.6956251852799404"/>
    <x v="1"/>
    <x v="1"/>
  </r>
  <r>
    <x v="17"/>
    <s v="ME"/>
    <s v="Montenegro"/>
    <n v="25545.407999999999"/>
    <n v="3.8104719304848853"/>
    <x v="1"/>
    <x v="1"/>
  </r>
  <r>
    <x v="18"/>
    <s v="ME"/>
    <s v="Montenegro"/>
    <n v="26244.672999999999"/>
    <n v="3.9270802798601734"/>
    <x v="1"/>
    <x v="1"/>
  </r>
  <r>
    <x v="19"/>
    <s v="ME"/>
    <s v="Montenegro"/>
    <n v="26964.281999999999"/>
    <n v="4.0453600803335235"/>
    <x v="1"/>
    <x v="1"/>
  </r>
  <r>
    <x v="20"/>
    <s v="ME"/>
    <s v="Montenegro"/>
    <n v="27698.607"/>
    <n v="4.1663438938728801"/>
    <x v="1"/>
    <x v="1"/>
  </r>
  <r>
    <x v="0"/>
    <s v="MA"/>
    <s v="Morocco"/>
    <n v="7344.5879999999997"/>
    <n v="0.23058193733446522"/>
    <x v="2"/>
    <x v="2"/>
  </r>
  <r>
    <x v="1"/>
    <s v="MA"/>
    <s v="Morocco"/>
    <n v="7560.9070000000002"/>
    <n v="0.2437526569473964"/>
    <x v="2"/>
    <x v="2"/>
  </r>
  <r>
    <x v="2"/>
    <s v="MA"/>
    <s v="Morocco"/>
    <n v="7772.8119999999999"/>
    <n v="0.25109525713355119"/>
    <x v="2"/>
    <x v="2"/>
  </r>
  <r>
    <x v="3"/>
    <s v="MA"/>
    <s v="Morocco"/>
    <n v="8005.0959999999995"/>
    <n v="0.26050589530291196"/>
    <x v="2"/>
    <x v="2"/>
  </r>
  <r>
    <x v="4"/>
    <s v="MA"/>
    <s v="Morocco"/>
    <n v="8239.2800000000007"/>
    <n v="0.27081089914065792"/>
    <x v="2"/>
    <x v="2"/>
  </r>
  <r>
    <x v="5"/>
    <s v="MA"/>
    <s v="Morocco"/>
    <n v="8452.93"/>
    <n v="0.28045209475853539"/>
    <x v="2"/>
    <x v="2"/>
  </r>
  <r>
    <x v="6"/>
    <s v="MA"/>
    <s v="Morocco"/>
    <n v="8658.4040000000005"/>
    <n v="0.2901378660185357"/>
    <x v="2"/>
    <x v="2"/>
  </r>
  <r>
    <x v="7"/>
    <s v="MA"/>
    <s v="Morocco"/>
    <n v="8863.2349999999988"/>
    <n v="0.30014095545965208"/>
    <x v="2"/>
    <x v="2"/>
  </r>
  <r>
    <x v="8"/>
    <s v="MA"/>
    <s v="Morocco"/>
    <n v="9069.0169999999998"/>
    <n v="0.30986834658696805"/>
    <x v="2"/>
    <x v="2"/>
  </r>
  <r>
    <x v="9"/>
    <s v="MA"/>
    <s v="Morocco"/>
    <n v="9280.59"/>
    <n v="0.31914870334299672"/>
    <x v="2"/>
    <x v="2"/>
  </r>
  <r>
    <x v="10"/>
    <s v="MA"/>
    <s v="Morocco"/>
    <n v="9497.360999999999"/>
    <n v="0.32888048915341372"/>
    <x v="2"/>
    <x v="2"/>
  </r>
  <r>
    <x v="11"/>
    <s v="MA"/>
    <s v="Morocco"/>
    <n v="9719.7650000000012"/>
    <n v="0.33890966796970928"/>
    <x v="2"/>
    <x v="2"/>
  </r>
  <r>
    <x v="12"/>
    <s v="MA"/>
    <s v="Morocco"/>
    <n v="9947.7669999999998"/>
    <n v="0.34922998316606524"/>
    <x v="2"/>
    <x v="2"/>
  </r>
  <r>
    <x v="13"/>
    <s v="MA"/>
    <s v="Morocco"/>
    <n v="10184.521999999999"/>
    <n v="0.36006200767273205"/>
    <x v="2"/>
    <x v="2"/>
  </r>
  <r>
    <x v="14"/>
    <s v="MA"/>
    <s v="Morocco"/>
    <n v="10429.933000000001"/>
    <n v="0.37130877894460823"/>
    <x v="2"/>
    <x v="2"/>
  </r>
  <r>
    <x v="15"/>
    <s v="MA"/>
    <s v="Morocco"/>
    <n v="10682.323999999999"/>
    <n v="0.38285782201083313"/>
    <x v="2"/>
    <x v="2"/>
  </r>
  <r>
    <x v="16"/>
    <s v="MA"/>
    <s v="Morocco"/>
    <n v="10942.325000000001"/>
    <n v="0.39486475918841235"/>
    <x v="2"/>
    <x v="2"/>
  </r>
  <r>
    <x v="17"/>
    <s v="MA"/>
    <s v="Morocco"/>
    <n v="11209.163999999999"/>
    <n v="0.40729417170573096"/>
    <x v="2"/>
    <x v="2"/>
  </r>
  <r>
    <x v="18"/>
    <s v="MA"/>
    <s v="Morocco"/>
    <n v="11468.779"/>
    <n v="0.42016484013348071"/>
    <x v="2"/>
    <x v="2"/>
  </r>
  <r>
    <x v="19"/>
    <s v="MA"/>
    <s v="Morocco"/>
    <n v="11734.572999999999"/>
    <n v="0.43329310144639488"/>
    <x v="2"/>
    <x v="2"/>
  </r>
  <r>
    <x v="20"/>
    <s v="MA"/>
    <s v="Morocco"/>
    <n v="12008.148000000001"/>
    <n v="0.44682680366024197"/>
    <x v="2"/>
    <x v="2"/>
  </r>
  <r>
    <x v="0"/>
    <s v="MZ"/>
    <s v="Mozambique"/>
    <n v="1296.106"/>
    <n v="3.2967835054214141E-2"/>
    <x v="2"/>
    <x v="4"/>
  </r>
  <r>
    <x v="1"/>
    <s v="MZ"/>
    <s v="Mozambique"/>
    <n v="1325.463"/>
    <n v="3.3955390571736285E-2"/>
    <x v="2"/>
    <x v="4"/>
  </r>
  <r>
    <x v="2"/>
    <s v="MZ"/>
    <s v="Mozambique"/>
    <n v="1366.115"/>
    <n v="3.5254615722896197E-2"/>
    <x v="2"/>
    <x v="4"/>
  </r>
  <r>
    <x v="3"/>
    <s v="MZ"/>
    <s v="Mozambique"/>
    <n v="1419.4359999999999"/>
    <n v="3.6330133919393555E-2"/>
    <x v="2"/>
    <x v="4"/>
  </r>
  <r>
    <x v="4"/>
    <s v="MZ"/>
    <s v="Mozambique"/>
    <n v="1502.1100000000001"/>
    <n v="3.7954022498758982E-2"/>
    <x v="2"/>
    <x v="4"/>
  </r>
  <r>
    <x v="5"/>
    <s v="MZ"/>
    <s v="Mozambique"/>
    <n v="1619.6399999999999"/>
    <n v="4.067873038146768E-2"/>
    <x v="2"/>
    <x v="4"/>
  </r>
  <r>
    <x v="6"/>
    <s v="MZ"/>
    <s v="Mozambique"/>
    <n v="1724.1470000000002"/>
    <n v="4.3812983002582274E-2"/>
    <x v="2"/>
    <x v="4"/>
  </r>
  <r>
    <x v="7"/>
    <s v="MZ"/>
    <s v="Mozambique"/>
    <n v="1798.223"/>
    <n v="4.6811004523772015E-2"/>
    <x v="2"/>
    <x v="4"/>
  </r>
  <r>
    <x v="8"/>
    <s v="MZ"/>
    <s v="Mozambique"/>
    <n v="1873.6790000000001"/>
    <n v="4.9853865457718909E-2"/>
    <x v="2"/>
    <x v="4"/>
  </r>
  <r>
    <x v="9"/>
    <s v="MZ"/>
    <s v="Mozambique"/>
    <n v="1952.0889999999999"/>
    <n v="5.3233625473257613E-2"/>
    <x v="2"/>
    <x v="4"/>
  </r>
  <r>
    <x v="10"/>
    <s v="MZ"/>
    <s v="Mozambique"/>
    <n v="2035.0809999999999"/>
    <n v="5.6719362443645734E-2"/>
    <x v="2"/>
    <x v="4"/>
  </r>
  <r>
    <x v="11"/>
    <s v="MZ"/>
    <s v="Mozambique"/>
    <n v="2120.1480000000001"/>
    <n v="6.0490939168927088E-2"/>
    <x v="2"/>
    <x v="4"/>
  </r>
  <r>
    <x v="12"/>
    <s v="MZ"/>
    <s v="Mozambique"/>
    <n v="2207.5439999999999"/>
    <n v="6.4439064243697691E-2"/>
    <x v="2"/>
    <x v="4"/>
  </r>
  <r>
    <x v="13"/>
    <s v="MZ"/>
    <s v="Mozambique"/>
    <n v="2295.5640000000003"/>
    <n v="6.8577432907577812E-2"/>
    <x v="2"/>
    <x v="4"/>
  </r>
  <r>
    <x v="14"/>
    <s v="MZ"/>
    <s v="Mozambique"/>
    <n v="2378.1620000000003"/>
    <n v="7.2809627595592785E-2"/>
    <x v="2"/>
    <x v="4"/>
  </r>
  <r>
    <x v="15"/>
    <s v="MZ"/>
    <s v="Mozambique"/>
    <n v="2464.6379999999999"/>
    <n v="7.7256070463083651E-2"/>
    <x v="2"/>
    <x v="4"/>
  </r>
  <r>
    <x v="16"/>
    <s v="MZ"/>
    <s v="Mozambique"/>
    <n v="2550.1330000000003"/>
    <n v="8.1831473401665356E-2"/>
    <x v="2"/>
    <x v="4"/>
  </r>
  <r>
    <x v="17"/>
    <s v="MZ"/>
    <s v="Mozambique"/>
    <n v="2638.335"/>
    <n v="8.6585698950761111E-2"/>
    <x v="2"/>
    <x v="4"/>
  </r>
  <r>
    <x v="18"/>
    <s v="MZ"/>
    <s v="Mozambique"/>
    <n v="2732.192"/>
    <n v="9.163988604556475E-2"/>
    <x v="2"/>
    <x v="4"/>
  </r>
  <r>
    <x v="19"/>
    <s v="MZ"/>
    <s v="Mozambique"/>
    <n v="2828.7860000000001"/>
    <n v="9.6975778180509078E-2"/>
    <x v="2"/>
    <x v="4"/>
  </r>
  <r>
    <x v="20"/>
    <s v="MZ"/>
    <s v="Mozambique"/>
    <n v="2929.288"/>
    <n v="0.10261972410736417"/>
    <x v="2"/>
    <x v="4"/>
  </r>
  <r>
    <x v="0"/>
    <s v="MM"/>
    <s v="Myanmar"/>
    <n v="4780.5960000000005"/>
    <n v="0.10793457939902457"/>
    <x v="3"/>
    <x v="12"/>
  </r>
  <r>
    <x v="1"/>
    <s v="MM"/>
    <s v="Myanmar"/>
    <n v="5075.8500000000004"/>
    <n v="0.11567425201010417"/>
    <x v="3"/>
    <x v="12"/>
  </r>
  <r>
    <x v="2"/>
    <s v="MM"/>
    <s v="Myanmar"/>
    <n v="5399.6389999999992"/>
    <n v="0.125141767156915"/>
    <x v="3"/>
    <x v="12"/>
  </r>
  <r>
    <x v="3"/>
    <s v="MM"/>
    <s v="Myanmar"/>
    <n v="5731.5639999999994"/>
    <n v="0.13601537406574141"/>
    <x v="3"/>
    <x v="12"/>
  </r>
  <r>
    <x v="4"/>
    <s v="MM"/>
    <s v="Myanmar"/>
    <n v="6071.5860000000002"/>
    <n v="0.14778550192503703"/>
    <x v="3"/>
    <x v="12"/>
  </r>
  <r>
    <x v="5"/>
    <s v="MM"/>
    <s v="Myanmar"/>
    <n v="6419.5219999999999"/>
    <n v="0.16021283744646692"/>
    <x v="3"/>
    <x v="12"/>
  </r>
  <r>
    <x v="6"/>
    <s v="MM"/>
    <s v="Myanmar"/>
    <n v="6774.94"/>
    <n v="0.17317623952531427"/>
    <x v="3"/>
    <x v="12"/>
  </r>
  <r>
    <x v="7"/>
    <s v="MM"/>
    <s v="Myanmar"/>
    <n v="7137.4340000000002"/>
    <n v="0.18661398539107762"/>
    <x v="3"/>
    <x v="12"/>
  </r>
  <r>
    <x v="8"/>
    <s v="MM"/>
    <s v="Myanmar"/>
    <n v="7506.2620000000006"/>
    <n v="0.200339035812334"/>
    <x v="3"/>
    <x v="12"/>
  </r>
  <r>
    <x v="9"/>
    <s v="MM"/>
    <s v="Myanmar"/>
    <n v="7880.7280000000001"/>
    <n v="0.21436116282257059"/>
    <x v="3"/>
    <x v="12"/>
  </r>
  <r>
    <x v="10"/>
    <s v="MM"/>
    <s v="Myanmar"/>
    <n v="8260.3739999999998"/>
    <n v="0.22868452109899931"/>
    <x v="3"/>
    <x v="12"/>
  </r>
  <r>
    <x v="11"/>
    <s v="MM"/>
    <s v="Myanmar"/>
    <n v="8644.9"/>
    <n v="0.24329428624640376"/>
    <x v="3"/>
    <x v="12"/>
  </r>
  <r>
    <x v="12"/>
    <s v="MM"/>
    <s v="Myanmar"/>
    <n v="9033.93"/>
    <n v="0.25808722778933713"/>
    <x v="3"/>
    <x v="12"/>
  </r>
  <r>
    <x v="13"/>
    <s v="MM"/>
    <s v="Myanmar"/>
    <n v="9427.1360000000004"/>
    <n v="0.27302551089537547"/>
    <x v="3"/>
    <x v="12"/>
  </r>
  <r>
    <x v="14"/>
    <s v="MM"/>
    <s v="Myanmar"/>
    <n v="9824.2119999999995"/>
    <n v="0.28807874934447097"/>
    <x v="3"/>
    <x v="12"/>
  </r>
  <r>
    <x v="15"/>
    <s v="MM"/>
    <s v="Myanmar"/>
    <n v="10224.800999999999"/>
    <n v="0.30310557020748952"/>
    <x v="3"/>
    <x v="12"/>
  </r>
  <r>
    <x v="16"/>
    <s v="MM"/>
    <s v="Myanmar"/>
    <n v="10628.59"/>
    <n v="0.31822270271454745"/>
    <x v="3"/>
    <x v="12"/>
  </r>
  <r>
    <x v="17"/>
    <s v="MM"/>
    <s v="Myanmar"/>
    <n v="11035.398000000001"/>
    <n v="0.33335578225000567"/>
    <x v="3"/>
    <x v="12"/>
  </r>
  <r>
    <x v="18"/>
    <s v="MM"/>
    <s v="Myanmar"/>
    <n v="11445.116"/>
    <n v="0.34852466168466995"/>
    <x v="3"/>
    <x v="12"/>
  </r>
  <r>
    <x v="19"/>
    <s v="MM"/>
    <s v="Myanmar"/>
    <n v="11857.626"/>
    <n v="0.36364642116655593"/>
    <x v="3"/>
    <x v="12"/>
  </r>
  <r>
    <x v="20"/>
    <s v="MM"/>
    <s v="Myanmar"/>
    <n v="12272.74"/>
    <n v="0.37874468266841538"/>
    <x v="3"/>
    <x v="12"/>
  </r>
  <r>
    <x v="0"/>
    <s v="NA"/>
    <s v="Namibia"/>
    <n v="7778.0259999999998"/>
    <n v="0.23821893641996508"/>
    <x v="2"/>
    <x v="4"/>
  </r>
  <r>
    <x v="1"/>
    <s v="NA"/>
    <s v="Namibia"/>
    <n v="7879.17"/>
    <n v="0.23961929831304121"/>
    <x v="2"/>
    <x v="4"/>
  </r>
  <r>
    <x v="2"/>
    <s v="NA"/>
    <s v="Namibia"/>
    <n v="7986.558"/>
    <n v="0.24373230324711953"/>
    <x v="2"/>
    <x v="4"/>
  </r>
  <r>
    <x v="3"/>
    <s v="NA"/>
    <s v="Namibia"/>
    <n v="8099.0009999999993"/>
    <n v="0.24577130362361105"/>
    <x v="2"/>
    <x v="4"/>
  </r>
  <r>
    <x v="4"/>
    <s v="NA"/>
    <s v="Namibia"/>
    <n v="8215.7049999999999"/>
    <n v="0.24894009028890182"/>
    <x v="2"/>
    <x v="4"/>
  </r>
  <r>
    <x v="5"/>
    <s v="NA"/>
    <s v="Namibia"/>
    <n v="8337.0339999999997"/>
    <n v="0.25493009142440265"/>
    <x v="2"/>
    <x v="4"/>
  </r>
  <r>
    <x v="6"/>
    <s v="NA"/>
    <s v="Namibia"/>
    <n v="8463.746000000001"/>
    <n v="0.26214323998324718"/>
    <x v="2"/>
    <x v="4"/>
  </r>
  <r>
    <x v="7"/>
    <s v="NA"/>
    <s v="Namibia"/>
    <n v="8554.3069999999989"/>
    <n v="0.26908862118579896"/>
    <x v="2"/>
    <x v="4"/>
  </r>
  <r>
    <x v="8"/>
    <s v="NA"/>
    <s v="Namibia"/>
    <n v="8649.0480000000007"/>
    <n v="0.27658779980957215"/>
    <x v="2"/>
    <x v="4"/>
  </r>
  <r>
    <x v="9"/>
    <s v="NA"/>
    <s v="Namibia"/>
    <n v="8747.880000000001"/>
    <n v="0.28567612781953727"/>
    <x v="2"/>
    <x v="4"/>
  </r>
  <r>
    <x v="10"/>
    <s v="NA"/>
    <s v="Namibia"/>
    <n v="8850.8189999999995"/>
    <n v="0.29468110087672378"/>
    <x v="2"/>
    <x v="4"/>
  </r>
  <r>
    <x v="11"/>
    <s v="NA"/>
    <s v="Namibia"/>
    <n v="8957.9459999999999"/>
    <n v="0.3049554786141454"/>
    <x v="2"/>
    <x v="4"/>
  </r>
  <r>
    <x v="12"/>
    <s v="NA"/>
    <s v="Namibia"/>
    <n v="9069.3420000000006"/>
    <n v="0.31563577746504062"/>
    <x v="2"/>
    <x v="4"/>
  </r>
  <r>
    <x v="13"/>
    <s v="NA"/>
    <s v="Namibia"/>
    <n v="9185.0919999999987"/>
    <n v="0.32661460818950533"/>
    <x v="2"/>
    <x v="4"/>
  </r>
  <r>
    <x v="14"/>
    <s v="NA"/>
    <s v="Namibia"/>
    <n v="9305.2740000000013"/>
    <n v="0.33800022993921042"/>
    <x v="2"/>
    <x v="4"/>
  </r>
  <r>
    <x v="15"/>
    <s v="NA"/>
    <s v="Namibia"/>
    <n v="9429.9549999999999"/>
    <n v="0.35012799756121304"/>
    <x v="2"/>
    <x v="4"/>
  </r>
  <r>
    <x v="16"/>
    <s v="NA"/>
    <s v="Namibia"/>
    <n v="9559.1570000000011"/>
    <n v="0.36273227946270531"/>
    <x v="2"/>
    <x v="4"/>
  </r>
  <r>
    <x v="17"/>
    <s v="NA"/>
    <s v="Namibia"/>
    <n v="9692.8330000000005"/>
    <n v="0.37588566483608238"/>
    <x v="2"/>
    <x v="4"/>
  </r>
  <r>
    <x v="18"/>
    <s v="NA"/>
    <s v="Namibia"/>
    <n v="9830.9110000000001"/>
    <n v="0.38945812014376047"/>
    <x v="2"/>
    <x v="4"/>
  </r>
  <r>
    <x v="19"/>
    <s v="NA"/>
    <s v="Namibia"/>
    <n v="9973.3649999999998"/>
    <n v="0.40370124026989174"/>
    <x v="2"/>
    <x v="4"/>
  </r>
  <r>
    <x v="20"/>
    <s v="NA"/>
    <s v="Namibia"/>
    <n v="10120.266000000001"/>
    <n v="0.41852366754144887"/>
    <x v="2"/>
    <x v="4"/>
  </r>
  <r>
    <x v="0"/>
    <s v="NP"/>
    <s v="Nepal"/>
    <n v="2258.047"/>
    <n v="9.6641952433972445E-2"/>
    <x v="3"/>
    <x v="12"/>
  </r>
  <r>
    <x v="1"/>
    <s v="NP"/>
    <s v="Nepal"/>
    <n v="2330.2370000000001"/>
    <n v="0.10742613207570174"/>
    <x v="3"/>
    <x v="12"/>
  </r>
  <r>
    <x v="2"/>
    <s v="NP"/>
    <s v="Nepal"/>
    <n v="2400.5729999999999"/>
    <n v="0.11709301901528171"/>
    <x v="3"/>
    <x v="12"/>
  </r>
  <r>
    <x v="3"/>
    <s v="NP"/>
    <s v="Nepal"/>
    <n v="2466.4030000000002"/>
    <n v="0.12604825837619404"/>
    <x v="3"/>
    <x v="12"/>
  </r>
  <r>
    <x v="4"/>
    <s v="NP"/>
    <s v="Nepal"/>
    <n v="2537.0249999999996"/>
    <n v="0.13447862472884922"/>
    <x v="3"/>
    <x v="12"/>
  </r>
  <r>
    <x v="5"/>
    <s v="NP"/>
    <s v="Nepal"/>
    <n v="2612.7760000000003"/>
    <n v="0.14279075324863819"/>
    <x v="3"/>
    <x v="12"/>
  </r>
  <r>
    <x v="6"/>
    <s v="NP"/>
    <s v="Nepal"/>
    <n v="2694.1410000000001"/>
    <n v="0.15080827329042998"/>
    <x v="3"/>
    <x v="12"/>
  </r>
  <r>
    <x v="7"/>
    <s v="NP"/>
    <s v="Nepal"/>
    <n v="2781.6529999999998"/>
    <n v="0.15865788077722973"/>
    <x v="3"/>
    <x v="12"/>
  </r>
  <r>
    <x v="8"/>
    <s v="NP"/>
    <s v="Nepal"/>
    <n v="2875.9070000000002"/>
    <n v="0.16690024517992097"/>
    <x v="3"/>
    <x v="12"/>
  </r>
  <r>
    <x v="9"/>
    <s v="NP"/>
    <s v="Nepal"/>
    <n v="2973.4660000000003"/>
    <n v="0.17531256287580399"/>
    <x v="3"/>
    <x v="12"/>
  </r>
  <r>
    <x v="10"/>
    <s v="NP"/>
    <s v="Nepal"/>
    <n v="3074.4950000000003"/>
    <n v="0.18387921978923441"/>
    <x v="3"/>
    <x v="12"/>
  </r>
  <r>
    <x v="11"/>
    <s v="NP"/>
    <s v="Nepal"/>
    <n v="3179.1459999999997"/>
    <n v="0.19259950346006199"/>
    <x v="3"/>
    <x v="12"/>
  </r>
  <r>
    <x v="12"/>
    <s v="NP"/>
    <s v="Nepal"/>
    <n v="3287.5800000000004"/>
    <n v="0.20152984318272824"/>
    <x v="3"/>
    <x v="12"/>
  </r>
  <r>
    <x v="13"/>
    <s v="NP"/>
    <s v="Nepal"/>
    <n v="3399.96"/>
    <n v="0.21077454813253244"/>
    <x v="3"/>
    <x v="12"/>
  </r>
  <r>
    <x v="14"/>
    <s v="NP"/>
    <s v="Nepal"/>
    <n v="3516.4399999999996"/>
    <n v="0.22018959631301813"/>
    <x v="3"/>
    <x v="12"/>
  </r>
  <r>
    <x v="15"/>
    <s v="NP"/>
    <s v="Nepal"/>
    <n v="3637.1840000000002"/>
    <n v="0.22971137901027253"/>
    <x v="3"/>
    <x v="12"/>
  </r>
  <r>
    <x v="16"/>
    <s v="NP"/>
    <s v="Nepal"/>
    <n v="3762.3410000000003"/>
    <n v="0.23949387819112236"/>
    <x v="3"/>
    <x v="12"/>
  </r>
  <r>
    <x v="17"/>
    <s v="NP"/>
    <s v="Nepal"/>
    <n v="3892.0390000000002"/>
    <n v="0.24952132400354579"/>
    <x v="3"/>
    <x v="12"/>
  </r>
  <r>
    <x v="18"/>
    <s v="NP"/>
    <s v="Nepal"/>
    <n v="4026.3879999999999"/>
    <n v="0.25978325855511292"/>
    <x v="3"/>
    <x v="12"/>
  </r>
  <r>
    <x v="19"/>
    <s v="NP"/>
    <s v="Nepal"/>
    <n v="4165.4989999999998"/>
    <n v="0.27026004675496046"/>
    <x v="3"/>
    <x v="12"/>
  </r>
  <r>
    <x v="20"/>
    <s v="NP"/>
    <s v="Nepal"/>
    <n v="4309.5330000000004"/>
    <n v="0.28095736694677914"/>
    <x v="3"/>
    <x v="12"/>
  </r>
  <r>
    <x v="0"/>
    <s v="NL"/>
    <s v="Netherlands"/>
    <n v="44980.690999999999"/>
    <n v="1.493922625840217"/>
    <x v="1"/>
    <x v="9"/>
  </r>
  <r>
    <x v="1"/>
    <s v="NL"/>
    <s v="Netherlands"/>
    <n v="45467.170000000006"/>
    <n v="1.5213705366529211"/>
    <x v="1"/>
    <x v="9"/>
  </r>
  <r>
    <x v="2"/>
    <s v="NL"/>
    <s v="Netherlands"/>
    <n v="46048.848999999995"/>
    <n v="1.5823652060001088"/>
    <x v="1"/>
    <x v="9"/>
  </r>
  <r>
    <x v="3"/>
    <s v="NL"/>
    <s v="Netherlands"/>
    <n v="46614.137999999999"/>
    <n v="1.6210736473895206"/>
    <x v="1"/>
    <x v="9"/>
  </r>
  <r>
    <x v="4"/>
    <s v="NL"/>
    <s v="Netherlands"/>
    <n v="47150.311000000002"/>
    <n v="1.6639905111958662"/>
    <x v="1"/>
    <x v="9"/>
  </r>
  <r>
    <x v="5"/>
    <s v="NL"/>
    <s v="Netherlands"/>
    <n v="47711.806000000004"/>
    <n v="1.7094392681907731"/>
    <x v="1"/>
    <x v="9"/>
  </r>
  <r>
    <x v="6"/>
    <s v="NL"/>
    <s v="Netherlands"/>
    <n v="48297.777999999998"/>
    <n v="1.7556044855462161"/>
    <x v="1"/>
    <x v="9"/>
  </r>
  <r>
    <x v="7"/>
    <s v="NL"/>
    <s v="Netherlands"/>
    <n v="48901.041999999994"/>
    <n v="1.8025325824829541"/>
    <x v="1"/>
    <x v="9"/>
  </r>
  <r>
    <x v="8"/>
    <s v="NL"/>
    <s v="Netherlands"/>
    <n v="49476.449000000001"/>
    <n v="1.8502888745176456"/>
    <x v="1"/>
    <x v="9"/>
  </r>
  <r>
    <x v="9"/>
    <s v="NL"/>
    <s v="Netherlands"/>
    <n v="50037.049000000006"/>
    <n v="1.8988342725928651"/>
    <x v="1"/>
    <x v="9"/>
  </r>
  <r>
    <x v="10"/>
    <s v="NL"/>
    <s v="Netherlands"/>
    <n v="50623.969000000005"/>
    <n v="1.9481668436612083"/>
    <x v="1"/>
    <x v="9"/>
  </r>
  <r>
    <x v="11"/>
    <s v="NL"/>
    <s v="Netherlands"/>
    <n v="51225.779000000002"/>
    <n v="1.9983721281107405"/>
    <x v="1"/>
    <x v="9"/>
  </r>
  <r>
    <x v="12"/>
    <s v="NL"/>
    <s v="Netherlands"/>
    <n v="51819.898000000001"/>
    <n v="2.048872606387155"/>
    <x v="1"/>
    <x v="9"/>
  </r>
  <r>
    <x v="13"/>
    <s v="NL"/>
    <s v="Netherlands"/>
    <n v="52423.712999999996"/>
    <n v="2.1007243884117908"/>
    <x v="1"/>
    <x v="9"/>
  </r>
  <r>
    <x v="14"/>
    <s v="NL"/>
    <s v="Netherlands"/>
    <n v="53023.767"/>
    <n v="2.1533921567384637"/>
    <x v="1"/>
    <x v="9"/>
  </r>
  <r>
    <x v="15"/>
    <s v="NL"/>
    <s v="Netherlands"/>
    <n v="53627.817000000003"/>
    <n v="2.2069154363792154"/>
    <x v="1"/>
    <x v="9"/>
  </r>
  <r>
    <x v="16"/>
    <s v="NL"/>
    <s v="Netherlands"/>
    <n v="54252.409"/>
    <n v="2.2618066422665164"/>
    <x v="1"/>
    <x v="9"/>
  </r>
  <r>
    <x v="17"/>
    <s v="NL"/>
    <s v="Netherlands"/>
    <n v="54882.508999999998"/>
    <n v="2.3182195371302003"/>
    <x v="1"/>
    <x v="9"/>
  </r>
  <r>
    <x v="18"/>
    <s v="NL"/>
    <s v="Netherlands"/>
    <n v="55521.090000000004"/>
    <n v="2.3759823025526043"/>
    <x v="1"/>
    <x v="9"/>
  </r>
  <r>
    <x v="19"/>
    <s v="NL"/>
    <s v="Netherlands"/>
    <n v="56176.409999999996"/>
    <n v="2.4352187037639679"/>
    <x v="1"/>
    <x v="9"/>
  </r>
  <r>
    <x v="20"/>
    <s v="NL"/>
    <s v="Netherlands"/>
    <n v="56840.587999999996"/>
    <n v="2.4960334702431233"/>
    <x v="1"/>
    <x v="9"/>
  </r>
  <r>
    <x v="0"/>
    <s v="NZ"/>
    <s v="New Zealand"/>
    <n v="34902.576999999997"/>
    <n v="3.9628296509341903"/>
    <x v="3"/>
    <x v="8"/>
  </r>
  <r>
    <x v="1"/>
    <s v="NZ"/>
    <s v="New Zealand"/>
    <n v="35281.699000000001"/>
    <n v="4.0407480608252042"/>
    <x v="3"/>
    <x v="8"/>
  </r>
  <r>
    <x v="2"/>
    <s v="NZ"/>
    <s v="New Zealand"/>
    <n v="35721.118999999999"/>
    <n v="4.1139120440938415"/>
    <x v="3"/>
    <x v="8"/>
  </r>
  <r>
    <x v="3"/>
    <s v="NZ"/>
    <s v="New Zealand"/>
    <n v="36154.296999999999"/>
    <n v="4.1930839493152607"/>
    <x v="3"/>
    <x v="8"/>
  </r>
  <r>
    <x v="4"/>
    <s v="NZ"/>
    <s v="New Zealand"/>
    <n v="36554.9"/>
    <n v="4.2608051376962726"/>
    <x v="3"/>
    <x v="8"/>
  </r>
  <r>
    <x v="5"/>
    <s v="NZ"/>
    <s v="New Zealand"/>
    <n v="37063.287000000004"/>
    <n v="4.3383598394347418"/>
    <x v="3"/>
    <x v="8"/>
  </r>
  <r>
    <x v="6"/>
    <s v="NZ"/>
    <s v="New Zealand"/>
    <n v="37621.82"/>
    <n v="4.4256008272215093"/>
    <x v="3"/>
    <x v="8"/>
  </r>
  <r>
    <x v="7"/>
    <s v="NZ"/>
    <s v="New Zealand"/>
    <n v="38183.612999999998"/>
    <n v="4.5141164973225205"/>
    <x v="3"/>
    <x v="8"/>
  </r>
  <r>
    <x v="8"/>
    <s v="NZ"/>
    <s v="New Zealand"/>
    <n v="38744.376000000004"/>
    <n v="4.6039840922245752"/>
    <x v="3"/>
    <x v="8"/>
  </r>
  <r>
    <x v="9"/>
    <s v="NZ"/>
    <s v="New Zealand"/>
    <n v="39302.846000000005"/>
    <n v="4.6920361060123668"/>
    <x v="3"/>
    <x v="8"/>
  </r>
  <r>
    <x v="10"/>
    <s v="NZ"/>
    <s v="New Zealand"/>
    <n v="39862.608"/>
    <n v="4.7807296879446888"/>
    <x v="3"/>
    <x v="8"/>
  </r>
  <r>
    <x v="11"/>
    <s v="NZ"/>
    <s v="New Zealand"/>
    <n v="40398.233"/>
    <n v="4.8682158296828701"/>
    <x v="3"/>
    <x v="8"/>
  </r>
  <r>
    <x v="12"/>
    <s v="NZ"/>
    <s v="New Zealand"/>
    <n v="40933.120999999999"/>
    <n v="4.9573584748489887"/>
    <x v="3"/>
    <x v="8"/>
  </r>
  <r>
    <x v="13"/>
    <s v="NZ"/>
    <s v="New Zealand"/>
    <n v="41476.864999999998"/>
    <n v="5.0449862130379541"/>
    <x v="3"/>
    <x v="8"/>
  </r>
  <r>
    <x v="14"/>
    <s v="NZ"/>
    <s v="New Zealand"/>
    <n v="42029.743000000002"/>
    <n v="5.1314119680064865"/>
    <x v="3"/>
    <x v="8"/>
  </r>
  <r>
    <x v="15"/>
    <s v="NZ"/>
    <s v="New Zealand"/>
    <n v="42590.394"/>
    <n v="5.2155005473731437"/>
    <x v="3"/>
    <x v="8"/>
  </r>
  <r>
    <x v="16"/>
    <s v="NZ"/>
    <s v="New Zealand"/>
    <n v="43114.285000000003"/>
    <n v="5.2976843882246465"/>
    <x v="3"/>
    <x v="8"/>
  </r>
  <r>
    <x v="17"/>
    <s v="NZ"/>
    <s v="New Zealand"/>
    <n v="43636.877"/>
    <n v="5.3794801341543739"/>
    <x v="3"/>
    <x v="8"/>
  </r>
  <r>
    <x v="18"/>
    <s v="NZ"/>
    <s v="New Zealand"/>
    <n v="44170.699000000001"/>
    <n v="5.4612494226477093"/>
    <x v="3"/>
    <x v="8"/>
  </r>
  <r>
    <x v="19"/>
    <s v="NZ"/>
    <s v="New Zealand"/>
    <n v="44716.942999999999"/>
    <n v="5.5435140653352786"/>
    <x v="3"/>
    <x v="8"/>
  </r>
  <r>
    <x v="20"/>
    <s v="NZ"/>
    <s v="New Zealand"/>
    <n v="45274.531999999999"/>
    <n v="5.6267890593966339"/>
    <x v="3"/>
    <x v="8"/>
  </r>
  <r>
    <x v="0"/>
    <s v="NI"/>
    <s v="Nicaragua"/>
    <n v="4933.6669999999995"/>
    <n v="9.4450642963820539E-2"/>
    <x v="4"/>
    <x v="11"/>
  </r>
  <r>
    <x v="1"/>
    <s v="NI"/>
    <s v="Nicaragua"/>
    <n v="5079.9760000000006"/>
    <n v="9.9428162540209739E-2"/>
    <x v="4"/>
    <x v="11"/>
  </r>
  <r>
    <x v="2"/>
    <s v="NI"/>
    <s v="Nicaragua"/>
    <n v="5231.5659999999998"/>
    <n v="0.10530981312688861"/>
    <x v="4"/>
    <x v="11"/>
  </r>
  <r>
    <x v="3"/>
    <s v="NI"/>
    <s v="Nicaragua"/>
    <n v="5388.8"/>
    <n v="0.11069493720063137"/>
    <x v="4"/>
    <x v="11"/>
  </r>
  <r>
    <x v="4"/>
    <s v="NI"/>
    <s v="Nicaragua"/>
    <n v="5552.0230000000001"/>
    <n v="0.11600474960690185"/>
    <x v="4"/>
    <x v="11"/>
  </r>
  <r>
    <x v="5"/>
    <s v="NI"/>
    <s v="Nicaragua"/>
    <n v="5713.74"/>
    <n v="0.12137623901895003"/>
    <x v="4"/>
    <x v="11"/>
  </r>
  <r>
    <x v="6"/>
    <s v="NI"/>
    <s v="Nicaragua"/>
    <n v="5881.6579999999994"/>
    <n v="0.12682760305116572"/>
    <x v="4"/>
    <x v="11"/>
  </r>
  <r>
    <x v="7"/>
    <s v="NI"/>
    <s v="Nicaragua"/>
    <n v="6052.0880000000006"/>
    <n v="0.1323113426643952"/>
    <x v="4"/>
    <x v="11"/>
  </r>
  <r>
    <x v="8"/>
    <s v="NI"/>
    <s v="Nicaragua"/>
    <n v="6224.8849999999993"/>
    <n v="0.13795556834616701"/>
    <x v="4"/>
    <x v="11"/>
  </r>
  <r>
    <x v="9"/>
    <s v="NI"/>
    <s v="Nicaragua"/>
    <n v="6404.085"/>
    <n v="0.14364834024843232"/>
    <x v="4"/>
    <x v="11"/>
  </r>
  <r>
    <x v="10"/>
    <s v="NI"/>
    <s v="Nicaragua"/>
    <n v="6589.9880000000003"/>
    <n v="0.14937735394919391"/>
    <x v="4"/>
    <x v="11"/>
  </r>
  <r>
    <x v="11"/>
    <s v="NI"/>
    <s v="Nicaragua"/>
    <n v="6782.8949999999995"/>
    <n v="0.15522927158422756"/>
    <x v="4"/>
    <x v="11"/>
  </r>
  <r>
    <x v="12"/>
    <s v="NI"/>
    <s v="Nicaragua"/>
    <n v="6983.0280000000002"/>
    <n v="0.16125788883900108"/>
    <x v="4"/>
    <x v="11"/>
  </r>
  <r>
    <x v="13"/>
    <s v="NI"/>
    <s v="Nicaragua"/>
    <n v="7190.5990000000002"/>
    <n v="0.1674689334609489"/>
    <x v="4"/>
    <x v="11"/>
  </r>
  <r>
    <x v="14"/>
    <s v="NI"/>
    <s v="Nicaragua"/>
    <n v="7405.8719999999994"/>
    <n v="0.17383321738871324"/>
    <x v="4"/>
    <x v="11"/>
  </r>
  <r>
    <x v="15"/>
    <s v="NI"/>
    <s v="Nicaragua"/>
    <n v="7629.1330000000007"/>
    <n v="0.18035660836665507"/>
    <x v="4"/>
    <x v="11"/>
  </r>
  <r>
    <x v="16"/>
    <s v="NI"/>
    <s v="Nicaragua"/>
    <n v="7855.6359999999995"/>
    <n v="0.18700561745525468"/>
    <x v="4"/>
    <x v="11"/>
  </r>
  <r>
    <x v="17"/>
    <s v="NI"/>
    <s v="Nicaragua"/>
    <n v="8090.8510000000006"/>
    <n v="0.19382135279631121"/>
    <x v="4"/>
    <x v="11"/>
  </r>
  <r>
    <x v="18"/>
    <s v="NI"/>
    <s v="Nicaragua"/>
    <n v="8335.5020000000004"/>
    <n v="0.20083683865410437"/>
    <x v="4"/>
    <x v="11"/>
  </r>
  <r>
    <x v="19"/>
    <s v="NI"/>
    <s v="Nicaragua"/>
    <n v="8590.2740000000013"/>
    <n v="0.20800815901624178"/>
    <x v="4"/>
    <x v="11"/>
  </r>
  <r>
    <x v="20"/>
    <s v="NI"/>
    <s v="Nicaragua"/>
    <n v="8855.7349999999988"/>
    <n v="0.2154111377662396"/>
    <x v="4"/>
    <x v="11"/>
  </r>
  <r>
    <x v="0"/>
    <s v="NE"/>
    <s v="Niger"/>
    <n v="619.56599999999992"/>
    <n v="6.5695490069289436E-3"/>
    <x v="2"/>
    <x v="4"/>
  </r>
  <r>
    <x v="1"/>
    <s v="NE"/>
    <s v="Niger"/>
    <n v="630.24899999999991"/>
    <n v="6.5874880896129003E-3"/>
    <x v="2"/>
    <x v="4"/>
  </r>
  <r>
    <x v="2"/>
    <s v="NE"/>
    <s v="Niger"/>
    <n v="639.30399999999997"/>
    <n v="6.6630625184507762E-3"/>
    <x v="2"/>
    <x v="4"/>
  </r>
  <r>
    <x v="3"/>
    <s v="NE"/>
    <s v="Niger"/>
    <n v="646.74200000000008"/>
    <n v="6.6563700926284188E-3"/>
    <x v="2"/>
    <x v="4"/>
  </r>
  <r>
    <x v="4"/>
    <s v="NE"/>
    <s v="Niger"/>
    <n v="657.84699999999998"/>
    <n v="6.6812278782267176E-3"/>
    <x v="2"/>
    <x v="4"/>
  </r>
  <r>
    <x v="5"/>
    <s v="NE"/>
    <s v="Niger"/>
    <n v="664.55"/>
    <n v="6.7791495665861651E-3"/>
    <x v="2"/>
    <x v="4"/>
  </r>
  <r>
    <x v="6"/>
    <s v="NE"/>
    <s v="Niger"/>
    <n v="667.98500000000001"/>
    <n v="6.8875823073781184E-3"/>
    <x v="2"/>
    <x v="4"/>
  </r>
  <r>
    <x v="7"/>
    <s v="NE"/>
    <s v="Niger"/>
    <n v="670.76900000000001"/>
    <n v="7.002411562591038E-3"/>
    <x v="2"/>
    <x v="4"/>
  </r>
  <r>
    <x v="8"/>
    <s v="NE"/>
    <s v="Niger"/>
    <n v="673.09699999999998"/>
    <n v="7.1141884660587172E-3"/>
    <x v="2"/>
    <x v="4"/>
  </r>
  <r>
    <x v="9"/>
    <s v="NE"/>
    <s v="Niger"/>
    <n v="674.99099999999999"/>
    <n v="7.2466494608158525E-3"/>
    <x v="2"/>
    <x v="4"/>
  </r>
  <r>
    <x v="10"/>
    <s v="NE"/>
    <s v="Niger"/>
    <n v="676.46899999999994"/>
    <n v="7.3833554659955341E-3"/>
    <x v="2"/>
    <x v="4"/>
  </r>
  <r>
    <x v="11"/>
    <s v="NE"/>
    <s v="Niger"/>
    <n v="677.548"/>
    <n v="7.5364068130282574E-3"/>
    <x v="2"/>
    <x v="4"/>
  </r>
  <r>
    <x v="12"/>
    <s v="NE"/>
    <s v="Niger"/>
    <n v="678.24300000000005"/>
    <n v="7.6909902223618928E-3"/>
    <x v="2"/>
    <x v="4"/>
  </r>
  <r>
    <x v="13"/>
    <s v="NE"/>
    <s v="Niger"/>
    <n v="678.57100000000003"/>
    <n v="7.844248596953372E-3"/>
    <x v="2"/>
    <x v="4"/>
  </r>
  <r>
    <x v="14"/>
    <s v="NE"/>
    <s v="Niger"/>
    <n v="678.54599999999994"/>
    <n v="7.9974899590350926E-3"/>
    <x v="2"/>
    <x v="4"/>
  </r>
  <r>
    <x v="15"/>
    <s v="NE"/>
    <s v="Niger"/>
    <n v="678.18999999999994"/>
    <n v="8.1542988267373166E-3"/>
    <x v="2"/>
    <x v="4"/>
  </r>
  <r>
    <x v="16"/>
    <s v="NE"/>
    <s v="Niger"/>
    <n v="677.51900000000001"/>
    <n v="8.3085555150988859E-3"/>
    <x v="2"/>
    <x v="4"/>
  </r>
  <r>
    <x v="17"/>
    <s v="NE"/>
    <s v="Niger"/>
    <n v="676.54700000000003"/>
    <n v="8.461515452386572E-3"/>
    <x v="2"/>
    <x v="4"/>
  </r>
  <r>
    <x v="18"/>
    <s v="NE"/>
    <s v="Niger"/>
    <n v="675.28699999999992"/>
    <n v="8.6180389856516954E-3"/>
    <x v="2"/>
    <x v="4"/>
  </r>
  <r>
    <x v="19"/>
    <s v="NE"/>
    <s v="Niger"/>
    <n v="673.75400000000002"/>
    <n v="8.7769453121893243E-3"/>
    <x v="2"/>
    <x v="4"/>
  </r>
  <r>
    <x v="20"/>
    <s v="NE"/>
    <s v="Niger"/>
    <n v="671.96500000000003"/>
    <n v="8.9354167512664517E-3"/>
    <x v="2"/>
    <x v="4"/>
  </r>
  <r>
    <x v="0"/>
    <s v="NG"/>
    <s v="Nigeria"/>
    <n v="5282.8280000000004"/>
    <n v="4.0457512995128994E-2"/>
    <x v="2"/>
    <x v="4"/>
  </r>
  <r>
    <x v="1"/>
    <s v="NG"/>
    <s v="Nigeria"/>
    <n v="5164.76"/>
    <n v="4.0406858853617701E-2"/>
    <x v="2"/>
    <x v="4"/>
  </r>
  <r>
    <x v="2"/>
    <s v="NG"/>
    <s v="Nigeria"/>
    <n v="5123.8159999999998"/>
    <n v="4.0459245016676776E-2"/>
    <x v="2"/>
    <x v="4"/>
  </r>
  <r>
    <x v="3"/>
    <s v="NG"/>
    <s v="Nigeria"/>
    <n v="5153.7940000000008"/>
    <n v="4.0215048183817888E-2"/>
    <x v="2"/>
    <x v="4"/>
  </r>
  <r>
    <x v="4"/>
    <s v="NG"/>
    <s v="Nigeria"/>
    <n v="5209.2340000000004"/>
    <n v="4.0289102276257073E-2"/>
    <x v="2"/>
    <x v="4"/>
  </r>
  <r>
    <x v="5"/>
    <s v="NG"/>
    <s v="Nigeria"/>
    <n v="5285.4939999999997"/>
    <n v="4.098253386859619E-2"/>
    <x v="2"/>
    <x v="4"/>
  </r>
  <r>
    <x v="6"/>
    <s v="NG"/>
    <s v="Nigeria"/>
    <n v="5369.1129999999994"/>
    <n v="4.1909677465082985E-2"/>
    <x v="2"/>
    <x v="4"/>
  </r>
  <r>
    <x v="7"/>
    <s v="NG"/>
    <s v="Nigeria"/>
    <n v="5451.0779999999995"/>
    <n v="4.292721860202383E-2"/>
    <x v="2"/>
    <x v="4"/>
  </r>
  <r>
    <x v="8"/>
    <s v="NG"/>
    <s v="Nigeria"/>
    <n v="5531.2809999999999"/>
    <n v="4.4062739981073955E-2"/>
    <x v="2"/>
    <x v="4"/>
  </r>
  <r>
    <x v="9"/>
    <s v="NG"/>
    <s v="Nigeria"/>
    <n v="5609.6350000000002"/>
    <n v="4.5471574974365971E-2"/>
    <x v="2"/>
    <x v="4"/>
  </r>
  <r>
    <x v="10"/>
    <s v="NG"/>
    <s v="Nigeria"/>
    <n v="5686.0889999999999"/>
    <n v="4.6883944770628044E-2"/>
    <x v="2"/>
    <x v="4"/>
  </r>
  <r>
    <x v="11"/>
    <s v="NG"/>
    <s v="Nigeria"/>
    <n v="5760.6109999999999"/>
    <n v="4.8405432341885928E-2"/>
    <x v="2"/>
    <x v="4"/>
  </r>
  <r>
    <x v="12"/>
    <s v="NG"/>
    <s v="Nigeria"/>
    <n v="5833.1629999999996"/>
    <n v="4.9945340274382778E-2"/>
    <x v="2"/>
    <x v="4"/>
  </r>
  <r>
    <x v="13"/>
    <s v="NG"/>
    <s v="Nigeria"/>
    <n v="5903.7139999999999"/>
    <n v="5.1510061726313033E-2"/>
    <x v="2"/>
    <x v="4"/>
  </r>
  <r>
    <x v="14"/>
    <s v="NG"/>
    <s v="Nigeria"/>
    <n v="5972.25"/>
    <n v="5.3090415456266922E-2"/>
    <x v="2"/>
    <x v="4"/>
  </r>
  <r>
    <x v="15"/>
    <s v="NG"/>
    <s v="Nigeria"/>
    <n v="6038.7730000000001"/>
    <n v="5.4721954629111336E-2"/>
    <x v="2"/>
    <x v="4"/>
  </r>
  <r>
    <x v="16"/>
    <s v="NG"/>
    <s v="Nigeria"/>
    <n v="6103.3"/>
    <n v="5.6354874646343589E-2"/>
    <x v="2"/>
    <x v="4"/>
  </r>
  <r>
    <x v="17"/>
    <s v="NG"/>
    <s v="Nigeria"/>
    <n v="6165.8530000000001"/>
    <n v="5.7995595854290739E-2"/>
    <x v="2"/>
    <x v="4"/>
  </r>
  <r>
    <x v="18"/>
    <s v="NG"/>
    <s v="Nigeria"/>
    <n v="6226.4629999999997"/>
    <n v="5.9663341904360331E-2"/>
    <x v="2"/>
    <x v="4"/>
  </r>
  <r>
    <x v="19"/>
    <s v="NG"/>
    <s v="Nigeria"/>
    <n v="6285.1730000000007"/>
    <n v="6.1347395897381238E-2"/>
    <x v="2"/>
    <x v="4"/>
  </r>
  <r>
    <x v="20"/>
    <s v="NG"/>
    <s v="Nigeria"/>
    <n v="6342.0110000000004"/>
    <n v="6.3038157626120722E-2"/>
    <x v="2"/>
    <x v="4"/>
  </r>
  <r>
    <x v="0"/>
    <s v="KP"/>
    <s v="North Korea"/>
    <n v="2506.9609999999998"/>
    <n v="2.7872736888164391E-3"/>
    <x v="3"/>
    <x v="12"/>
  </r>
  <r>
    <x v="1"/>
    <s v="KP"/>
    <s v="North Korea"/>
    <n v="2527.3599999999997"/>
    <n v="3.2530868137323143E-3"/>
    <x v="3"/>
    <x v="12"/>
  </r>
  <r>
    <x v="2"/>
    <s v="KP"/>
    <s v="North Korea"/>
    <n v="2548.7049999999999"/>
    <n v="3.7006013029790659E-3"/>
    <x v="3"/>
    <x v="12"/>
  </r>
  <r>
    <x v="3"/>
    <s v="KP"/>
    <s v="North Korea"/>
    <n v="2571.069"/>
    <n v="4.1658232467088633E-3"/>
    <x v="3"/>
    <x v="12"/>
  </r>
  <r>
    <x v="4"/>
    <s v="KP"/>
    <s v="North Korea"/>
    <n v="2594.5299999999997"/>
    <n v="4.5802346943650757E-3"/>
    <x v="3"/>
    <x v="12"/>
  </r>
  <r>
    <x v="5"/>
    <s v="KP"/>
    <s v="North Korea"/>
    <n v="2619.1209999999996"/>
    <n v="4.9779739532121369E-3"/>
    <x v="3"/>
    <x v="12"/>
  </r>
  <r>
    <x v="6"/>
    <s v="KP"/>
    <s v="North Korea"/>
    <n v="2644.114"/>
    <n v="5.3468739506161668E-3"/>
    <x v="3"/>
    <x v="12"/>
  </r>
  <r>
    <x v="7"/>
    <s v="KP"/>
    <s v="North Korea"/>
    <n v="2669.6170000000002"/>
    <n v="5.6987592363426948E-3"/>
    <x v="3"/>
    <x v="12"/>
  </r>
  <r>
    <x v="8"/>
    <s v="KP"/>
    <s v="North Korea"/>
    <n v="2695.7660000000001"/>
    <n v="6.0412349713043793E-3"/>
    <x v="3"/>
    <x v="12"/>
  </r>
  <r>
    <x v="9"/>
    <s v="KP"/>
    <s v="North Korea"/>
    <n v="2722.6780000000003"/>
    <n v="6.3354242058184275E-3"/>
    <x v="3"/>
    <x v="12"/>
  </r>
  <r>
    <x v="10"/>
    <s v="KP"/>
    <s v="North Korea"/>
    <n v="2750.4080000000004"/>
    <n v="6.6291800802932609E-3"/>
    <x v="3"/>
    <x v="12"/>
  </r>
  <r>
    <x v="11"/>
    <s v="KP"/>
    <s v="North Korea"/>
    <n v="2778.991"/>
    <n v="6.9260683721735893E-3"/>
    <x v="3"/>
    <x v="12"/>
  </r>
  <r>
    <x v="12"/>
    <s v="KP"/>
    <s v="North Korea"/>
    <n v="2808.498"/>
    <n v="7.2265505521954976E-3"/>
    <x v="3"/>
    <x v="12"/>
  </r>
  <r>
    <x v="13"/>
    <s v="KP"/>
    <s v="North Korea"/>
    <n v="2838.998"/>
    <n v="7.5252374700366838E-3"/>
    <x v="3"/>
    <x v="12"/>
  </r>
  <r>
    <x v="14"/>
    <s v="KP"/>
    <s v="North Korea"/>
    <n v="2870.549"/>
    <n v="7.8217828475452972E-3"/>
    <x v="3"/>
    <x v="12"/>
  </r>
  <r>
    <x v="15"/>
    <s v="KP"/>
    <s v="North Korea"/>
    <n v="2903.1970000000001"/>
    <n v="8.1142908857812831E-3"/>
    <x v="3"/>
    <x v="12"/>
  </r>
  <r>
    <x v="16"/>
    <s v="KP"/>
    <s v="North Korea"/>
    <n v="2936.9630000000002"/>
    <n v="8.4027560235766692E-3"/>
    <x v="3"/>
    <x v="12"/>
  </r>
  <r>
    <x v="17"/>
    <s v="KP"/>
    <s v="North Korea"/>
    <n v="2971.85"/>
    <n v="8.6865284490572018E-3"/>
    <x v="3"/>
    <x v="12"/>
  </r>
  <r>
    <x v="18"/>
    <s v="KP"/>
    <s v="North Korea"/>
    <n v="3007.8440000000001"/>
    <n v="8.9718004793849487E-3"/>
    <x v="3"/>
    <x v="12"/>
  </r>
  <r>
    <x v="19"/>
    <s v="KP"/>
    <s v="North Korea"/>
    <n v="3044.9290000000001"/>
    <n v="9.2553373043040062E-3"/>
    <x v="3"/>
    <x v="12"/>
  </r>
  <r>
    <x v="20"/>
    <s v="KP"/>
    <s v="North Korea"/>
    <n v="3083.1179999999999"/>
    <n v="9.5395943339757691E-3"/>
    <x v="3"/>
    <x v="12"/>
  </r>
  <r>
    <x v="0"/>
    <s v="NO"/>
    <s v="Norway"/>
    <n v="59770.144999999997"/>
    <n v="4.6459281832408594"/>
    <x v="1"/>
    <x v="9"/>
  </r>
  <r>
    <x v="1"/>
    <s v="NO"/>
    <s v="Norway"/>
    <n v="59542.809000000001"/>
    <n v="4.7850581613064502"/>
    <x v="1"/>
    <x v="9"/>
  </r>
  <r>
    <x v="2"/>
    <s v="NO"/>
    <s v="Norway"/>
    <n v="59640.194000000003"/>
    <n v="4.9227470713376231"/>
    <x v="1"/>
    <x v="9"/>
  </r>
  <r>
    <x v="3"/>
    <s v="NO"/>
    <s v="Norway"/>
    <n v="60114.117999999995"/>
    <n v="5.0189759608838207"/>
    <x v="1"/>
    <x v="9"/>
  </r>
  <r>
    <x v="4"/>
    <s v="NO"/>
    <s v="Norway"/>
    <n v="60623.683999999994"/>
    <n v="5.112429610051791"/>
    <x v="1"/>
    <x v="9"/>
  </r>
  <r>
    <x v="5"/>
    <s v="NO"/>
    <s v="Norway"/>
    <n v="61111.491000000002"/>
    <n v="5.2031071587449755"/>
    <x v="1"/>
    <x v="9"/>
  </r>
  <r>
    <x v="6"/>
    <s v="NO"/>
    <s v="Norway"/>
    <n v="61636.294999999998"/>
    <n v="5.2903434722269935"/>
    <x v="1"/>
    <x v="9"/>
  </r>
  <r>
    <x v="7"/>
    <s v="NO"/>
    <s v="Norway"/>
    <n v="62251.536999999997"/>
    <n v="5.3796724224091479"/>
    <x v="1"/>
    <x v="9"/>
  </r>
  <r>
    <x v="8"/>
    <s v="NO"/>
    <s v="Norway"/>
    <n v="62948.279000000002"/>
    <n v="5.4724269941146968"/>
    <x v="1"/>
    <x v="9"/>
  </r>
  <r>
    <x v="9"/>
    <s v="NO"/>
    <s v="Norway"/>
    <n v="63533.383999999998"/>
    <n v="5.5613215913266698"/>
    <x v="1"/>
    <x v="9"/>
  </r>
  <r>
    <x v="10"/>
    <s v="NO"/>
    <s v="Norway"/>
    <n v="64063.241000000002"/>
    <n v="5.6477784373089399"/>
    <x v="1"/>
    <x v="9"/>
  </r>
  <r>
    <x v="11"/>
    <s v="NO"/>
    <s v="Norway"/>
    <n v="64538.194000000003"/>
    <n v="5.7292337347373632"/>
    <x v="1"/>
    <x v="9"/>
  </r>
  <r>
    <x v="12"/>
    <s v="NO"/>
    <s v="Norway"/>
    <n v="65088.021999999997"/>
    <n v="5.8078591744876054"/>
    <x v="1"/>
    <x v="9"/>
  </r>
  <r>
    <x v="13"/>
    <s v="NO"/>
    <s v="Norway"/>
    <n v="65654.999000000011"/>
    <n v="5.8878281016540042"/>
    <x v="1"/>
    <x v="9"/>
  </r>
  <r>
    <x v="14"/>
    <s v="NO"/>
    <s v="Norway"/>
    <n v="66243.031000000003"/>
    <n v="5.9701192817290609"/>
    <x v="1"/>
    <x v="9"/>
  </r>
  <r>
    <x v="15"/>
    <s v="NO"/>
    <s v="Norway"/>
    <n v="66852.472000000009"/>
    <n v="6.0543852031929175"/>
    <x v="1"/>
    <x v="9"/>
  </r>
  <r>
    <x v="16"/>
    <s v="NO"/>
    <s v="Norway"/>
    <n v="67415.360000000001"/>
    <n v="6.1379474907736382"/>
    <x v="1"/>
    <x v="9"/>
  </r>
  <r>
    <x v="17"/>
    <s v="NO"/>
    <s v="Norway"/>
    <n v="67996.829000000012"/>
    <n v="6.2220300289914698"/>
    <x v="1"/>
    <x v="9"/>
  </r>
  <r>
    <x v="18"/>
    <s v="NO"/>
    <s v="Norway"/>
    <n v="68663.936000000002"/>
    <n v="6.3114357036199644"/>
    <x v="1"/>
    <x v="9"/>
  </r>
  <r>
    <x v="19"/>
    <s v="NO"/>
    <s v="Norway"/>
    <n v="69349.892999999996"/>
    <n v="6.4030518159163794"/>
    <x v="1"/>
    <x v="9"/>
  </r>
  <r>
    <x v="20"/>
    <s v="NO"/>
    <s v="Norway"/>
    <n v="69916.887000000002"/>
    <n v="6.4910799676854936"/>
    <x v="1"/>
    <x v="9"/>
  </r>
  <r>
    <x v="0"/>
    <s v="OM"/>
    <s v="Oman"/>
    <n v="36417.123"/>
    <n v="0.83626864578165772"/>
    <x v="0"/>
    <x v="0"/>
  </r>
  <r>
    <x v="1"/>
    <s v="OM"/>
    <s v="Oman"/>
    <n v="36645.395000000004"/>
    <n v="0.88414301835341469"/>
    <x v="0"/>
    <x v="0"/>
  </r>
  <r>
    <x v="2"/>
    <s v="OM"/>
    <s v="Oman"/>
    <n v="37491.17"/>
    <n v="0.94500801057901984"/>
    <x v="0"/>
    <x v="0"/>
  </r>
  <r>
    <x v="3"/>
    <s v="OM"/>
    <s v="Oman"/>
    <n v="38291.409"/>
    <n v="1.0103816185733365"/>
    <x v="0"/>
    <x v="0"/>
  </r>
  <r>
    <x v="4"/>
    <s v="OM"/>
    <s v="Oman"/>
    <n v="39092.512999999999"/>
    <n v="1.0647881758214068"/>
    <x v="0"/>
    <x v="0"/>
  </r>
  <r>
    <x v="5"/>
    <s v="OM"/>
    <s v="Oman"/>
    <n v="39742.646000000001"/>
    <n v="1.1152554325452075"/>
    <x v="0"/>
    <x v="0"/>
  </r>
  <r>
    <x v="6"/>
    <s v="OM"/>
    <s v="Oman"/>
    <n v="40449.845999999998"/>
    <n v="1.1628387785676282"/>
    <x v="0"/>
    <x v="0"/>
  </r>
  <r>
    <x v="7"/>
    <s v="OM"/>
    <s v="Oman"/>
    <n v="41059.542000000001"/>
    <n v="1.2074085165067505"/>
    <x v="0"/>
    <x v="0"/>
  </r>
  <r>
    <x v="8"/>
    <s v="OM"/>
    <s v="Oman"/>
    <n v="41605.047999999995"/>
    <n v="1.2517091042179949"/>
    <x v="0"/>
    <x v="0"/>
  </r>
  <r>
    <x v="9"/>
    <s v="OM"/>
    <s v="Oman"/>
    <n v="42065.856"/>
    <n v="1.2958340611415307"/>
    <x v="0"/>
    <x v="0"/>
  </r>
  <r>
    <x v="10"/>
    <s v="OM"/>
    <s v="Oman"/>
    <n v="42357.021000000001"/>
    <n v="1.3406165734663178"/>
    <x v="0"/>
    <x v="0"/>
  </r>
  <r>
    <x v="11"/>
    <s v="OM"/>
    <s v="Oman"/>
    <n v="42555.463000000003"/>
    <n v="1.3862922861668165"/>
    <x v="0"/>
    <x v="0"/>
  </r>
  <r>
    <x v="12"/>
    <s v="OM"/>
    <s v="Oman"/>
    <n v="42770.853999999999"/>
    <n v="1.4314362263923606"/>
    <x v="0"/>
    <x v="0"/>
  </r>
  <r>
    <x v="13"/>
    <s v="OM"/>
    <s v="Oman"/>
    <n v="43049.280000000006"/>
    <n v="1.4764408845668715"/>
    <x v="0"/>
    <x v="0"/>
  </r>
  <r>
    <x v="14"/>
    <s v="OM"/>
    <s v="Oman"/>
    <n v="43329.376000000004"/>
    <n v="1.5213045984088804"/>
    <x v="0"/>
    <x v="0"/>
  </r>
  <r>
    <x v="15"/>
    <s v="OM"/>
    <s v="Oman"/>
    <n v="43724.495999999999"/>
    <n v="1.56726633450861"/>
    <x v="0"/>
    <x v="0"/>
  </r>
  <r>
    <x v="16"/>
    <s v="OM"/>
    <s v="Oman"/>
    <n v="44022.559000000001"/>
    <n v="1.6127176771347767"/>
    <x v="0"/>
    <x v="0"/>
  </r>
  <r>
    <x v="17"/>
    <s v="OM"/>
    <s v="Oman"/>
    <n v="44387.936000000002"/>
    <n v="1.6592300797690012"/>
    <x v="0"/>
    <x v="0"/>
  </r>
  <r>
    <x v="18"/>
    <s v="OM"/>
    <s v="Oman"/>
    <n v="44860.061999999998"/>
    <n v="1.7062671885489791"/>
    <x v="0"/>
    <x v="0"/>
  </r>
  <r>
    <x v="19"/>
    <s v="OM"/>
    <s v="Oman"/>
    <n v="45415.058000000005"/>
    <n v="1.754524889500032"/>
    <x v="0"/>
    <x v="0"/>
  </r>
  <r>
    <x v="20"/>
    <s v="OM"/>
    <s v="Oman"/>
    <n v="46070.636999999995"/>
    <n v="1.8048292429667792"/>
    <x v="0"/>
    <x v="0"/>
  </r>
  <r>
    <x v="0"/>
    <s v="PK"/>
    <s v="Pakistan"/>
    <n v="3979.9780000000001"/>
    <n v="5.8867831767232898E-2"/>
    <x v="3"/>
    <x v="10"/>
  </r>
  <r>
    <x v="1"/>
    <s v="PK"/>
    <s v="Pakistan"/>
    <n v="4105.598"/>
    <n v="6.0014060654028943E-2"/>
    <x v="3"/>
    <x v="10"/>
  </r>
  <r>
    <x v="2"/>
    <s v="PK"/>
    <s v="Pakistan"/>
    <n v="4228.8059999999996"/>
    <n v="6.1305415684257007E-2"/>
    <x v="3"/>
    <x v="10"/>
  </r>
  <r>
    <x v="3"/>
    <s v="PK"/>
    <s v="Pakistan"/>
    <n v="4371.7470000000003"/>
    <n v="6.2887686373366017E-2"/>
    <x v="3"/>
    <x v="10"/>
  </r>
  <r>
    <x v="4"/>
    <s v="PK"/>
    <s v="Pakistan"/>
    <n v="4512.01"/>
    <n v="6.4006107465037959E-2"/>
    <x v="3"/>
    <x v="10"/>
  </r>
  <r>
    <x v="5"/>
    <s v="PK"/>
    <s v="Pakistan"/>
    <n v="4656.1589999999997"/>
    <n v="6.5284190699967215E-2"/>
    <x v="3"/>
    <x v="10"/>
  </r>
  <r>
    <x v="6"/>
    <s v="PK"/>
    <s v="Pakistan"/>
    <n v="4820.2460000000001"/>
    <n v="6.6684543132619095E-2"/>
    <x v="3"/>
    <x v="10"/>
  </r>
  <r>
    <x v="7"/>
    <s v="PK"/>
    <s v="Pakistan"/>
    <n v="4999.9440000000004"/>
    <n v="6.8167319500669718E-2"/>
    <x v="3"/>
    <x v="10"/>
  </r>
  <r>
    <x v="8"/>
    <s v="PK"/>
    <s v="Pakistan"/>
    <n v="5182.393"/>
    <n v="6.9724728821301152E-2"/>
    <x v="3"/>
    <x v="10"/>
  </r>
  <r>
    <x v="9"/>
    <s v="PK"/>
    <s v="Pakistan"/>
    <n v="5351.3670000000002"/>
    <n v="7.1308043689402342E-2"/>
    <x v="3"/>
    <x v="10"/>
  </r>
  <r>
    <x v="10"/>
    <s v="PK"/>
    <s v="Pakistan"/>
    <n v="5538.5609999999997"/>
    <n v="7.3080072027615225E-2"/>
    <x v="3"/>
    <x v="10"/>
  </r>
  <r>
    <x v="11"/>
    <s v="PK"/>
    <s v="Pakistan"/>
    <n v="5724.5"/>
    <n v="7.5107404766282859E-2"/>
    <x v="3"/>
    <x v="10"/>
  </r>
  <r>
    <x v="12"/>
    <s v="PK"/>
    <s v="Pakistan"/>
    <n v="5915.1509999999998"/>
    <n v="7.7171387515956508E-2"/>
    <x v="3"/>
    <x v="10"/>
  </r>
  <r>
    <x v="13"/>
    <s v="PK"/>
    <s v="Pakistan"/>
    <n v="6111.3180000000002"/>
    <n v="7.9313842888338162E-2"/>
    <x v="3"/>
    <x v="10"/>
  </r>
  <r>
    <x v="14"/>
    <s v="PK"/>
    <s v="Pakistan"/>
    <n v="6283.9539999999997"/>
    <n v="8.1401261525563359E-2"/>
    <x v="3"/>
    <x v="10"/>
  </r>
  <r>
    <x v="15"/>
    <s v="PK"/>
    <s v="Pakistan"/>
    <n v="6457.9430000000002"/>
    <n v="8.3461382004000731E-2"/>
    <x v="3"/>
    <x v="10"/>
  </r>
  <r>
    <x v="16"/>
    <s v="PK"/>
    <s v="Pakistan"/>
    <n v="6636.3869999999997"/>
    <n v="8.5535324238676699E-2"/>
    <x v="3"/>
    <x v="10"/>
  </r>
  <r>
    <x v="17"/>
    <s v="PK"/>
    <s v="Pakistan"/>
    <n v="6823.91"/>
    <n v="8.7669254510534464E-2"/>
    <x v="3"/>
    <x v="10"/>
  </r>
  <r>
    <x v="18"/>
    <s v="PK"/>
    <s v="Pakistan"/>
    <n v="7019.4580000000005"/>
    <n v="8.981611284034946E-2"/>
    <x v="3"/>
    <x v="10"/>
  </r>
  <r>
    <x v="19"/>
    <s v="PK"/>
    <s v="Pakistan"/>
    <n v="7224.2050000000008"/>
    <n v="9.2023168242284695E-2"/>
    <x v="3"/>
    <x v="10"/>
  </r>
  <r>
    <x v="20"/>
    <s v="PK"/>
    <s v="Pakistan"/>
    <n v="7436.0039999999999"/>
    <n v="9.4298308634016628E-2"/>
    <x v="3"/>
    <x v="10"/>
  </r>
  <r>
    <x v="0"/>
    <s v="PA"/>
    <s v="Panama"/>
    <n v="21076.054"/>
    <n v="0.63747236747338476"/>
    <x v="4"/>
    <x v="11"/>
  </r>
  <r>
    <x v="1"/>
    <s v="PA"/>
    <s v="Panama"/>
    <n v="21542.363999999998"/>
    <n v="0.64233613590586003"/>
    <x v="4"/>
    <x v="11"/>
  </r>
  <r>
    <x v="2"/>
    <s v="PA"/>
    <s v="Panama"/>
    <n v="22051.590999999997"/>
    <n v="0.66363034125284159"/>
    <x v="4"/>
    <x v="11"/>
  </r>
  <r>
    <x v="3"/>
    <s v="PA"/>
    <s v="Panama"/>
    <n v="22596.800000000003"/>
    <n v="0.69032532050665174"/>
    <x v="4"/>
    <x v="11"/>
  </r>
  <r>
    <x v="4"/>
    <s v="PA"/>
    <s v="Panama"/>
    <n v="23156.734"/>
    <n v="0.72031365199241704"/>
    <x v="4"/>
    <x v="11"/>
  </r>
  <r>
    <x v="5"/>
    <s v="PA"/>
    <s v="Panama"/>
    <n v="23670.629000000001"/>
    <n v="0.75184173721036829"/>
    <x v="4"/>
    <x v="11"/>
  </r>
  <r>
    <x v="6"/>
    <s v="PA"/>
    <s v="Panama"/>
    <n v="24198.182000000001"/>
    <n v="0.78432517331735085"/>
    <x v="4"/>
    <x v="11"/>
  </r>
  <r>
    <x v="7"/>
    <s v="PA"/>
    <s v="Panama"/>
    <n v="24715.877"/>
    <n v="0.81778220473662222"/>
    <x v="4"/>
    <x v="11"/>
  </r>
  <r>
    <x v="8"/>
    <s v="PA"/>
    <s v="Panama"/>
    <n v="25230.892"/>
    <n v="0.85244106506711737"/>
    <x v="4"/>
    <x v="11"/>
  </r>
  <r>
    <x v="9"/>
    <s v="PA"/>
    <s v="Panama"/>
    <n v="25744.258999999998"/>
    <n v="0.88702600452100477"/>
    <x v="4"/>
    <x v="11"/>
  </r>
  <r>
    <x v="10"/>
    <s v="PA"/>
    <s v="Panama"/>
    <n v="26265.530999999999"/>
    <n v="0.92184730911248003"/>
    <x v="4"/>
    <x v="11"/>
  </r>
  <r>
    <x v="11"/>
    <s v="PA"/>
    <s v="Panama"/>
    <n v="26802.578000000001"/>
    <n v="0.9568949256836814"/>
    <x v="4"/>
    <x v="11"/>
  </r>
  <r>
    <x v="12"/>
    <s v="PA"/>
    <s v="Panama"/>
    <n v="27369.313999999998"/>
    <n v="0.99198709266971175"/>
    <x v="4"/>
    <x v="11"/>
  </r>
  <r>
    <x v="13"/>
    <s v="PA"/>
    <s v="Panama"/>
    <n v="27942.766"/>
    <n v="1.0272266525675262"/>
    <x v="4"/>
    <x v="11"/>
  </r>
  <r>
    <x v="14"/>
    <s v="PA"/>
    <s v="Panama"/>
    <n v="28528.11"/>
    <n v="1.0628395494010205"/>
    <x v="4"/>
    <x v="11"/>
  </r>
  <r>
    <x v="15"/>
    <s v="PA"/>
    <s v="Panama"/>
    <n v="29125.228999999999"/>
    <n v="1.0987496568590305"/>
    <x v="4"/>
    <x v="11"/>
  </r>
  <r>
    <x v="16"/>
    <s v="PA"/>
    <s v="Panama"/>
    <n v="29732.161"/>
    <n v="1.1351886244899925"/>
    <x v="4"/>
    <x v="11"/>
  </r>
  <r>
    <x v="17"/>
    <s v="PA"/>
    <s v="Panama"/>
    <n v="30314.266"/>
    <n v="1.1712667781310035"/>
    <x v="4"/>
    <x v="11"/>
  </r>
  <r>
    <x v="18"/>
    <s v="PA"/>
    <s v="Panama"/>
    <n v="30919.300999999999"/>
    <n v="1.207990966213619"/>
    <x v="4"/>
    <x v="11"/>
  </r>
  <r>
    <x v="19"/>
    <s v="PA"/>
    <s v="Panama"/>
    <n v="31522.687999999998"/>
    <n v="1.2442835062538038"/>
    <x v="4"/>
    <x v="11"/>
  </r>
  <r>
    <x v="20"/>
    <s v="PA"/>
    <s v="Panama"/>
    <n v="32147.730000000003"/>
    <n v="1.2810555603686462"/>
    <x v="4"/>
    <x v="11"/>
  </r>
  <r>
    <x v="0"/>
    <s v="PG"/>
    <s v="Papua New Guinea"/>
    <n v="3408.4370000000004"/>
    <n v="0.32591778027974128"/>
    <x v="3"/>
    <x v="3"/>
  </r>
  <r>
    <x v="1"/>
    <s v="PG"/>
    <s v="Papua New Guinea"/>
    <n v="3434.2160000000003"/>
    <n v="0.33847160872352389"/>
    <x v="3"/>
    <x v="3"/>
  </r>
  <r>
    <x v="2"/>
    <s v="PG"/>
    <s v="Papua New Guinea"/>
    <n v="3474.6179999999999"/>
    <n v="0.348453994709782"/>
    <x v="3"/>
    <x v="3"/>
  </r>
  <r>
    <x v="3"/>
    <s v="PG"/>
    <s v="Papua New Guinea"/>
    <n v="3515.5140000000001"/>
    <n v="0.35722228480391416"/>
    <x v="3"/>
    <x v="3"/>
  </r>
  <r>
    <x v="4"/>
    <s v="PG"/>
    <s v="Papua New Guinea"/>
    <n v="3556.8939999999998"/>
    <n v="0.36289223476771615"/>
    <x v="3"/>
    <x v="3"/>
  </r>
  <r>
    <x v="5"/>
    <s v="PG"/>
    <s v="Papua New Guinea"/>
    <n v="3598.7490000000003"/>
    <n v="0.36897279529219473"/>
    <x v="3"/>
    <x v="3"/>
  </r>
  <r>
    <x v="6"/>
    <s v="PG"/>
    <s v="Papua New Guinea"/>
    <n v="3641.08"/>
    <n v="0.37509287071063752"/>
    <x v="3"/>
    <x v="3"/>
  </r>
  <r>
    <x v="7"/>
    <s v="PG"/>
    <s v="Papua New Guinea"/>
    <n v="3683.9059999999999"/>
    <n v="0.38086084782696189"/>
    <x v="3"/>
    <x v="3"/>
  </r>
  <r>
    <x v="8"/>
    <s v="PG"/>
    <s v="Papua New Guinea"/>
    <n v="3727.2579999999998"/>
    <n v="0.38642332715320715"/>
    <x v="3"/>
    <x v="3"/>
  </r>
  <r>
    <x v="9"/>
    <s v="PG"/>
    <s v="Papua New Guinea"/>
    <n v="3771.1619999999998"/>
    <n v="0.39180737543077909"/>
    <x v="3"/>
    <x v="3"/>
  </r>
  <r>
    <x v="10"/>
    <s v="PG"/>
    <s v="Papua New Guinea"/>
    <n v="3815.6349999999998"/>
    <n v="0.39717325703488882"/>
    <x v="3"/>
    <x v="3"/>
  </r>
  <r>
    <x v="11"/>
    <s v="PG"/>
    <s v="Papua New Guinea"/>
    <n v="3860.6910000000003"/>
    <n v="0.40255516940568087"/>
    <x v="3"/>
    <x v="3"/>
  </r>
  <r>
    <x v="12"/>
    <s v="PG"/>
    <s v="Papua New Guinea"/>
    <n v="3906.0430000000001"/>
    <n v="0.4078149727011825"/>
    <x v="3"/>
    <x v="3"/>
  </r>
  <r>
    <x v="13"/>
    <s v="PG"/>
    <s v="Papua New Guinea"/>
    <n v="3951.7139999999999"/>
    <n v="0.41304594266003697"/>
    <x v="3"/>
    <x v="3"/>
  </r>
  <r>
    <x v="14"/>
    <s v="PG"/>
    <s v="Papua New Guinea"/>
    <n v="3997.7299999999996"/>
    <n v="0.41809890181878034"/>
    <x v="3"/>
    <x v="3"/>
  </r>
  <r>
    <x v="15"/>
    <s v="PG"/>
    <s v="Papua New Guinea"/>
    <n v="4044.1070000000004"/>
    <n v="0.4232008891123954"/>
    <x v="3"/>
    <x v="3"/>
  </r>
  <r>
    <x v="16"/>
    <s v="PG"/>
    <s v="Papua New Guinea"/>
    <n v="4090.8649999999998"/>
    <n v="0.42836313379453617"/>
    <x v="3"/>
    <x v="3"/>
  </r>
  <r>
    <x v="17"/>
    <s v="PG"/>
    <s v="Papua New Guinea"/>
    <n v="4138.0379999999996"/>
    <n v="0.43342804956210174"/>
    <x v="3"/>
    <x v="3"/>
  </r>
  <r>
    <x v="18"/>
    <s v="PG"/>
    <s v="Papua New Guinea"/>
    <n v="4185.6679999999997"/>
    <n v="0.43858492653009012"/>
    <x v="3"/>
    <x v="3"/>
  </r>
  <r>
    <x v="19"/>
    <s v="PG"/>
    <s v="Papua New Guinea"/>
    <n v="4233.7870000000003"/>
    <n v="0.44357416165639785"/>
    <x v="3"/>
    <x v="3"/>
  </r>
  <r>
    <x v="20"/>
    <s v="PG"/>
    <s v="Papua New Guinea"/>
    <n v="4282.4130000000005"/>
    <n v="0.4485144424633829"/>
    <x v="3"/>
    <x v="3"/>
  </r>
  <r>
    <x v="0"/>
    <s v="PY"/>
    <s v="Paraguay"/>
    <n v="7369.1329999999998"/>
    <n v="9.5360258005807844E-2"/>
    <x v="4"/>
    <x v="6"/>
  </r>
  <r>
    <x v="1"/>
    <s v="PY"/>
    <s v="Paraguay"/>
    <n v="7513.0839999999998"/>
    <n v="9.9875019624831252E-2"/>
    <x v="4"/>
    <x v="6"/>
  </r>
  <r>
    <x v="2"/>
    <s v="PY"/>
    <s v="Paraguay"/>
    <n v="7641.2509999999993"/>
    <n v="0.10452195883523854"/>
    <x v="4"/>
    <x v="6"/>
  </r>
  <r>
    <x v="3"/>
    <s v="PY"/>
    <s v="Paraguay"/>
    <n v="7772.4470000000001"/>
    <n v="0.10920904177624978"/>
    <x v="4"/>
    <x v="6"/>
  </r>
  <r>
    <x v="4"/>
    <s v="PY"/>
    <s v="Paraguay"/>
    <n v="7908.5470000000005"/>
    <n v="0.11356938629433659"/>
    <x v="4"/>
    <x v="6"/>
  </r>
  <r>
    <x v="5"/>
    <s v="PY"/>
    <s v="Paraguay"/>
    <n v="8058.3679999999995"/>
    <n v="0.11776771777964329"/>
    <x v="4"/>
    <x v="6"/>
  </r>
  <r>
    <x v="6"/>
    <s v="PY"/>
    <s v="Paraguay"/>
    <n v="8219.473"/>
    <n v="0.12179863531408958"/>
    <x v="4"/>
    <x v="6"/>
  </r>
  <r>
    <x v="7"/>
    <s v="PY"/>
    <s v="Paraguay"/>
    <n v="8361.5490000000009"/>
    <n v="0.12572370405134006"/>
    <x v="4"/>
    <x v="6"/>
  </r>
  <r>
    <x v="8"/>
    <s v="PY"/>
    <s v="Paraguay"/>
    <n v="8508.2929999999997"/>
    <n v="0.12959212692634847"/>
    <x v="4"/>
    <x v="6"/>
  </r>
  <r>
    <x v="9"/>
    <s v="PY"/>
    <s v="Paraguay"/>
    <n v="8659.9269999999997"/>
    <n v="0.13344268589191791"/>
    <x v="4"/>
    <x v="6"/>
  </r>
  <r>
    <x v="10"/>
    <s v="PY"/>
    <s v="Paraguay"/>
    <n v="8816.68"/>
    <n v="0.13730477070799807"/>
    <x v="4"/>
    <x v="6"/>
  </r>
  <r>
    <x v="11"/>
    <s v="PY"/>
    <s v="Paraguay"/>
    <n v="8978.7350000000006"/>
    <n v="0.14113800325742801"/>
    <x v="4"/>
    <x v="6"/>
  </r>
  <r>
    <x v="12"/>
    <s v="PY"/>
    <s v="Paraguay"/>
    <n v="9146.0640000000003"/>
    <n v="0.1450259008456421"/>
    <x v="4"/>
    <x v="6"/>
  </r>
  <r>
    <x v="13"/>
    <s v="PY"/>
    <s v="Paraguay"/>
    <n v="9318.7469999999994"/>
    <n v="0.14897684462214489"/>
    <x v="4"/>
    <x v="6"/>
  </r>
  <r>
    <x v="14"/>
    <s v="PY"/>
    <s v="Paraguay"/>
    <n v="9496.8939999999984"/>
    <n v="0.15299193999214217"/>
    <x v="4"/>
    <x v="6"/>
  </r>
  <r>
    <x v="15"/>
    <s v="PY"/>
    <s v="Paraguay"/>
    <n v="9680.6459999999988"/>
    <n v="0.15705330125611516"/>
    <x v="4"/>
    <x v="6"/>
  </r>
  <r>
    <x v="16"/>
    <s v="PY"/>
    <s v="Paraguay"/>
    <n v="9870.2219999999998"/>
    <n v="0.16112618565505787"/>
    <x v="4"/>
    <x v="6"/>
  </r>
  <r>
    <x v="17"/>
    <s v="PY"/>
    <s v="Paraguay"/>
    <n v="10065.880999999999"/>
    <n v="0.16524907354042076"/>
    <x v="4"/>
    <x v="6"/>
  </r>
  <r>
    <x v="18"/>
    <s v="PY"/>
    <s v="Paraguay"/>
    <n v="10267.93"/>
    <n v="0.16943931471718679"/>
    <x v="4"/>
    <x v="6"/>
  </r>
  <r>
    <x v="19"/>
    <s v="PY"/>
    <s v="Paraguay"/>
    <n v="10476.64"/>
    <n v="0.17369224556676821"/>
    <x v="4"/>
    <x v="6"/>
  </r>
  <r>
    <x v="20"/>
    <s v="PY"/>
    <s v="Paraguay"/>
    <n v="10692.246000000001"/>
    <n v="0.17797952327082431"/>
    <x v="4"/>
    <x v="6"/>
  </r>
  <r>
    <x v="0"/>
    <s v="PE"/>
    <s v="Peru"/>
    <n v="11920.402"/>
    <n v="0.43170125219419203"/>
    <x v="4"/>
    <x v="6"/>
  </r>
  <r>
    <x v="1"/>
    <s v="PE"/>
    <s v="Peru"/>
    <n v="12188.59"/>
    <n v="0.43825227109144366"/>
    <x v="4"/>
    <x v="6"/>
  </r>
  <r>
    <x v="2"/>
    <s v="PE"/>
    <s v="Peru"/>
    <n v="12481.415999999999"/>
    <n v="0.45179704554663891"/>
    <x v="4"/>
    <x v="6"/>
  </r>
  <r>
    <x v="3"/>
    <s v="PE"/>
    <s v="Peru"/>
    <n v="12851.74"/>
    <n v="0.4712729159354816"/>
    <x v="4"/>
    <x v="6"/>
  </r>
  <r>
    <x v="4"/>
    <s v="PE"/>
    <s v="Peru"/>
    <n v="13282.111000000001"/>
    <n v="0.49381450642642638"/>
    <x v="4"/>
    <x v="6"/>
  </r>
  <r>
    <x v="5"/>
    <s v="PE"/>
    <s v="Peru"/>
    <n v="13726.277"/>
    <n v="0.51882395468057452"/>
    <x v="4"/>
    <x v="6"/>
  </r>
  <r>
    <x v="6"/>
    <s v="PE"/>
    <s v="Peru"/>
    <n v="14186.859999999999"/>
    <n v="0.54533359176248153"/>
    <x v="4"/>
    <x v="6"/>
  </r>
  <r>
    <x v="7"/>
    <s v="PE"/>
    <s v="Peru"/>
    <n v="14672.679"/>
    <n v="0.57349214581552355"/>
    <x v="4"/>
    <x v="6"/>
  </r>
  <r>
    <x v="8"/>
    <s v="PE"/>
    <s v="Peru"/>
    <n v="15166.425000000001"/>
    <n v="0.60288762518785444"/>
    <x v="4"/>
    <x v="6"/>
  </r>
  <r>
    <x v="9"/>
    <s v="PE"/>
    <s v="Peru"/>
    <n v="15674.606000000002"/>
    <n v="0.63326422558370943"/>
    <x v="4"/>
    <x v="6"/>
  </r>
  <r>
    <x v="10"/>
    <s v="PE"/>
    <s v="Peru"/>
    <n v="16196.589"/>
    <n v="0.66448477445766752"/>
    <x v="4"/>
    <x v="6"/>
  </r>
  <r>
    <x v="11"/>
    <s v="PE"/>
    <s v="Peru"/>
    <n v="16737.510000000002"/>
    <n v="0.69664248926517658"/>
    <x v="4"/>
    <x v="6"/>
  </r>
  <r>
    <x v="12"/>
    <s v="PE"/>
    <s v="Peru"/>
    <n v="17300.766"/>
    <n v="0.72999477028951931"/>
    <x v="4"/>
    <x v="6"/>
  </r>
  <r>
    <x v="13"/>
    <s v="PE"/>
    <s v="Peru"/>
    <n v="17886.368000000002"/>
    <n v="0.7647882247816371"/>
    <x v="4"/>
    <x v="6"/>
  </r>
  <r>
    <x v="14"/>
    <s v="PE"/>
    <s v="Peru"/>
    <n v="18493.538"/>
    <n v="0.80106717435960084"/>
    <x v="4"/>
    <x v="6"/>
  </r>
  <r>
    <x v="15"/>
    <s v="PE"/>
    <s v="Peru"/>
    <n v="19122.674999999999"/>
    <n v="0.83868359754582134"/>
    <x v="4"/>
    <x v="6"/>
  </r>
  <r>
    <x v="16"/>
    <s v="PE"/>
    <s v="Peru"/>
    <n v="19773.935999999998"/>
    <n v="0.87723887743404483"/>
    <x v="4"/>
    <x v="6"/>
  </r>
  <r>
    <x v="17"/>
    <s v="PE"/>
    <s v="Peru"/>
    <n v="20452.183999999997"/>
    <n v="0.91745450097661618"/>
    <x v="4"/>
    <x v="6"/>
  </r>
  <r>
    <x v="18"/>
    <s v="PE"/>
    <s v="Peru"/>
    <n v="21151.167999999998"/>
    <n v="0.9589247827074423"/>
    <x v="4"/>
    <x v="6"/>
  </r>
  <r>
    <x v="19"/>
    <s v="PE"/>
    <s v="Peru"/>
    <n v="21872.554"/>
    <n v="1.0016394778002693"/>
    <x v="4"/>
    <x v="6"/>
  </r>
  <r>
    <x v="20"/>
    <s v="PE"/>
    <s v="Peru"/>
    <n v="22615.010999999999"/>
    <n v="1.0456252072455701"/>
    <x v="4"/>
    <x v="6"/>
  </r>
  <r>
    <x v="0"/>
    <s v="PH"/>
    <s v="Philippines"/>
    <n v="7150.7690000000002"/>
    <n v="0.31693699977876805"/>
    <x v="3"/>
    <x v="12"/>
  </r>
  <r>
    <x v="1"/>
    <s v="PH"/>
    <s v="Philippines"/>
    <n v="7487.1890000000003"/>
    <n v="0.36282259725930993"/>
    <x v="3"/>
    <x v="12"/>
  </r>
  <r>
    <x v="2"/>
    <s v="PH"/>
    <s v="Philippines"/>
    <n v="7845.5120000000006"/>
    <n v="0.40508369898663216"/>
    <x v="3"/>
    <x v="12"/>
  </r>
  <r>
    <x v="3"/>
    <s v="PH"/>
    <s v="Philippines"/>
    <n v="8213.6270000000004"/>
    <n v="0.44504357493199598"/>
    <x v="3"/>
    <x v="12"/>
  </r>
  <r>
    <x v="4"/>
    <s v="PH"/>
    <s v="Philippines"/>
    <n v="8579.4519999999993"/>
    <n v="0.48343999093403206"/>
    <x v="3"/>
    <x v="12"/>
  </r>
  <r>
    <x v="5"/>
    <s v="PH"/>
    <s v="Philippines"/>
    <n v="8938.7000000000007"/>
    <n v="0.52007167075742"/>
    <x v="3"/>
    <x v="12"/>
  </r>
  <r>
    <x v="6"/>
    <s v="PH"/>
    <s v="Philippines"/>
    <n v="9302.0519999999997"/>
    <n v="0.55520944114267201"/>
    <x v="3"/>
    <x v="12"/>
  </r>
  <r>
    <x v="7"/>
    <s v="PH"/>
    <s v="Philippines"/>
    <n v="9651.5389999999989"/>
    <n v="0.58882266882562206"/>
    <x v="3"/>
    <x v="12"/>
  </r>
  <r>
    <x v="8"/>
    <s v="PH"/>
    <s v="Philippines"/>
    <n v="9977.5919999999987"/>
    <n v="0.62056615503052559"/>
    <x v="3"/>
    <x v="12"/>
  </r>
  <r>
    <x v="9"/>
    <s v="PH"/>
    <s v="Philippines"/>
    <n v="10297.560000000001"/>
    <n v="0.6511023759079918"/>
    <x v="3"/>
    <x v="12"/>
  </r>
  <r>
    <x v="10"/>
    <s v="PH"/>
    <s v="Philippines"/>
    <n v="10618.019"/>
    <n v="0.68059789851614638"/>
    <x v="3"/>
    <x v="12"/>
  </r>
  <r>
    <x v="11"/>
    <s v="PH"/>
    <s v="Philippines"/>
    <n v="10948.136"/>
    <n v="0.70961872640710122"/>
    <x v="3"/>
    <x v="12"/>
  </r>
  <r>
    <x v="12"/>
    <s v="PH"/>
    <s v="Philippines"/>
    <n v="11288.398000000001"/>
    <n v="0.73839834048912589"/>
    <x v="3"/>
    <x v="12"/>
  </r>
  <r>
    <x v="13"/>
    <s v="PH"/>
    <s v="Philippines"/>
    <n v="11641.866"/>
    <n v="0.76728438551987899"/>
    <x v="3"/>
    <x v="12"/>
  </r>
  <r>
    <x v="14"/>
    <s v="PH"/>
    <s v="Philippines"/>
    <n v="12005.774000000001"/>
    <n v="0.79633731516863593"/>
    <x v="3"/>
    <x v="12"/>
  </r>
  <r>
    <x v="15"/>
    <s v="PH"/>
    <s v="Philippines"/>
    <n v="12384.299000000001"/>
    <n v="0.82546101862221499"/>
    <x v="3"/>
    <x v="12"/>
  </r>
  <r>
    <x v="16"/>
    <s v="PH"/>
    <s v="Philippines"/>
    <n v="12770.894999999999"/>
    <n v="0.85497675205096169"/>
    <x v="3"/>
    <x v="12"/>
  </r>
  <r>
    <x v="17"/>
    <s v="PH"/>
    <s v="Philippines"/>
    <n v="13167.851000000001"/>
    <n v="0.88475250446228659"/>
    <x v="3"/>
    <x v="12"/>
  </r>
  <r>
    <x v="18"/>
    <s v="PH"/>
    <s v="Philippines"/>
    <n v="13581.037"/>
    <n v="0.91517923990915473"/>
    <x v="3"/>
    <x v="12"/>
  </r>
  <r>
    <x v="19"/>
    <s v="PH"/>
    <s v="Philippines"/>
    <n v="14008.501"/>
    <n v="0.94627466810289296"/>
    <x v="3"/>
    <x v="12"/>
  </r>
  <r>
    <x v="20"/>
    <s v="PH"/>
    <s v="Philippines"/>
    <n v="14446.891000000001"/>
    <n v="0.97780100364252232"/>
    <x v="3"/>
    <x v="12"/>
  </r>
  <r>
    <x v="0"/>
    <s v="PL"/>
    <s v="Poland"/>
    <n v="24663.698"/>
    <n v="0.3924252092229496"/>
    <x v="1"/>
    <x v="1"/>
  </r>
  <r>
    <x v="1"/>
    <s v="PL"/>
    <s v="Poland"/>
    <n v="25446.482"/>
    <n v="0.42296321505294854"/>
    <x v="1"/>
    <x v="1"/>
  </r>
  <r>
    <x v="2"/>
    <s v="PL"/>
    <s v="Poland"/>
    <n v="26277.949000000001"/>
    <n v="0.453209777128461"/>
    <x v="1"/>
    <x v="1"/>
  </r>
  <r>
    <x v="3"/>
    <s v="PL"/>
    <s v="Poland"/>
    <n v="27096.069"/>
    <n v="0.4821182815225285"/>
    <x v="1"/>
    <x v="1"/>
  </r>
  <r>
    <x v="4"/>
    <s v="PL"/>
    <s v="Poland"/>
    <n v="27951.796999999999"/>
    <n v="0.5113497361658722"/>
    <x v="1"/>
    <x v="1"/>
  </r>
  <r>
    <x v="5"/>
    <s v="PL"/>
    <s v="Poland"/>
    <n v="28817.094000000001"/>
    <n v="0.5407762534281898"/>
    <x v="1"/>
    <x v="1"/>
  </r>
  <r>
    <x v="6"/>
    <s v="PL"/>
    <s v="Poland"/>
    <n v="29700.99"/>
    <n v="0.57072082397572288"/>
    <x v="1"/>
    <x v="1"/>
  </r>
  <r>
    <x v="7"/>
    <s v="PL"/>
    <s v="Poland"/>
    <n v="30613.166000000001"/>
    <n v="0.60133094123404107"/>
    <x v="1"/>
    <x v="1"/>
  </r>
  <r>
    <x v="8"/>
    <s v="PL"/>
    <s v="Poland"/>
    <n v="31557.742999999999"/>
    <n v="0.63290673489398852"/>
    <x v="1"/>
    <x v="1"/>
  </r>
  <r>
    <x v="9"/>
    <s v="PL"/>
    <s v="Poland"/>
    <n v="32536.924999999996"/>
    <n v="0.66559800293708982"/>
    <x v="1"/>
    <x v="1"/>
  </r>
  <r>
    <x v="10"/>
    <s v="PL"/>
    <s v="Poland"/>
    <n v="33535.815000000002"/>
    <n v="0.69974650886117518"/>
    <x v="1"/>
    <x v="1"/>
  </r>
  <r>
    <x v="11"/>
    <s v="PL"/>
    <s v="Poland"/>
    <n v="34549.031999999999"/>
    <n v="0.73289512860861672"/>
    <x v="1"/>
    <x v="1"/>
  </r>
  <r>
    <x v="12"/>
    <s v="PL"/>
    <s v="Poland"/>
    <n v="35582.413999999997"/>
    <n v="0.76448294019984941"/>
    <x v="1"/>
    <x v="1"/>
  </r>
  <r>
    <x v="13"/>
    <s v="PL"/>
    <s v="Poland"/>
    <n v="36635.796000000002"/>
    <n v="0.79687275652048295"/>
    <x v="1"/>
    <x v="1"/>
  </r>
  <r>
    <x v="14"/>
    <s v="PL"/>
    <s v="Poland"/>
    <n v="37691.218999999997"/>
    <n v="0.82980798869714345"/>
    <x v="1"/>
    <x v="1"/>
  </r>
  <r>
    <x v="15"/>
    <s v="PL"/>
    <s v="Poland"/>
    <n v="38757.442999999999"/>
    <n v="0.86333508410531146"/>
    <x v="1"/>
    <x v="1"/>
  </r>
  <r>
    <x v="16"/>
    <s v="PL"/>
    <s v="Poland"/>
    <n v="39838.555"/>
    <n v="0.89760227733996423"/>
    <x v="1"/>
    <x v="1"/>
  </r>
  <r>
    <x v="17"/>
    <s v="PL"/>
    <s v="Poland"/>
    <n v="40929.158000000003"/>
    <n v="0.93259461803700305"/>
    <x v="1"/>
    <x v="1"/>
  </r>
  <r>
    <x v="18"/>
    <s v="PL"/>
    <s v="Poland"/>
    <n v="42028.366000000002"/>
    <n v="0.96831709352772799"/>
    <x v="1"/>
    <x v="1"/>
  </r>
  <r>
    <x v="19"/>
    <s v="PL"/>
    <s v="Poland"/>
    <n v="43115.409999999996"/>
    <n v="1.004788032740888"/>
    <x v="1"/>
    <x v="1"/>
  </r>
  <r>
    <x v="20"/>
    <s v="PL"/>
    <s v="Poland"/>
    <n v="44207.019"/>
    <n v="1.0418256023944701"/>
    <x v="1"/>
    <x v="1"/>
  </r>
  <r>
    <x v="0"/>
    <s v="PT"/>
    <s v="Portugal"/>
    <n v="26662.074000000001"/>
    <n v="2.1954657219340188"/>
    <x v="1"/>
    <x v="9"/>
  </r>
  <r>
    <x v="1"/>
    <s v="PT"/>
    <s v="Portugal"/>
    <n v="27044.902000000002"/>
    <n v="2.1777748150055203"/>
    <x v="1"/>
    <x v="9"/>
  </r>
  <r>
    <x v="2"/>
    <s v="PT"/>
    <s v="Portugal"/>
    <n v="27492.028999999999"/>
    <n v="2.2344409486726868"/>
    <x v="1"/>
    <x v="9"/>
  </r>
  <r>
    <x v="3"/>
    <s v="PT"/>
    <s v="Portugal"/>
    <n v="28002.82"/>
    <n v="2.2751826906672523"/>
    <x v="1"/>
    <x v="9"/>
  </r>
  <r>
    <x v="4"/>
    <s v="PT"/>
    <s v="Portugal"/>
    <n v="28524.311000000002"/>
    <n v="2.3296211884818288"/>
    <x v="1"/>
    <x v="9"/>
  </r>
  <r>
    <x v="5"/>
    <s v="PT"/>
    <s v="Portugal"/>
    <n v="29031.839"/>
    <n v="2.3923444298837686"/>
    <x v="1"/>
    <x v="9"/>
  </r>
  <r>
    <x v="6"/>
    <s v="PT"/>
    <s v="Portugal"/>
    <n v="29559.295999999998"/>
    <n v="2.4597427644202798"/>
    <x v="1"/>
    <x v="9"/>
  </r>
  <r>
    <x v="7"/>
    <s v="PT"/>
    <s v="Portugal"/>
    <n v="30070.122000000003"/>
    <n v="2.5294761077727581"/>
    <x v="1"/>
    <x v="9"/>
  </r>
  <r>
    <x v="8"/>
    <s v="PT"/>
    <s v="Portugal"/>
    <n v="30560.802"/>
    <n v="2.6008936573539958"/>
    <x v="1"/>
    <x v="9"/>
  </r>
  <r>
    <x v="9"/>
    <s v="PT"/>
    <s v="Portugal"/>
    <n v="31054.542999999998"/>
    <n v="2.6734280219285034"/>
    <x v="1"/>
    <x v="9"/>
  </r>
  <r>
    <x v="10"/>
    <s v="PT"/>
    <s v="Portugal"/>
    <n v="31514.674999999999"/>
    <n v="2.7464565745608001"/>
    <x v="1"/>
    <x v="9"/>
  </r>
  <r>
    <x v="11"/>
    <s v="PT"/>
    <s v="Portugal"/>
    <n v="32003.53"/>
    <n v="2.8205736148682945"/>
    <x v="1"/>
    <x v="9"/>
  </r>
  <r>
    <x v="12"/>
    <s v="PT"/>
    <s v="Portugal"/>
    <n v="32486.835999999996"/>
    <n v="2.8951617693525371"/>
    <x v="1"/>
    <x v="9"/>
  </r>
  <r>
    <x v="13"/>
    <s v="PT"/>
    <s v="Portugal"/>
    <n v="32979.040000000001"/>
    <n v="2.9706520339576588"/>
    <x v="1"/>
    <x v="9"/>
  </r>
  <r>
    <x v="14"/>
    <s v="PT"/>
    <s v="Portugal"/>
    <n v="33472.839"/>
    <n v="3.0475670240090023"/>
    <x v="1"/>
    <x v="9"/>
  </r>
  <r>
    <x v="15"/>
    <s v="PT"/>
    <s v="Portugal"/>
    <n v="33969.353999999999"/>
    <n v="3.1254216500541583"/>
    <x v="1"/>
    <x v="9"/>
  </r>
  <r>
    <x v="16"/>
    <s v="PT"/>
    <s v="Portugal"/>
    <n v="34489.991999999998"/>
    <n v="3.2052960800060379"/>
    <x v="1"/>
    <x v="9"/>
  </r>
  <r>
    <x v="17"/>
    <s v="PT"/>
    <s v="Portugal"/>
    <n v="35012.74"/>
    <n v="3.28682162239968"/>
    <x v="1"/>
    <x v="9"/>
  </r>
  <r>
    <x v="18"/>
    <s v="PT"/>
    <s v="Portugal"/>
    <n v="35523.361000000004"/>
    <n v="3.3698645026422218"/>
    <x v="1"/>
    <x v="9"/>
  </r>
  <r>
    <x v="19"/>
    <s v="PT"/>
    <s v="Portugal"/>
    <n v="36037.874000000003"/>
    <n v="3.4545216728742072"/>
    <x v="1"/>
    <x v="9"/>
  </r>
  <r>
    <x v="20"/>
    <s v="PT"/>
    <s v="Portugal"/>
    <n v="36554.837"/>
    <n v="3.5401971023424283"/>
    <x v="1"/>
    <x v="9"/>
  </r>
  <r>
    <x v="0"/>
    <s v="PR"/>
    <s v="Puerto Rico"/>
    <n v="27649.8"/>
    <n v="0.93773017772364686"/>
    <x v="4"/>
    <x v="5"/>
  </r>
  <r>
    <x v="1"/>
    <s v="PR"/>
    <s v="Puerto Rico"/>
    <n v="27686.686999999998"/>
    <n v="0.9635954775264739"/>
    <x v="4"/>
    <x v="5"/>
  </r>
  <r>
    <x v="2"/>
    <s v="PR"/>
    <s v="Puerto Rico"/>
    <n v="27969.5"/>
    <n v="0.99104767288511919"/>
    <x v="4"/>
    <x v="5"/>
  </r>
  <r>
    <x v="3"/>
    <s v="PR"/>
    <s v="Puerto Rico"/>
    <n v="28423.939000000002"/>
    <n v="1.0200926307565454"/>
    <x v="4"/>
    <x v="5"/>
  </r>
  <r>
    <x v="4"/>
    <s v="PR"/>
    <s v="Puerto Rico"/>
    <n v="28901.129000000001"/>
    <n v="1.0482277032298883"/>
    <x v="4"/>
    <x v="5"/>
  </r>
  <r>
    <x v="5"/>
    <s v="PR"/>
    <s v="Puerto Rico"/>
    <n v="29469.61"/>
    <n v="1.0782980326612648"/>
    <x v="4"/>
    <x v="5"/>
  </r>
  <r>
    <x v="6"/>
    <s v="PR"/>
    <s v="Puerto Rico"/>
    <n v="30111.602999999999"/>
    <n v="1.1112543268772772"/>
    <x v="4"/>
    <x v="5"/>
  </r>
  <r>
    <x v="7"/>
    <s v="PR"/>
    <s v="Puerto Rico"/>
    <n v="30766.223000000002"/>
    <n v="1.1449526790894116"/>
    <x v="4"/>
    <x v="5"/>
  </r>
  <r>
    <x v="8"/>
    <s v="PR"/>
    <s v="Puerto Rico"/>
    <n v="31447.488000000001"/>
    <n v="1.1803823535413318"/>
    <x v="4"/>
    <x v="5"/>
  </r>
  <r>
    <x v="9"/>
    <s v="PR"/>
    <s v="Puerto Rico"/>
    <n v="32157.055999999997"/>
    <n v="1.2154496155846222"/>
    <x v="4"/>
    <x v="5"/>
  </r>
  <r>
    <x v="10"/>
    <s v="PR"/>
    <s v="Puerto Rico"/>
    <n v="32880.612000000001"/>
    <n v="1.2497474530301176"/>
    <x v="4"/>
    <x v="5"/>
  </r>
  <r>
    <x v="11"/>
    <s v="PR"/>
    <s v="Puerto Rico"/>
    <n v="33622.362000000001"/>
    <n v="1.2849415507472455"/>
    <x v="4"/>
    <x v="5"/>
  </r>
  <r>
    <x v="12"/>
    <s v="PR"/>
    <s v="Puerto Rico"/>
    <n v="34396.451999999997"/>
    <n v="1.3225320569739027"/>
    <x v="4"/>
    <x v="5"/>
  </r>
  <r>
    <x v="13"/>
    <s v="PR"/>
    <s v="Puerto Rico"/>
    <n v="35200.552000000003"/>
    <n v="1.3611759498858591"/>
    <x v="4"/>
    <x v="5"/>
  </r>
  <r>
    <x v="14"/>
    <s v="PR"/>
    <s v="Puerto Rico"/>
    <n v="36015.177000000003"/>
    <n v="1.400249454074689"/>
    <x v="4"/>
    <x v="5"/>
  </r>
  <r>
    <x v="15"/>
    <s v="PR"/>
    <s v="Puerto Rico"/>
    <n v="36840.412000000004"/>
    <n v="1.4406034545382702"/>
    <x v="4"/>
    <x v="5"/>
  </r>
  <r>
    <x v="16"/>
    <s v="PR"/>
    <s v="Puerto Rico"/>
    <n v="37674.072"/>
    <n v="1.4820638161994115"/>
    <x v="4"/>
    <x v="5"/>
  </r>
  <r>
    <x v="17"/>
    <s v="PR"/>
    <s v="Puerto Rico"/>
    <n v="38515.109000000004"/>
    <n v="1.5233090344853242"/>
    <x v="4"/>
    <x v="5"/>
  </r>
  <r>
    <x v="18"/>
    <s v="PR"/>
    <s v="Puerto Rico"/>
    <n v="39362.053"/>
    <n v="1.5657751376889304"/>
    <x v="4"/>
    <x v="5"/>
  </r>
  <r>
    <x v="19"/>
    <s v="PR"/>
    <s v="Puerto Rico"/>
    <n v="40219.386999999995"/>
    <n v="1.6089574188011426"/>
    <x v="4"/>
    <x v="5"/>
  </r>
  <r>
    <x v="20"/>
    <s v="PR"/>
    <s v="Puerto Rico"/>
    <n v="41084.5"/>
    <n v="1.6531028900850022"/>
    <x v="4"/>
    <x v="5"/>
  </r>
  <r>
    <x v="0"/>
    <s v="QA"/>
    <s v="Qatar"/>
    <n v="146307.72"/>
    <n v="2.3231538626706834"/>
    <x v="0"/>
    <x v="0"/>
  </r>
  <r>
    <x v="1"/>
    <s v="QA"/>
    <s v="Qatar"/>
    <n v="147672.141"/>
    <n v="2.5040003856400426"/>
    <x v="0"/>
    <x v="0"/>
  </r>
  <r>
    <x v="2"/>
    <s v="QA"/>
    <s v="Qatar"/>
    <n v="149776.07499999998"/>
    <n v="2.6901870199448195"/>
    <x v="0"/>
    <x v="0"/>
  </r>
  <r>
    <x v="3"/>
    <s v="QA"/>
    <s v="Qatar"/>
    <n v="153515.74799999999"/>
    <n v="2.8884635193515331"/>
    <x v="0"/>
    <x v="0"/>
  </r>
  <r>
    <x v="4"/>
    <s v="QA"/>
    <s v="Qatar"/>
    <n v="158669.19999999998"/>
    <n v="3.0779127096830154"/>
    <x v="0"/>
    <x v="0"/>
  </r>
  <r>
    <x v="5"/>
    <s v="QA"/>
    <s v="Qatar"/>
    <n v="165132.44399999999"/>
    <n v="3.274281499574426"/>
    <x v="0"/>
    <x v="0"/>
  </r>
  <r>
    <x v="6"/>
    <s v="QA"/>
    <s v="Qatar"/>
    <n v="171703.52399999998"/>
    <n v="3.4675001948470316"/>
    <x v="0"/>
    <x v="0"/>
  </r>
  <r>
    <x v="7"/>
    <s v="QA"/>
    <s v="Qatar"/>
    <n v="177549.39500000002"/>
    <n v="3.6541800027861795"/>
    <x v="0"/>
    <x v="0"/>
  </r>
  <r>
    <x v="8"/>
    <s v="QA"/>
    <s v="Qatar"/>
    <n v="183487.823"/>
    <n v="3.8430937472653945"/>
    <x v="0"/>
    <x v="0"/>
  </r>
  <r>
    <x v="9"/>
    <s v="QA"/>
    <s v="Qatar"/>
    <n v="189607.421"/>
    <n v="4.036970575365098"/>
    <x v="0"/>
    <x v="0"/>
  </r>
  <r>
    <x v="10"/>
    <s v="QA"/>
    <s v="Qatar"/>
    <n v="195909.796"/>
    <n v="4.2401359544932484"/>
    <x v="0"/>
    <x v="0"/>
  </r>
  <r>
    <x v="11"/>
    <s v="QA"/>
    <s v="Qatar"/>
    <n v="202339.47900000002"/>
    <n v="4.4524176613824187"/>
    <x v="0"/>
    <x v="0"/>
  </r>
  <r>
    <x v="12"/>
    <s v="QA"/>
    <s v="Qatar"/>
    <n v="208870.008"/>
    <n v="4.6686184337273646"/>
    <x v="0"/>
    <x v="0"/>
  </r>
  <r>
    <x v="13"/>
    <s v="QA"/>
    <s v="Qatar"/>
    <n v="215460.37599999999"/>
    <n v="4.8873492324187264"/>
    <x v="0"/>
    <x v="0"/>
  </r>
  <r>
    <x v="14"/>
    <s v="QA"/>
    <s v="Qatar"/>
    <n v="222075.285"/>
    <n v="5.1089568004028934"/>
    <x v="0"/>
    <x v="0"/>
  </r>
  <r>
    <x v="15"/>
    <s v="QA"/>
    <s v="Qatar"/>
    <n v="228700.111"/>
    <n v="5.3292937358033132"/>
    <x v="0"/>
    <x v="0"/>
  </r>
  <r>
    <x v="16"/>
    <s v="QA"/>
    <s v="Qatar"/>
    <n v="235330.61799999999"/>
    <n v="5.5516342912276473"/>
    <x v="0"/>
    <x v="0"/>
  </r>
  <r>
    <x v="17"/>
    <s v="QA"/>
    <s v="Qatar"/>
    <n v="241952.617"/>
    <n v="5.7727094945187529"/>
    <x v="0"/>
    <x v="0"/>
  </r>
  <r>
    <x v="18"/>
    <s v="QA"/>
    <s v="Qatar"/>
    <n v="248553.16700000002"/>
    <n v="5.9934068982323048"/>
    <x v="0"/>
    <x v="0"/>
  </r>
  <r>
    <x v="19"/>
    <s v="QA"/>
    <s v="Qatar"/>
    <n v="255120.85500000001"/>
    <n v="6.2129753428978782"/>
    <x v="0"/>
    <x v="0"/>
  </r>
  <r>
    <x v="20"/>
    <s v="QA"/>
    <s v="Qatar"/>
    <n v="261642.76300000001"/>
    <n v="6.430923266302214"/>
    <x v="0"/>
    <x v="0"/>
  </r>
  <r>
    <x v="0"/>
    <s v="CG"/>
    <s v="Republic of the Congo"/>
    <n v="5883.8249999999998"/>
    <n v="0.19019206950781609"/>
    <x v="2"/>
    <x v="4"/>
  </r>
  <r>
    <x v="1"/>
    <s v="CG"/>
    <s v="Republic of the Congo"/>
    <n v="5976.9829999999993"/>
    <n v="0.20170962985148347"/>
    <x v="2"/>
    <x v="4"/>
  </r>
  <r>
    <x v="2"/>
    <s v="CG"/>
    <s v="Republic of the Congo"/>
    <n v="5983.2029999999995"/>
    <n v="0.21002430698825111"/>
    <x v="2"/>
    <x v="4"/>
  </r>
  <r>
    <x v="3"/>
    <s v="CG"/>
    <s v="Republic of the Congo"/>
    <n v="5928.8329999999996"/>
    <n v="0.21141619203855741"/>
    <x v="2"/>
    <x v="4"/>
  </r>
  <r>
    <x v="4"/>
    <s v="CG"/>
    <s v="Republic of the Congo"/>
    <n v="5840.0550000000003"/>
    <n v="0.21049192641789638"/>
    <x v="2"/>
    <x v="4"/>
  </r>
  <r>
    <x v="5"/>
    <s v="CG"/>
    <s v="Republic of the Congo"/>
    <n v="5826.01"/>
    <n v="0.2116162650540373"/>
    <x v="2"/>
    <x v="4"/>
  </r>
  <r>
    <x v="6"/>
    <s v="CG"/>
    <s v="Republic of the Congo"/>
    <n v="5837.1500000000005"/>
    <n v="0.21352454352701597"/>
    <x v="2"/>
    <x v="4"/>
  </r>
  <r>
    <x v="7"/>
    <s v="CG"/>
    <s v="Republic of the Congo"/>
    <n v="5900.11"/>
    <n v="0.21648039647699829"/>
    <x v="2"/>
    <x v="4"/>
  </r>
  <r>
    <x v="8"/>
    <s v="CG"/>
    <s v="Republic of the Congo"/>
    <n v="5889.3540000000003"/>
    <n v="0.21912090269199"/>
    <x v="2"/>
    <x v="4"/>
  </r>
  <r>
    <x v="9"/>
    <s v="CG"/>
    <s v="Republic of the Congo"/>
    <n v="5758.2929999999997"/>
    <n v="0.22042193189774686"/>
    <x v="2"/>
    <x v="4"/>
  </r>
  <r>
    <x v="10"/>
    <s v="CG"/>
    <s v="Republic of the Congo"/>
    <n v="5810.0590000000002"/>
    <n v="0.22345448711386762"/>
    <x v="2"/>
    <x v="4"/>
  </r>
  <r>
    <x v="11"/>
    <s v="CG"/>
    <s v="Republic of the Congo"/>
    <n v="5861.223"/>
    <n v="0.2281446477731123"/>
    <x v="2"/>
    <x v="4"/>
  </r>
  <r>
    <x v="12"/>
    <s v="CG"/>
    <s v="Republic of the Congo"/>
    <n v="5911.8310000000001"/>
    <n v="0.23352772724673693"/>
    <x v="2"/>
    <x v="4"/>
  </r>
  <r>
    <x v="13"/>
    <s v="CG"/>
    <s v="Republic of the Congo"/>
    <n v="5961.9449999999997"/>
    <n v="0.23949699984725475"/>
    <x v="2"/>
    <x v="4"/>
  </r>
  <r>
    <x v="14"/>
    <s v="CG"/>
    <s v="Republic of the Congo"/>
    <n v="6011.6350000000002"/>
    <n v="0.2457368230837248"/>
    <x v="2"/>
    <x v="4"/>
  </r>
  <r>
    <x v="15"/>
    <s v="CG"/>
    <s v="Republic of the Congo"/>
    <n v="6060.9719999999998"/>
    <n v="0.25243702909491006"/>
    <x v="2"/>
    <x v="4"/>
  </r>
  <r>
    <x v="16"/>
    <s v="CG"/>
    <s v="Republic of the Congo"/>
    <n v="6110.0349999999999"/>
    <n v="0.25925587499611108"/>
    <x v="2"/>
    <x v="4"/>
  </r>
  <r>
    <x v="17"/>
    <s v="CG"/>
    <s v="Republic of the Congo"/>
    <n v="6158.9229999999998"/>
    <n v="0.26629645556589188"/>
    <x v="2"/>
    <x v="4"/>
  </r>
  <r>
    <x v="18"/>
    <s v="CG"/>
    <s v="Republic of the Congo"/>
    <n v="6207.7429999999995"/>
    <n v="0.27354682417804421"/>
    <x v="2"/>
    <x v="4"/>
  </r>
  <r>
    <x v="19"/>
    <s v="CG"/>
    <s v="Republic of the Congo"/>
    <n v="6240.201"/>
    <n v="0.28067664305349688"/>
    <x v="2"/>
    <x v="4"/>
  </r>
  <r>
    <x v="20"/>
    <s v="CG"/>
    <s v="Republic of the Congo"/>
    <n v="6272.6729999999998"/>
    <n v="0.28772351439691424"/>
    <x v="2"/>
    <x v="4"/>
  </r>
  <r>
    <x v="0"/>
    <s v="RE"/>
    <s v="Reunion"/>
    <n v="23206.398000000001"/>
    <n v="0.85533067962463794"/>
    <x v="2"/>
    <x v="4"/>
  </r>
  <r>
    <x v="1"/>
    <s v="RE"/>
    <s v="Reunion"/>
    <n v="23388.843000000001"/>
    <n v="0.87417573918616365"/>
    <x v="2"/>
    <x v="4"/>
  </r>
  <r>
    <x v="2"/>
    <s v="RE"/>
    <s v="Reunion"/>
    <n v="23688.67"/>
    <n v="0.89428533036168867"/>
    <x v="2"/>
    <x v="4"/>
  </r>
  <r>
    <x v="3"/>
    <s v="RE"/>
    <s v="Reunion"/>
    <n v="23993.690999999999"/>
    <n v="0.90471275689878261"/>
    <x v="2"/>
    <x v="4"/>
  </r>
  <r>
    <x v="4"/>
    <s v="RE"/>
    <s v="Reunion"/>
    <n v="24305.38"/>
    <n v="0.91853804658799787"/>
    <x v="2"/>
    <x v="4"/>
  </r>
  <r>
    <x v="5"/>
    <s v="RE"/>
    <s v="Reunion"/>
    <n v="24557.393"/>
    <n v="0.9395062813108348"/>
    <x v="2"/>
    <x v="4"/>
  </r>
  <r>
    <x v="6"/>
    <s v="RE"/>
    <s v="Reunion"/>
    <n v="24807.849000000002"/>
    <n v="0.96296547450658232"/>
    <x v="2"/>
    <x v="4"/>
  </r>
  <r>
    <x v="7"/>
    <s v="RE"/>
    <s v="Reunion"/>
    <n v="25057.538"/>
    <n v="0.98732829318352411"/>
    <x v="2"/>
    <x v="4"/>
  </r>
  <r>
    <x v="8"/>
    <s v="RE"/>
    <s v="Reunion"/>
    <n v="25307.563999999998"/>
    <n v="1.0140919728935933"/>
    <x v="2"/>
    <x v="4"/>
  </r>
  <r>
    <x v="9"/>
    <s v="RE"/>
    <s v="Reunion"/>
    <n v="25558.803"/>
    <n v="1.0457266752176688"/>
    <x v="2"/>
    <x v="4"/>
  </r>
  <r>
    <x v="10"/>
    <s v="RE"/>
    <s v="Reunion"/>
    <n v="25811.782999999999"/>
    <n v="1.0803238720112711"/>
    <x v="2"/>
    <x v="4"/>
  </r>
  <r>
    <x v="11"/>
    <s v="RE"/>
    <s v="Reunion"/>
    <n v="26066.735000000001"/>
    <n v="1.1191725573671345"/>
    <x v="2"/>
    <x v="4"/>
  </r>
  <r>
    <x v="12"/>
    <s v="RE"/>
    <s v="Reunion"/>
    <n v="26323.874"/>
    <n v="1.1582988382312251"/>
    <x v="2"/>
    <x v="4"/>
  </r>
  <r>
    <x v="13"/>
    <s v="RE"/>
    <s v="Reunion"/>
    <n v="26583.360000000001"/>
    <n v="1.2006484690522596"/>
    <x v="2"/>
    <x v="4"/>
  </r>
  <r>
    <x v="14"/>
    <s v="RE"/>
    <s v="Reunion"/>
    <n v="26845.332999999999"/>
    <n v="1.2438395169034382"/>
    <x v="2"/>
    <x v="4"/>
  </r>
  <r>
    <x v="15"/>
    <s v="RE"/>
    <s v="Reunion"/>
    <n v="27110.112000000001"/>
    <n v="1.2910746418706045"/>
    <x v="2"/>
    <x v="4"/>
  </r>
  <r>
    <x v="16"/>
    <s v="RE"/>
    <s v="Reunion"/>
    <n v="27378.170000000002"/>
    <n v="1.3393862299970543"/>
    <x v="2"/>
    <x v="4"/>
  </r>
  <r>
    <x v="17"/>
    <s v="RE"/>
    <s v="Reunion"/>
    <n v="27649.702999999998"/>
    <n v="1.3906953910096407"/>
    <x v="2"/>
    <x v="4"/>
  </r>
  <r>
    <x v="18"/>
    <s v="RE"/>
    <s v="Reunion"/>
    <n v="27925.122000000003"/>
    <n v="1.4459611401808603"/>
    <x v="2"/>
    <x v="4"/>
  </r>
  <r>
    <x v="19"/>
    <s v="RE"/>
    <s v="Reunion"/>
    <n v="28204.736000000001"/>
    <n v="1.5023883302180483"/>
    <x v="2"/>
    <x v="4"/>
  </r>
  <r>
    <x v="20"/>
    <s v="RE"/>
    <s v="Reunion"/>
    <n v="28488.776999999998"/>
    <n v="1.562872758145454"/>
    <x v="2"/>
    <x v="4"/>
  </r>
  <r>
    <x v="0"/>
    <s v="RO"/>
    <s v="Romania"/>
    <n v="20519.791999999998"/>
    <n v="0.46532433367432741"/>
    <x v="1"/>
    <x v="1"/>
  </r>
  <r>
    <x v="1"/>
    <s v="RO"/>
    <s v="Romania"/>
    <n v="21369.665000000001"/>
    <n v="0.49415137256342362"/>
    <x v="1"/>
    <x v="1"/>
  </r>
  <r>
    <x v="2"/>
    <s v="RO"/>
    <s v="Romania"/>
    <n v="22257.615000000002"/>
    <n v="0.52506371880048208"/>
    <x v="1"/>
    <x v="1"/>
  </r>
  <r>
    <x v="3"/>
    <s v="RO"/>
    <s v="Romania"/>
    <n v="23074.788"/>
    <n v="0.55750093178198623"/>
    <x v="1"/>
    <x v="1"/>
  </r>
  <r>
    <x v="4"/>
    <s v="RO"/>
    <s v="Romania"/>
    <n v="23860.683000000001"/>
    <n v="0.59137013154542406"/>
    <x v="1"/>
    <x v="1"/>
  </r>
  <r>
    <x v="5"/>
    <s v="RO"/>
    <s v="Romania"/>
    <n v="24702.375"/>
    <n v="0.62669163240940551"/>
    <x v="1"/>
    <x v="1"/>
  </r>
  <r>
    <x v="6"/>
    <s v="RO"/>
    <s v="Romania"/>
    <n v="25549.121999999999"/>
    <n v="0.66312755736169637"/>
    <x v="1"/>
    <x v="1"/>
  </r>
  <r>
    <x v="7"/>
    <s v="RO"/>
    <s v="Romania"/>
    <n v="26382.885999999999"/>
    <n v="0.70056799290731242"/>
    <x v="1"/>
    <x v="1"/>
  </r>
  <r>
    <x v="8"/>
    <s v="RO"/>
    <s v="Romania"/>
    <n v="27265.947"/>
    <n v="0.73922860508425325"/>
    <x v="1"/>
    <x v="1"/>
  </r>
  <r>
    <x v="9"/>
    <s v="RO"/>
    <s v="Romania"/>
    <n v="28153.938000000002"/>
    <n v="0.77914471154960829"/>
    <x v="1"/>
    <x v="1"/>
  </r>
  <r>
    <x v="10"/>
    <s v="RO"/>
    <s v="Romania"/>
    <n v="29092.056"/>
    <n v="0.82093858272829412"/>
    <x v="1"/>
    <x v="1"/>
  </r>
  <r>
    <x v="11"/>
    <s v="RO"/>
    <s v="Romania"/>
    <n v="30052.520999999997"/>
    <n v="0.86175127717658395"/>
    <x v="1"/>
    <x v="1"/>
  </r>
  <r>
    <x v="12"/>
    <s v="RO"/>
    <s v="Romania"/>
    <n v="31024.788"/>
    <n v="0.9007537486148236"/>
    <x v="1"/>
    <x v="1"/>
  </r>
  <r>
    <x v="13"/>
    <s v="RO"/>
    <s v="Romania"/>
    <n v="32037.809000000001"/>
    <n v="0.94092246090551668"/>
    <x v="1"/>
    <x v="1"/>
  </r>
  <r>
    <x v="14"/>
    <s v="RO"/>
    <s v="Romania"/>
    <n v="33068.933000000005"/>
    <n v="0.98199091070523914"/>
    <x v="1"/>
    <x v="1"/>
  </r>
  <r>
    <x v="15"/>
    <s v="RO"/>
    <s v="Romania"/>
    <n v="34124.206999999995"/>
    <n v="1.0240487921039705"/>
    <x v="1"/>
    <x v="1"/>
  </r>
  <r>
    <x v="16"/>
    <s v="RO"/>
    <s v="Romania"/>
    <n v="35186.380999999994"/>
    <n v="1.067055041136032"/>
    <x v="1"/>
    <x v="1"/>
  </r>
  <r>
    <x v="17"/>
    <s v="RO"/>
    <s v="Romania"/>
    <n v="36266.61"/>
    <n v="1.111104619609016"/>
    <x v="1"/>
    <x v="1"/>
  </r>
  <r>
    <x v="18"/>
    <s v="RO"/>
    <s v="Romania"/>
    <n v="37376.503999999994"/>
    <n v="1.1561941744057769"/>
    <x v="1"/>
    <x v="1"/>
  </r>
  <r>
    <x v="19"/>
    <s v="RO"/>
    <s v="Romania"/>
    <n v="38566.943999999996"/>
    <n v="1.2032566630953325"/>
    <x v="1"/>
    <x v="1"/>
  </r>
  <r>
    <x v="20"/>
    <s v="RO"/>
    <s v="Romania"/>
    <n v="39785.544999999998"/>
    <n v="1.2518838227698719"/>
    <x v="1"/>
    <x v="1"/>
  </r>
  <r>
    <x v="0"/>
    <s v="RU"/>
    <s v="Russia"/>
    <n v="24146.325000000001"/>
    <n v="0.52918278406990538"/>
    <x v="5"/>
    <x v="17"/>
  </r>
  <r>
    <x v="1"/>
    <s v="RU"/>
    <s v="Russia"/>
    <n v="24350.045999999998"/>
    <n v="0.55381440717149488"/>
    <x v="5"/>
    <x v="17"/>
  </r>
  <r>
    <x v="2"/>
    <s v="RU"/>
    <s v="Russia"/>
    <n v="24766.181"/>
    <n v="0.58691162306777311"/>
    <x v="5"/>
    <x v="17"/>
  </r>
  <r>
    <x v="3"/>
    <s v="RU"/>
    <s v="Russia"/>
    <n v="25324.555"/>
    <n v="0.61544096060251163"/>
    <x v="5"/>
    <x v="17"/>
  </r>
  <r>
    <x v="4"/>
    <s v="RU"/>
    <s v="Russia"/>
    <n v="26067.127"/>
    <n v="0.64900294809516046"/>
    <x v="5"/>
    <x v="17"/>
  </r>
  <r>
    <x v="5"/>
    <s v="RU"/>
    <s v="Russia"/>
    <n v="26731.884999999998"/>
    <n v="0.68247248921127324"/>
    <x v="5"/>
    <x v="17"/>
  </r>
  <r>
    <x v="6"/>
    <s v="RU"/>
    <s v="Russia"/>
    <n v="27282.232"/>
    <n v="0.70995820039311963"/>
    <x v="5"/>
    <x v="17"/>
  </r>
  <r>
    <x v="7"/>
    <s v="RU"/>
    <s v="Russia"/>
    <n v="27794.368999999999"/>
    <n v="0.73800002240398954"/>
    <x v="5"/>
    <x v="17"/>
  </r>
  <r>
    <x v="8"/>
    <s v="RU"/>
    <s v="Russia"/>
    <n v="28352.874"/>
    <n v="0.76804070245864953"/>
    <x v="5"/>
    <x v="17"/>
  </r>
  <r>
    <x v="9"/>
    <s v="RU"/>
    <s v="Russia"/>
    <n v="28967.714"/>
    <n v="0.79861370181249802"/>
    <x v="5"/>
    <x v="17"/>
  </r>
  <r>
    <x v="10"/>
    <s v="RU"/>
    <s v="Russia"/>
    <n v="29563.26"/>
    <n v="0.82761841622873711"/>
    <x v="5"/>
    <x v="17"/>
  </r>
  <r>
    <x v="11"/>
    <s v="RU"/>
    <s v="Russia"/>
    <n v="30206.021000000001"/>
    <n v="0.85858850983737034"/>
    <x v="5"/>
    <x v="17"/>
  </r>
  <r>
    <x v="12"/>
    <s v="RU"/>
    <s v="Russia"/>
    <n v="30841.594000000001"/>
    <n v="0.88970960312498459"/>
    <x v="5"/>
    <x v="17"/>
  </r>
  <r>
    <x v="13"/>
    <s v="RU"/>
    <s v="Russia"/>
    <n v="31475.702999999998"/>
    <n v="0.92298184813031092"/>
    <x v="5"/>
    <x v="17"/>
  </r>
  <r>
    <x v="14"/>
    <s v="RU"/>
    <s v="Russia"/>
    <n v="32125.341"/>
    <n v="0.95752562432062172"/>
    <x v="5"/>
    <x v="17"/>
  </r>
  <r>
    <x v="15"/>
    <s v="RU"/>
    <s v="Russia"/>
    <n v="32763.277999999998"/>
    <n v="0.99323294920777527"/>
    <x v="5"/>
    <x v="17"/>
  </r>
  <r>
    <x v="16"/>
    <s v="RU"/>
    <s v="Russia"/>
    <n v="33372.849000000002"/>
    <n v="1.0294587810305376"/>
    <x v="5"/>
    <x v="17"/>
  </r>
  <r>
    <x v="17"/>
    <s v="RU"/>
    <s v="Russia"/>
    <n v="33975.171000000002"/>
    <n v="1.0662319903662147"/>
    <x v="5"/>
    <x v="17"/>
  </r>
  <r>
    <x v="18"/>
    <s v="RU"/>
    <s v="Russia"/>
    <n v="34524.987999999998"/>
    <n v="1.1028962305399816"/>
    <x v="5"/>
    <x v="17"/>
  </r>
  <r>
    <x v="19"/>
    <s v="RU"/>
    <s v="Russia"/>
    <n v="35061.571000000004"/>
    <n v="1.1402001452215735"/>
    <x v="5"/>
    <x v="17"/>
  </r>
  <r>
    <x v="20"/>
    <s v="RU"/>
    <s v="Russia"/>
    <n v="35658.334000000003"/>
    <n v="1.1786365918455162"/>
    <x v="5"/>
    <x v="17"/>
  </r>
  <r>
    <x v="0"/>
    <s v="RW"/>
    <s v="Rwanda"/>
    <n v="1592.4750000000001"/>
    <n v="2.2698184917552031E-2"/>
    <x v="2"/>
    <x v="4"/>
  </r>
  <r>
    <x v="1"/>
    <s v="RW"/>
    <s v="Rwanda"/>
    <n v="1645.4349999999999"/>
    <n v="2.3231112370889699E-2"/>
    <x v="2"/>
    <x v="4"/>
  </r>
  <r>
    <x v="2"/>
    <s v="RW"/>
    <s v="Rwanda"/>
    <n v="1701.8029999999999"/>
    <n v="2.3988986587871915E-2"/>
    <x v="2"/>
    <x v="4"/>
  </r>
  <r>
    <x v="3"/>
    <s v="RW"/>
    <s v="Rwanda"/>
    <n v="1763.191"/>
    <n v="2.4518937963031579E-2"/>
    <x v="2"/>
    <x v="4"/>
  </r>
  <r>
    <x v="4"/>
    <s v="RW"/>
    <s v="Rwanda"/>
    <n v="1822.204"/>
    <n v="2.5148372274200009E-2"/>
    <x v="2"/>
    <x v="4"/>
  </r>
  <r>
    <x v="5"/>
    <s v="RW"/>
    <s v="Rwanda"/>
    <n v="1873.412"/>
    <n v="2.6061889093846591E-2"/>
    <x v="2"/>
    <x v="4"/>
  </r>
  <r>
    <x v="6"/>
    <s v="RW"/>
    <s v="Rwanda"/>
    <n v="1919.259"/>
    <n v="2.7057903621872971E-2"/>
    <x v="2"/>
    <x v="4"/>
  </r>
  <r>
    <x v="7"/>
    <s v="RW"/>
    <s v="Rwanda"/>
    <n v="1959.7940000000001"/>
    <n v="2.810183530789051E-2"/>
    <x v="2"/>
    <x v="4"/>
  </r>
  <r>
    <x v="8"/>
    <s v="RW"/>
    <s v="Rwanda"/>
    <n v="1997.0639999999999"/>
    <n v="2.9163076607473835E-2"/>
    <x v="2"/>
    <x v="4"/>
  </r>
  <r>
    <x v="9"/>
    <s v="RW"/>
    <s v="Rwanda"/>
    <n v="2033.309"/>
    <n v="3.0327252244584827E-2"/>
    <x v="2"/>
    <x v="4"/>
  </r>
  <r>
    <x v="10"/>
    <s v="RW"/>
    <s v="Rwanda"/>
    <n v="2068.4939999999997"/>
    <n v="3.1542932240665664E-2"/>
    <x v="2"/>
    <x v="4"/>
  </r>
  <r>
    <x v="11"/>
    <s v="RW"/>
    <s v="Rwanda"/>
    <n v="2102.6280000000002"/>
    <n v="3.28728572381526E-2"/>
    <x v="2"/>
    <x v="4"/>
  </r>
  <r>
    <x v="12"/>
    <s v="RW"/>
    <s v="Rwanda"/>
    <n v="2135.6570000000002"/>
    <n v="3.4243291009209101E-2"/>
    <x v="2"/>
    <x v="4"/>
  </r>
  <r>
    <x v="13"/>
    <s v="RW"/>
    <s v="Rwanda"/>
    <n v="2167.5330000000004"/>
    <n v="3.5657221523966429E-2"/>
    <x v="2"/>
    <x v="4"/>
  </r>
  <r>
    <x v="14"/>
    <s v="RW"/>
    <s v="Rwanda"/>
    <n v="2198.2280000000001"/>
    <n v="3.7104817504498594E-2"/>
    <x v="2"/>
    <x v="4"/>
  </r>
  <r>
    <x v="15"/>
    <s v="RW"/>
    <s v="Rwanda"/>
    <n v="2227.7360000000003"/>
    <n v="3.8619517422722904E-2"/>
    <x v="2"/>
    <x v="4"/>
  </r>
  <r>
    <x v="16"/>
    <s v="RW"/>
    <s v="Rwanda"/>
    <n v="2256.085"/>
    <n v="4.0160301052397984E-2"/>
    <x v="2"/>
    <x v="4"/>
  </r>
  <r>
    <x v="17"/>
    <s v="RW"/>
    <s v="Rwanda"/>
    <n v="2283.33"/>
    <n v="4.1744481195869966E-2"/>
    <x v="2"/>
    <x v="4"/>
  </r>
  <r>
    <x v="18"/>
    <s v="RW"/>
    <s v="Rwanda"/>
    <n v="2309.5460000000003"/>
    <n v="4.3386254968110265E-2"/>
    <x v="2"/>
    <x v="4"/>
  </r>
  <r>
    <x v="19"/>
    <s v="RW"/>
    <s v="Rwanda"/>
    <n v="2334.808"/>
    <n v="4.5089741537189455E-2"/>
    <x v="2"/>
    <x v="4"/>
  </r>
  <r>
    <x v="20"/>
    <s v="RW"/>
    <s v="Rwanda"/>
    <n v="2359.15"/>
    <n v="4.683280434170696E-2"/>
    <x v="2"/>
    <x v="4"/>
  </r>
  <r>
    <x v="0"/>
    <s v="KN"/>
    <s v="Saint Kitts and Nevis"/>
    <n v="22829.325999999997"/>
    <n v="2.994770304184541"/>
    <x v="4"/>
    <x v="5"/>
  </r>
  <r>
    <x v="1"/>
    <s v="KN"/>
    <s v="Saint Kitts and Nevis"/>
    <n v="23341.74"/>
    <n v="3.1075745367711649"/>
    <x v="4"/>
    <x v="5"/>
  </r>
  <r>
    <x v="2"/>
    <s v="KN"/>
    <s v="Saint Kitts and Nevis"/>
    <n v="23825"/>
    <n v="3.2650757828068193"/>
    <x v="4"/>
    <x v="5"/>
  </r>
  <r>
    <x v="3"/>
    <s v="KN"/>
    <s v="Saint Kitts and Nevis"/>
    <n v="24307.467000000001"/>
    <n v="3.4126838482168251"/>
    <x v="4"/>
    <x v="5"/>
  </r>
  <r>
    <x v="4"/>
    <s v="KN"/>
    <s v="Saint Kitts and Nevis"/>
    <n v="24807.142"/>
    <n v="3.5628818166935385"/>
    <x v="4"/>
    <x v="5"/>
  </r>
  <r>
    <x v="5"/>
    <s v="KN"/>
    <s v="Saint Kitts and Nevis"/>
    <n v="25319.006999999998"/>
    <n v="3.7175084252697648"/>
    <x v="4"/>
    <x v="5"/>
  </r>
  <r>
    <x v="6"/>
    <s v="KN"/>
    <s v="Saint Kitts and Nevis"/>
    <n v="25848.168999999998"/>
    <n v="3.881113715927095"/>
    <x v="4"/>
    <x v="5"/>
  </r>
  <r>
    <x v="7"/>
    <s v="KN"/>
    <s v="Saint Kitts and Nevis"/>
    <n v="26447.599000000002"/>
    <n v="4.0435835412075427"/>
    <x v="4"/>
    <x v="5"/>
  </r>
  <r>
    <x v="8"/>
    <s v="KN"/>
    <s v="Saint Kitts and Nevis"/>
    <n v="27065.238999999998"/>
    <n v="4.1994988313667481"/>
    <x v="4"/>
    <x v="5"/>
  </r>
  <r>
    <x v="9"/>
    <s v="KN"/>
    <s v="Saint Kitts and Nevis"/>
    <n v="27694.074000000001"/>
    <n v="4.3471466428520378"/>
    <x v="4"/>
    <x v="5"/>
  </r>
  <r>
    <x v="10"/>
    <s v="KN"/>
    <s v="Saint Kitts and Nevis"/>
    <n v="28334.196"/>
    <n v="4.5025355552550748"/>
    <x v="4"/>
    <x v="5"/>
  </r>
  <r>
    <x v="11"/>
    <s v="KN"/>
    <s v="Saint Kitts and Nevis"/>
    <n v="28990.527000000002"/>
    <n v="4.6523142276036769"/>
    <x v="4"/>
    <x v="5"/>
  </r>
  <r>
    <x v="12"/>
    <s v="KN"/>
    <s v="Saint Kitts and Nevis"/>
    <n v="29663.851999999999"/>
    <n v="4.7837889442435699"/>
    <x v="4"/>
    <x v="5"/>
  </r>
  <r>
    <x v="13"/>
    <s v="KN"/>
    <s v="Saint Kitts and Nevis"/>
    <n v="30354.047000000002"/>
    <n v="4.9208296321522305"/>
    <x v="4"/>
    <x v="5"/>
  </r>
  <r>
    <x v="14"/>
    <s v="KN"/>
    <s v="Saint Kitts and Nevis"/>
    <n v="31059.629000000001"/>
    <n v="5.0676812549963532"/>
    <x v="4"/>
    <x v="5"/>
  </r>
  <r>
    <x v="15"/>
    <s v="KN"/>
    <s v="Saint Kitts and Nevis"/>
    <n v="31779.824000000001"/>
    <n v="5.2243898352976226"/>
    <x v="4"/>
    <x v="5"/>
  </r>
  <r>
    <x v="16"/>
    <s v="KN"/>
    <s v="Saint Kitts and Nevis"/>
    <n v="32515.906999999999"/>
    <n v="5.3845165596919413"/>
    <x v="4"/>
    <x v="5"/>
  </r>
  <r>
    <x v="17"/>
    <s v="KN"/>
    <s v="Saint Kitts and Nevis"/>
    <n v="33268.137000000002"/>
    <n v="5.5491657599135156"/>
    <x v="4"/>
    <x v="5"/>
  </r>
  <r>
    <x v="18"/>
    <s v="KN"/>
    <s v="Saint Kitts and Nevis"/>
    <n v="34036.805999999997"/>
    <n v="5.7180144625376199"/>
    <x v="4"/>
    <x v="5"/>
  </r>
  <r>
    <x v="19"/>
    <s v="KN"/>
    <s v="Saint Kitts and Nevis"/>
    <n v="34823.293999999994"/>
    <n v="5.8879227814100155"/>
    <x v="4"/>
    <x v="5"/>
  </r>
  <r>
    <x v="20"/>
    <s v="KN"/>
    <s v="Saint Kitts and Nevis"/>
    <n v="35627.972000000002"/>
    <n v="5.9657690205973886"/>
    <x v="4"/>
    <x v="5"/>
  </r>
  <r>
    <x v="0"/>
    <s v="LC"/>
    <s v="Saint Lucia"/>
    <n v="10160.888999999999"/>
    <n v="1.6381658198440845"/>
    <x v="4"/>
    <x v="5"/>
  </r>
  <r>
    <x v="1"/>
    <s v="LC"/>
    <s v="Saint Lucia"/>
    <n v="10265.572"/>
    <n v="1.706268278484004"/>
    <x v="4"/>
    <x v="5"/>
  </r>
  <r>
    <x v="2"/>
    <s v="LC"/>
    <s v="Saint Lucia"/>
    <n v="10393.974"/>
    <n v="1.7725876629544375"/>
    <x v="4"/>
    <x v="5"/>
  </r>
  <r>
    <x v="3"/>
    <s v="LC"/>
    <s v="Saint Lucia"/>
    <n v="10529.460000000001"/>
    <n v="1.830554498925836"/>
    <x v="4"/>
    <x v="5"/>
  </r>
  <r>
    <x v="4"/>
    <s v="LC"/>
    <s v="Saint Lucia"/>
    <n v="10668.428"/>
    <n v="1.8862534053804321"/>
    <x v="4"/>
    <x v="5"/>
  </r>
  <r>
    <x v="5"/>
    <s v="LC"/>
    <s v="Saint Lucia"/>
    <n v="10814.742"/>
    <n v="1.9424053808824819"/>
    <x v="4"/>
    <x v="5"/>
  </r>
  <r>
    <x v="6"/>
    <s v="LC"/>
    <s v="Saint Lucia"/>
    <n v="10965.630000000001"/>
    <n v="2.0006256946290324"/>
    <x v="4"/>
    <x v="5"/>
  </r>
  <r>
    <x v="7"/>
    <s v="LC"/>
    <s v="Saint Lucia"/>
    <n v="11121.916000000001"/>
    <n v="2.0445051975927178"/>
    <x v="4"/>
    <x v="5"/>
  </r>
  <r>
    <x v="8"/>
    <s v="LC"/>
    <s v="Saint Lucia"/>
    <n v="11287.022999999999"/>
    <n v="2.0919101206478938"/>
    <x v="4"/>
    <x v="5"/>
  </r>
  <r>
    <x v="9"/>
    <s v="LC"/>
    <s v="Saint Lucia"/>
    <n v="11460.053"/>
    <n v="2.1411420381651642"/>
    <x v="4"/>
    <x v="5"/>
  </r>
  <r>
    <x v="10"/>
    <s v="LC"/>
    <s v="Saint Lucia"/>
    <n v="11641.591"/>
    <n v="2.1909941386267651"/>
    <x v="4"/>
    <x v="5"/>
  </r>
  <r>
    <x v="11"/>
    <s v="LC"/>
    <s v="Saint Lucia"/>
    <n v="11831.996000000001"/>
    <n v="2.2419282056589145"/>
    <x v="4"/>
    <x v="5"/>
  </r>
  <r>
    <x v="12"/>
    <s v="LC"/>
    <s v="Saint Lucia"/>
    <n v="12026.735999999999"/>
    <n v="2.3012119954120944"/>
    <x v="4"/>
    <x v="5"/>
  </r>
  <r>
    <x v="13"/>
    <s v="LC"/>
    <s v="Saint Lucia"/>
    <n v="12228.395"/>
    <n v="2.3588705278819644"/>
    <x v="4"/>
    <x v="5"/>
  </r>
  <r>
    <x v="14"/>
    <s v="LC"/>
    <s v="Saint Lucia"/>
    <n v="12437.099999999999"/>
    <n v="2.4192226546116622"/>
    <x v="4"/>
    <x v="5"/>
  </r>
  <r>
    <x v="15"/>
    <s v="LC"/>
    <s v="Saint Lucia"/>
    <n v="12653.183999999999"/>
    <n v="2.4765930050922687"/>
    <x v="4"/>
    <x v="5"/>
  </r>
  <r>
    <x v="16"/>
    <s v="LC"/>
    <s v="Saint Lucia"/>
    <n v="12876.874000000002"/>
    <n v="2.537366996404042"/>
    <x v="4"/>
    <x v="5"/>
  </r>
  <r>
    <x v="17"/>
    <s v="LC"/>
    <s v="Saint Lucia"/>
    <n v="13108.395"/>
    <n v="2.6003394493158387"/>
    <x v="4"/>
    <x v="5"/>
  </r>
  <r>
    <x v="18"/>
    <s v="LC"/>
    <s v="Saint Lucia"/>
    <n v="13348.001"/>
    <n v="2.6653013169168109"/>
    <x v="4"/>
    <x v="5"/>
  </r>
  <r>
    <x v="19"/>
    <s v="LC"/>
    <s v="Saint Lucia"/>
    <n v="13595.885"/>
    <n v="2.7136208096974115"/>
    <x v="4"/>
    <x v="5"/>
  </r>
  <r>
    <x v="20"/>
    <s v="LC"/>
    <s v="Saint Lucia"/>
    <n v="13852.311"/>
    <n v="2.7705988903423662"/>
    <x v="4"/>
    <x v="5"/>
  </r>
  <r>
    <x v="0"/>
    <s v="VC"/>
    <s v="Saint Vincent and the Grenadines"/>
    <n v="10408.986999999999"/>
    <n v="1.2093493488015767"/>
    <x v="4"/>
    <x v="5"/>
  </r>
  <r>
    <x v="1"/>
    <s v="VC"/>
    <s v="Saint Vincent and the Grenadines"/>
    <n v="10635.27"/>
    <n v="1.2680238042411212"/>
    <x v="4"/>
    <x v="5"/>
  </r>
  <r>
    <x v="2"/>
    <s v="VC"/>
    <s v="Saint Vincent and the Grenadines"/>
    <n v="10917.231"/>
    <n v="1.3448286302474237"/>
    <x v="4"/>
    <x v="5"/>
  </r>
  <r>
    <x v="3"/>
    <s v="VC"/>
    <s v="Saint Vincent and the Grenadines"/>
    <n v="11197.532999999999"/>
    <n v="1.4211390866712252"/>
    <x v="4"/>
    <x v="5"/>
  </r>
  <r>
    <x v="4"/>
    <s v="VC"/>
    <s v="Saint Vincent and the Grenadines"/>
    <n v="11485.754999999999"/>
    <n v="1.5018135972809152"/>
    <x v="4"/>
    <x v="5"/>
  </r>
  <r>
    <x v="5"/>
    <s v="VC"/>
    <s v="Saint Vincent and the Grenadines"/>
    <n v="11783.096000000001"/>
    <n v="1.5801114381574066"/>
    <x v="4"/>
    <x v="5"/>
  </r>
  <r>
    <x v="6"/>
    <s v="VC"/>
    <s v="Saint Vincent and the Grenadines"/>
    <n v="12089.215"/>
    <n v="1.6598483076112647"/>
    <x v="4"/>
    <x v="5"/>
  </r>
  <r>
    <x v="7"/>
    <s v="VC"/>
    <s v="Saint Vincent and the Grenadines"/>
    <n v="12403.063"/>
    <n v="1.7423474409321198"/>
    <x v="4"/>
    <x v="5"/>
  </r>
  <r>
    <x v="8"/>
    <s v="VC"/>
    <s v="Saint Vincent and the Grenadines"/>
    <n v="12723.94"/>
    <n v="1.8160231632400603"/>
    <x v="4"/>
    <x v="5"/>
  </r>
  <r>
    <x v="9"/>
    <s v="VC"/>
    <s v="Saint Vincent and the Grenadines"/>
    <n v="13051.288"/>
    <n v="1.8862079395759199"/>
    <x v="4"/>
    <x v="5"/>
  </r>
  <r>
    <x v="10"/>
    <s v="VC"/>
    <s v="Saint Vincent and the Grenadines"/>
    <n v="13385.336000000001"/>
    <n v="1.9605117786006239"/>
    <x v="4"/>
    <x v="5"/>
  </r>
  <r>
    <x v="11"/>
    <s v="VC"/>
    <s v="Saint Vincent and the Grenadines"/>
    <n v="13726.678"/>
    <n v="2.0331465955424468"/>
    <x v="4"/>
    <x v="5"/>
  </r>
  <r>
    <x v="12"/>
    <s v="VC"/>
    <s v="Saint Vincent and the Grenadines"/>
    <n v="14075.335000000001"/>
    <n v="2.1144035981049325"/>
    <x v="4"/>
    <x v="5"/>
  </r>
  <r>
    <x v="13"/>
    <s v="VC"/>
    <s v="Saint Vincent and the Grenadines"/>
    <n v="14431.466"/>
    <n v="2.1965867660180503"/>
    <x v="4"/>
    <x v="5"/>
  </r>
  <r>
    <x v="14"/>
    <s v="VC"/>
    <s v="Saint Vincent and the Grenadines"/>
    <n v="14794.682000000001"/>
    <n v="2.2752110825404341"/>
    <x v="4"/>
    <x v="5"/>
  </r>
  <r>
    <x v="15"/>
    <s v="VC"/>
    <s v="Saint Vincent and the Grenadines"/>
    <n v="15165.648999999999"/>
    <n v="2.3593526128091473"/>
    <x v="4"/>
    <x v="5"/>
  </r>
  <r>
    <x v="16"/>
    <s v="VC"/>
    <s v="Saint Vincent and the Grenadines"/>
    <n v="15548.757"/>
    <n v="2.4449823190632296"/>
    <x v="4"/>
    <x v="5"/>
  </r>
  <r>
    <x v="17"/>
    <s v="VC"/>
    <s v="Saint Vincent and the Grenadines"/>
    <n v="15944.303"/>
    <n v="2.5331258636598935"/>
    <x v="4"/>
    <x v="5"/>
  </r>
  <r>
    <x v="18"/>
    <s v="VC"/>
    <s v="Saint Vincent and the Grenadines"/>
    <n v="16352.170000000002"/>
    <n v="2.6224821137160683"/>
    <x v="4"/>
    <x v="5"/>
  </r>
  <r>
    <x v="19"/>
    <s v="VC"/>
    <s v="Saint Vincent and the Grenadines"/>
    <n v="16772.789000000001"/>
    <n v="2.7123923398773164"/>
    <x v="4"/>
    <x v="5"/>
  </r>
  <r>
    <x v="20"/>
    <s v="VC"/>
    <s v="Saint Vincent and the Grenadines"/>
    <n v="17206.136999999999"/>
    <n v="2.8052702427377199"/>
    <x v="4"/>
    <x v="5"/>
  </r>
  <r>
    <x v="0"/>
    <s v="WS"/>
    <s v="Samoa"/>
    <n v="4563.2749999999996"/>
    <n v="1.1221875048194814"/>
    <x v="3"/>
    <x v="3"/>
  </r>
  <r>
    <x v="1"/>
    <s v="WS"/>
    <s v="Samoa"/>
    <n v="4573.3789999999999"/>
    <n v="1.101105328706971"/>
    <x v="3"/>
    <x v="3"/>
  </r>
  <r>
    <x v="2"/>
    <s v="WS"/>
    <s v="Samoa"/>
    <n v="4575.8190000000004"/>
    <n v="1.0936739458765627"/>
    <x v="3"/>
    <x v="3"/>
  </r>
  <r>
    <x v="3"/>
    <s v="WS"/>
    <s v="Samoa"/>
    <n v="4602.5950000000003"/>
    <n v="1.0976110607505769"/>
    <x v="3"/>
    <x v="3"/>
  </r>
  <r>
    <x v="4"/>
    <s v="WS"/>
    <s v="Samoa"/>
    <n v="4648.5250000000005"/>
    <n v="1.1034695700019488"/>
    <x v="3"/>
    <x v="3"/>
  </r>
  <r>
    <x v="5"/>
    <s v="WS"/>
    <s v="Samoa"/>
    <n v="4695.7179999999998"/>
    <n v="1.115625586189922"/>
    <x v="3"/>
    <x v="3"/>
  </r>
  <r>
    <x v="6"/>
    <s v="WS"/>
    <s v="Samoa"/>
    <n v="4744.259"/>
    <n v="1.1311013373465855"/>
    <x v="3"/>
    <x v="3"/>
  </r>
  <r>
    <x v="7"/>
    <s v="WS"/>
    <s v="Samoa"/>
    <n v="4794.3670000000002"/>
    <n v="1.1507913168645518"/>
    <x v="3"/>
    <x v="3"/>
  </r>
  <r>
    <x v="8"/>
    <s v="WS"/>
    <s v="Samoa"/>
    <n v="4846.2860000000001"/>
    <n v="1.1689411134210759"/>
    <x v="3"/>
    <x v="3"/>
  </r>
  <r>
    <x v="9"/>
    <s v="WS"/>
    <s v="Samoa"/>
    <n v="4898.4470000000001"/>
    <n v="1.186665970887447"/>
    <x v="3"/>
    <x v="3"/>
  </r>
  <r>
    <x v="10"/>
    <s v="WS"/>
    <s v="Samoa"/>
    <n v="4951.0690000000004"/>
    <n v="1.1968003133518363"/>
    <x v="3"/>
    <x v="3"/>
  </r>
  <r>
    <x v="11"/>
    <s v="WS"/>
    <s v="Samoa"/>
    <n v="5003.7179999999998"/>
    <n v="1.2094007702828251"/>
    <x v="3"/>
    <x v="3"/>
  </r>
  <r>
    <x v="12"/>
    <s v="WS"/>
    <s v="Samoa"/>
    <n v="5055.1279999999997"/>
    <n v="1.2266082585870286"/>
    <x v="3"/>
    <x v="3"/>
  </r>
  <r>
    <x v="13"/>
    <s v="WS"/>
    <s v="Samoa"/>
    <n v="5103.9110000000001"/>
    <n v="1.2415021985096513"/>
    <x v="3"/>
    <x v="3"/>
  </r>
  <r>
    <x v="14"/>
    <s v="WS"/>
    <s v="Samoa"/>
    <n v="5148.8639999999996"/>
    <n v="1.2545929477926379"/>
    <x v="3"/>
    <x v="3"/>
  </r>
  <r>
    <x v="15"/>
    <s v="WS"/>
    <s v="Samoa"/>
    <n v="5189.4889999999996"/>
    <n v="1.2652116579709145"/>
    <x v="3"/>
    <x v="3"/>
  </r>
  <r>
    <x v="16"/>
    <s v="WS"/>
    <s v="Samoa"/>
    <n v="5226.3149999999996"/>
    <n v="1.2779148489615664"/>
    <x v="3"/>
    <x v="3"/>
  </r>
  <r>
    <x v="17"/>
    <s v="WS"/>
    <s v="Samoa"/>
    <n v="5260.5919999999996"/>
    <n v="1.2815743970736686"/>
    <x v="3"/>
    <x v="3"/>
  </r>
  <r>
    <x v="18"/>
    <s v="WS"/>
    <s v="Samoa"/>
    <n v="5294.0550000000003"/>
    <n v="1.286569628708212"/>
    <x v="3"/>
    <x v="3"/>
  </r>
  <r>
    <x v="19"/>
    <s v="WS"/>
    <s v="Samoa"/>
    <n v="5328.0749999999998"/>
    <n v="1.2914302846671166"/>
    <x v="3"/>
    <x v="3"/>
  </r>
  <r>
    <x v="20"/>
    <s v="WS"/>
    <s v="Samoa"/>
    <n v="5363.05"/>
    <n v="1.3006108939504202"/>
    <x v="3"/>
    <x v="3"/>
  </r>
  <r>
    <x v="0"/>
    <s v="ST"/>
    <s v="Sao Tome and Principe"/>
    <n v="3107.8450000000003"/>
    <n v="0.29183908637275607"/>
    <x v="2"/>
    <x v="4"/>
  </r>
  <r>
    <x v="1"/>
    <s v="ST"/>
    <s v="Sao Tome and Principe"/>
    <n v="3165.5370000000003"/>
    <n v="0.28909044294047881"/>
    <x v="2"/>
    <x v="4"/>
  </r>
  <r>
    <x v="2"/>
    <s v="ST"/>
    <s v="Sao Tome and Principe"/>
    <n v="3240.4639999999999"/>
    <n v="0.29525031144734126"/>
    <x v="2"/>
    <x v="4"/>
  </r>
  <r>
    <x v="3"/>
    <s v="ST"/>
    <s v="Sao Tome and Principe"/>
    <n v="3315.0400000000004"/>
    <n v="0.29610566108321001"/>
    <x v="2"/>
    <x v="4"/>
  </r>
  <r>
    <x v="4"/>
    <s v="ST"/>
    <s v="Sao Tome and Principe"/>
    <n v="3389.1650000000004"/>
    <n v="0.29878865324439252"/>
    <x v="2"/>
    <x v="4"/>
  </r>
  <r>
    <x v="5"/>
    <s v="ST"/>
    <s v="Sao Tome and Principe"/>
    <n v="3462.8049999999998"/>
    <n v="0.3028075905311961"/>
    <x v="2"/>
    <x v="4"/>
  </r>
  <r>
    <x v="6"/>
    <s v="ST"/>
    <s v="Sao Tome and Principe"/>
    <n v="3535.951"/>
    <n v="0.31214770255567553"/>
    <x v="2"/>
    <x v="4"/>
  </r>
  <r>
    <x v="7"/>
    <s v="ST"/>
    <s v="Sao Tome and Principe"/>
    <n v="3608.4850000000001"/>
    <n v="0.32131742566336891"/>
    <x v="2"/>
    <x v="4"/>
  </r>
  <r>
    <x v="8"/>
    <s v="ST"/>
    <s v="Sao Tome and Principe"/>
    <n v="3680.2769999999996"/>
    <n v="0.32823742249109183"/>
    <x v="2"/>
    <x v="4"/>
  </r>
  <r>
    <x v="9"/>
    <s v="ST"/>
    <s v="Sao Tome and Principe"/>
    <n v="3751.2470000000003"/>
    <n v="0.34052700334022029"/>
    <x v="2"/>
    <x v="4"/>
  </r>
  <r>
    <x v="10"/>
    <s v="ST"/>
    <s v="Sao Tome and Principe"/>
    <n v="3821.3609999999999"/>
    <n v="0.35006764093160064"/>
    <x v="2"/>
    <x v="4"/>
  </r>
  <r>
    <x v="11"/>
    <s v="ST"/>
    <s v="Sao Tome and Principe"/>
    <n v="3890.5970000000002"/>
    <n v="0.36407491235344031"/>
    <x v="2"/>
    <x v="4"/>
  </r>
  <r>
    <x v="12"/>
    <s v="ST"/>
    <s v="Sao Tome and Principe"/>
    <n v="3959.0230000000001"/>
    <n v="0.37467525283023356"/>
    <x v="2"/>
    <x v="4"/>
  </r>
  <r>
    <x v="13"/>
    <s v="ST"/>
    <s v="Sao Tome and Principe"/>
    <n v="4026.6970000000006"/>
    <n v="0.38912724436867935"/>
    <x v="2"/>
    <x v="4"/>
  </r>
  <r>
    <x v="14"/>
    <s v="ST"/>
    <s v="Sao Tome and Principe"/>
    <n v="4093.6820000000002"/>
    <n v="0.40016420425795141"/>
    <x v="2"/>
    <x v="4"/>
  </r>
  <r>
    <x v="15"/>
    <s v="ST"/>
    <s v="Sao Tome and Principe"/>
    <n v="4159.9839999999995"/>
    <n v="0.41527375575070014"/>
    <x v="2"/>
    <x v="4"/>
  </r>
  <r>
    <x v="16"/>
    <s v="ST"/>
    <s v="Sao Tome and Principe"/>
    <n v="4225.6039999999994"/>
    <n v="0.42689760241772345"/>
    <x v="2"/>
    <x v="4"/>
  </r>
  <r>
    <x v="17"/>
    <s v="ST"/>
    <s v="Sao Tome and Principe"/>
    <n v="4290.5230000000001"/>
    <n v="0.44228791473931128"/>
    <x v="2"/>
    <x v="4"/>
  </r>
  <r>
    <x v="18"/>
    <s v="ST"/>
    <s v="Sao Tome and Principe"/>
    <n v="4354.7209999999995"/>
    <n v="0.45434484027062405"/>
    <x v="2"/>
    <x v="4"/>
  </r>
  <r>
    <x v="19"/>
    <s v="ST"/>
    <s v="Sao Tome and Principe"/>
    <n v="4418.1689999999999"/>
    <n v="0.47035075551181976"/>
    <x v="2"/>
    <x v="4"/>
  </r>
  <r>
    <x v="20"/>
    <s v="ST"/>
    <s v="Sao Tome and Principe"/>
    <n v="4480.9150000000009"/>
    <n v="0.48607880370778245"/>
    <x v="2"/>
    <x v="4"/>
  </r>
  <r>
    <x v="0"/>
    <s v="SA"/>
    <s v="Saudi Arabia"/>
    <n v="48881.216"/>
    <n v="1.1637534889480288"/>
    <x v="0"/>
    <x v="0"/>
  </r>
  <r>
    <x v="1"/>
    <s v="SA"/>
    <s v="Saudi Arabia"/>
    <n v="48933.331000000006"/>
    <n v="1.1875627459362588"/>
    <x v="0"/>
    <x v="0"/>
  </r>
  <r>
    <x v="2"/>
    <s v="SA"/>
    <s v="Saudi Arabia"/>
    <n v="49359.900999999998"/>
    <n v="1.2237189494281269"/>
    <x v="0"/>
    <x v="0"/>
  </r>
  <r>
    <x v="3"/>
    <s v="SA"/>
    <s v="Saudi Arabia"/>
    <n v="49945.973000000005"/>
    <n v="1.2645651343135254"/>
    <x v="0"/>
    <x v="0"/>
  </r>
  <r>
    <x v="4"/>
    <s v="SA"/>
    <s v="Saudi Arabia"/>
    <n v="50816.69"/>
    <n v="1.3054388768995613"/>
    <x v="0"/>
    <x v="0"/>
  </r>
  <r>
    <x v="5"/>
    <s v="SA"/>
    <s v="Saudi Arabia"/>
    <n v="51819.237999999998"/>
    <n v="1.3500440907314801"/>
    <x v="0"/>
    <x v="0"/>
  </r>
  <r>
    <x v="6"/>
    <s v="SA"/>
    <s v="Saudi Arabia"/>
    <n v="52863.652999999998"/>
    <n v="1.3964797760451231"/>
    <x v="0"/>
    <x v="0"/>
  </r>
  <r>
    <x v="7"/>
    <s v="SA"/>
    <s v="Saudi Arabia"/>
    <n v="53868.977999999996"/>
    <n v="1.4430548055598005"/>
    <x v="0"/>
    <x v="0"/>
  </r>
  <r>
    <x v="8"/>
    <s v="SA"/>
    <s v="Saudi Arabia"/>
    <n v="54898.962"/>
    <n v="1.4905710155890659"/>
    <x v="0"/>
    <x v="0"/>
  </r>
  <r>
    <x v="9"/>
    <s v="SA"/>
    <s v="Saudi Arabia"/>
    <n v="55897.858999999997"/>
    <n v="1.5382550479003565"/>
    <x v="0"/>
    <x v="0"/>
  </r>
  <r>
    <x v="10"/>
    <s v="SA"/>
    <s v="Saudi Arabia"/>
    <n v="56775.097999999998"/>
    <n v="1.5854844108404051"/>
    <x v="0"/>
    <x v="0"/>
  </r>
  <r>
    <x v="11"/>
    <s v="SA"/>
    <s v="Saudi Arabia"/>
    <n v="57682.546000000002"/>
    <n v="1.6337575283260115"/>
    <x v="0"/>
    <x v="0"/>
  </r>
  <r>
    <x v="12"/>
    <s v="SA"/>
    <s v="Saudi Arabia"/>
    <n v="58591.571000000004"/>
    <n v="1.6823807387435998"/>
    <x v="0"/>
    <x v="0"/>
  </r>
  <r>
    <x v="13"/>
    <s v="SA"/>
    <s v="Saudi Arabia"/>
    <n v="59514.809000000001"/>
    <n v="1.7308267961382577"/>
    <x v="0"/>
    <x v="0"/>
  </r>
  <r>
    <x v="14"/>
    <s v="SA"/>
    <s v="Saudi Arabia"/>
    <n v="60467.548999999999"/>
    <n v="1.7794222669163928"/>
    <x v="0"/>
    <x v="0"/>
  </r>
  <r>
    <x v="15"/>
    <s v="SA"/>
    <s v="Saudi Arabia"/>
    <n v="61383.226999999999"/>
    <n v="1.8276211464893013"/>
    <x v="0"/>
    <x v="0"/>
  </r>
  <r>
    <x v="16"/>
    <s v="SA"/>
    <s v="Saudi Arabia"/>
    <n v="62320.973000000005"/>
    <n v="1.8747226430523145"/>
    <x v="0"/>
    <x v="0"/>
  </r>
  <r>
    <x v="17"/>
    <s v="SA"/>
    <s v="Saudi Arabia"/>
    <n v="63296.118999999999"/>
    <n v="1.9220851911089052"/>
    <x v="0"/>
    <x v="0"/>
  </r>
  <r>
    <x v="18"/>
    <s v="SA"/>
    <s v="Saudi Arabia"/>
    <n v="64344.127999999997"/>
    <n v="1.9694001438156163"/>
    <x v="0"/>
    <x v="0"/>
  </r>
  <r>
    <x v="19"/>
    <s v="SA"/>
    <s v="Saudi Arabia"/>
    <n v="65426.520999999993"/>
    <n v="2.016886067162365"/>
    <x v="0"/>
    <x v="0"/>
  </r>
  <r>
    <x v="20"/>
    <s v="SA"/>
    <s v="Saudi Arabia"/>
    <n v="66489.21699999999"/>
    <n v="2.0634283228618902"/>
    <x v="0"/>
    <x v="0"/>
  </r>
  <r>
    <x v="0"/>
    <s v="SN"/>
    <s v="Senegal"/>
    <n v="1978.77"/>
    <n v="6.2912581569921411E-2"/>
    <x v="2"/>
    <x v="4"/>
  </r>
  <r>
    <x v="1"/>
    <s v="SN"/>
    <s v="Senegal"/>
    <n v="2034.5339999999999"/>
    <n v="6.3580380023571775E-2"/>
    <x v="2"/>
    <x v="4"/>
  </r>
  <r>
    <x v="2"/>
    <s v="SN"/>
    <s v="Senegal"/>
    <n v="2089.0729999999999"/>
    <n v="6.4702758186037365E-2"/>
    <x v="2"/>
    <x v="4"/>
  </r>
  <r>
    <x v="3"/>
    <s v="SN"/>
    <s v="Senegal"/>
    <n v="2142.1790000000001"/>
    <n v="6.5220846699475851E-2"/>
    <x v="2"/>
    <x v="4"/>
  </r>
  <r>
    <x v="4"/>
    <s v="SN"/>
    <s v="Senegal"/>
    <n v="2195.7219999999998"/>
    <n v="6.5957979238065748E-2"/>
    <x v="2"/>
    <x v="4"/>
  </r>
  <r>
    <x v="5"/>
    <s v="SN"/>
    <s v="Senegal"/>
    <n v="2245.3710000000001"/>
    <n v="6.7345458871525349E-2"/>
    <x v="2"/>
    <x v="4"/>
  </r>
  <r>
    <x v="6"/>
    <s v="SN"/>
    <s v="Senegal"/>
    <n v="2321.3669999999997"/>
    <n v="6.9145406187449632E-2"/>
    <x v="2"/>
    <x v="4"/>
  </r>
  <r>
    <x v="7"/>
    <s v="SN"/>
    <s v="Senegal"/>
    <n v="2396.6219999999998"/>
    <n v="7.1239490019433929E-2"/>
    <x v="2"/>
    <x v="4"/>
  </r>
  <r>
    <x v="8"/>
    <s v="SN"/>
    <s v="Senegal"/>
    <n v="2430.8939999999998"/>
    <n v="7.3178235607842909E-2"/>
    <x v="2"/>
    <x v="4"/>
  </r>
  <r>
    <x v="9"/>
    <s v="SN"/>
    <s v="Senegal"/>
    <n v="2463.9470000000001"/>
    <n v="7.5216406762888585E-2"/>
    <x v="2"/>
    <x v="4"/>
  </r>
  <r>
    <x v="10"/>
    <s v="SN"/>
    <s v="Senegal"/>
    <n v="2495.7799999999997"/>
    <n v="7.7324595042453606E-2"/>
    <x v="2"/>
    <x v="4"/>
  </r>
  <r>
    <x v="11"/>
    <s v="SN"/>
    <s v="Senegal"/>
    <n v="2526.395"/>
    <n v="7.9599686482947921E-2"/>
    <x v="2"/>
    <x v="4"/>
  </r>
  <r>
    <x v="12"/>
    <s v="SN"/>
    <s v="Senegal"/>
    <n v="2555.799"/>
    <n v="8.1897283136588298E-2"/>
    <x v="2"/>
    <x v="4"/>
  </r>
  <r>
    <x v="13"/>
    <s v="SN"/>
    <s v="Senegal"/>
    <n v="2584"/>
    <n v="8.4245281671223499E-2"/>
    <x v="2"/>
    <x v="4"/>
  </r>
  <r>
    <x v="14"/>
    <s v="SN"/>
    <s v="Senegal"/>
    <n v="2612.337"/>
    <n v="8.6634340179350039E-2"/>
    <x v="2"/>
    <x v="4"/>
  </r>
  <r>
    <x v="15"/>
    <s v="SN"/>
    <s v="Senegal"/>
    <n v="2640.8049999999998"/>
    <n v="8.916884215633529E-2"/>
    <x v="2"/>
    <x v="4"/>
  </r>
  <r>
    <x v="16"/>
    <s v="SN"/>
    <s v="Senegal"/>
    <n v="2669.4010000000003"/>
    <n v="9.1762274273669814E-2"/>
    <x v="2"/>
    <x v="4"/>
  </r>
  <r>
    <x v="17"/>
    <s v="SN"/>
    <s v="Senegal"/>
    <n v="2698.12"/>
    <n v="9.4419942931345244E-2"/>
    <x v="2"/>
    <x v="4"/>
  </r>
  <r>
    <x v="18"/>
    <s v="SN"/>
    <s v="Senegal"/>
    <n v="2726.9569999999999"/>
    <n v="9.7206907452553615E-2"/>
    <x v="2"/>
    <x v="4"/>
  </r>
  <r>
    <x v="19"/>
    <s v="SN"/>
    <s v="Senegal"/>
    <n v="2755.9079999999999"/>
    <n v="0.10008989074066332"/>
    <x v="2"/>
    <x v="4"/>
  </r>
  <r>
    <x v="20"/>
    <s v="SN"/>
    <s v="Senegal"/>
    <n v="2784.5339999999997"/>
    <n v="0.10306346614571729"/>
    <x v="2"/>
    <x v="4"/>
  </r>
  <r>
    <x v="0"/>
    <s v="RS"/>
    <s v="Serbia"/>
    <n v="13051.661"/>
    <n v="0.39860861544942244"/>
    <x v="1"/>
    <x v="1"/>
  </r>
  <r>
    <x v="1"/>
    <s v="RS"/>
    <s v="Serbia"/>
    <n v="13499.969000000001"/>
    <n v="0.43792694251073339"/>
    <x v="1"/>
    <x v="1"/>
  </r>
  <r>
    <x v="2"/>
    <s v="RS"/>
    <s v="Serbia"/>
    <n v="14042.492"/>
    <n v="0.47220809962028981"/>
    <x v="1"/>
    <x v="1"/>
  </r>
  <r>
    <x v="3"/>
    <s v="RS"/>
    <s v="Serbia"/>
    <n v="14711.576000000001"/>
    <n v="0.50590269808192023"/>
    <x v="1"/>
    <x v="1"/>
  </r>
  <r>
    <x v="4"/>
    <s v="RS"/>
    <s v="Serbia"/>
    <n v="15383.022999999999"/>
    <n v="0.54018778182842675"/>
    <x v="1"/>
    <x v="1"/>
  </r>
  <r>
    <x v="5"/>
    <s v="RS"/>
    <s v="Serbia"/>
    <n v="16056.273999999998"/>
    <n v="0.57609421690304008"/>
    <x v="1"/>
    <x v="1"/>
  </r>
  <r>
    <x v="6"/>
    <s v="RS"/>
    <s v="Serbia"/>
    <n v="16729.841"/>
    <n v="0.61222259435155069"/>
    <x v="1"/>
    <x v="1"/>
  </r>
  <r>
    <x v="7"/>
    <s v="RS"/>
    <s v="Serbia"/>
    <n v="17415.326000000001"/>
    <n v="0.64957880101695886"/>
    <x v="1"/>
    <x v="1"/>
  </r>
  <r>
    <x v="8"/>
    <s v="RS"/>
    <s v="Serbia"/>
    <n v="18112.009000000002"/>
    <n v="0.68781091365790359"/>
    <x v="1"/>
    <x v="1"/>
  </r>
  <r>
    <x v="9"/>
    <s v="RS"/>
    <s v="Serbia"/>
    <n v="18819.259999999998"/>
    <n v="0.72760431778041057"/>
    <x v="1"/>
    <x v="1"/>
  </r>
  <r>
    <x v="10"/>
    <s v="RS"/>
    <s v="Serbia"/>
    <n v="19536.8"/>
    <n v="0.76827875965817849"/>
    <x v="1"/>
    <x v="1"/>
  </r>
  <r>
    <x v="11"/>
    <s v="RS"/>
    <s v="Serbia"/>
    <n v="20264.621000000003"/>
    <n v="0.80838057506300431"/>
    <x v="1"/>
    <x v="1"/>
  </r>
  <r>
    <x v="12"/>
    <s v="RS"/>
    <s v="Serbia"/>
    <n v="21002.615999999998"/>
    <n v="0.84704258873749838"/>
    <x v="1"/>
    <x v="1"/>
  </r>
  <r>
    <x v="13"/>
    <s v="RS"/>
    <s v="Serbia"/>
    <n v="21750.748000000003"/>
    <n v="0.8864942418025169"/>
    <x v="1"/>
    <x v="1"/>
  </r>
  <r>
    <x v="14"/>
    <s v="RS"/>
    <s v="Serbia"/>
    <n v="22508.973999999998"/>
    <n v="0.92627920479342207"/>
    <x v="1"/>
    <x v="1"/>
  </r>
  <r>
    <x v="15"/>
    <s v="RS"/>
    <s v="Serbia"/>
    <n v="23277.114999999998"/>
    <n v="0.9669790322399876"/>
    <x v="1"/>
    <x v="1"/>
  </r>
  <r>
    <x v="16"/>
    <s v="RS"/>
    <s v="Serbia"/>
    <n v="24054.962"/>
    <n v="1.0080958425232143"/>
    <x v="1"/>
    <x v="1"/>
  </r>
  <r>
    <x v="17"/>
    <s v="RS"/>
    <s v="Serbia"/>
    <n v="24842.399000000001"/>
    <n v="1.0501250133563307"/>
    <x v="1"/>
    <x v="1"/>
  </r>
  <r>
    <x v="18"/>
    <s v="RS"/>
    <s v="Serbia"/>
    <n v="25639.323999999997"/>
    <n v="1.0927638788225249"/>
    <x v="1"/>
    <x v="1"/>
  </r>
  <r>
    <x v="19"/>
    <s v="RS"/>
    <s v="Serbia"/>
    <n v="26445.574000000001"/>
    <n v="1.1365320975630788"/>
    <x v="1"/>
    <x v="1"/>
  </r>
  <r>
    <x v="20"/>
    <s v="RS"/>
    <s v="Serbia"/>
    <n v="27260.991000000002"/>
    <n v="1.1810677085595227"/>
    <x v="1"/>
    <x v="1"/>
  </r>
  <r>
    <x v="0"/>
    <s v="SC"/>
    <s v="Seychelles"/>
    <n v="37699.430999999997"/>
    <n v="4.8039917135613148"/>
    <x v="2"/>
    <x v="4"/>
  </r>
  <r>
    <x v="1"/>
    <s v="SC"/>
    <s v="Seychelles"/>
    <n v="38851.197999999997"/>
    <n v="5.0706948668374565"/>
    <x v="2"/>
    <x v="4"/>
  </r>
  <r>
    <x v="2"/>
    <s v="SC"/>
    <s v="Seychelles"/>
    <n v="40016.527999999998"/>
    <n v="5.3590963564342395"/>
    <x v="2"/>
    <x v="4"/>
  </r>
  <r>
    <x v="3"/>
    <s v="SC"/>
    <s v="Seychelles"/>
    <n v="41208.457000000002"/>
    <n v="5.5995019699850435"/>
    <x v="2"/>
    <x v="4"/>
  </r>
  <r>
    <x v="4"/>
    <s v="SC"/>
    <s v="Seychelles"/>
    <n v="42405.734000000004"/>
    <n v="5.8464745781598388"/>
    <x v="2"/>
    <x v="4"/>
  </r>
  <r>
    <x v="5"/>
    <s v="SC"/>
    <s v="Seychelles"/>
    <n v="43673.866999999998"/>
    <n v="6.1486933896434319"/>
    <x v="2"/>
    <x v="4"/>
  </r>
  <r>
    <x v="6"/>
    <s v="SC"/>
    <s v="Seychelles"/>
    <n v="44933.856"/>
    <n v="6.4694624851313414"/>
    <x v="2"/>
    <x v="4"/>
  </r>
  <r>
    <x v="7"/>
    <s v="SC"/>
    <s v="Seychelles"/>
    <n v="46203.221999999994"/>
    <n v="6.7982486648503837"/>
    <x v="2"/>
    <x v="4"/>
  </r>
  <r>
    <x v="8"/>
    <s v="SC"/>
    <s v="Seychelles"/>
    <n v="47482.582999999999"/>
    <n v="7.1357883503367425"/>
    <x v="2"/>
    <x v="4"/>
  </r>
  <r>
    <x v="9"/>
    <s v="SC"/>
    <s v="Seychelles"/>
    <n v="48773.406000000003"/>
    <n v="7.5188977313839365"/>
    <x v="2"/>
    <x v="4"/>
  </r>
  <r>
    <x v="10"/>
    <s v="SC"/>
    <s v="Seychelles"/>
    <n v="50088.160000000003"/>
    <n v="7.8914170319614199"/>
    <x v="2"/>
    <x v="4"/>
  </r>
  <r>
    <x v="11"/>
    <s v="SC"/>
    <s v="Seychelles"/>
    <n v="51527.928"/>
    <n v="8.3110425793721436"/>
    <x v="2"/>
    <x v="4"/>
  </r>
  <r>
    <x v="12"/>
    <s v="SC"/>
    <s v="Seychelles"/>
    <n v="53146.535000000003"/>
    <n v="8.7649953334656789"/>
    <x v="2"/>
    <x v="4"/>
  </r>
  <r>
    <x v="13"/>
    <s v="SC"/>
    <s v="Seychelles"/>
    <n v="54904.474000000002"/>
    <n v="9.2494716194036215"/>
    <x v="2"/>
    <x v="4"/>
  </r>
  <r>
    <x v="14"/>
    <s v="SC"/>
    <s v="Seychelles"/>
    <n v="56460.914000000004"/>
    <n v="9.7443227664917043"/>
    <x v="2"/>
    <x v="4"/>
  </r>
  <r>
    <x v="15"/>
    <s v="SC"/>
    <s v="Seychelles"/>
    <n v="58014.338000000003"/>
    <n v="10.273885677573265"/>
    <x v="2"/>
    <x v="4"/>
  </r>
  <r>
    <x v="16"/>
    <s v="SC"/>
    <s v="Seychelles"/>
    <n v="59589.816999999995"/>
    <n v="10.811079095685569"/>
    <x v="2"/>
    <x v="4"/>
  </r>
  <r>
    <x v="17"/>
    <s v="SC"/>
    <s v="Seychelles"/>
    <n v="61181.466999999997"/>
    <n v="11.362626493302544"/>
    <x v="2"/>
    <x v="4"/>
  </r>
  <r>
    <x v="18"/>
    <s v="SC"/>
    <s v="Seychelles"/>
    <n v="62831.062000000005"/>
    <n v="11.945876828308631"/>
    <x v="2"/>
    <x v="4"/>
  </r>
  <r>
    <x v="19"/>
    <s v="SC"/>
    <s v="Seychelles"/>
    <n v="64596.863999999994"/>
    <n v="12.558933854399662"/>
    <x v="2"/>
    <x v="4"/>
  </r>
  <r>
    <x v="20"/>
    <s v="SC"/>
    <s v="Seychelles"/>
    <n v="66415.002999999997"/>
    <n v="13.198267757228834"/>
    <x v="2"/>
    <x v="4"/>
  </r>
  <r>
    <x v="0"/>
    <s v="SL"/>
    <s v="Sierra Leone"/>
    <n v="1232.9069999999999"/>
    <n v="1.8969312877273357E-2"/>
    <x v="2"/>
    <x v="4"/>
  </r>
  <r>
    <x v="1"/>
    <s v="SL"/>
    <s v="Sierra Leone"/>
    <n v="1253.9349999999999"/>
    <n v="1.9887267695392747E-2"/>
    <x v="2"/>
    <x v="4"/>
  </r>
  <r>
    <x v="2"/>
    <s v="SL"/>
    <s v="Sierra Leone"/>
    <n v="1282.9159999999999"/>
    <n v="2.0805981900848074E-2"/>
    <x v="2"/>
    <x v="4"/>
  </r>
  <r>
    <x v="3"/>
    <s v="SL"/>
    <s v="Sierra Leone"/>
    <n v="1326.9349999999999"/>
    <n v="2.1409967751126486E-2"/>
    <x v="2"/>
    <x v="4"/>
  </r>
  <r>
    <x v="4"/>
    <s v="SL"/>
    <s v="Sierra Leone"/>
    <n v="1365.99"/>
    <n v="2.2021330201688807E-2"/>
    <x v="2"/>
    <x v="4"/>
  </r>
  <r>
    <x v="5"/>
    <s v="SL"/>
    <s v="Sierra Leone"/>
    <n v="1401.1279999999999"/>
    <n v="2.2849768884367481E-2"/>
    <x v="2"/>
    <x v="4"/>
  </r>
  <r>
    <x v="6"/>
    <s v="SL"/>
    <s v="Sierra Leone"/>
    <n v="1435.479"/>
    <n v="2.3732618457266486E-2"/>
    <x v="2"/>
    <x v="4"/>
  </r>
  <r>
    <x v="7"/>
    <s v="SL"/>
    <s v="Sierra Leone"/>
    <n v="1468.9950000000001"/>
    <n v="2.4667067399816223E-2"/>
    <x v="2"/>
    <x v="4"/>
  </r>
  <r>
    <x v="8"/>
    <s v="SL"/>
    <s v="Sierra Leone"/>
    <n v="1501.636"/>
    <n v="2.5626012952623147E-2"/>
    <x v="2"/>
    <x v="4"/>
  </r>
  <r>
    <x v="9"/>
    <s v="SL"/>
    <s v="Sierra Leone"/>
    <n v="1533.3630000000001"/>
    <n v="2.6675958633905671E-2"/>
    <x v="2"/>
    <x v="4"/>
  </r>
  <r>
    <x v="10"/>
    <s v="SL"/>
    <s v="Sierra Leone"/>
    <n v="1564.1410000000001"/>
    <n v="2.7788554674739264E-2"/>
    <x v="2"/>
    <x v="4"/>
  </r>
  <r>
    <x v="11"/>
    <s v="SL"/>
    <s v="Sierra Leone"/>
    <n v="1593.941"/>
    <n v="2.9003349558329946E-2"/>
    <x v="2"/>
    <x v="4"/>
  </r>
  <r>
    <x v="12"/>
    <s v="SL"/>
    <s v="Sierra Leone"/>
    <n v="1622.7350000000001"/>
    <n v="3.0240111927277231E-2"/>
    <x v="2"/>
    <x v="4"/>
  </r>
  <r>
    <x v="13"/>
    <s v="SL"/>
    <s v="Sierra Leone"/>
    <n v="1650.502"/>
    <n v="3.1513053416069171E-2"/>
    <x v="2"/>
    <x v="4"/>
  </r>
  <r>
    <x v="14"/>
    <s v="SL"/>
    <s v="Sierra Leone"/>
    <n v="1677.8200000000002"/>
    <n v="3.2816771220762014E-2"/>
    <x v="2"/>
    <x v="4"/>
  </r>
  <r>
    <x v="15"/>
    <s v="SL"/>
    <s v="Sierra Leone"/>
    <n v="1704.673"/>
    <n v="3.4175615000823327E-2"/>
    <x v="2"/>
    <x v="4"/>
  </r>
  <r>
    <x v="16"/>
    <s v="SL"/>
    <s v="Sierra Leone"/>
    <n v="1731.0449999999998"/>
    <n v="3.5560682161395962E-2"/>
    <x v="2"/>
    <x v="4"/>
  </r>
  <r>
    <x v="17"/>
    <s v="SL"/>
    <s v="Sierra Leone"/>
    <n v="1756.922"/>
    <n v="3.6988638166822026E-2"/>
    <x v="2"/>
    <x v="4"/>
  </r>
  <r>
    <x v="18"/>
    <s v="SL"/>
    <s v="Sierra Leone"/>
    <n v="1782.29"/>
    <n v="3.8454081033992456E-2"/>
    <x v="2"/>
    <x v="4"/>
  </r>
  <r>
    <x v="19"/>
    <s v="SL"/>
    <s v="Sierra Leone"/>
    <n v="1807.1379999999999"/>
    <n v="3.995711485832084E-2"/>
    <x v="2"/>
    <x v="4"/>
  </r>
  <r>
    <x v="20"/>
    <s v="SL"/>
    <s v="Sierra Leone"/>
    <n v="1831.453"/>
    <n v="4.1494738796403127E-2"/>
    <x v="2"/>
    <x v="4"/>
  </r>
  <r>
    <x v="0"/>
    <s v="SG"/>
    <s v="Singapore"/>
    <n v="79173.885999999999"/>
    <n v="3.5872723666050756"/>
    <x v="3"/>
    <x v="13"/>
  </r>
  <r>
    <x v="1"/>
    <s v="SG"/>
    <s v="Singapore"/>
    <n v="79342.050999999992"/>
    <n v="3.8280373622056216"/>
    <x v="3"/>
    <x v="13"/>
  </r>
  <r>
    <x v="2"/>
    <s v="SG"/>
    <s v="Singapore"/>
    <n v="79725.952000000005"/>
    <n v="4.0439969289911994"/>
    <x v="3"/>
    <x v="13"/>
  </r>
  <r>
    <x v="3"/>
    <s v="SG"/>
    <s v="Singapore"/>
    <n v="80566.547000000006"/>
    <n v="4.2566934342744807"/>
    <x v="3"/>
    <x v="13"/>
  </r>
  <r>
    <x v="4"/>
    <s v="SG"/>
    <s v="Singapore"/>
    <n v="81753.168000000005"/>
    <n v="4.4695471898837207"/>
    <x v="3"/>
    <x v="13"/>
  </r>
  <r>
    <x v="5"/>
    <s v="SG"/>
    <s v="Singapore"/>
    <n v="83182.771000000008"/>
    <n v="4.7001972368795917"/>
    <x v="3"/>
    <x v="13"/>
  </r>
  <r>
    <x v="6"/>
    <s v="SG"/>
    <s v="Singapore"/>
    <n v="84939.08600000001"/>
    <n v="4.9449477560172301"/>
    <x v="3"/>
    <x v="13"/>
  </r>
  <r>
    <x v="7"/>
    <s v="SG"/>
    <s v="Singapore"/>
    <n v="86605.34599999999"/>
    <n v="5.1993231982169883"/>
    <x v="3"/>
    <x v="13"/>
  </r>
  <r>
    <x v="8"/>
    <s v="SG"/>
    <s v="Singapore"/>
    <n v="88335.994000000006"/>
    <n v="5.4556542253072076"/>
    <x v="3"/>
    <x v="13"/>
  </r>
  <r>
    <x v="9"/>
    <s v="SG"/>
    <s v="Singapore"/>
    <n v="90085.52"/>
    <n v="5.7173570507232379"/>
    <x v="3"/>
    <x v="13"/>
  </r>
  <r>
    <x v="10"/>
    <s v="SG"/>
    <s v="Singapore"/>
    <n v="91779.112999999998"/>
    <n v="5.9829361155505412"/>
    <x v="3"/>
    <x v="13"/>
  </r>
  <r>
    <x v="11"/>
    <s v="SG"/>
    <s v="Singapore"/>
    <n v="93473.741000000009"/>
    <n v="6.253300101885289"/>
    <x v="3"/>
    <x v="13"/>
  </r>
  <r>
    <x v="12"/>
    <s v="SG"/>
    <s v="Singapore"/>
    <n v="95170.441999999995"/>
    <n v="6.5264638073629193"/>
    <x v="3"/>
    <x v="13"/>
  </r>
  <r>
    <x v="13"/>
    <s v="SG"/>
    <s v="Singapore"/>
    <n v="96904.568999999989"/>
    <n v="6.808848950745289"/>
    <x v="3"/>
    <x v="13"/>
  </r>
  <r>
    <x v="14"/>
    <s v="SG"/>
    <s v="Singapore"/>
    <n v="98699.27"/>
    <n v="7.0975181508662555"/>
    <x v="3"/>
    <x v="13"/>
  </r>
  <r>
    <x v="15"/>
    <s v="SG"/>
    <s v="Singapore"/>
    <n v="100554.587"/>
    <n v="7.3910162757612099"/>
    <x v="3"/>
    <x v="13"/>
  </r>
  <r>
    <x v="16"/>
    <s v="SG"/>
    <s v="Singapore"/>
    <n v="102464.93800000001"/>
    <n v="7.6920864397740818"/>
    <x v="3"/>
    <x v="13"/>
  </r>
  <r>
    <x v="17"/>
    <s v="SG"/>
    <s v="Singapore"/>
    <n v="104435.85299999999"/>
    <n v="8.0009826079984876"/>
    <x v="3"/>
    <x v="13"/>
  </r>
  <r>
    <x v="18"/>
    <s v="SG"/>
    <s v="Singapore"/>
    <n v="106471.796"/>
    <n v="8.3214626339065703"/>
    <x v="3"/>
    <x v="13"/>
  </r>
  <r>
    <x v="19"/>
    <s v="SG"/>
    <s v="Singapore"/>
    <n v="108573.624"/>
    <n v="8.6560972463653183"/>
    <x v="3"/>
    <x v="13"/>
  </r>
  <r>
    <x v="20"/>
    <s v="SG"/>
    <s v="Singapore"/>
    <n v="110678.984"/>
    <n v="9.0019231195841876"/>
    <x v="3"/>
    <x v="13"/>
  </r>
  <r>
    <x v="0"/>
    <s v="SK"/>
    <s v="Slovakia"/>
    <n v="28453.052"/>
    <n v="0.25130844508880001"/>
    <x v="1"/>
    <x v="1"/>
  </r>
  <r>
    <x v="1"/>
    <s v="SK"/>
    <s v="Slovakia"/>
    <n v="29412.742999999999"/>
    <n v="0.28532831157551569"/>
    <x v="1"/>
    <x v="1"/>
  </r>
  <r>
    <x v="2"/>
    <s v="SK"/>
    <s v="Slovakia"/>
    <n v="30425.719999999998"/>
    <n v="0.32005687552433804"/>
    <x v="1"/>
    <x v="1"/>
  </r>
  <r>
    <x v="3"/>
    <s v="SK"/>
    <s v="Slovakia"/>
    <n v="31301.18"/>
    <n v="0.35457637114444118"/>
    <x v="1"/>
    <x v="1"/>
  </r>
  <r>
    <x v="4"/>
    <s v="SK"/>
    <s v="Slovakia"/>
    <n v="32392.339999999997"/>
    <n v="0.38607120841285009"/>
    <x v="1"/>
    <x v="1"/>
  </r>
  <r>
    <x v="5"/>
    <s v="SK"/>
    <s v="Slovakia"/>
    <n v="33351.301999999996"/>
    <n v="0.41577872326450066"/>
    <x v="1"/>
    <x v="1"/>
  </r>
  <r>
    <x v="6"/>
    <s v="SK"/>
    <s v="Slovakia"/>
    <n v="34311.597000000002"/>
    <n v="0.44267344845867668"/>
    <x v="1"/>
    <x v="1"/>
  </r>
  <r>
    <x v="7"/>
    <s v="SK"/>
    <s v="Slovakia"/>
    <n v="35295.546999999999"/>
    <n v="0.46901962002861314"/>
    <x v="1"/>
    <x v="1"/>
  </r>
  <r>
    <x v="8"/>
    <s v="SK"/>
    <s v="Slovakia"/>
    <n v="36317.86"/>
    <n v="0.4945076503519194"/>
    <x v="1"/>
    <x v="1"/>
  </r>
  <r>
    <x v="9"/>
    <s v="SK"/>
    <s v="Slovakia"/>
    <n v="37357.641000000003"/>
    <n v="0.52064776063196194"/>
    <x v="1"/>
    <x v="1"/>
  </r>
  <r>
    <x v="10"/>
    <s v="SK"/>
    <s v="Slovakia"/>
    <n v="38452.576000000001"/>
    <n v="0.54666448474510365"/>
    <x v="1"/>
    <x v="1"/>
  </r>
  <r>
    <x v="11"/>
    <s v="SK"/>
    <s v="Slovakia"/>
    <n v="39574.059000000001"/>
    <n v="0.57229198192184616"/>
    <x v="1"/>
    <x v="1"/>
  </r>
  <r>
    <x v="12"/>
    <s v="SK"/>
    <s v="Slovakia"/>
    <n v="40714.270999999993"/>
    <n v="0.59641502063849039"/>
    <x v="1"/>
    <x v="1"/>
  </r>
  <r>
    <x v="13"/>
    <s v="SK"/>
    <s v="Slovakia"/>
    <n v="41880"/>
    <n v="0.6210804509077249"/>
    <x v="1"/>
    <x v="1"/>
  </r>
  <r>
    <x v="14"/>
    <s v="SK"/>
    <s v="Slovakia"/>
    <n v="43069.063999999998"/>
    <n v="0.64590267691810976"/>
    <x v="1"/>
    <x v="1"/>
  </r>
  <r>
    <x v="15"/>
    <s v="SK"/>
    <s v="Slovakia"/>
    <n v="44280.335999999996"/>
    <n v="0.67115099436896752"/>
    <x v="1"/>
    <x v="1"/>
  </r>
  <r>
    <x v="16"/>
    <s v="SK"/>
    <s v="Slovakia"/>
    <n v="45517.724000000002"/>
    <n v="0.6968383614621344"/>
    <x v="1"/>
    <x v="1"/>
  </r>
  <r>
    <x v="17"/>
    <s v="SK"/>
    <s v="Slovakia"/>
    <n v="46798.127999999997"/>
    <n v="0.72326675801793561"/>
    <x v="1"/>
    <x v="1"/>
  </r>
  <r>
    <x v="18"/>
    <s v="SK"/>
    <s v="Slovakia"/>
    <n v="48155.580999999998"/>
    <n v="0.75045268035052837"/>
    <x v="1"/>
    <x v="1"/>
  </r>
  <r>
    <x v="19"/>
    <s v="SK"/>
    <s v="Slovakia"/>
    <n v="49610.05"/>
    <n v="0.779063860238984"/>
    <x v="1"/>
    <x v="1"/>
  </r>
  <r>
    <x v="20"/>
    <s v="SK"/>
    <s v="Slovakia"/>
    <n v="51107.872000000003"/>
    <n v="0.80852256291894653"/>
    <x v="1"/>
    <x v="1"/>
  </r>
  <r>
    <x v="0"/>
    <s v="SI"/>
    <s v="Slovenia"/>
    <n v="28294.937000000002"/>
    <n v="0.34920267212793094"/>
    <x v="1"/>
    <x v="1"/>
  </r>
  <r>
    <x v="1"/>
    <s v="SI"/>
    <s v="Slovenia"/>
    <n v="28845.463"/>
    <n v="0.37473901019123396"/>
    <x v="1"/>
    <x v="1"/>
  </r>
  <r>
    <x v="2"/>
    <s v="SI"/>
    <s v="Slovenia"/>
    <n v="29444.245999999999"/>
    <n v="0.39749495497426218"/>
    <x v="1"/>
    <x v="1"/>
  </r>
  <r>
    <x v="3"/>
    <s v="SI"/>
    <s v="Slovenia"/>
    <n v="30099.275999999998"/>
    <n v="0.4189948377102834"/>
    <x v="1"/>
    <x v="1"/>
  </r>
  <r>
    <x v="4"/>
    <s v="SI"/>
    <s v="Slovenia"/>
    <n v="30962.758999999998"/>
    <n v="0.44087483452048637"/>
    <x v="1"/>
    <x v="1"/>
  </r>
  <r>
    <x v="5"/>
    <s v="SI"/>
    <s v="Slovenia"/>
    <n v="31754.097999999998"/>
    <n v="0.46358506478703132"/>
    <x v="1"/>
    <x v="1"/>
  </r>
  <r>
    <x v="6"/>
    <s v="SI"/>
    <s v="Slovenia"/>
    <n v="32439.236000000001"/>
    <n v="0.48630468418956174"/>
    <x v="1"/>
    <x v="1"/>
  </r>
  <r>
    <x v="7"/>
    <s v="SI"/>
    <s v="Slovenia"/>
    <n v="33145.035000000003"/>
    <n v="0.5092695887912797"/>
    <x v="1"/>
    <x v="1"/>
  </r>
  <r>
    <x v="8"/>
    <s v="SI"/>
    <s v="Slovenia"/>
    <n v="33956.966"/>
    <n v="0.53287421589538242"/>
    <x v="1"/>
    <x v="1"/>
  </r>
  <r>
    <x v="9"/>
    <s v="SI"/>
    <s v="Slovenia"/>
    <n v="34826.983"/>
    <n v="0.55778765251854856"/>
    <x v="1"/>
    <x v="1"/>
  </r>
  <r>
    <x v="10"/>
    <s v="SI"/>
    <s v="Slovenia"/>
    <n v="35765.15"/>
    <n v="0.58346971181719343"/>
    <x v="1"/>
    <x v="1"/>
  </r>
  <r>
    <x v="11"/>
    <s v="SI"/>
    <s v="Slovenia"/>
    <n v="36720.281999999999"/>
    <n v="0.60910955706688286"/>
    <x v="1"/>
    <x v="1"/>
  </r>
  <r>
    <x v="12"/>
    <s v="SI"/>
    <s v="Slovenia"/>
    <n v="37680.491999999998"/>
    <n v="0.63335836197789774"/>
    <x v="1"/>
    <x v="1"/>
  </r>
  <r>
    <x v="13"/>
    <s v="SI"/>
    <s v="Slovenia"/>
    <n v="38671.097999999998"/>
    <n v="0.65797637899901473"/>
    <x v="1"/>
    <x v="1"/>
  </r>
  <r>
    <x v="14"/>
    <s v="SI"/>
    <s v="Slovenia"/>
    <n v="39672.201999999997"/>
    <n v="0.68308464211683828"/>
    <x v="1"/>
    <x v="1"/>
  </r>
  <r>
    <x v="15"/>
    <s v="SI"/>
    <s v="Slovenia"/>
    <n v="40694.211000000003"/>
    <n v="0.70841136569568108"/>
    <x v="1"/>
    <x v="1"/>
  </r>
  <r>
    <x v="16"/>
    <s v="SI"/>
    <s v="Slovenia"/>
    <n v="41738.950000000004"/>
    <n v="0.73448471475677113"/>
    <x v="1"/>
    <x v="1"/>
  </r>
  <r>
    <x v="17"/>
    <s v="SI"/>
    <s v="Slovenia"/>
    <n v="42807.675999999999"/>
    <n v="0.76081986276066926"/>
    <x v="1"/>
    <x v="1"/>
  </r>
  <r>
    <x v="18"/>
    <s v="SI"/>
    <s v="Slovenia"/>
    <n v="43906.224999999999"/>
    <n v="0.78750810448080277"/>
    <x v="1"/>
    <x v="1"/>
  </r>
  <r>
    <x v="19"/>
    <s v="SI"/>
    <s v="Slovenia"/>
    <n v="45024.749000000003"/>
    <n v="0.81526354644819166"/>
    <x v="1"/>
    <x v="1"/>
  </r>
  <r>
    <x v="20"/>
    <s v="SI"/>
    <s v="Slovenia"/>
    <n v="46169.477999999996"/>
    <n v="0.84380630802862588"/>
    <x v="1"/>
    <x v="1"/>
  </r>
  <r>
    <x v="0"/>
    <s v="SB"/>
    <s v="Solomon Islands"/>
    <n v="1821.683"/>
    <n v="0.31522706720409321"/>
    <x v="3"/>
    <x v="3"/>
  </r>
  <r>
    <x v="1"/>
    <s v="SB"/>
    <s v="Solomon Islands"/>
    <n v="1844.992"/>
    <n v="0.32107930915541188"/>
    <x v="3"/>
    <x v="3"/>
  </r>
  <r>
    <x v="2"/>
    <s v="SB"/>
    <s v="Solomon Islands"/>
    <n v="1871.146"/>
    <n v="0.32772398940616382"/>
    <x v="3"/>
    <x v="3"/>
  </r>
  <r>
    <x v="3"/>
    <s v="SB"/>
    <s v="Solomon Islands"/>
    <n v="1897.9569999999999"/>
    <n v="0.33448369254079258"/>
    <x v="3"/>
    <x v="3"/>
  </r>
  <r>
    <x v="4"/>
    <s v="SB"/>
    <s v="Solomon Islands"/>
    <n v="1925.5690000000002"/>
    <n v="0.33958983500757389"/>
    <x v="3"/>
    <x v="3"/>
  </r>
  <r>
    <x v="5"/>
    <s v="SB"/>
    <s v="Solomon Islands"/>
    <n v="1953.713"/>
    <n v="0.34688567640932072"/>
    <x v="3"/>
    <x v="3"/>
  </r>
  <r>
    <x v="6"/>
    <s v="SB"/>
    <s v="Solomon Islands"/>
    <n v="1982.3999999999999"/>
    <n v="0.35366384312467103"/>
    <x v="3"/>
    <x v="3"/>
  </r>
  <r>
    <x v="7"/>
    <s v="SB"/>
    <s v="Solomon Islands"/>
    <n v="2011.6010000000001"/>
    <n v="0.36106591281481448"/>
    <x v="3"/>
    <x v="3"/>
  </r>
  <r>
    <x v="8"/>
    <s v="SB"/>
    <s v="Solomon Islands"/>
    <n v="2041.2919999999999"/>
    <n v="0.36627106983521385"/>
    <x v="3"/>
    <x v="3"/>
  </r>
  <r>
    <x v="9"/>
    <s v="SB"/>
    <s v="Solomon Islands"/>
    <n v="2071.4549999999999"/>
    <n v="0.37255777476440421"/>
    <x v="3"/>
    <x v="3"/>
  </r>
  <r>
    <x v="10"/>
    <s v="SB"/>
    <s v="Solomon Islands"/>
    <n v="2102.0889999999999"/>
    <n v="0.37778847674800448"/>
    <x v="3"/>
    <x v="3"/>
  </r>
  <r>
    <x v="11"/>
    <s v="SB"/>
    <s v="Solomon Islands"/>
    <n v="2133.1929999999998"/>
    <n v="0.38393459526264967"/>
    <x v="3"/>
    <x v="3"/>
  </r>
  <r>
    <x v="12"/>
    <s v="SB"/>
    <s v="Solomon Islands"/>
    <n v="2164.7690000000002"/>
    <n v="0.39020527592970455"/>
    <x v="3"/>
    <x v="3"/>
  </r>
  <r>
    <x v="13"/>
    <s v="SB"/>
    <s v="Solomon Islands"/>
    <n v="2196.8290000000002"/>
    <n v="0.39651236836543413"/>
    <x v="3"/>
    <x v="3"/>
  </r>
  <r>
    <x v="14"/>
    <s v="SB"/>
    <s v="Solomon Islands"/>
    <n v="2229.39"/>
    <n v="0.40169904480053992"/>
    <x v="3"/>
    <x v="3"/>
  </r>
  <r>
    <x v="15"/>
    <s v="SB"/>
    <s v="Solomon Islands"/>
    <n v="2262.4670000000001"/>
    <n v="0.40852542778609463"/>
    <x v="3"/>
    <x v="3"/>
  </r>
  <r>
    <x v="16"/>
    <s v="SB"/>
    <s v="Solomon Islands"/>
    <n v="2296.0859999999998"/>
    <n v="0.41478246591188661"/>
    <x v="3"/>
    <x v="3"/>
  </r>
  <r>
    <x v="17"/>
    <s v="SB"/>
    <s v="Solomon Islands"/>
    <n v="2330.2930000000001"/>
    <n v="0.42188389246560948"/>
    <x v="3"/>
    <x v="3"/>
  </r>
  <r>
    <x v="18"/>
    <s v="SB"/>
    <s v="Solomon Islands"/>
    <n v="2365.1390000000001"/>
    <n v="0.42716054613184729"/>
    <x v="3"/>
    <x v="3"/>
  </r>
  <r>
    <x v="19"/>
    <s v="SB"/>
    <s v="Solomon Islands"/>
    <n v="2400.6779999999999"/>
    <n v="0.43347184814273237"/>
    <x v="3"/>
    <x v="3"/>
  </r>
  <r>
    <x v="20"/>
    <s v="SB"/>
    <s v="Solomon Islands"/>
    <n v="2435.8590000000004"/>
    <n v="0.44006670619546651"/>
    <x v="3"/>
    <x v="3"/>
  </r>
  <r>
    <x v="0"/>
    <s v="SO"/>
    <s v="Somalia"/>
    <n v="297.12"/>
    <n v="2.9642645964942906E-2"/>
    <x v="2"/>
    <x v="4"/>
  </r>
  <r>
    <x v="1"/>
    <s v="SO"/>
    <s v="Somalia"/>
    <n v="295.16700000000003"/>
    <n v="2.8959286249086971E-2"/>
    <x v="2"/>
    <x v="4"/>
  </r>
  <r>
    <x v="2"/>
    <s v="SO"/>
    <s v="Somalia"/>
    <n v="292.93099999999998"/>
    <n v="2.9068199349369949E-2"/>
    <x v="2"/>
    <x v="4"/>
  </r>
  <r>
    <x v="3"/>
    <s v="SO"/>
    <s v="Somalia"/>
    <n v="290.55599999999998"/>
    <n v="2.8793322186522256E-2"/>
    <x v="2"/>
    <x v="4"/>
  </r>
  <r>
    <x v="4"/>
    <s v="SO"/>
    <s v="Somalia"/>
    <n v="288.14099999999996"/>
    <n v="2.863687084911809E-2"/>
    <x v="2"/>
    <x v="4"/>
  </r>
  <r>
    <x v="5"/>
    <s v="SO"/>
    <s v="Somalia"/>
    <n v="285.709"/>
    <n v="2.8808173075206781E-2"/>
    <x v="2"/>
    <x v="4"/>
  </r>
  <r>
    <x v="6"/>
    <s v="SO"/>
    <s v="Somalia"/>
    <n v="283.25099999999998"/>
    <n v="2.9045301199019352E-2"/>
    <x v="2"/>
    <x v="4"/>
  </r>
  <r>
    <x v="7"/>
    <s v="SO"/>
    <s v="Somalia"/>
    <n v="280.78100000000001"/>
    <n v="2.9329545110826961E-2"/>
    <x v="2"/>
    <x v="4"/>
  </r>
  <r>
    <x v="8"/>
    <s v="SO"/>
    <s v="Somalia"/>
    <n v="278.30700000000002"/>
    <n v="2.9638929236727625E-2"/>
    <x v="2"/>
    <x v="4"/>
  </r>
  <r>
    <x v="9"/>
    <s v="SO"/>
    <s v="Somalia"/>
    <n v="275.83699999999999"/>
    <n v="3.0007960726062304E-2"/>
    <x v="2"/>
    <x v="4"/>
  </r>
  <r>
    <x v="10"/>
    <s v="SO"/>
    <s v="Somalia"/>
    <n v="273.38299999999998"/>
    <n v="3.0422962150227897E-2"/>
    <x v="2"/>
    <x v="4"/>
  </r>
  <r>
    <x v="11"/>
    <s v="SO"/>
    <s v="Somalia"/>
    <n v="270.95499999999998"/>
    <n v="3.0930917764568418E-2"/>
    <x v="2"/>
    <x v="4"/>
  </r>
  <r>
    <x v="12"/>
    <s v="SO"/>
    <s v="Somalia"/>
    <n v="268.56"/>
    <n v="3.145177166813961E-2"/>
    <x v="2"/>
    <x v="4"/>
  </r>
  <r>
    <x v="13"/>
    <s v="SO"/>
    <s v="Somalia"/>
    <n v="266.2"/>
    <n v="3.1995928968143975E-2"/>
    <x v="2"/>
    <x v="4"/>
  </r>
  <r>
    <x v="14"/>
    <s v="SO"/>
    <s v="Somalia"/>
    <n v="263.87699999999995"/>
    <n v="3.2609831070329193E-2"/>
    <x v="2"/>
    <x v="4"/>
  </r>
  <r>
    <x v="15"/>
    <s v="SO"/>
    <s v="Somalia"/>
    <n v="261.59399999999999"/>
    <n v="3.3230681189394456E-2"/>
    <x v="2"/>
    <x v="4"/>
  </r>
  <r>
    <x v="16"/>
    <s v="SO"/>
    <s v="Somalia"/>
    <n v="259.35500000000002"/>
    <n v="3.3823427394507617E-2"/>
    <x v="2"/>
    <x v="4"/>
  </r>
  <r>
    <x v="17"/>
    <s v="SO"/>
    <s v="Somalia"/>
    <n v="257.15700000000004"/>
    <n v="3.4416832664072229E-2"/>
    <x v="2"/>
    <x v="4"/>
  </r>
  <r>
    <x v="18"/>
    <s v="SO"/>
    <s v="Somalia"/>
    <n v="254.99899999999997"/>
    <n v="3.5026682058531627E-2"/>
    <x v="2"/>
    <x v="4"/>
  </r>
  <r>
    <x v="19"/>
    <s v="SO"/>
    <s v="Somalia"/>
    <n v="252.88"/>
    <n v="3.5644553796324939E-2"/>
    <x v="2"/>
    <x v="4"/>
  </r>
  <r>
    <x v="20"/>
    <s v="SO"/>
    <s v="Somalia"/>
    <n v="250.79900000000001"/>
    <n v="3.6271379275850266E-2"/>
    <x v="2"/>
    <x v="4"/>
  </r>
  <r>
    <x v="0"/>
    <s v="ZA"/>
    <s v="South Africa"/>
    <n v="12388.471"/>
    <n v="0.35278490253025752"/>
    <x v="2"/>
    <x v="18"/>
  </r>
  <r>
    <x v="1"/>
    <s v="ZA"/>
    <s v="South Africa"/>
    <n v="12372.026"/>
    <n v="0.35843205891633534"/>
    <x v="2"/>
    <x v="18"/>
  </r>
  <r>
    <x v="2"/>
    <s v="ZA"/>
    <s v="South Africa"/>
    <n v="12493.936"/>
    <n v="0.37412023791054105"/>
    <x v="2"/>
    <x v="18"/>
  </r>
  <r>
    <x v="3"/>
    <s v="ZA"/>
    <s v="South Africa"/>
    <n v="12649.787"/>
    <n v="0.3919424192299234"/>
    <x v="2"/>
    <x v="18"/>
  </r>
  <r>
    <x v="4"/>
    <s v="ZA"/>
    <s v="South Africa"/>
    <n v="12921.905000000001"/>
    <n v="0.40460057682277856"/>
    <x v="2"/>
    <x v="18"/>
  </r>
  <r>
    <x v="5"/>
    <s v="ZA"/>
    <s v="South Africa"/>
    <n v="13212.313"/>
    <n v="0.419898565651455"/>
    <x v="2"/>
    <x v="18"/>
  </r>
  <r>
    <x v="6"/>
    <s v="ZA"/>
    <s v="South Africa"/>
    <n v="13518.886999999999"/>
    <n v="0.43946183848993792"/>
    <x v="2"/>
    <x v="18"/>
  </r>
  <r>
    <x v="7"/>
    <s v="ZA"/>
    <s v="South Africa"/>
    <n v="13815.986999999999"/>
    <n v="0.45915680930472685"/>
    <x v="2"/>
    <x v="18"/>
  </r>
  <r>
    <x v="8"/>
    <s v="ZA"/>
    <s v="South Africa"/>
    <n v="14115.519"/>
    <n v="0.47899125212071625"/>
    <x v="2"/>
    <x v="18"/>
  </r>
  <r>
    <x v="9"/>
    <s v="ZA"/>
    <s v="South Africa"/>
    <n v="14438.698"/>
    <n v="0.50021192596456543"/>
    <x v="2"/>
    <x v="18"/>
  </r>
  <r>
    <x v="10"/>
    <s v="ZA"/>
    <s v="South Africa"/>
    <n v="14788.944000000001"/>
    <n v="0.52147221534959931"/>
    <x v="2"/>
    <x v="18"/>
  </r>
  <r>
    <x v="11"/>
    <s v="ZA"/>
    <s v="South Africa"/>
    <n v="15155.138000000001"/>
    <n v="0.54233847133432456"/>
    <x v="2"/>
    <x v="18"/>
  </r>
  <r>
    <x v="12"/>
    <s v="ZA"/>
    <s v="South Africa"/>
    <n v="15538.597"/>
    <n v="0.56366267894740685"/>
    <x v="2"/>
    <x v="18"/>
  </r>
  <r>
    <x v="13"/>
    <s v="ZA"/>
    <s v="South Africa"/>
    <n v="15935.378000000001"/>
    <n v="0.58595448318183052"/>
    <x v="2"/>
    <x v="18"/>
  </r>
  <r>
    <x v="14"/>
    <s v="ZA"/>
    <s v="South Africa"/>
    <n v="16355.236000000001"/>
    <n v="0.60922467794899449"/>
    <x v="2"/>
    <x v="18"/>
  </r>
  <r>
    <x v="15"/>
    <s v="ZA"/>
    <s v="South Africa"/>
    <n v="16768.509999999998"/>
    <n v="0.6334921696982817"/>
    <x v="2"/>
    <x v="18"/>
  </r>
  <r>
    <x v="16"/>
    <s v="ZA"/>
    <s v="South Africa"/>
    <n v="17222.385999999999"/>
    <n v="0.65856712117469551"/>
    <x v="2"/>
    <x v="18"/>
  </r>
  <r>
    <x v="17"/>
    <s v="ZA"/>
    <s v="South Africa"/>
    <n v="17707.582999999999"/>
    <n v="0.68407297259630429"/>
    <x v="2"/>
    <x v="18"/>
  </r>
  <r>
    <x v="18"/>
    <s v="ZA"/>
    <s v="South Africa"/>
    <n v="18172.904999999999"/>
    <n v="0.7098110977510792"/>
    <x v="2"/>
    <x v="18"/>
  </r>
  <r>
    <x v="19"/>
    <s v="ZA"/>
    <s v="South Africa"/>
    <n v="18677.994999999999"/>
    <n v="0.73576754131024125"/>
    <x v="2"/>
    <x v="18"/>
  </r>
  <r>
    <x v="20"/>
    <s v="ZA"/>
    <s v="South Africa"/>
    <n v="19178.925999999999"/>
    <n v="0.76203450881867285"/>
    <x v="2"/>
    <x v="18"/>
  </r>
  <r>
    <x v="0"/>
    <s v="KR"/>
    <s v="South Korea"/>
    <n v="35669.606999999996"/>
    <n v="1.1178704178199184"/>
    <x v="3"/>
    <x v="13"/>
  </r>
  <r>
    <x v="1"/>
    <s v="KR"/>
    <s v="South Korea"/>
    <n v="36487.450000000004"/>
    <n v="1.1658665415780012"/>
    <x v="3"/>
    <x v="13"/>
  </r>
  <r>
    <x v="2"/>
    <s v="KR"/>
    <s v="South Korea"/>
    <n v="37407.4"/>
    <n v="1.2182908259133631"/>
    <x v="3"/>
    <x v="13"/>
  </r>
  <r>
    <x v="3"/>
    <s v="KR"/>
    <s v="South Korea"/>
    <n v="38303.894999999997"/>
    <n v="1.2730339111152797"/>
    <x v="3"/>
    <x v="13"/>
  </r>
  <r>
    <x v="4"/>
    <s v="KR"/>
    <s v="South Korea"/>
    <n v="39184.97"/>
    <n v="1.324464474700122"/>
    <x v="3"/>
    <x v="13"/>
  </r>
  <r>
    <x v="5"/>
    <s v="KR"/>
    <s v="South Korea"/>
    <n v="40036.752"/>
    <n v="1.3854895268404837"/>
    <x v="3"/>
    <x v="13"/>
  </r>
  <r>
    <x v="6"/>
    <s v="KR"/>
    <s v="South Korea"/>
    <n v="40862.095999999998"/>
    <n v="1.4489690347887485"/>
    <x v="3"/>
    <x v="13"/>
  </r>
  <r>
    <x v="7"/>
    <s v="KR"/>
    <s v="South Korea"/>
    <n v="41675.353000000003"/>
    <n v="1.5135936952319833"/>
    <x v="3"/>
    <x v="13"/>
  </r>
  <r>
    <x v="8"/>
    <s v="KR"/>
    <s v="South Korea"/>
    <n v="42480.080999999998"/>
    <n v="1.5779860440211415"/>
    <x v="3"/>
    <x v="13"/>
  </r>
  <r>
    <x v="9"/>
    <s v="KR"/>
    <s v="South Korea"/>
    <n v="43282.25"/>
    <n v="1.6428723232528442"/>
    <x v="3"/>
    <x v="13"/>
  </r>
  <r>
    <x v="10"/>
    <s v="KR"/>
    <s v="South Korea"/>
    <n v="44081.805999999997"/>
    <n v="1.7079326636219008"/>
    <x v="3"/>
    <x v="13"/>
  </r>
  <r>
    <x v="11"/>
    <s v="KR"/>
    <s v="South Korea"/>
    <n v="44867.631999999998"/>
    <n v="1.7735489465332146"/>
    <x v="3"/>
    <x v="13"/>
  </r>
  <r>
    <x v="12"/>
    <s v="KR"/>
    <s v="South Korea"/>
    <n v="45633.050999999999"/>
    <n v="1.8391525050256281"/>
    <x v="3"/>
    <x v="13"/>
  </r>
  <r>
    <x v="13"/>
    <s v="KR"/>
    <s v="South Korea"/>
    <n v="46365.233"/>
    <n v="1.9046777719819457"/>
    <x v="3"/>
    <x v="13"/>
  </r>
  <r>
    <x v="14"/>
    <s v="KR"/>
    <s v="South Korea"/>
    <n v="47057.679000000004"/>
    <n v="1.9692437056366161"/>
    <x v="3"/>
    <x v="13"/>
  </r>
  <r>
    <x v="15"/>
    <s v="KR"/>
    <s v="South Korea"/>
    <n v="47712.169000000002"/>
    <n v="2.0323581322024373"/>
    <x v="3"/>
    <x v="13"/>
  </r>
  <r>
    <x v="16"/>
    <s v="KR"/>
    <s v="South Korea"/>
    <n v="48328.862999999998"/>
    <n v="2.094154530335584"/>
    <x v="3"/>
    <x v="13"/>
  </r>
  <r>
    <x v="17"/>
    <s v="KR"/>
    <s v="South Korea"/>
    <n v="48913.518000000004"/>
    <n v="2.155304120033692"/>
    <x v="3"/>
    <x v="13"/>
  </r>
  <r>
    <x v="18"/>
    <s v="KR"/>
    <s v="South Korea"/>
    <n v="49474.396000000001"/>
    <n v="2.2159953592858237"/>
    <x v="3"/>
    <x v="13"/>
  </r>
  <r>
    <x v="19"/>
    <s v="KR"/>
    <s v="South Korea"/>
    <n v="50020.468000000001"/>
    <n v="2.2772019497656162"/>
    <x v="3"/>
    <x v="13"/>
  </r>
  <r>
    <x v="20"/>
    <s v="KR"/>
    <s v="South Korea"/>
    <n v="50559.316000000006"/>
    <n v="2.3378187223880476"/>
    <x v="3"/>
    <x v="13"/>
  </r>
  <r>
    <x v="0"/>
    <s v="SS"/>
    <s v="South Sudan"/>
    <n v="2294.924"/>
    <n v="1.2007273454349718E-2"/>
    <x v="2"/>
    <x v="4"/>
  </r>
  <r>
    <x v="1"/>
    <s v="SS"/>
    <s v="South Sudan"/>
    <n v="2291.6010000000001"/>
    <n v="1.4508312281770358E-2"/>
    <x v="2"/>
    <x v="4"/>
  </r>
  <r>
    <x v="2"/>
    <s v="SS"/>
    <s v="South Sudan"/>
    <n v="2320.306"/>
    <n v="1.6476515484013906E-2"/>
    <x v="2"/>
    <x v="4"/>
  </r>
  <r>
    <x v="3"/>
    <s v="SS"/>
    <s v="South Sudan"/>
    <n v="2369.7449999999999"/>
    <n v="1.7580086949289479E-2"/>
    <x v="2"/>
    <x v="4"/>
  </r>
  <r>
    <x v="4"/>
    <s v="SS"/>
    <s v="South Sudan"/>
    <n v="2431.9739999999997"/>
    <n v="1.8398278241904261E-2"/>
    <x v="2"/>
    <x v="4"/>
  </r>
  <r>
    <x v="5"/>
    <s v="SS"/>
    <s v="South Sudan"/>
    <n v="2497.8820000000001"/>
    <n v="1.9312075827754061E-2"/>
    <x v="2"/>
    <x v="4"/>
  </r>
  <r>
    <x v="6"/>
    <s v="SS"/>
    <s v="South Sudan"/>
    <n v="2549.0629999999996"/>
    <n v="2.0200618183349436E-2"/>
    <x v="2"/>
    <x v="4"/>
  </r>
  <r>
    <x v="7"/>
    <s v="SS"/>
    <s v="South Sudan"/>
    <n v="2599.6229999999996"/>
    <n v="2.107614828771287E-2"/>
    <x v="2"/>
    <x v="4"/>
  </r>
  <r>
    <x v="8"/>
    <s v="SS"/>
    <s v="South Sudan"/>
    <n v="2650.183"/>
    <n v="2.1951556781315409E-2"/>
    <x v="2"/>
    <x v="4"/>
  </r>
  <r>
    <x v="9"/>
    <s v="SS"/>
    <s v="South Sudan"/>
    <n v="2701.1530000000002"/>
    <n v="2.2932243914535022E-2"/>
    <x v="2"/>
    <x v="4"/>
  </r>
  <r>
    <x v="10"/>
    <s v="SS"/>
    <s v="South Sudan"/>
    <n v="2752.462"/>
    <n v="2.3967066725192825E-2"/>
    <x v="2"/>
    <x v="4"/>
  </r>
  <r>
    <x v="11"/>
    <s v="SS"/>
    <s v="South Sudan"/>
    <n v="2803.7559999999999"/>
    <n v="2.5145943473251435E-2"/>
    <x v="2"/>
    <x v="4"/>
  </r>
  <r>
    <x v="12"/>
    <s v="SS"/>
    <s v="South Sudan"/>
    <n v="2854.85"/>
    <n v="2.6384459497995099E-2"/>
    <x v="2"/>
    <x v="4"/>
  </r>
  <r>
    <x v="13"/>
    <s v="SS"/>
    <s v="South Sudan"/>
    <n v="2905.5070000000001"/>
    <n v="2.7680727419407841E-2"/>
    <x v="2"/>
    <x v="4"/>
  </r>
  <r>
    <x v="14"/>
    <s v="SS"/>
    <s v="South Sudan"/>
    <n v="2955.55"/>
    <n v="2.9008601914524975E-2"/>
    <x v="2"/>
    <x v="4"/>
  </r>
  <r>
    <x v="15"/>
    <s v="SS"/>
    <s v="South Sudan"/>
    <n v="3004.8940000000002"/>
    <n v="3.0427555112236514E-2"/>
    <x v="2"/>
    <x v="4"/>
  </r>
  <r>
    <x v="16"/>
    <s v="SS"/>
    <s v="South Sudan"/>
    <n v="3053.5450000000001"/>
    <n v="3.1890631944457237E-2"/>
    <x v="2"/>
    <x v="4"/>
  </r>
  <r>
    <x v="17"/>
    <s v="SS"/>
    <s v="South Sudan"/>
    <n v="3101.5219999999999"/>
    <n v="3.3408084478195127E-2"/>
    <x v="2"/>
    <x v="4"/>
  </r>
  <r>
    <x v="18"/>
    <s v="SS"/>
    <s v="South Sudan"/>
    <n v="3148.8789999999999"/>
    <n v="3.5001269551216227E-2"/>
    <x v="2"/>
    <x v="4"/>
  </r>
  <r>
    <x v="19"/>
    <s v="SS"/>
    <s v="South Sudan"/>
    <n v="3195.6530000000002"/>
    <n v="3.6658866542132636E-2"/>
    <x v="2"/>
    <x v="4"/>
  </r>
  <r>
    <x v="20"/>
    <s v="SS"/>
    <s v="South Sudan"/>
    <n v="3241.828"/>
    <n v="3.8371180152823356E-2"/>
    <x v="2"/>
    <x v="4"/>
  </r>
  <r>
    <x v="0"/>
    <s v="ES"/>
    <s v="Spain"/>
    <n v="32965.945"/>
    <n v="2.5857878269009364"/>
    <x v="1"/>
    <x v="9"/>
  </r>
  <r>
    <x v="1"/>
    <s v="ES"/>
    <s v="Spain"/>
    <n v="33634.074000000001"/>
    <n v="2.7381095637639232"/>
    <x v="1"/>
    <x v="9"/>
  </r>
  <r>
    <x v="2"/>
    <s v="ES"/>
    <s v="Spain"/>
    <n v="34277.603999999999"/>
    <n v="2.9053976569205422"/>
    <x v="1"/>
    <x v="9"/>
  </r>
  <r>
    <x v="3"/>
    <s v="ES"/>
    <s v="Spain"/>
    <n v="34962.347000000002"/>
    <n v="3.0184395479992716"/>
    <x v="1"/>
    <x v="9"/>
  </r>
  <r>
    <x v="4"/>
    <s v="ES"/>
    <s v="Spain"/>
    <n v="35613.841999999997"/>
    <n v="3.1242494732113664"/>
    <x v="1"/>
    <x v="9"/>
  </r>
  <r>
    <x v="5"/>
    <s v="ES"/>
    <s v="Spain"/>
    <n v="36317.993999999999"/>
    <n v="3.2281271501148194"/>
    <x v="1"/>
    <x v="9"/>
  </r>
  <r>
    <x v="6"/>
    <s v="ES"/>
    <s v="Spain"/>
    <n v="37035.701000000001"/>
    <n v="3.3294309796330364"/>
    <x v="1"/>
    <x v="9"/>
  </r>
  <r>
    <x v="7"/>
    <s v="ES"/>
    <s v="Spain"/>
    <n v="37729.703000000001"/>
    <n v="3.4286683949148564"/>
    <x v="1"/>
    <x v="9"/>
  </r>
  <r>
    <x v="8"/>
    <s v="ES"/>
    <s v="Spain"/>
    <n v="38418.156000000003"/>
    <n v="3.5269581795850842"/>
    <x v="1"/>
    <x v="9"/>
  </r>
  <r>
    <x v="9"/>
    <s v="ES"/>
    <s v="Spain"/>
    <n v="39080.291000000005"/>
    <n v="3.624090804297905"/>
    <x v="1"/>
    <x v="9"/>
  </r>
  <r>
    <x v="10"/>
    <s v="ES"/>
    <s v="Spain"/>
    <n v="39757.398999999998"/>
    <n v="3.722065044009053"/>
    <x v="1"/>
    <x v="9"/>
  </r>
  <r>
    <x v="11"/>
    <s v="ES"/>
    <s v="Spain"/>
    <n v="40447.644"/>
    <n v="3.82105132896266"/>
    <x v="1"/>
    <x v="9"/>
  </r>
  <r>
    <x v="12"/>
    <s v="ES"/>
    <s v="Spain"/>
    <n v="41150.387999999999"/>
    <n v="3.920617584203538"/>
    <x v="1"/>
    <x v="9"/>
  </r>
  <r>
    <x v="13"/>
    <s v="ES"/>
    <s v="Spain"/>
    <n v="41869.881000000001"/>
    <n v="4.0213853121925158"/>
    <x v="1"/>
    <x v="9"/>
  </r>
  <r>
    <x v="14"/>
    <s v="ES"/>
    <s v="Spain"/>
    <n v="42585.135000000002"/>
    <n v="4.1233385049909126"/>
    <x v="1"/>
    <x v="9"/>
  </r>
  <r>
    <x v="15"/>
    <s v="ES"/>
    <s v="Spain"/>
    <n v="43295.915999999997"/>
    <n v="4.2262175229101295"/>
    <x v="1"/>
    <x v="9"/>
  </r>
  <r>
    <x v="16"/>
    <s v="ES"/>
    <s v="Spain"/>
    <n v="43983.481"/>
    <n v="4.3289920556448571"/>
    <x v="1"/>
    <x v="9"/>
  </r>
  <r>
    <x v="17"/>
    <s v="ES"/>
    <s v="Spain"/>
    <n v="44672.834000000003"/>
    <n v="4.4326525181374183"/>
    <x v="1"/>
    <x v="9"/>
  </r>
  <r>
    <x v="18"/>
    <s v="ES"/>
    <s v="Spain"/>
    <n v="45366.022000000004"/>
    <n v="4.537593053625117"/>
    <x v="1"/>
    <x v="9"/>
  </r>
  <r>
    <x v="19"/>
    <s v="ES"/>
    <s v="Spain"/>
    <n v="46087.129000000001"/>
    <n v="4.6448793883832087"/>
    <x v="1"/>
    <x v="9"/>
  </r>
  <r>
    <x v="20"/>
    <s v="ES"/>
    <s v="Spain"/>
    <n v="46812.741000000002"/>
    <n v="4.7545135974750599"/>
    <x v="1"/>
    <x v="9"/>
  </r>
  <r>
    <x v="0"/>
    <s v="LK"/>
    <s v="Sri Lanka"/>
    <n v="12065.971"/>
    <n v="0.15741469435893329"/>
    <x v="3"/>
    <x v="10"/>
  </r>
  <r>
    <x v="1"/>
    <s v="LK"/>
    <s v="Sri Lanka"/>
    <n v="12669.441000000001"/>
    <n v="0.16737461811289162"/>
    <x v="3"/>
    <x v="10"/>
  </r>
  <r>
    <x v="2"/>
    <s v="LK"/>
    <s v="Sri Lanka"/>
    <n v="13318.165999999999"/>
    <n v="0.17701947570741669"/>
    <x v="3"/>
    <x v="10"/>
  </r>
  <r>
    <x v="3"/>
    <s v="LK"/>
    <s v="Sri Lanka"/>
    <n v="13995.786"/>
    <n v="0.18699567434327111"/>
    <x v="3"/>
    <x v="10"/>
  </r>
  <r>
    <x v="4"/>
    <s v="LK"/>
    <s v="Sri Lanka"/>
    <n v="14704.656999999999"/>
    <n v="0.19674751351056466"/>
    <x v="3"/>
    <x v="10"/>
  </r>
  <r>
    <x v="5"/>
    <s v="LK"/>
    <s v="Sri Lanka"/>
    <n v="15446.54"/>
    <n v="0.2068255600364716"/>
    <x v="3"/>
    <x v="10"/>
  </r>
  <r>
    <x v="6"/>
    <s v="LK"/>
    <s v="Sri Lanka"/>
    <n v="16222.335000000001"/>
    <n v="0.21729180532826448"/>
    <x v="3"/>
    <x v="10"/>
  </r>
  <r>
    <x v="7"/>
    <s v="LK"/>
    <s v="Sri Lanka"/>
    <n v="17032.845999999998"/>
    <n v="0.22781957104749329"/>
    <x v="3"/>
    <x v="10"/>
  </r>
  <r>
    <x v="8"/>
    <s v="LK"/>
    <s v="Sri Lanka"/>
    <n v="17878.388000000003"/>
    <n v="0.23883790436894001"/>
    <x v="3"/>
    <x v="10"/>
  </r>
  <r>
    <x v="9"/>
    <s v="LK"/>
    <s v="Sri Lanka"/>
    <n v="18759.388000000003"/>
    <n v="0.25033027960951593"/>
    <x v="3"/>
    <x v="10"/>
  </r>
  <r>
    <x v="10"/>
    <s v="LK"/>
    <s v="Sri Lanka"/>
    <n v="19676.95"/>
    <n v="0.2624438864109449"/>
    <x v="3"/>
    <x v="10"/>
  </r>
  <r>
    <x v="11"/>
    <s v="LK"/>
    <s v="Sri Lanka"/>
    <n v="20632.478999999999"/>
    <n v="0.27535160309529894"/>
    <x v="3"/>
    <x v="10"/>
  </r>
  <r>
    <x v="12"/>
    <s v="LK"/>
    <s v="Sri Lanka"/>
    <n v="21624.842000000001"/>
    <n v="0.28878632522454983"/>
    <x v="3"/>
    <x v="10"/>
  </r>
  <r>
    <x v="13"/>
    <s v="LK"/>
    <s v="Sri Lanka"/>
    <n v="22654.651999999998"/>
    <n v="0.3029624036075807"/>
    <x v="3"/>
    <x v="10"/>
  </r>
  <r>
    <x v="14"/>
    <s v="LK"/>
    <s v="Sri Lanka"/>
    <n v="23722.588"/>
    <n v="0.3176169086575274"/>
    <x v="3"/>
    <x v="10"/>
  </r>
  <r>
    <x v="15"/>
    <s v="LK"/>
    <s v="Sri Lanka"/>
    <n v="24829.458999999999"/>
    <n v="0.33281431749854407"/>
    <x v="3"/>
    <x v="10"/>
  </r>
  <r>
    <x v="16"/>
    <s v="LK"/>
    <s v="Sri Lanka"/>
    <n v="25976.224999999999"/>
    <n v="0.34861244918501022"/>
    <x v="3"/>
    <x v="10"/>
  </r>
  <r>
    <x v="17"/>
    <s v="LK"/>
    <s v="Sri Lanka"/>
    <n v="27163.904999999999"/>
    <n v="0.36503922913217168"/>
    <x v="3"/>
    <x v="10"/>
  </r>
  <r>
    <x v="18"/>
    <s v="LK"/>
    <s v="Sri Lanka"/>
    <n v="28393.636000000002"/>
    <n v="0.38186625924997858"/>
    <x v="3"/>
    <x v="10"/>
  </r>
  <r>
    <x v="19"/>
    <s v="LK"/>
    <s v="Sri Lanka"/>
    <n v="29666.623"/>
    <n v="0.39923474289050798"/>
    <x v="3"/>
    <x v="10"/>
  </r>
  <r>
    <x v="20"/>
    <s v="LK"/>
    <s v="Sri Lanka"/>
    <n v="30983.932000000001"/>
    <n v="0.41716128639097066"/>
    <x v="3"/>
    <x v="10"/>
  </r>
  <r>
    <x v="0"/>
    <s v="SD"/>
    <s v="Sudan"/>
    <n v="4224.5720000000001"/>
    <n v="5.8414954495555275E-2"/>
    <x v="2"/>
    <x v="4"/>
  </r>
  <r>
    <x v="1"/>
    <s v="SD"/>
    <s v="Sudan"/>
    <n v="4235.3230000000003"/>
    <n v="6.3336116126463241E-2"/>
    <x v="2"/>
    <x v="4"/>
  </r>
  <r>
    <x v="2"/>
    <s v="SD"/>
    <s v="Sudan"/>
    <n v="4257.1289999999999"/>
    <n v="6.7762163427937006E-2"/>
    <x v="2"/>
    <x v="4"/>
  </r>
  <r>
    <x v="3"/>
    <s v="SD"/>
    <s v="Sudan"/>
    <n v="4284.2809999999999"/>
    <n v="7.0960416556346301E-2"/>
    <x v="2"/>
    <x v="4"/>
  </r>
  <r>
    <x v="4"/>
    <s v="SD"/>
    <s v="Sudan"/>
    <n v="4313.5370000000003"/>
    <n v="7.3743998217325329E-2"/>
    <x v="2"/>
    <x v="4"/>
  </r>
  <r>
    <x v="5"/>
    <s v="SD"/>
    <s v="Sudan"/>
    <n v="4345.37"/>
    <n v="7.6654415587208161E-2"/>
    <x v="2"/>
    <x v="4"/>
  </r>
  <r>
    <x v="6"/>
    <s v="SD"/>
    <s v="Sudan"/>
    <n v="4379.2619999999997"/>
    <n v="7.9393824480630204E-2"/>
    <x v="2"/>
    <x v="4"/>
  </r>
  <r>
    <x v="7"/>
    <s v="SD"/>
    <s v="Sudan"/>
    <n v="4414.6610000000001"/>
    <n v="8.2164770391246714E-2"/>
    <x v="2"/>
    <x v="4"/>
  </r>
  <r>
    <x v="8"/>
    <s v="SD"/>
    <s v="Sudan"/>
    <n v="4450.6790000000001"/>
    <n v="8.5028068146941735E-2"/>
    <x v="2"/>
    <x v="4"/>
  </r>
  <r>
    <x v="9"/>
    <s v="SD"/>
    <s v="Sudan"/>
    <n v="4486.7160000000003"/>
    <n v="8.8188260621479178E-2"/>
    <x v="2"/>
    <x v="4"/>
  </r>
  <r>
    <x v="10"/>
    <s v="SD"/>
    <s v="Sudan"/>
    <n v="4522.7329999999993"/>
    <n v="9.1420092098552119E-2"/>
    <x v="2"/>
    <x v="4"/>
  </r>
  <r>
    <x v="11"/>
    <s v="SD"/>
    <s v="Sudan"/>
    <n v="4559.0599999999995"/>
    <n v="9.4663568529337008E-2"/>
    <x v="2"/>
    <x v="4"/>
  </r>
  <r>
    <x v="12"/>
    <s v="SD"/>
    <s v="Sudan"/>
    <n v="4595.9009999999998"/>
    <n v="9.7983707732973838E-2"/>
    <x v="2"/>
    <x v="4"/>
  </r>
  <r>
    <x v="13"/>
    <s v="SD"/>
    <s v="Sudan"/>
    <n v="4633.5529999999999"/>
    <n v="0.10138300248544094"/>
    <x v="2"/>
    <x v="4"/>
  </r>
  <r>
    <x v="14"/>
    <s v="SD"/>
    <s v="Sudan"/>
    <n v="4672.2299999999996"/>
    <n v="0.10496315109759358"/>
    <x v="2"/>
    <x v="4"/>
  </r>
  <r>
    <x v="15"/>
    <s v="SD"/>
    <s v="Sudan"/>
    <n v="4711.9799999999996"/>
    <n v="0.10853956265057989"/>
    <x v="2"/>
    <x v="4"/>
  </r>
  <r>
    <x v="16"/>
    <s v="SD"/>
    <s v="Sudan"/>
    <n v="4752.7569999999996"/>
    <n v="0.11218010818054301"/>
    <x v="2"/>
    <x v="4"/>
  </r>
  <r>
    <x v="17"/>
    <s v="SD"/>
    <s v="Sudan"/>
    <n v="4794.558"/>
    <n v="0.11591082182743735"/>
    <x v="2"/>
    <x v="4"/>
  </r>
  <r>
    <x v="18"/>
    <s v="SD"/>
    <s v="Sudan"/>
    <n v="4837.357"/>
    <n v="0.11973947223904945"/>
    <x v="2"/>
    <x v="4"/>
  </r>
  <r>
    <x v="19"/>
    <s v="SD"/>
    <s v="Sudan"/>
    <n v="4881.1390000000001"/>
    <n v="0.12365620533605523"/>
    <x v="2"/>
    <x v="4"/>
  </r>
  <r>
    <x v="20"/>
    <s v="SD"/>
    <s v="Sudan"/>
    <n v="4925.93"/>
    <n v="0.12763047578894521"/>
    <x v="2"/>
    <x v="4"/>
  </r>
  <r>
    <x v="0"/>
    <s v="SR"/>
    <s v="Suriname"/>
    <n v="14262.880999999999"/>
    <n v="0.59781380909771564"/>
    <x v="4"/>
    <x v="6"/>
  </r>
  <r>
    <x v="1"/>
    <s v="SR"/>
    <s v="Suriname"/>
    <n v="14193.263000000001"/>
    <n v="0.60226693079744975"/>
    <x v="4"/>
    <x v="6"/>
  </r>
  <r>
    <x v="2"/>
    <s v="SR"/>
    <s v="Suriname"/>
    <n v="14392.934000000001"/>
    <n v="0.61357401957973456"/>
    <x v="4"/>
    <x v="6"/>
  </r>
  <r>
    <x v="3"/>
    <s v="SR"/>
    <s v="Suriname"/>
    <n v="14620.217000000001"/>
    <n v="0.63423861833727146"/>
    <x v="4"/>
    <x v="6"/>
  </r>
  <r>
    <x v="4"/>
    <s v="SR"/>
    <s v="Suriname"/>
    <n v="14869.323"/>
    <n v="0.65739704036120417"/>
    <x v="4"/>
    <x v="6"/>
  </r>
  <r>
    <x v="5"/>
    <s v="SR"/>
    <s v="Suriname"/>
    <n v="15203.800999999999"/>
    <n v="0.67883149354022587"/>
    <x v="4"/>
    <x v="6"/>
  </r>
  <r>
    <x v="6"/>
    <s v="SR"/>
    <s v="Suriname"/>
    <n v="15588.196"/>
    <n v="0.7020105240388862"/>
    <x v="4"/>
    <x v="6"/>
  </r>
  <r>
    <x v="7"/>
    <s v="SR"/>
    <s v="Suriname"/>
    <n v="16131.146999999999"/>
    <n v="0.72665297573765641"/>
    <x v="4"/>
    <x v="6"/>
  </r>
  <r>
    <x v="8"/>
    <s v="SR"/>
    <s v="Suriname"/>
    <n v="16684.073"/>
    <n v="0.75439860769639266"/>
    <x v="4"/>
    <x v="6"/>
  </r>
  <r>
    <x v="9"/>
    <s v="SR"/>
    <s v="Suriname"/>
    <n v="17265.024000000001"/>
    <n v="0.78436653429461334"/>
    <x v="4"/>
    <x v="6"/>
  </r>
  <r>
    <x v="10"/>
    <s v="SR"/>
    <s v="Suriname"/>
    <n v="17849.118000000002"/>
    <n v="0.81395874473026841"/>
    <x v="4"/>
    <x v="6"/>
  </r>
  <r>
    <x v="11"/>
    <s v="SR"/>
    <s v="Suriname"/>
    <n v="18452.044999999998"/>
    <n v="0.84508520041925805"/>
    <x v="4"/>
    <x v="6"/>
  </r>
  <r>
    <x v="12"/>
    <s v="SR"/>
    <s v="Suriname"/>
    <n v="19077.753000000001"/>
    <n v="0.87779974083850021"/>
    <x v="4"/>
    <x v="6"/>
  </r>
  <r>
    <x v="13"/>
    <s v="SR"/>
    <s v="Suriname"/>
    <n v="19712.746999999999"/>
    <n v="0.90961397156439017"/>
    <x v="4"/>
    <x v="6"/>
  </r>
  <r>
    <x v="14"/>
    <s v="SR"/>
    <s v="Suriname"/>
    <n v="20385.584999999999"/>
    <n v="0.94362481142892451"/>
    <x v="4"/>
    <x v="6"/>
  </r>
  <r>
    <x v="15"/>
    <s v="SR"/>
    <s v="Suriname"/>
    <n v="21082.913999999997"/>
    <n v="0.97875402713658544"/>
    <x v="4"/>
    <x v="6"/>
  </r>
  <r>
    <x v="16"/>
    <s v="SR"/>
    <s v="Suriname"/>
    <n v="21806.197"/>
    <n v="1.0150242859384877"/>
    <x v="4"/>
    <x v="6"/>
  </r>
  <r>
    <x v="17"/>
    <s v="SR"/>
    <s v="Suriname"/>
    <n v="22573.298999999999"/>
    <n v="1.0506433059488176"/>
    <x v="4"/>
    <x v="6"/>
  </r>
  <r>
    <x v="18"/>
    <s v="SR"/>
    <s v="Suriname"/>
    <n v="23381.032999999999"/>
    <n v="1.0888099268709659"/>
    <x v="4"/>
    <x v="6"/>
  </r>
  <r>
    <x v="19"/>
    <s v="SR"/>
    <s v="Suriname"/>
    <n v="24227.644"/>
    <n v="1.12874096109155"/>
    <x v="4"/>
    <x v="6"/>
  </r>
  <r>
    <x v="20"/>
    <s v="SR"/>
    <s v="Suriname"/>
    <n v="25113.420000000002"/>
    <n v="1.1702720518312515"/>
    <x v="4"/>
    <x v="6"/>
  </r>
  <r>
    <x v="0"/>
    <s v="SZ"/>
    <s v="Swaziland"/>
    <n v="7831.201"/>
    <n v="2.7606028236365892E-5"/>
    <x v="2"/>
    <x v="4"/>
  </r>
  <r>
    <x v="1"/>
    <s v="SZ"/>
    <s v="Swaziland"/>
    <n v="7811.9110000000001"/>
    <n v="3.905597730640768E-4"/>
    <x v="2"/>
    <x v="4"/>
  </r>
  <r>
    <x v="2"/>
    <s v="SZ"/>
    <s v="Swaziland"/>
    <n v="7836.2489999999998"/>
    <n v="1.6772115325361504E-3"/>
    <x v="2"/>
    <x v="4"/>
  </r>
  <r>
    <x v="3"/>
    <s v="SZ"/>
    <s v="Swaziland"/>
    <n v="7887.3230000000003"/>
    <n v="3.9152625284682952E-3"/>
    <x v="2"/>
    <x v="4"/>
  </r>
  <r>
    <x v="4"/>
    <s v="SZ"/>
    <s v="Swaziland"/>
    <n v="7956.5919999999996"/>
    <n v="6.4512582692969282E-3"/>
    <x v="2"/>
    <x v="4"/>
  </r>
  <r>
    <x v="5"/>
    <s v="SZ"/>
    <s v="Swaziland"/>
    <n v="8052.6619999999994"/>
    <n v="8.7205870258738015E-3"/>
    <x v="2"/>
    <x v="4"/>
  </r>
  <r>
    <x v="6"/>
    <s v="SZ"/>
    <s v="Swaziland"/>
    <n v="8151.8689999999997"/>
    <n v="1.0499480515987597E-2"/>
    <x v="2"/>
    <x v="4"/>
  </r>
  <r>
    <x v="7"/>
    <s v="SZ"/>
    <s v="Swaziland"/>
    <n v="8243.3340000000007"/>
    <n v="1.1831985483177236E-2"/>
    <x v="2"/>
    <x v="4"/>
  </r>
  <r>
    <x v="8"/>
    <s v="SZ"/>
    <s v="Swaziland"/>
    <n v="8337.4359999999997"/>
    <n v="1.282988079497218E-2"/>
    <x v="2"/>
    <x v="4"/>
  </r>
  <r>
    <x v="9"/>
    <s v="SZ"/>
    <s v="Swaziland"/>
    <n v="8429.7660000000014"/>
    <n v="1.3580774012020623E-2"/>
    <x v="2"/>
    <x v="4"/>
  </r>
  <r>
    <x v="10"/>
    <s v="SZ"/>
    <s v="Swaziland"/>
    <n v="8529.4320000000007"/>
    <n v="1.4190814273727275E-2"/>
    <x v="2"/>
    <x v="4"/>
  </r>
  <r>
    <x v="11"/>
    <s v="SZ"/>
    <s v="Swaziland"/>
    <n v="8633.3809999999994"/>
    <n v="1.4716805575256562E-2"/>
    <x v="2"/>
    <x v="4"/>
  </r>
  <r>
    <x v="12"/>
    <s v="SZ"/>
    <s v="Swaziland"/>
    <n v="8740.5500000000011"/>
    <n v="1.5216840552453577E-2"/>
    <x v="2"/>
    <x v="4"/>
  </r>
  <r>
    <x v="13"/>
    <s v="SZ"/>
    <s v="Swaziland"/>
    <n v="8849.8619999999992"/>
    <n v="1.5689720929097629E-2"/>
    <x v="2"/>
    <x v="4"/>
  </r>
  <r>
    <x v="14"/>
    <s v="SZ"/>
    <s v="Swaziland"/>
    <n v="8965.3449999999993"/>
    <n v="1.6140428191423563E-2"/>
    <x v="2"/>
    <x v="4"/>
  </r>
  <r>
    <x v="15"/>
    <s v="SZ"/>
    <s v="Swaziland"/>
    <n v="9080.994999999999"/>
    <n v="1.6582606782910757E-2"/>
    <x v="2"/>
    <x v="4"/>
  </r>
  <r>
    <x v="16"/>
    <s v="SZ"/>
    <s v="Swaziland"/>
    <n v="9199.3729999999996"/>
    <n v="1.7025467477029616E-2"/>
    <x v="2"/>
    <x v="4"/>
  </r>
  <r>
    <x v="17"/>
    <s v="SZ"/>
    <s v="Swaziland"/>
    <n v="9324.2170000000006"/>
    <n v="1.7454184942043201E-2"/>
    <x v="2"/>
    <x v="4"/>
  </r>
  <r>
    <x v="18"/>
    <s v="SZ"/>
    <s v="Swaziland"/>
    <n v="9449.9510000000009"/>
    <n v="1.7910457622023323E-2"/>
    <x v="2"/>
    <x v="4"/>
  </r>
  <r>
    <x v="19"/>
    <s v="SZ"/>
    <s v="Swaziland"/>
    <n v="9575.9380000000001"/>
    <n v="1.8355665309993933E-2"/>
    <x v="2"/>
    <x v="4"/>
  </r>
  <r>
    <x v="20"/>
    <s v="SZ"/>
    <s v="Swaziland"/>
    <n v="9702.9639999999999"/>
    <n v="1.8821744144255716E-2"/>
    <x v="2"/>
    <x v="4"/>
  </r>
  <r>
    <x v="0"/>
    <s v="SE"/>
    <s v="Sweden"/>
    <n v="45523.139000000003"/>
    <n v="2.1311588968246791"/>
    <x v="1"/>
    <x v="9"/>
  </r>
  <r>
    <x v="1"/>
    <s v="SE"/>
    <s v="Sweden"/>
    <n v="46094.758000000002"/>
    <n v="2.2328532972778099"/>
    <x v="1"/>
    <x v="9"/>
  </r>
  <r>
    <x v="2"/>
    <s v="SE"/>
    <s v="Sweden"/>
    <n v="46763.078999999998"/>
    <n v="2.3445331871825323"/>
    <x v="1"/>
    <x v="9"/>
  </r>
  <r>
    <x v="3"/>
    <s v="SE"/>
    <s v="Sweden"/>
    <n v="47368.786999999997"/>
    <n v="2.420851969972075"/>
    <x v="1"/>
    <x v="9"/>
  </r>
  <r>
    <x v="4"/>
    <s v="SE"/>
    <s v="Sweden"/>
    <n v="47945.233"/>
    <n v="2.4899816485176758"/>
    <x v="1"/>
    <x v="9"/>
  </r>
  <r>
    <x v="5"/>
    <s v="SE"/>
    <s v="Sweden"/>
    <n v="48421.951000000001"/>
    <n v="2.5523091405674001"/>
    <x v="1"/>
    <x v="9"/>
  </r>
  <r>
    <x v="6"/>
    <s v="SE"/>
    <s v="Sweden"/>
    <n v="48905.132000000005"/>
    <n v="2.6097561192624563"/>
    <x v="1"/>
    <x v="9"/>
  </r>
  <r>
    <x v="7"/>
    <s v="SE"/>
    <s v="Sweden"/>
    <n v="49378.784"/>
    <n v="2.6640789060463668"/>
    <x v="1"/>
    <x v="9"/>
  </r>
  <r>
    <x v="8"/>
    <s v="SE"/>
    <s v="Sweden"/>
    <n v="49804.449000000001"/>
    <n v="2.7156112845345328"/>
    <x v="1"/>
    <x v="9"/>
  </r>
  <r>
    <x v="9"/>
    <s v="SE"/>
    <s v="Sweden"/>
    <n v="50249.822999999997"/>
    <n v="2.7666100666020346"/>
    <x v="1"/>
    <x v="9"/>
  </r>
  <r>
    <x v="10"/>
    <s v="SE"/>
    <s v="Sweden"/>
    <n v="50674.388999999996"/>
    <n v="2.8170584089359596"/>
    <x v="1"/>
    <x v="9"/>
  </r>
  <r>
    <x v="11"/>
    <s v="SE"/>
    <s v="Sweden"/>
    <n v="51116.415999999997"/>
    <n v="2.8671812268928836"/>
    <x v="1"/>
    <x v="9"/>
  </r>
  <r>
    <x v="12"/>
    <s v="SE"/>
    <s v="Sweden"/>
    <n v="51556.829999999994"/>
    <n v="2.9164182308260918"/>
    <x v="1"/>
    <x v="9"/>
  </r>
  <r>
    <x v="13"/>
    <s v="SE"/>
    <s v="Sweden"/>
    <n v="52018.514999999999"/>
    <n v="2.9661615041818923"/>
    <x v="1"/>
    <x v="9"/>
  </r>
  <r>
    <x v="14"/>
    <s v="SE"/>
    <s v="Sweden"/>
    <n v="52479.247000000003"/>
    <n v="3.0164340636106246"/>
    <x v="1"/>
    <x v="9"/>
  </r>
  <r>
    <x v="15"/>
    <s v="SE"/>
    <s v="Sweden"/>
    <n v="52946.017"/>
    <n v="3.0675297247104165"/>
    <x v="1"/>
    <x v="9"/>
  </r>
  <r>
    <x v="16"/>
    <s v="SE"/>
    <s v="Sweden"/>
    <n v="53432.576000000001"/>
    <n v="3.1196816418479556"/>
    <x v="1"/>
    <x v="9"/>
  </r>
  <r>
    <x v="17"/>
    <s v="SE"/>
    <s v="Sweden"/>
    <n v="53928.305999999997"/>
    <n v="3.172509878475728"/>
    <x v="1"/>
    <x v="9"/>
  </r>
  <r>
    <x v="18"/>
    <s v="SE"/>
    <s v="Sweden"/>
    <n v="54432.758000000002"/>
    <n v="3.2263487636510946"/>
    <x v="1"/>
    <x v="9"/>
  </r>
  <r>
    <x v="19"/>
    <s v="SE"/>
    <s v="Sweden"/>
    <n v="54924.786"/>
    <n v="3.2805644503910765"/>
    <x v="1"/>
    <x v="9"/>
  </r>
  <r>
    <x v="20"/>
    <s v="SE"/>
    <s v="Sweden"/>
    <n v="55414.68"/>
    <n v="3.3349166680593392"/>
    <x v="1"/>
    <x v="9"/>
  </r>
  <r>
    <x v="0"/>
    <s v="CH"/>
    <s v="Switzerland"/>
    <n v="52363.343000000001"/>
    <n v="2.6937791296521243"/>
    <x v="1"/>
    <x v="9"/>
  </r>
  <r>
    <x v="1"/>
    <s v="CH"/>
    <s v="Switzerland"/>
    <n v="52778.334999999999"/>
    <n v="2.7434761184542458"/>
    <x v="1"/>
    <x v="9"/>
  </r>
  <r>
    <x v="2"/>
    <s v="CH"/>
    <s v="Switzerland"/>
    <n v="53164.161"/>
    <n v="2.8474799690468773"/>
    <x v="1"/>
    <x v="9"/>
  </r>
  <r>
    <x v="3"/>
    <s v="CH"/>
    <s v="Switzerland"/>
    <n v="53482.456999999995"/>
    <n v="2.9049626468834577"/>
    <x v="1"/>
    <x v="9"/>
  </r>
  <r>
    <x v="4"/>
    <s v="CH"/>
    <s v="Switzerland"/>
    <n v="53752.315000000002"/>
    <n v="2.9654411284925364"/>
    <x v="1"/>
    <x v="9"/>
  </r>
  <r>
    <x v="5"/>
    <s v="CH"/>
    <s v="Switzerland"/>
    <n v="54043.835999999996"/>
    <n v="3.0262487268716836"/>
    <x v="1"/>
    <x v="9"/>
  </r>
  <r>
    <x v="6"/>
    <s v="CH"/>
    <s v="Switzerland"/>
    <n v="54323.544000000002"/>
    <n v="3.0865079069968506"/>
    <x v="1"/>
    <x v="9"/>
  </r>
  <r>
    <x v="7"/>
    <s v="CH"/>
    <s v="Switzerland"/>
    <n v="54676.457999999999"/>
    <n v="3.1474496269897392"/>
    <x v="1"/>
    <x v="9"/>
  </r>
  <r>
    <x v="8"/>
    <s v="CH"/>
    <s v="Switzerland"/>
    <n v="54936.695"/>
    <n v="3.2075318772991124"/>
    <x v="1"/>
    <x v="9"/>
  </r>
  <r>
    <x v="9"/>
    <s v="CH"/>
    <s v="Switzerland"/>
    <n v="55256.156999999999"/>
    <n v="3.2682366383734811"/>
    <x v="1"/>
    <x v="9"/>
  </r>
  <r>
    <x v="10"/>
    <s v="CH"/>
    <s v="Switzerland"/>
    <n v="55444.524000000005"/>
    <n v="3.3280635758676498"/>
    <x v="1"/>
    <x v="9"/>
  </r>
  <r>
    <x v="11"/>
    <s v="CH"/>
    <s v="Switzerland"/>
    <n v="55739.82"/>
    <n v="3.388166539949327"/>
    <x v="1"/>
    <x v="9"/>
  </r>
  <r>
    <x v="12"/>
    <s v="CH"/>
    <s v="Switzerland"/>
    <n v="56121.692999999999"/>
    <n v="3.4494013216968304"/>
    <x v="1"/>
    <x v="9"/>
  </r>
  <r>
    <x v="13"/>
    <s v="CH"/>
    <s v="Switzerland"/>
    <n v="56356.417999999998"/>
    <n v="3.5104996226783802"/>
    <x v="1"/>
    <x v="9"/>
  </r>
  <r>
    <x v="14"/>
    <s v="CH"/>
    <s v="Switzerland"/>
    <n v="56725.173999999999"/>
    <n v="3.5739340419281431"/>
    <x v="1"/>
    <x v="9"/>
  </r>
  <r>
    <x v="15"/>
    <s v="CH"/>
    <s v="Switzerland"/>
    <n v="57086.561999999998"/>
    <n v="3.6388566465549372"/>
    <x v="1"/>
    <x v="9"/>
  </r>
  <r>
    <x v="16"/>
    <s v="CH"/>
    <s v="Switzerland"/>
    <n v="57334.753999999994"/>
    <n v="3.7029750832293322"/>
    <x v="1"/>
    <x v="9"/>
  </r>
  <r>
    <x v="17"/>
    <s v="CH"/>
    <s v="Switzerland"/>
    <n v="57626.168999999994"/>
    <n v="3.767927362264706"/>
    <x v="1"/>
    <x v="9"/>
  </r>
  <r>
    <x v="18"/>
    <s v="CH"/>
    <s v="Switzerland"/>
    <n v="58007.870999999999"/>
    <n v="3.8357989015692677"/>
    <x v="1"/>
    <x v="9"/>
  </r>
  <r>
    <x v="19"/>
    <s v="CH"/>
    <s v="Switzerland"/>
    <n v="58367.95"/>
    <n v="3.9047761730238411"/>
    <x v="1"/>
    <x v="9"/>
  </r>
  <r>
    <x v="20"/>
    <s v="CH"/>
    <s v="Switzerland"/>
    <n v="58702.607000000004"/>
    <n v="3.9747379309913411"/>
    <x v="1"/>
    <x v="9"/>
  </r>
  <r>
    <x v="0"/>
    <s v="SY"/>
    <s v="Syria"/>
    <n v="3668.607"/>
    <n v="7.9347981896825421E-3"/>
    <x v="0"/>
    <x v="0"/>
  </r>
  <r>
    <x v="1"/>
    <s v="SY"/>
    <s v="Syria"/>
    <n v="3407.73"/>
    <n v="9.1660656051206577E-3"/>
    <x v="0"/>
    <x v="0"/>
  </r>
  <r>
    <x v="2"/>
    <s v="SY"/>
    <s v="Syria"/>
    <n v="3132.7310000000002"/>
    <n v="1.1403834660692416E-2"/>
    <x v="0"/>
    <x v="0"/>
  </r>
  <r>
    <x v="3"/>
    <s v="SY"/>
    <s v="Syria"/>
    <n v="2917.922"/>
    <n v="1.6026124895048607E-2"/>
    <x v="0"/>
    <x v="0"/>
  </r>
  <r>
    <x v="4"/>
    <s v="SY"/>
    <s v="Syria"/>
    <n v="2777.9580000000001"/>
    <n v="2.2391478485675794E-2"/>
    <x v="0"/>
    <x v="0"/>
  </r>
  <r>
    <x v="5"/>
    <s v="SY"/>
    <s v="Syria"/>
    <n v="2689.1610000000001"/>
    <n v="2.8668870132113337E-2"/>
    <x v="0"/>
    <x v="0"/>
  </r>
  <r>
    <x v="6"/>
    <s v="SY"/>
    <s v="Syria"/>
    <n v="2635.5650000000001"/>
    <n v="3.3602696221648985E-2"/>
    <x v="0"/>
    <x v="0"/>
  </r>
  <r>
    <x v="7"/>
    <s v="SY"/>
    <s v="Syria"/>
    <n v="2639.0280000000002"/>
    <n v="3.7199305959920888E-2"/>
    <x v="0"/>
    <x v="0"/>
  </r>
  <r>
    <x v="8"/>
    <s v="SY"/>
    <s v="Syria"/>
    <n v="2646.9920000000002"/>
    <n v="3.9848973878780357E-2"/>
    <x v="0"/>
    <x v="0"/>
  </r>
  <r>
    <x v="9"/>
    <s v="SY"/>
    <s v="Syria"/>
    <n v="2683.7"/>
    <n v="4.1970613382412751E-2"/>
    <x v="0"/>
    <x v="0"/>
  </r>
  <r>
    <x v="10"/>
    <s v="SY"/>
    <s v="Syria"/>
    <n v="2729.5600000000004"/>
    <n v="4.3779387512330355E-2"/>
    <x v="0"/>
    <x v="0"/>
  </r>
  <r>
    <x v="11"/>
    <s v="SY"/>
    <s v="Syria"/>
    <n v="2790.5810000000001"/>
    <n v="4.542533548853437E-2"/>
    <x v="0"/>
    <x v="0"/>
  </r>
  <r>
    <x v="12"/>
    <s v="SY"/>
    <s v="Syria"/>
    <n v="2874.3500000000004"/>
    <n v="4.7122408533091228E-2"/>
    <x v="0"/>
    <x v="0"/>
  </r>
  <r>
    <x v="13"/>
    <s v="SY"/>
    <s v="Syria"/>
    <n v="2971.799"/>
    <n v="4.8878274470887176E-2"/>
    <x v="0"/>
    <x v="0"/>
  </r>
  <r>
    <x v="14"/>
    <s v="SY"/>
    <s v="Syria"/>
    <n v="3082.1030000000001"/>
    <n v="5.0711077700912988E-2"/>
    <x v="0"/>
    <x v="0"/>
  </r>
  <r>
    <x v="15"/>
    <s v="SY"/>
    <s v="Syria"/>
    <n v="3201.7310000000002"/>
    <n v="5.261551114702373E-2"/>
    <x v="0"/>
    <x v="0"/>
  </r>
  <r>
    <x v="16"/>
    <s v="SY"/>
    <s v="Syria"/>
    <n v="3331.4290000000001"/>
    <n v="5.4607981728468702E-2"/>
    <x v="0"/>
    <x v="0"/>
  </r>
  <r>
    <x v="17"/>
    <s v="SY"/>
    <s v="Syria"/>
    <n v="3469.7619999999997"/>
    <n v="5.6667391098059655E-2"/>
    <x v="0"/>
    <x v="0"/>
  </r>
  <r>
    <x v="18"/>
    <s v="SY"/>
    <s v="Syria"/>
    <n v="3614.4790000000003"/>
    <n v="5.8754408858286145E-2"/>
    <x v="0"/>
    <x v="0"/>
  </r>
  <r>
    <x v="19"/>
    <s v="SY"/>
    <s v="Syria"/>
    <n v="3763.73"/>
    <n v="6.080863750072428E-2"/>
    <x v="0"/>
    <x v="0"/>
  </r>
  <r>
    <x v="20"/>
    <s v="SY"/>
    <s v="Syria"/>
    <n v="3916.6370000000002"/>
    <n v="6.2807527420196615E-2"/>
    <x v="0"/>
    <x v="0"/>
  </r>
  <r>
    <x v="0"/>
    <s v="TW"/>
    <s v="Taiwan"/>
    <n v="40971.328000000001"/>
    <n v="1.0798776969668111"/>
    <x v="3"/>
    <x v="13"/>
  </r>
  <r>
    <x v="1"/>
    <s v="TW"/>
    <s v="Taiwan"/>
    <n v="41595.343000000001"/>
    <n v="1.1638289290897428"/>
    <x v="3"/>
    <x v="13"/>
  </r>
  <r>
    <x v="2"/>
    <s v="TW"/>
    <s v="Taiwan"/>
    <n v="42364.327000000005"/>
    <n v="1.2428261464484254"/>
    <x v="3"/>
    <x v="13"/>
  </r>
  <r>
    <x v="3"/>
    <s v="TW"/>
    <s v="Taiwan"/>
    <n v="43267.707999999999"/>
    <n v="1.3196104266453832"/>
    <x v="3"/>
    <x v="13"/>
  </r>
  <r>
    <x v="4"/>
    <s v="TW"/>
    <s v="Taiwan"/>
    <n v="44296.620999999999"/>
    <n v="1.3948008045410123"/>
    <x v="3"/>
    <x v="13"/>
  </r>
  <r>
    <x v="5"/>
    <s v="TW"/>
    <s v="Taiwan"/>
    <n v="45397.114999999998"/>
    <n v="1.4761778467167979"/>
    <x v="3"/>
    <x v="13"/>
  </r>
  <r>
    <x v="6"/>
    <s v="TW"/>
    <s v="Taiwan"/>
    <n v="46532.362999999998"/>
    <n v="1.5596476755886635"/>
    <x v="3"/>
    <x v="13"/>
  </r>
  <r>
    <x v="7"/>
    <s v="TW"/>
    <s v="Taiwan"/>
    <n v="47722.972000000002"/>
    <n v="1.6459330893166286"/>
    <x v="3"/>
    <x v="13"/>
  </r>
  <r>
    <x v="8"/>
    <s v="TW"/>
    <s v="Taiwan"/>
    <n v="48947.417000000001"/>
    <n v="1.7329269459250745"/>
    <x v="3"/>
    <x v="13"/>
  </r>
  <r>
    <x v="9"/>
    <s v="TW"/>
    <s v="Taiwan"/>
    <n v="50205.202999999994"/>
    <n v="1.8215163332123017"/>
    <x v="3"/>
    <x v="13"/>
  </r>
  <r>
    <x v="10"/>
    <s v="TW"/>
    <s v="Taiwan"/>
    <n v="51434.215000000004"/>
    <n v="1.9110692103491118"/>
    <x v="3"/>
    <x v="13"/>
  </r>
  <r>
    <x v="11"/>
    <s v="TW"/>
    <s v="Taiwan"/>
    <n v="52689.550999999999"/>
    <n v="2.0023315132907138"/>
    <x v="3"/>
    <x v="13"/>
  </r>
  <r>
    <x v="12"/>
    <s v="TW"/>
    <s v="Taiwan"/>
    <n v="53953.090000000004"/>
    <n v="2.0940412620418902"/>
    <x v="3"/>
    <x v="13"/>
  </r>
  <r>
    <x v="13"/>
    <s v="TW"/>
    <s v="Taiwan"/>
    <n v="55248.531000000003"/>
    <n v="2.1871957637256645"/>
    <x v="3"/>
    <x v="13"/>
  </r>
  <r>
    <x v="14"/>
    <s v="TW"/>
    <s v="Taiwan"/>
    <n v="56563.589"/>
    <n v="2.280845606628318"/>
    <x v="3"/>
    <x v="13"/>
  </r>
  <r>
    <x v="15"/>
    <s v="TW"/>
    <s v="Taiwan"/>
    <n v="57862.400000000001"/>
    <n v="2.3746644758392361"/>
    <x v="3"/>
    <x v="13"/>
  </r>
  <r>
    <x v="16"/>
    <s v="TW"/>
    <s v="Taiwan"/>
    <n v="59182.067000000003"/>
    <n v="2.4686635854105785"/>
    <x v="3"/>
    <x v="13"/>
  </r>
  <r>
    <x v="17"/>
    <s v="TW"/>
    <s v="Taiwan"/>
    <n v="60524.978999999999"/>
    <n v="2.5642103211842531"/>
    <x v="3"/>
    <x v="13"/>
  </r>
  <r>
    <x v="18"/>
    <s v="TW"/>
    <s v="Taiwan"/>
    <n v="61883.953000000001"/>
    <n v="2.6609489808992808"/>
    <x v="3"/>
    <x v="13"/>
  </r>
  <r>
    <x v="19"/>
    <s v="TW"/>
    <s v="Taiwan"/>
    <n v="63281.163"/>
    <n v="2.7607004354410227"/>
    <x v="3"/>
    <x v="13"/>
  </r>
  <r>
    <x v="20"/>
    <s v="TW"/>
    <s v="Taiwan"/>
    <n v="64685.553999999996"/>
    <n v="2.8606280600601997"/>
    <x v="3"/>
    <x v="13"/>
  </r>
  <r>
    <x v="0"/>
    <s v="TJ"/>
    <s v="Tajikistan"/>
    <n v="2703.0230000000001"/>
    <n v="0.1109777121169198"/>
    <x v="5"/>
    <x v="7"/>
  </r>
  <r>
    <x v="1"/>
    <s v="TJ"/>
    <s v="Tajikistan"/>
    <n v="2766.9059999999999"/>
    <n v="0.13137374762231452"/>
    <x v="5"/>
    <x v="7"/>
  </r>
  <r>
    <x v="2"/>
    <s v="TJ"/>
    <s v="Tajikistan"/>
    <n v="2808.1779999999999"/>
    <n v="0.14772931505411266"/>
    <x v="5"/>
    <x v="7"/>
  </r>
  <r>
    <x v="3"/>
    <s v="TJ"/>
    <s v="Tajikistan"/>
    <n v="2839.607"/>
    <n v="0.15900527341480453"/>
    <x v="5"/>
    <x v="7"/>
  </r>
  <r>
    <x v="4"/>
    <s v="TJ"/>
    <s v="Tajikistan"/>
    <n v="2852.9639999999999"/>
    <n v="0.16719472219722753"/>
    <x v="5"/>
    <x v="7"/>
  </r>
  <r>
    <x v="5"/>
    <s v="TJ"/>
    <s v="Tajikistan"/>
    <n v="2879.6030000000001"/>
    <n v="0.17289085102441104"/>
    <x v="5"/>
    <x v="7"/>
  </r>
  <r>
    <x v="6"/>
    <s v="TJ"/>
    <s v="Tajikistan"/>
    <n v="2921.3969999999999"/>
    <n v="0.17763771019052049"/>
    <x v="5"/>
    <x v="7"/>
  </r>
  <r>
    <x v="7"/>
    <s v="TJ"/>
    <s v="Tajikistan"/>
    <n v="2971.7869999999998"/>
    <n v="0.18158212679188662"/>
    <x v="5"/>
    <x v="7"/>
  </r>
  <r>
    <x v="8"/>
    <s v="TJ"/>
    <s v="Tajikistan"/>
    <n v="3022.7400000000002"/>
    <n v="0.18517624533359925"/>
    <x v="5"/>
    <x v="7"/>
  </r>
  <r>
    <x v="9"/>
    <s v="TJ"/>
    <s v="Tajikistan"/>
    <n v="3071.6179999999999"/>
    <n v="0.18835647574880432"/>
    <x v="5"/>
    <x v="7"/>
  </r>
  <r>
    <x v="10"/>
    <s v="TJ"/>
    <s v="Tajikistan"/>
    <n v="3119.9079999999999"/>
    <n v="0.19152886641383354"/>
    <x v="5"/>
    <x v="7"/>
  </r>
  <r>
    <x v="11"/>
    <s v="TJ"/>
    <s v="Tajikistan"/>
    <n v="3169.9570000000003"/>
    <n v="0.19460291331222926"/>
    <x v="5"/>
    <x v="7"/>
  </r>
  <r>
    <x v="12"/>
    <s v="TJ"/>
    <s v="Tajikistan"/>
    <n v="3222.623"/>
    <n v="0.19773035025686578"/>
    <x v="5"/>
    <x v="7"/>
  </r>
  <r>
    <x v="13"/>
    <s v="TJ"/>
    <s v="Tajikistan"/>
    <n v="3277.8830000000003"/>
    <n v="0.20075704899166777"/>
    <x v="5"/>
    <x v="7"/>
  </r>
  <r>
    <x v="14"/>
    <s v="TJ"/>
    <s v="Tajikistan"/>
    <n v="3334.7449999999999"/>
    <n v="0.20368688463041223"/>
    <x v="5"/>
    <x v="7"/>
  </r>
  <r>
    <x v="15"/>
    <s v="TJ"/>
    <s v="Tajikistan"/>
    <n v="3393.3779999999997"/>
    <n v="0.206580651506199"/>
    <x v="5"/>
    <x v="7"/>
  </r>
  <r>
    <x v="16"/>
    <s v="TJ"/>
    <s v="Tajikistan"/>
    <n v="3453.886"/>
    <n v="0.20941538964706002"/>
    <x v="5"/>
    <x v="7"/>
  </r>
  <r>
    <x v="17"/>
    <s v="TJ"/>
    <s v="Tajikistan"/>
    <n v="3517.915"/>
    <n v="0.21225632022656599"/>
    <x v="5"/>
    <x v="7"/>
  </r>
  <r>
    <x v="18"/>
    <s v="TJ"/>
    <s v="Tajikistan"/>
    <n v="3583.2290000000003"/>
    <n v="0.21508892559746257"/>
    <x v="5"/>
    <x v="7"/>
  </r>
  <r>
    <x v="19"/>
    <s v="TJ"/>
    <s v="Tajikistan"/>
    <n v="3651.1200000000003"/>
    <n v="0.21793744530886935"/>
    <x v="5"/>
    <x v="7"/>
  </r>
  <r>
    <x v="20"/>
    <s v="TJ"/>
    <s v="Tajikistan"/>
    <n v="3720.654"/>
    <n v="0.22076991339514532"/>
    <x v="5"/>
    <x v="7"/>
  </r>
  <r>
    <x v="0"/>
    <s v="TZ"/>
    <s v="Tanzania"/>
    <n v="1713.5430000000001"/>
    <n v="5.1765962373307911E-2"/>
    <x v="2"/>
    <x v="4"/>
  </r>
  <r>
    <x v="1"/>
    <s v="TZ"/>
    <s v="Tanzania"/>
    <n v="1769.3190000000002"/>
    <n v="5.3800619367655483E-2"/>
    <x v="2"/>
    <x v="4"/>
  </r>
  <r>
    <x v="2"/>
    <s v="TZ"/>
    <s v="Tanzania"/>
    <n v="1823.5440000000001"/>
    <n v="5.6165091373630148E-2"/>
    <x v="2"/>
    <x v="4"/>
  </r>
  <r>
    <x v="3"/>
    <s v="TZ"/>
    <s v="Tanzania"/>
    <n v="1875.498"/>
    <n v="5.7785206107939566E-2"/>
    <x v="2"/>
    <x v="4"/>
  </r>
  <r>
    <x v="4"/>
    <s v="TZ"/>
    <s v="Tanzania"/>
    <n v="1923.999"/>
    <n v="5.9436802987250618E-2"/>
    <x v="2"/>
    <x v="4"/>
  </r>
  <r>
    <x v="5"/>
    <s v="TZ"/>
    <s v="Tanzania"/>
    <n v="1971.645"/>
    <n v="6.1626104218233183E-2"/>
    <x v="2"/>
    <x v="4"/>
  </r>
  <r>
    <x v="6"/>
    <s v="TZ"/>
    <s v="Tanzania"/>
    <n v="2015.7090000000003"/>
    <n v="6.386714956036682E-2"/>
    <x v="2"/>
    <x v="4"/>
  </r>
  <r>
    <x v="7"/>
    <s v="TZ"/>
    <s v="Tanzania"/>
    <n v="2056.0930000000003"/>
    <n v="6.6050689349815381E-2"/>
    <x v="2"/>
    <x v="4"/>
  </r>
  <r>
    <x v="8"/>
    <s v="TZ"/>
    <s v="Tanzania"/>
    <n v="2092.7090000000003"/>
    <n v="6.8237997513023133E-2"/>
    <x v="2"/>
    <x v="4"/>
  </r>
  <r>
    <x v="9"/>
    <s v="TZ"/>
    <s v="Tanzania"/>
    <n v="2125.5169999999998"/>
    <n v="7.0667622540712655E-2"/>
    <x v="2"/>
    <x v="4"/>
  </r>
  <r>
    <x v="10"/>
    <s v="TZ"/>
    <s v="Tanzania"/>
    <n v="2156.8890000000001"/>
    <n v="7.3039467062825894E-2"/>
    <x v="2"/>
    <x v="4"/>
  </r>
  <r>
    <x v="11"/>
    <s v="TZ"/>
    <s v="Tanzania"/>
    <n v="2186.8180000000002"/>
    <n v="7.5520565645158785E-2"/>
    <x v="2"/>
    <x v="4"/>
  </r>
  <r>
    <x v="12"/>
    <s v="TZ"/>
    <s v="Tanzania"/>
    <n v="2215.2820000000002"/>
    <n v="7.7975544517949746E-2"/>
    <x v="2"/>
    <x v="4"/>
  </r>
  <r>
    <x v="13"/>
    <s v="TZ"/>
    <s v="Tanzania"/>
    <n v="2242.2650000000003"/>
    <n v="8.0438654384562408E-2"/>
    <x v="2"/>
    <x v="4"/>
  </r>
  <r>
    <x v="14"/>
    <s v="TZ"/>
    <s v="Tanzania"/>
    <n v="2267.7629999999999"/>
    <n v="8.2904391851725184E-2"/>
    <x v="2"/>
    <x v="4"/>
  </r>
  <r>
    <x v="15"/>
    <s v="TZ"/>
    <s v="Tanzania"/>
    <n v="2291.7839999999997"/>
    <n v="8.5415601252963866E-2"/>
    <x v="2"/>
    <x v="4"/>
  </r>
  <r>
    <x v="16"/>
    <s v="TZ"/>
    <s v="Tanzania"/>
    <n v="2314.348"/>
    <n v="8.7904133045968877E-2"/>
    <x v="2"/>
    <x v="4"/>
  </r>
  <r>
    <x v="17"/>
    <s v="TZ"/>
    <s v="Tanzania"/>
    <n v="2335.4900000000002"/>
    <n v="9.0376496651431409E-2"/>
    <x v="2"/>
    <x v="4"/>
  </r>
  <r>
    <x v="18"/>
    <s v="TZ"/>
    <s v="Tanzania"/>
    <n v="2355.252"/>
    <n v="9.2867224615519203E-2"/>
    <x v="2"/>
    <x v="4"/>
  </r>
  <r>
    <x v="19"/>
    <s v="TZ"/>
    <s v="Tanzania"/>
    <n v="2373.6799999999998"/>
    <n v="9.5363360961103982E-2"/>
    <x v="2"/>
    <x v="4"/>
  </r>
  <r>
    <x v="20"/>
    <s v="TZ"/>
    <s v="Tanzania"/>
    <n v="2390.8029999999999"/>
    <n v="9.7845854099884069E-2"/>
    <x v="2"/>
    <x v="4"/>
  </r>
  <r>
    <x v="0"/>
    <s v="TH"/>
    <s v="Thailand"/>
    <n v="15202.625"/>
    <n v="0.83247201133661686"/>
    <x v="3"/>
    <x v="12"/>
  </r>
  <r>
    <x v="1"/>
    <s v="TH"/>
    <s v="Thailand"/>
    <n v="15625.458000000001"/>
    <n v="0.86009032984341605"/>
    <x v="3"/>
    <x v="12"/>
  </r>
  <r>
    <x v="2"/>
    <s v="TH"/>
    <s v="Thailand"/>
    <n v="16077.087"/>
    <n v="0.89614795239611333"/>
    <x v="3"/>
    <x v="12"/>
  </r>
  <r>
    <x v="3"/>
    <s v="TH"/>
    <s v="Thailand"/>
    <n v="16567.028000000002"/>
    <n v="0.94057069339075061"/>
    <x v="3"/>
    <x v="12"/>
  </r>
  <r>
    <x v="4"/>
    <s v="TH"/>
    <s v="Thailand"/>
    <n v="17094.370999999999"/>
    <n v="0.99103419375634205"/>
    <x v="3"/>
    <x v="12"/>
  </r>
  <r>
    <x v="5"/>
    <s v="TH"/>
    <s v="Thailand"/>
    <n v="17648.772000000001"/>
    <n v="1.0465087900942291"/>
    <x v="3"/>
    <x v="12"/>
  </r>
  <r>
    <x v="6"/>
    <s v="TH"/>
    <s v="Thailand"/>
    <n v="18227.222000000002"/>
    <n v="1.1041102043731603"/>
    <x v="3"/>
    <x v="12"/>
  </r>
  <r>
    <x v="7"/>
    <s v="TH"/>
    <s v="Thailand"/>
    <n v="18842.512999999999"/>
    <n v="1.1645089359995804"/>
    <x v="3"/>
    <x v="12"/>
  </r>
  <r>
    <x v="8"/>
    <s v="TH"/>
    <s v="Thailand"/>
    <n v="19478.629999999997"/>
    <n v="1.2269592418097626"/>
    <x v="3"/>
    <x v="12"/>
  </r>
  <r>
    <x v="9"/>
    <s v="TH"/>
    <s v="Thailand"/>
    <n v="20139.044999999998"/>
    <n v="1.2904601012577683"/>
    <x v="3"/>
    <x v="12"/>
  </r>
  <r>
    <x v="10"/>
    <s v="TH"/>
    <s v="Thailand"/>
    <n v="20804.63"/>
    <n v="1.3554232683366751"/>
    <x v="3"/>
    <x v="12"/>
  </r>
  <r>
    <x v="11"/>
    <s v="TH"/>
    <s v="Thailand"/>
    <n v="21517.416000000001"/>
    <n v="1.4227455637236539"/>
    <x v="3"/>
    <x v="12"/>
  </r>
  <r>
    <x v="12"/>
    <s v="TH"/>
    <s v="Thailand"/>
    <n v="22251.456000000002"/>
    <n v="1.492286675302462"/>
    <x v="3"/>
    <x v="12"/>
  </r>
  <r>
    <x v="13"/>
    <s v="TH"/>
    <s v="Thailand"/>
    <n v="22997.191999999999"/>
    <n v="1.5635765607527039"/>
    <x v="3"/>
    <x v="12"/>
  </r>
  <r>
    <x v="14"/>
    <s v="TH"/>
    <s v="Thailand"/>
    <n v="23765.487000000001"/>
    <n v="1.6363371995714753"/>
    <x v="3"/>
    <x v="12"/>
  </r>
  <r>
    <x v="15"/>
    <s v="TH"/>
    <s v="Thailand"/>
    <n v="24560.185000000001"/>
    <n v="1.7101486330816902"/>
    <x v="3"/>
    <x v="12"/>
  </r>
  <r>
    <x v="16"/>
    <s v="TH"/>
    <s v="Thailand"/>
    <n v="25393.538"/>
    <n v="1.7863012715660807"/>
    <x v="3"/>
    <x v="12"/>
  </r>
  <r>
    <x v="17"/>
    <s v="TH"/>
    <s v="Thailand"/>
    <n v="26281.05"/>
    <n v="1.8651459697763459"/>
    <x v="3"/>
    <x v="12"/>
  </r>
  <r>
    <x v="18"/>
    <s v="TH"/>
    <s v="Thailand"/>
    <n v="27214.210999999999"/>
    <n v="1.9471576715793355"/>
    <x v="3"/>
    <x v="12"/>
  </r>
  <r>
    <x v="19"/>
    <s v="TH"/>
    <s v="Thailand"/>
    <n v="28206.437000000002"/>
    <n v="2.0328152722685493"/>
    <x v="3"/>
    <x v="12"/>
  </r>
  <r>
    <x v="20"/>
    <s v="TH"/>
    <s v="Thailand"/>
    <n v="29243.062999999998"/>
    <n v="2.1219881695520706"/>
    <x v="3"/>
    <x v="12"/>
  </r>
  <r>
    <x v="0"/>
    <s v="TG"/>
    <s v="Togo"/>
    <n v="1385.549"/>
    <n v="2.4866244186044963E-2"/>
    <x v="2"/>
    <x v="4"/>
  </r>
  <r>
    <x v="1"/>
    <s v="TG"/>
    <s v="Togo"/>
    <n v="1421.981"/>
    <n v="2.6471814861803805E-2"/>
    <x v="2"/>
    <x v="4"/>
  </r>
  <r>
    <x v="2"/>
    <s v="TG"/>
    <s v="Togo"/>
    <n v="1461.1849999999999"/>
    <n v="2.7906349179415511E-2"/>
    <x v="2"/>
    <x v="4"/>
  </r>
  <r>
    <x v="3"/>
    <s v="TG"/>
    <s v="Togo"/>
    <n v="1504.7560000000001"/>
    <n v="2.8678475083439209E-2"/>
    <x v="2"/>
    <x v="4"/>
  </r>
  <r>
    <x v="4"/>
    <s v="TG"/>
    <s v="Togo"/>
    <n v="1546.7830000000001"/>
    <n v="2.9357107616603831E-2"/>
    <x v="2"/>
    <x v="4"/>
  </r>
  <r>
    <x v="5"/>
    <s v="TG"/>
    <s v="Togo"/>
    <n v="1589.6310000000001"/>
    <n v="3.0328364594435234E-2"/>
    <x v="2"/>
    <x v="4"/>
  </r>
  <r>
    <x v="6"/>
    <s v="TG"/>
    <s v="Togo"/>
    <n v="1633.3"/>
    <n v="3.1388786232464494E-2"/>
    <x v="2"/>
    <x v="4"/>
  </r>
  <r>
    <x v="7"/>
    <s v="TG"/>
    <s v="Togo"/>
    <n v="1677.761"/>
    <n v="3.2503442089298798E-2"/>
    <x v="2"/>
    <x v="4"/>
  </r>
  <r>
    <x v="8"/>
    <s v="TG"/>
    <s v="Togo"/>
    <n v="1722.9690000000001"/>
    <n v="3.3651935070919028E-2"/>
    <x v="2"/>
    <x v="4"/>
  </r>
  <r>
    <x v="9"/>
    <s v="TG"/>
    <s v="Togo"/>
    <n v="1768.8889999999999"/>
    <n v="3.494366153417084E-2"/>
    <x v="2"/>
    <x v="4"/>
  </r>
  <r>
    <x v="10"/>
    <s v="TG"/>
    <s v="Togo"/>
    <n v="1815.5159999999998"/>
    <n v="3.6320981343695317E-2"/>
    <x v="2"/>
    <x v="4"/>
  </r>
  <r>
    <x v="11"/>
    <s v="TG"/>
    <s v="Togo"/>
    <n v="1862.855"/>
    <n v="3.7883372822525366E-2"/>
    <x v="2"/>
    <x v="4"/>
  </r>
  <r>
    <x v="12"/>
    <s v="TG"/>
    <s v="Togo"/>
    <n v="1910.896"/>
    <n v="3.9520119625750347E-2"/>
    <x v="2"/>
    <x v="4"/>
  </r>
  <r>
    <x v="13"/>
    <s v="TG"/>
    <s v="Togo"/>
    <n v="1959.633"/>
    <n v="4.1219568154094631E-2"/>
    <x v="2"/>
    <x v="4"/>
  </r>
  <r>
    <x v="14"/>
    <s v="TG"/>
    <s v="Togo"/>
    <n v="2009.0629999999999"/>
    <n v="4.2960797214983373E-2"/>
    <x v="2"/>
    <x v="4"/>
  </r>
  <r>
    <x v="15"/>
    <s v="TG"/>
    <s v="Togo"/>
    <n v="2059.1869999999999"/>
    <n v="4.4844086083185887E-2"/>
    <x v="2"/>
    <x v="4"/>
  </r>
  <r>
    <x v="16"/>
    <s v="TG"/>
    <s v="Togo"/>
    <n v="2110.0129999999999"/>
    <n v="4.6792572961262741E-2"/>
    <x v="2"/>
    <x v="4"/>
  </r>
  <r>
    <x v="17"/>
    <s v="TG"/>
    <s v="Togo"/>
    <n v="2162.4389999999999"/>
    <n v="4.8815292339372159E-2"/>
    <x v="2"/>
    <x v="4"/>
  </r>
  <r>
    <x v="18"/>
    <s v="TG"/>
    <s v="Togo"/>
    <n v="2215.634"/>
    <n v="5.094697817727465E-2"/>
    <x v="2"/>
    <x v="4"/>
  </r>
  <r>
    <x v="19"/>
    <s v="TG"/>
    <s v="Togo"/>
    <n v="2269.616"/>
    <n v="5.3172211224705945E-2"/>
    <x v="2"/>
    <x v="4"/>
  </r>
  <r>
    <x v="20"/>
    <s v="TG"/>
    <s v="Togo"/>
    <n v="2324.3989999999999"/>
    <n v="5.5487225748050206E-2"/>
    <x v="2"/>
    <x v="4"/>
  </r>
  <r>
    <x v="0"/>
    <s v="TO"/>
    <s v="Tonga"/>
    <n v="4488.9489999999996"/>
    <n v="0.10186840013094513"/>
    <x v="3"/>
    <x v="3"/>
  </r>
  <r>
    <x v="1"/>
    <s v="TO"/>
    <s v="Tonga"/>
    <n v="4527.4639999999999"/>
    <n v="9.4913747016777128E-2"/>
    <x v="3"/>
    <x v="3"/>
  </r>
  <r>
    <x v="2"/>
    <s v="TO"/>
    <s v="Tonga"/>
    <n v="4574.25"/>
    <n v="9.2674653668702492E-2"/>
    <x v="3"/>
    <x v="3"/>
  </r>
  <r>
    <x v="3"/>
    <s v="TO"/>
    <s v="Tonga"/>
    <n v="4640.2860000000001"/>
    <n v="9.1383620617255482E-2"/>
    <x v="3"/>
    <x v="3"/>
  </r>
  <r>
    <x v="4"/>
    <s v="TO"/>
    <s v="Tonga"/>
    <n v="4678.2529999999997"/>
    <n v="8.8778578133188679E-2"/>
    <x v="3"/>
    <x v="3"/>
  </r>
  <r>
    <x v="5"/>
    <s v="TO"/>
    <s v="Tonga"/>
    <n v="4717.29"/>
    <n v="8.9590827411552693E-2"/>
    <x v="3"/>
    <x v="3"/>
  </r>
  <r>
    <x v="6"/>
    <s v="TO"/>
    <s v="Tonga"/>
    <n v="4756.8050000000003"/>
    <n v="9.1260680571993949E-2"/>
    <x v="3"/>
    <x v="3"/>
  </r>
  <r>
    <x v="7"/>
    <s v="TO"/>
    <s v="Tonga"/>
    <n v="4796.192"/>
    <n v="9.1809711478210099E-2"/>
    <x v="3"/>
    <x v="3"/>
  </r>
  <r>
    <x v="8"/>
    <s v="TO"/>
    <s v="Tonga"/>
    <n v="4834.4800000000005"/>
    <n v="9.32357977334312E-2"/>
    <x v="3"/>
    <x v="3"/>
  </r>
  <r>
    <x v="9"/>
    <s v="TO"/>
    <s v="Tonga"/>
    <n v="4870.8620000000001"/>
    <n v="9.341647160898818E-2"/>
    <x v="3"/>
    <x v="3"/>
  </r>
  <r>
    <x v="10"/>
    <s v="TO"/>
    <s v="Tonga"/>
    <n v="4905.4189999999999"/>
    <n v="9.3488929454735206E-2"/>
    <x v="3"/>
    <x v="3"/>
  </r>
  <r>
    <x v="11"/>
    <s v="TO"/>
    <s v="Tonga"/>
    <n v="4938.4459999999999"/>
    <n v="9.4408309539481483E-2"/>
    <x v="3"/>
    <x v="3"/>
  </r>
  <r>
    <x v="12"/>
    <s v="TO"/>
    <s v="Tonga"/>
    <n v="4970.12"/>
    <n v="9.5777506787511846E-2"/>
    <x v="3"/>
    <x v="3"/>
  </r>
  <r>
    <x v="13"/>
    <s v="TO"/>
    <s v="Tonga"/>
    <n v="5000.4260000000004"/>
    <n v="9.6762374676490737E-2"/>
    <x v="3"/>
    <x v="3"/>
  </r>
  <r>
    <x v="14"/>
    <s v="TO"/>
    <s v="Tonga"/>
    <n v="5029.6010000000006"/>
    <n v="9.8019758669613613E-2"/>
    <x v="3"/>
    <x v="3"/>
  </r>
  <r>
    <x v="15"/>
    <s v="TO"/>
    <s v="Tonga"/>
    <n v="5057.7049999999999"/>
    <n v="9.9468144964076508E-2"/>
    <x v="3"/>
    <x v="3"/>
  </r>
  <r>
    <x v="16"/>
    <s v="TO"/>
    <s v="Tonga"/>
    <n v="5084.8060000000005"/>
    <n v="0.10121913097180713"/>
    <x v="3"/>
    <x v="3"/>
  </r>
  <r>
    <x v="17"/>
    <s v="TO"/>
    <s v="Tonga"/>
    <n v="5111.1849999999995"/>
    <n v="0.10236758203541804"/>
    <x v="3"/>
    <x v="3"/>
  </r>
  <r>
    <x v="18"/>
    <s v="TO"/>
    <s v="Tonga"/>
    <n v="5135.9719999999998"/>
    <n v="0.10273978643392076"/>
    <x v="3"/>
    <x v="3"/>
  </r>
  <r>
    <x v="19"/>
    <s v="TO"/>
    <s v="Tonga"/>
    <n v="5159.4459999999999"/>
    <n v="0.10378520145267002"/>
    <x v="3"/>
    <x v="3"/>
  </r>
  <r>
    <x v="20"/>
    <s v="TO"/>
    <s v="Tonga"/>
    <n v="5181.7580000000007"/>
    <n v="0.10517588842945065"/>
    <x v="3"/>
    <x v="3"/>
  </r>
  <r>
    <x v="0"/>
    <s v="TT"/>
    <s v="Trinidad and Tobago"/>
    <n v="27936.440999999999"/>
    <n v="1.1960394820996463"/>
    <x v="4"/>
    <x v="5"/>
  </r>
  <r>
    <x v="1"/>
    <s v="TT"/>
    <s v="Trinidad and Tobago"/>
    <n v="28322.272999999997"/>
    <n v="1.2376767124603767"/>
    <x v="4"/>
    <x v="5"/>
  </r>
  <r>
    <x v="2"/>
    <s v="TT"/>
    <s v="Trinidad and Tobago"/>
    <n v="28906.538"/>
    <n v="1.2936772614993837"/>
    <x v="4"/>
    <x v="5"/>
  </r>
  <r>
    <x v="3"/>
    <s v="TT"/>
    <s v="Trinidad and Tobago"/>
    <n v="29553.251"/>
    <n v="1.3507711768063742"/>
    <x v="4"/>
    <x v="5"/>
  </r>
  <r>
    <x v="4"/>
    <s v="TT"/>
    <s v="Trinidad and Tobago"/>
    <n v="30221.834999999999"/>
    <n v="1.4092887243201311"/>
    <x v="4"/>
    <x v="5"/>
  </r>
  <r>
    <x v="5"/>
    <s v="TT"/>
    <s v="Trinidad and Tobago"/>
    <n v="30865.364000000001"/>
    <n v="1.4687376177291673"/>
    <x v="4"/>
    <x v="5"/>
  </r>
  <r>
    <x v="6"/>
    <s v="TT"/>
    <s v="Trinidad and Tobago"/>
    <n v="31459.34"/>
    <n v="1.5309393151760806"/>
    <x v="4"/>
    <x v="5"/>
  </r>
  <r>
    <x v="7"/>
    <s v="TT"/>
    <s v="Trinidad and Tobago"/>
    <n v="32109.378999999997"/>
    <n v="1.5921190124686715"/>
    <x v="4"/>
    <x v="5"/>
  </r>
  <r>
    <x v="8"/>
    <s v="TT"/>
    <s v="Trinidad and Tobago"/>
    <n v="32816.735999999997"/>
    <n v="1.6558218610284419"/>
    <x v="4"/>
    <x v="5"/>
  </r>
  <r>
    <x v="9"/>
    <s v="TT"/>
    <s v="Trinidad and Tobago"/>
    <n v="33583.123"/>
    <n v="1.7202210774819284"/>
    <x v="4"/>
    <x v="5"/>
  </r>
  <r>
    <x v="10"/>
    <s v="TT"/>
    <s v="Trinidad and Tobago"/>
    <n v="34411.228999999999"/>
    <n v="1.7864913470041131"/>
    <x v="4"/>
    <x v="5"/>
  </r>
  <r>
    <x v="11"/>
    <s v="TT"/>
    <s v="Trinidad and Tobago"/>
    <n v="35304.192000000003"/>
    <n v="1.8559030134717101"/>
    <x v="4"/>
    <x v="5"/>
  </r>
  <r>
    <x v="12"/>
    <s v="TT"/>
    <s v="Trinidad and Tobago"/>
    <n v="36264.756000000001"/>
    <n v="1.9283135469550845"/>
    <x v="4"/>
    <x v="5"/>
  </r>
  <r>
    <x v="13"/>
    <s v="TT"/>
    <s v="Trinidad and Tobago"/>
    <n v="37295.651999999995"/>
    <n v="2.0046294348482889"/>
    <x v="4"/>
    <x v="5"/>
  </r>
  <r>
    <x v="14"/>
    <s v="TT"/>
    <s v="Trinidad and Tobago"/>
    <n v="38400.184999999998"/>
    <n v="2.0837126529110526"/>
    <x v="4"/>
    <x v="5"/>
  </r>
  <r>
    <x v="15"/>
    <s v="TT"/>
    <s v="Trinidad and Tobago"/>
    <n v="39543.847000000002"/>
    <n v="2.1650959450586265"/>
    <x v="4"/>
    <x v="5"/>
  </r>
  <r>
    <x v="16"/>
    <s v="TT"/>
    <s v="Trinidad and Tobago"/>
    <n v="40727.767"/>
    <n v="2.2478164565340881"/>
    <x v="4"/>
    <x v="5"/>
  </r>
  <r>
    <x v="17"/>
    <s v="TT"/>
    <s v="Trinidad and Tobago"/>
    <n v="41952.968000000001"/>
    <n v="2.3342185304693075"/>
    <x v="4"/>
    <x v="5"/>
  </r>
  <r>
    <x v="18"/>
    <s v="TT"/>
    <s v="Trinidad and Tobago"/>
    <n v="43220.789000000004"/>
    <n v="2.4227296353918191"/>
    <x v="4"/>
    <x v="5"/>
  </r>
  <r>
    <x v="19"/>
    <s v="TT"/>
    <s v="Trinidad and Tobago"/>
    <n v="44532.637000000002"/>
    <n v="2.5109545830025772"/>
    <x v="4"/>
    <x v="5"/>
  </r>
  <r>
    <x v="20"/>
    <s v="TT"/>
    <s v="Trinidad and Tobago"/>
    <n v="45889.756000000001"/>
    <n v="2.6012790266032706"/>
    <x v="4"/>
    <x v="5"/>
  </r>
  <r>
    <x v="0"/>
    <s v="TN"/>
    <s v="Tunisia"/>
    <n v="10460.016"/>
    <n v="0.33666071513342161"/>
    <x v="2"/>
    <x v="2"/>
  </r>
  <r>
    <x v="1"/>
    <s v="TN"/>
    <s v="Tunisia"/>
    <n v="10610.018"/>
    <n v="0.3781494072164705"/>
    <x v="2"/>
    <x v="2"/>
  </r>
  <r>
    <x v="2"/>
    <s v="TN"/>
    <s v="Tunisia"/>
    <n v="10881.372000000001"/>
    <n v="0.39511384139073585"/>
    <x v="2"/>
    <x v="2"/>
  </r>
  <r>
    <x v="3"/>
    <s v="TN"/>
    <s v="Tunisia"/>
    <n v="11217.712000000001"/>
    <n v="0.41438441230896922"/>
    <x v="2"/>
    <x v="2"/>
  </r>
  <r>
    <x v="4"/>
    <s v="TN"/>
    <s v="Tunisia"/>
    <n v="11624.64"/>
    <n v="0.43395576519381845"/>
    <x v="2"/>
    <x v="2"/>
  </r>
  <r>
    <x v="5"/>
    <s v="TN"/>
    <s v="Tunisia"/>
    <n v="12039.884"/>
    <n v="0.45223366849141339"/>
    <x v="2"/>
    <x v="2"/>
  </r>
  <r>
    <x v="6"/>
    <s v="TN"/>
    <s v="Tunisia"/>
    <n v="12427.664999999999"/>
    <n v="0.47030484449532406"/>
    <x v="2"/>
    <x v="2"/>
  </r>
  <r>
    <x v="7"/>
    <s v="TN"/>
    <s v="Tunisia"/>
    <n v="12873.58"/>
    <n v="0.48949269398189571"/>
    <x v="2"/>
    <x v="2"/>
  </r>
  <r>
    <x v="8"/>
    <s v="TN"/>
    <s v="Tunisia"/>
    <n v="13274.618"/>
    <n v="0.50821231162316383"/>
    <x v="2"/>
    <x v="2"/>
  </r>
  <r>
    <x v="9"/>
    <s v="TN"/>
    <s v="Tunisia"/>
    <n v="13717.642"/>
    <n v="0.52652381660506631"/>
    <x v="2"/>
    <x v="2"/>
  </r>
  <r>
    <x v="10"/>
    <s v="TN"/>
    <s v="Tunisia"/>
    <n v="14165.174999999999"/>
    <n v="0.54569543678212873"/>
    <x v="2"/>
    <x v="2"/>
  </r>
  <r>
    <x v="11"/>
    <s v="TN"/>
    <s v="Tunisia"/>
    <n v="14617.050000000001"/>
    <n v="0.56526957537228217"/>
    <x v="2"/>
    <x v="2"/>
  </r>
  <r>
    <x v="12"/>
    <s v="TN"/>
    <s v="Tunisia"/>
    <n v="15072.881000000001"/>
    <n v="0.58518235272463992"/>
    <x v="2"/>
    <x v="2"/>
  </r>
  <r>
    <x v="13"/>
    <s v="TN"/>
    <s v="Tunisia"/>
    <n v="15532.139000000001"/>
    <n v="0.6057008379888309"/>
    <x v="2"/>
    <x v="2"/>
  </r>
  <r>
    <x v="14"/>
    <s v="TN"/>
    <s v="Tunisia"/>
    <n v="15997.077000000001"/>
    <n v="0.62679715650331214"/>
    <x v="2"/>
    <x v="2"/>
  </r>
  <r>
    <x v="15"/>
    <s v="TN"/>
    <s v="Tunisia"/>
    <n v="16467.476000000002"/>
    <n v="0.64826455189933663"/>
    <x v="2"/>
    <x v="2"/>
  </r>
  <r>
    <x v="16"/>
    <s v="TN"/>
    <s v="Tunisia"/>
    <n v="16943.050999999999"/>
    <n v="0.67046577883378955"/>
    <x v="2"/>
    <x v="2"/>
  </r>
  <r>
    <x v="17"/>
    <s v="TN"/>
    <s v="Tunisia"/>
    <n v="17423.156999999999"/>
    <n v="0.69319470219062584"/>
    <x v="2"/>
    <x v="2"/>
  </r>
  <r>
    <x v="18"/>
    <s v="TN"/>
    <s v="Tunisia"/>
    <n v="17906.986000000001"/>
    <n v="0.71669059710518923"/>
    <x v="2"/>
    <x v="2"/>
  </r>
  <r>
    <x v="19"/>
    <s v="TN"/>
    <s v="Tunisia"/>
    <n v="18411.525000000001"/>
    <n v="0.74082070323804916"/>
    <x v="2"/>
    <x v="2"/>
  </r>
  <r>
    <x v="20"/>
    <s v="TN"/>
    <s v="Tunisia"/>
    <n v="18933.777999999998"/>
    <n v="0.76568379089356375"/>
    <x v="2"/>
    <x v="2"/>
  </r>
  <r>
    <x v="0"/>
    <s v="TR"/>
    <s v="Turkey"/>
    <n v="18936.609"/>
    <n v="0.95639007855422986"/>
    <x v="1"/>
    <x v="0"/>
  </r>
  <r>
    <x v="1"/>
    <s v="TR"/>
    <s v="Turkey"/>
    <n v="19279.901999999998"/>
    <n v="1.0347996532477974"/>
    <x v="1"/>
    <x v="0"/>
  </r>
  <r>
    <x v="2"/>
    <s v="TR"/>
    <s v="Turkey"/>
    <n v="19619.492999999999"/>
    <n v="1.1171095500125365"/>
    <x v="1"/>
    <x v="0"/>
  </r>
  <r>
    <x v="3"/>
    <s v="TR"/>
    <s v="Turkey"/>
    <n v="20057.936999999998"/>
    <n v="1.1972582674200223"/>
    <x v="1"/>
    <x v="0"/>
  </r>
  <r>
    <x v="4"/>
    <s v="TR"/>
    <s v="Turkey"/>
    <n v="20541.476999999999"/>
    <n v="1.2768256138073633"/>
    <x v="1"/>
    <x v="0"/>
  </r>
  <r>
    <x v="5"/>
    <s v="TR"/>
    <s v="Turkey"/>
    <n v="21016.375"/>
    <n v="1.3553272876137012"/>
    <x v="1"/>
    <x v="0"/>
  </r>
  <r>
    <x v="6"/>
    <s v="TR"/>
    <s v="Turkey"/>
    <n v="21613.162"/>
    <n v="1.4346654826638843"/>
    <x v="1"/>
    <x v="0"/>
  </r>
  <r>
    <x v="7"/>
    <s v="TR"/>
    <s v="Turkey"/>
    <n v="22212.633000000002"/>
    <n v="1.5144261511427628"/>
    <x v="1"/>
    <x v="0"/>
  </r>
  <r>
    <x v="8"/>
    <s v="TR"/>
    <s v="Turkey"/>
    <n v="22800.384000000002"/>
    <n v="1.5918019068027995"/>
    <x v="1"/>
    <x v="0"/>
  </r>
  <r>
    <x v="9"/>
    <s v="TR"/>
    <s v="Turkey"/>
    <n v="23388.537"/>
    <n v="1.6683674538063429"/>
    <x v="1"/>
    <x v="0"/>
  </r>
  <r>
    <x v="10"/>
    <s v="TR"/>
    <s v="Turkey"/>
    <n v="23948.184000000001"/>
    <n v="1.7437196361703311"/>
    <x v="1"/>
    <x v="0"/>
  </r>
  <r>
    <x v="11"/>
    <s v="TR"/>
    <s v="Turkey"/>
    <n v="24524.82"/>
    <n v="1.8194568062289471"/>
    <x v="1"/>
    <x v="0"/>
  </r>
  <r>
    <x v="12"/>
    <s v="TR"/>
    <s v="Turkey"/>
    <n v="25097.594999999998"/>
    <n v="1.8944356427016065"/>
    <x v="1"/>
    <x v="0"/>
  </r>
  <r>
    <x v="13"/>
    <s v="TR"/>
    <s v="Turkey"/>
    <n v="25679.579000000002"/>
    <n v="1.9689562442583313"/>
    <x v="1"/>
    <x v="0"/>
  </r>
  <r>
    <x v="14"/>
    <s v="TR"/>
    <s v="Turkey"/>
    <n v="26309.338"/>
    <n v="2.0437467063909756"/>
    <x v="1"/>
    <x v="0"/>
  </r>
  <r>
    <x v="15"/>
    <s v="TR"/>
    <s v="Turkey"/>
    <n v="26969.963"/>
    <n v="2.1187141705508696"/>
    <x v="1"/>
    <x v="0"/>
  </r>
  <r>
    <x v="16"/>
    <s v="TR"/>
    <s v="Turkey"/>
    <n v="27669.409000000003"/>
    <n v="2.1938901191900038"/>
    <x v="1"/>
    <x v="0"/>
  </r>
  <r>
    <x v="17"/>
    <s v="TR"/>
    <s v="Turkey"/>
    <n v="28452.911"/>
    <n v="2.2701952415156557"/>
    <x v="1"/>
    <x v="0"/>
  </r>
  <r>
    <x v="18"/>
    <s v="TR"/>
    <s v="Turkey"/>
    <n v="29267.320000000003"/>
    <n v="2.3469480491265884"/>
    <x v="1"/>
    <x v="0"/>
  </r>
  <r>
    <x v="19"/>
    <s v="TR"/>
    <s v="Turkey"/>
    <n v="30110.991999999998"/>
    <n v="2.4242714497558153"/>
    <x v="1"/>
    <x v="0"/>
  </r>
  <r>
    <x v="20"/>
    <s v="TR"/>
    <s v="Turkey"/>
    <n v="31006.620999999999"/>
    <n v="2.502554819820805"/>
    <x v="1"/>
    <x v="0"/>
  </r>
  <r>
    <x v="0"/>
    <s v="TM"/>
    <s v="Turkmenistan"/>
    <n v="15940.120999999999"/>
    <n v="0.28763674574850107"/>
    <x v="5"/>
    <x v="7"/>
  </r>
  <r>
    <x v="1"/>
    <s v="TM"/>
    <s v="Turkmenistan"/>
    <n v="16473.455999999998"/>
    <n v="0.32812456480198182"/>
    <x v="5"/>
    <x v="7"/>
  </r>
  <r>
    <x v="2"/>
    <s v="TM"/>
    <s v="Turkmenistan"/>
    <n v="17014.938999999998"/>
    <n v="0.36258660076496135"/>
    <x v="5"/>
    <x v="7"/>
  </r>
  <r>
    <x v="3"/>
    <s v="TM"/>
    <s v="Turkmenistan"/>
    <n v="17435.691999999999"/>
    <n v="0.38805138546560702"/>
    <x v="5"/>
    <x v="7"/>
  </r>
  <r>
    <x v="4"/>
    <s v="TM"/>
    <s v="Turkmenistan"/>
    <n v="17680.651999999998"/>
    <n v="0.40758093794530159"/>
    <x v="5"/>
    <x v="7"/>
  </r>
  <r>
    <x v="5"/>
    <s v="TM"/>
    <s v="Turkmenistan"/>
    <n v="18051.129000000001"/>
    <n v="0.4242958185845091"/>
    <x v="5"/>
    <x v="7"/>
  </r>
  <r>
    <x v="6"/>
    <s v="TM"/>
    <s v="Turkmenistan"/>
    <n v="18588.490000000002"/>
    <n v="0.44119873798708442"/>
    <x v="5"/>
    <x v="7"/>
  </r>
  <r>
    <x v="7"/>
    <s v="TM"/>
    <s v="Turkmenistan"/>
    <n v="19204.280000000002"/>
    <n v="0.4586375573599562"/>
    <x v="5"/>
    <x v="7"/>
  </r>
  <r>
    <x v="8"/>
    <s v="TM"/>
    <s v="Turkmenistan"/>
    <n v="19782.955000000002"/>
    <n v="0.47604763995173721"/>
    <x v="5"/>
    <x v="7"/>
  </r>
  <r>
    <x v="9"/>
    <s v="TM"/>
    <s v="Turkmenistan"/>
    <n v="20220.181"/>
    <n v="0.49234294735899786"/>
    <x v="5"/>
    <x v="7"/>
  </r>
  <r>
    <x v="10"/>
    <s v="TM"/>
    <s v="Turkmenistan"/>
    <n v="20783.492999999999"/>
    <n v="0.50971119864116565"/>
    <x v="5"/>
    <x v="7"/>
  </r>
  <r>
    <x v="11"/>
    <s v="TM"/>
    <s v="Turkmenistan"/>
    <n v="21306.452000000001"/>
    <n v="0.52709749440711029"/>
    <x v="5"/>
    <x v="7"/>
  </r>
  <r>
    <x v="12"/>
    <s v="TM"/>
    <s v="Turkmenistan"/>
    <n v="21841.784"/>
    <n v="0.54453697063868578"/>
    <x v="5"/>
    <x v="7"/>
  </r>
  <r>
    <x v="13"/>
    <s v="TM"/>
    <s v="Turkmenistan"/>
    <n v="22399.659"/>
    <n v="0.56194383238514645"/>
    <x v="5"/>
    <x v="7"/>
  </r>
  <r>
    <x v="14"/>
    <s v="TM"/>
    <s v="Turkmenistan"/>
    <n v="22974.199000000001"/>
    <n v="0.579420585699711"/>
    <x v="5"/>
    <x v="7"/>
  </r>
  <r>
    <x v="15"/>
    <s v="TM"/>
    <s v="Turkmenistan"/>
    <n v="23565.705000000002"/>
    <n v="0.59722852189232811"/>
    <x v="5"/>
    <x v="7"/>
  </r>
  <r>
    <x v="16"/>
    <s v="TM"/>
    <s v="Turkmenistan"/>
    <n v="24175.260000000002"/>
    <n v="0.615182438785425"/>
    <x v="5"/>
    <x v="7"/>
  </r>
  <r>
    <x v="17"/>
    <s v="TM"/>
    <s v="Turkmenistan"/>
    <n v="24834.69"/>
    <n v="0.63391201707221678"/>
    <x v="5"/>
    <x v="7"/>
  </r>
  <r>
    <x v="18"/>
    <s v="TM"/>
    <s v="Turkmenistan"/>
    <n v="25530.574000000001"/>
    <n v="0.65324109069875613"/>
    <x v="5"/>
    <x v="7"/>
  </r>
  <r>
    <x v="19"/>
    <s v="TM"/>
    <s v="Turkmenistan"/>
    <n v="26271.968000000001"/>
    <n v="0.67347001146726237"/>
    <x v="5"/>
    <x v="7"/>
  </r>
  <r>
    <x v="20"/>
    <s v="TM"/>
    <s v="Turkmenistan"/>
    <n v="27029.502999999997"/>
    <n v="0.69434745323212899"/>
    <x v="5"/>
    <x v="7"/>
  </r>
  <r>
    <x v="0"/>
    <s v="TV"/>
    <s v="Tuvalu"/>
    <n v="3515.9410000000003"/>
    <n v="0.26863320929297002"/>
    <x v="3"/>
    <x v="3"/>
  </r>
  <r>
    <x v="1"/>
    <s v="TV"/>
    <s v="Tuvalu"/>
    <n v="3592.2809999999999"/>
    <n v="0.28669624917871234"/>
    <x v="3"/>
    <x v="3"/>
  </r>
  <r>
    <x v="2"/>
    <s v="TV"/>
    <s v="Tuvalu"/>
    <n v="3663.0039999999999"/>
    <n v="0.30128069657764572"/>
    <x v="3"/>
    <x v="3"/>
  </r>
  <r>
    <x v="3"/>
    <s v="TV"/>
    <s v="Tuvalu"/>
    <n v="3728.1680000000001"/>
    <n v="0.312853404577081"/>
    <x v="3"/>
    <x v="3"/>
  </r>
  <r>
    <x v="4"/>
    <s v="TV"/>
    <s v="Tuvalu"/>
    <n v="3787.5459999999998"/>
    <n v="0.32292351176264811"/>
    <x v="3"/>
    <x v="3"/>
  </r>
  <r>
    <x v="5"/>
    <s v="TV"/>
    <s v="Tuvalu"/>
    <n v="3841.509"/>
    <n v="0.33137571174163177"/>
    <x v="3"/>
    <x v="3"/>
  </r>
  <r>
    <x v="6"/>
    <s v="TV"/>
    <s v="Tuvalu"/>
    <n v="3889.422"/>
    <n v="0.3392716711885716"/>
    <x v="3"/>
    <x v="3"/>
  </r>
  <r>
    <x v="7"/>
    <s v="TV"/>
    <s v="Tuvalu"/>
    <n v="3933.1059999999998"/>
    <n v="0.34627261161521089"/>
    <x v="3"/>
    <x v="3"/>
  </r>
  <r>
    <x v="8"/>
    <s v="TV"/>
    <s v="Tuvalu"/>
    <n v="3972.1309999999999"/>
    <n v="0.35272908059632158"/>
    <x v="3"/>
    <x v="3"/>
  </r>
  <r>
    <x v="9"/>
    <s v="TV"/>
    <s v="Tuvalu"/>
    <n v="4007.7889999999998"/>
    <n v="0.38064569621106625"/>
    <x v="3"/>
    <x v="3"/>
  </r>
  <r>
    <x v="10"/>
    <s v="TV"/>
    <s v="Tuvalu"/>
    <n v="4040.3250000000003"/>
    <n v="0.40063278059072571"/>
    <x v="3"/>
    <x v="3"/>
  </r>
  <r>
    <x v="11"/>
    <s v="TV"/>
    <s v="Tuvalu"/>
    <n v="4069.0150000000003"/>
    <n v="0.41535080767618204"/>
    <x v="3"/>
    <x v="3"/>
  </r>
  <r>
    <x v="12"/>
    <s v="TV"/>
    <s v="Tuvalu"/>
    <n v="4095.0759999999996"/>
    <n v="0.42570214322153593"/>
    <x v="3"/>
    <x v="3"/>
  </r>
  <r>
    <x v="13"/>
    <s v="TV"/>
    <s v="Tuvalu"/>
    <n v="4119.34"/>
    <n v="0.43415095562508904"/>
    <x v="3"/>
    <x v="3"/>
  </r>
  <r>
    <x v="14"/>
    <s v="TV"/>
    <s v="Tuvalu"/>
    <n v="4142.0450000000001"/>
    <n v="0.4412079467610695"/>
    <x v="3"/>
    <x v="3"/>
  </r>
  <r>
    <x v="15"/>
    <s v="TV"/>
    <s v="Tuvalu"/>
    <n v="4163.7160000000003"/>
    <n v="0.4476264951013898"/>
    <x v="3"/>
    <x v="3"/>
  </r>
  <r>
    <x v="16"/>
    <s v="TV"/>
    <s v="Tuvalu"/>
    <n v="4184.6859999999997"/>
    <n v="0.4535837723726836"/>
    <x v="3"/>
    <x v="3"/>
  </r>
  <r>
    <x v="17"/>
    <s v="TV"/>
    <s v="Tuvalu"/>
    <n v="4204.4080000000004"/>
    <n v="0.45924728429947242"/>
    <x v="3"/>
    <x v="3"/>
  </r>
  <r>
    <x v="18"/>
    <s v="TV"/>
    <s v="Tuvalu"/>
    <n v="4223.299"/>
    <n v="0.4650453152600505"/>
    <x v="3"/>
    <x v="3"/>
  </r>
  <r>
    <x v="19"/>
    <s v="TV"/>
    <s v="Tuvalu"/>
    <n v="4241.5739999999996"/>
    <n v="0.47056678509348637"/>
    <x v="3"/>
    <x v="3"/>
  </r>
  <r>
    <x v="20"/>
    <s v="TV"/>
    <s v="Tuvalu"/>
    <n v="4258.6239999999998"/>
    <n v="0.47534351080088882"/>
    <x v="3"/>
    <x v="3"/>
  </r>
  <r>
    <x v="0"/>
    <s v="VI"/>
    <s v="U.S. Virgin Islands"/>
    <n v="29383.996999999999"/>
    <n v="5.9450547385237051"/>
    <x v="4"/>
    <x v="5"/>
  </r>
  <r>
    <x v="1"/>
    <s v="VI"/>
    <s v="U.S. Virgin Islands"/>
    <n v="29856.701000000001"/>
    <n v="6.087980187126516"/>
    <x v="4"/>
    <x v="5"/>
  </r>
  <r>
    <x v="2"/>
    <s v="VI"/>
    <s v="U.S. Virgin Islands"/>
    <n v="30331.001"/>
    <n v="6.2847333000703385"/>
    <x v="4"/>
    <x v="5"/>
  </r>
  <r>
    <x v="3"/>
    <s v="VI"/>
    <s v="U.S. Virgin Islands"/>
    <n v="30840.618999999999"/>
    <n v="6.4956879109809735"/>
    <x v="4"/>
    <x v="5"/>
  </r>
  <r>
    <x v="4"/>
    <s v="VI"/>
    <s v="U.S. Virgin Islands"/>
    <n v="31386.759000000002"/>
    <n v="6.7032791780003684"/>
    <x v="4"/>
    <x v="5"/>
  </r>
  <r>
    <x v="5"/>
    <s v="VI"/>
    <s v="U.S. Virgin Islands"/>
    <n v="31823.857"/>
    <n v="6.9116882171682112"/>
    <x v="4"/>
    <x v="5"/>
  </r>
  <r>
    <x v="6"/>
    <s v="VI"/>
    <s v="U.S. Virgin Islands"/>
    <n v="32375.933000000005"/>
    <n v="7.142360314547604"/>
    <x v="4"/>
    <x v="5"/>
  </r>
  <r>
    <x v="7"/>
    <s v="VI"/>
    <s v="U.S. Virgin Islands"/>
    <n v="32919.840000000004"/>
    <n v="7.3726275897806968"/>
    <x v="4"/>
    <x v="5"/>
  </r>
  <r>
    <x v="8"/>
    <s v="VI"/>
    <s v="U.S. Virgin Islands"/>
    <n v="33438.936000000002"/>
    <n v="7.5943525663883706"/>
    <x v="4"/>
    <x v="5"/>
  </r>
  <r>
    <x v="9"/>
    <s v="VI"/>
    <s v="U.S. Virgin Islands"/>
    <n v="33971.296000000002"/>
    <n v="7.8104384888463843"/>
    <x v="4"/>
    <x v="5"/>
  </r>
  <r>
    <x v="10"/>
    <s v="VI"/>
    <s v="U.S. Virgin Islands"/>
    <n v="34518.504000000001"/>
    <n v="8.0217221509478147"/>
    <x v="4"/>
    <x v="5"/>
  </r>
  <r>
    <x v="11"/>
    <s v="VI"/>
    <s v="U.S. Virgin Islands"/>
    <n v="35086.222999999998"/>
    <n v="8.2350002109882006"/>
    <x v="4"/>
    <x v="5"/>
  </r>
  <r>
    <x v="12"/>
    <s v="VI"/>
    <s v="U.S. Virgin Islands"/>
    <n v="35709.552000000003"/>
    <n v="8.4526430938360253"/>
    <x v="4"/>
    <x v="5"/>
  </r>
  <r>
    <x v="13"/>
    <s v="VI"/>
    <s v="U.S. Virgin Islands"/>
    <n v="36302.472999999998"/>
    <n v="8.6703153508122686"/>
    <x v="4"/>
    <x v="5"/>
  </r>
  <r>
    <x v="14"/>
    <s v="VI"/>
    <s v="U.S. Virgin Islands"/>
    <n v="36915.233999999997"/>
    <n v="8.8967800761770679"/>
    <x v="4"/>
    <x v="5"/>
  </r>
  <r>
    <x v="15"/>
    <s v="VI"/>
    <s v="U.S. Virgin Islands"/>
    <n v="37500.005000000005"/>
    <n v="9.1169912188087867"/>
    <x v="4"/>
    <x v="5"/>
  </r>
  <r>
    <x v="16"/>
    <s v="VI"/>
    <s v="U.S. Virgin Islands"/>
    <n v="38098.981"/>
    <n v="9.3407110850841164"/>
    <x v="4"/>
    <x v="5"/>
  </r>
  <r>
    <x v="17"/>
    <s v="VI"/>
    <s v="U.S. Virgin Islands"/>
    <n v="38707.938000000002"/>
    <n v="9.5569782205047087"/>
    <x v="4"/>
    <x v="5"/>
  </r>
  <r>
    <x v="18"/>
    <s v="VI"/>
    <s v="U.S. Virgin Islands"/>
    <n v="39357.648000000001"/>
    <n v="9.7812287950013861"/>
    <x v="4"/>
    <x v="5"/>
  </r>
  <r>
    <x v="19"/>
    <s v="VI"/>
    <s v="U.S. Virgin Islands"/>
    <n v="40044.784999999996"/>
    <n v="10.150062475601436"/>
    <x v="4"/>
    <x v="5"/>
  </r>
  <r>
    <x v="20"/>
    <s v="VI"/>
    <s v="U.S. Virgin Islands"/>
    <n v="40737.004000000001"/>
    <n v="10.470879777758782"/>
    <x v="4"/>
    <x v="5"/>
  </r>
  <r>
    <x v="0"/>
    <s v="UG"/>
    <s v="Uganda"/>
    <n v="1983.646"/>
    <n v="1.7712642643977226E-2"/>
    <x v="2"/>
    <x v="4"/>
  </r>
  <r>
    <x v="1"/>
    <s v="UG"/>
    <s v="Uganda"/>
    <n v="2027.8360000000002"/>
    <n v="1.8173479743833432E-2"/>
    <x v="2"/>
    <x v="4"/>
  </r>
  <r>
    <x v="2"/>
    <s v="UG"/>
    <s v="Uganda"/>
    <n v="2079.6320000000001"/>
    <n v="1.8692680739656686E-2"/>
    <x v="2"/>
    <x v="4"/>
  </r>
  <r>
    <x v="3"/>
    <s v="UG"/>
    <s v="Uganda"/>
    <n v="2143.0280000000002"/>
    <n v="1.901082758957132E-2"/>
    <x v="2"/>
    <x v="4"/>
  </r>
  <r>
    <x v="4"/>
    <s v="UG"/>
    <s v="Uganda"/>
    <n v="2213.9570000000003"/>
    <n v="1.9415603049102427E-2"/>
    <x v="2"/>
    <x v="4"/>
  </r>
  <r>
    <x v="5"/>
    <s v="UG"/>
    <s v="Uganda"/>
    <n v="2286.2840000000001"/>
    <n v="2.0056958835271931E-2"/>
    <x v="2"/>
    <x v="4"/>
  </r>
  <r>
    <x v="6"/>
    <s v="UG"/>
    <s v="Uganda"/>
    <n v="2365.0410000000002"/>
    <n v="2.0802945072010193E-2"/>
    <x v="2"/>
    <x v="4"/>
  </r>
  <r>
    <x v="7"/>
    <s v="UG"/>
    <s v="Uganda"/>
    <n v="2452.4539999999997"/>
    <n v="2.1635041691481057E-2"/>
    <x v="2"/>
    <x v="4"/>
  </r>
  <r>
    <x v="8"/>
    <s v="UG"/>
    <s v="Uganda"/>
    <n v="2534.422"/>
    <n v="2.2505304226149377E-2"/>
    <x v="2"/>
    <x v="4"/>
  </r>
  <r>
    <x v="9"/>
    <s v="UG"/>
    <s v="Uganda"/>
    <n v="2607.1680000000001"/>
    <n v="2.344821399077901E-2"/>
    <x v="2"/>
    <x v="4"/>
  </r>
  <r>
    <x v="10"/>
    <s v="UG"/>
    <s v="Uganda"/>
    <n v="2672.009"/>
    <n v="2.4407424559395988E-2"/>
    <x v="2"/>
    <x v="4"/>
  </r>
  <r>
    <x v="11"/>
    <s v="UG"/>
    <s v="Uganda"/>
    <n v="2737.7780000000002"/>
    <n v="2.5434940649943592E-2"/>
    <x v="2"/>
    <x v="4"/>
  </r>
  <r>
    <x v="12"/>
    <s v="UG"/>
    <s v="Uganda"/>
    <n v="2804.5049999999997"/>
    <n v="2.6487088736379796E-2"/>
    <x v="2"/>
    <x v="4"/>
  </r>
  <r>
    <x v="13"/>
    <s v="UG"/>
    <s v="Uganda"/>
    <n v="2870.326"/>
    <n v="2.7567970641963941E-2"/>
    <x v="2"/>
    <x v="4"/>
  </r>
  <r>
    <x v="14"/>
    <s v="UG"/>
    <s v="Uganda"/>
    <n v="2935.2339999999999"/>
    <n v="2.8672545174615538E-2"/>
    <x v="2"/>
    <x v="4"/>
  </r>
  <r>
    <x v="15"/>
    <s v="UG"/>
    <s v="Uganda"/>
    <n v="2998.4659999999999"/>
    <n v="2.9822382721898185E-2"/>
    <x v="2"/>
    <x v="4"/>
  </r>
  <r>
    <x v="16"/>
    <s v="UG"/>
    <s v="Uganda"/>
    <n v="3061.8580000000002"/>
    <n v="3.0993737938046866E-2"/>
    <x v="2"/>
    <x v="4"/>
  </r>
  <r>
    <x v="17"/>
    <s v="UG"/>
    <s v="Uganda"/>
    <n v="3127.4549999999999"/>
    <n v="3.2200431095904106E-2"/>
    <x v="2"/>
    <x v="4"/>
  </r>
  <r>
    <x v="18"/>
    <s v="UG"/>
    <s v="Uganda"/>
    <n v="3194.402"/>
    <n v="3.3456284722267138E-2"/>
    <x v="2"/>
    <x v="4"/>
  </r>
  <r>
    <x v="19"/>
    <s v="UG"/>
    <s v="Uganda"/>
    <n v="3262.779"/>
    <n v="3.4757523898987716E-2"/>
    <x v="2"/>
    <x v="4"/>
  </r>
  <r>
    <x v="20"/>
    <s v="UG"/>
    <s v="Uganda"/>
    <n v="3330.5810000000001"/>
    <n v="3.6095265578831262E-2"/>
    <x v="2"/>
    <x v="4"/>
  </r>
  <r>
    <x v="0"/>
    <s v="UA"/>
    <s v="Ukraine"/>
    <n v="5989.8490000000002"/>
    <n v="0.19479003234398382"/>
    <x v="5"/>
    <x v="7"/>
  </r>
  <r>
    <x v="1"/>
    <s v="UA"/>
    <s v="Ukraine"/>
    <n v="6097.0789999999997"/>
    <n v="0.20395702356182768"/>
    <x v="5"/>
    <x v="7"/>
  </r>
  <r>
    <x v="2"/>
    <s v="UA"/>
    <s v="Ukraine"/>
    <n v="6254.683"/>
    <n v="0.21511654386131177"/>
    <x v="5"/>
    <x v="7"/>
  </r>
  <r>
    <x v="3"/>
    <s v="UA"/>
    <s v="Ukraine"/>
    <n v="6501.5349999999999"/>
    <n v="0.22636272085034778"/>
    <x v="5"/>
    <x v="7"/>
  </r>
  <r>
    <x v="4"/>
    <s v="UA"/>
    <s v="Ukraine"/>
    <n v="6799.8180000000002"/>
    <n v="0.23908652473932868"/>
    <x v="5"/>
    <x v="7"/>
  </r>
  <r>
    <x v="5"/>
    <s v="UA"/>
    <s v="Ukraine"/>
    <n v="7097.3990000000003"/>
    <n v="0.25213078209548662"/>
    <x v="5"/>
    <x v="7"/>
  </r>
  <r>
    <x v="6"/>
    <s v="UA"/>
    <s v="Ukraine"/>
    <n v="7418.2569999999996"/>
    <n v="0.2658152635702441"/>
    <x v="5"/>
    <x v="7"/>
  </r>
  <r>
    <x v="7"/>
    <s v="UA"/>
    <s v="Ukraine"/>
    <n v="7748.8580000000002"/>
    <n v="0.27978538979412493"/>
    <x v="5"/>
    <x v="7"/>
  </r>
  <r>
    <x v="8"/>
    <s v="UA"/>
    <s v="Ukraine"/>
    <n v="8091.31"/>
    <n v="0.29417841036796066"/>
    <x v="5"/>
    <x v="7"/>
  </r>
  <r>
    <x v="9"/>
    <s v="UA"/>
    <s v="Ukraine"/>
    <n v="8452.19"/>
    <n v="0.30902582448300647"/>
    <x v="5"/>
    <x v="7"/>
  </r>
  <r>
    <x v="10"/>
    <s v="UA"/>
    <s v="Ukraine"/>
    <n v="8833.4600000000009"/>
    <n v="0.32453396974052001"/>
    <x v="5"/>
    <x v="7"/>
  </r>
  <r>
    <x v="11"/>
    <s v="UA"/>
    <s v="Ukraine"/>
    <n v="9224.7420000000002"/>
    <n v="0.34068396574582777"/>
    <x v="5"/>
    <x v="7"/>
  </r>
  <r>
    <x v="12"/>
    <s v="UA"/>
    <s v="Ukraine"/>
    <n v="9625.9089999999997"/>
    <n v="0.35745775887551318"/>
    <x v="5"/>
    <x v="7"/>
  </r>
  <r>
    <x v="13"/>
    <s v="UA"/>
    <s v="Ukraine"/>
    <n v="10036.381000000001"/>
    <n v="0.37461516344394435"/>
    <x v="5"/>
    <x v="7"/>
  </r>
  <r>
    <x v="14"/>
    <s v="UA"/>
    <s v="Ukraine"/>
    <n v="10469.958000000001"/>
    <n v="0.39206105394527407"/>
    <x v="5"/>
    <x v="7"/>
  </r>
  <r>
    <x v="15"/>
    <s v="UA"/>
    <s v="Ukraine"/>
    <n v="10922.107"/>
    <n v="0.4102505012789866"/>
    <x v="5"/>
    <x v="7"/>
  </r>
  <r>
    <x v="16"/>
    <s v="UA"/>
    <s v="Ukraine"/>
    <n v="11378.985999999999"/>
    <n v="0.42887459154243635"/>
    <x v="5"/>
    <x v="7"/>
  </r>
  <r>
    <x v="17"/>
    <s v="UA"/>
    <s v="Ukraine"/>
    <n v="11838.215999999999"/>
    <n v="0.44791941525607992"/>
    <x v="5"/>
    <x v="7"/>
  </r>
  <r>
    <x v="18"/>
    <s v="UA"/>
    <s v="Ukraine"/>
    <n v="12304.705"/>
    <n v="0.46730412055970083"/>
    <x v="5"/>
    <x v="7"/>
  </r>
  <r>
    <x v="19"/>
    <s v="UA"/>
    <s v="Ukraine"/>
    <n v="12777.405000000001"/>
    <n v="0.48713339341574141"/>
    <x v="5"/>
    <x v="7"/>
  </r>
  <r>
    <x v="20"/>
    <s v="UA"/>
    <s v="Ukraine"/>
    <n v="13255.138999999999"/>
    <n v="0.50729963512526732"/>
    <x v="5"/>
    <x v="7"/>
  </r>
  <r>
    <x v="0"/>
    <s v="AE"/>
    <s v="United Arab Emirates"/>
    <n v="64559.082999999999"/>
    <n v="2.9219300502828811"/>
    <x v="0"/>
    <x v="0"/>
  </r>
  <r>
    <x v="1"/>
    <s v="AE"/>
    <s v="United Arab Emirates"/>
    <n v="65144.108"/>
    <n v="3.1420826342734562"/>
    <x v="0"/>
    <x v="0"/>
  </r>
  <r>
    <x v="2"/>
    <s v="AE"/>
    <s v="United Arab Emirates"/>
    <n v="66389.229000000007"/>
    <n v="3.3541689122205205"/>
    <x v="0"/>
    <x v="0"/>
  </r>
  <r>
    <x v="3"/>
    <s v="AE"/>
    <s v="United Arab Emirates"/>
    <n v="68270.005000000005"/>
    <n v="3.5706795261030382"/>
    <x v="0"/>
    <x v="0"/>
  </r>
  <r>
    <x v="4"/>
    <s v="AE"/>
    <s v="United Arab Emirates"/>
    <n v="70373.894"/>
    <n v="3.774887416495138"/>
    <x v="0"/>
    <x v="0"/>
  </r>
  <r>
    <x v="5"/>
    <s v="AE"/>
    <s v="United Arab Emirates"/>
    <n v="72230.98"/>
    <n v="3.9836126740397697"/>
    <x v="0"/>
    <x v="0"/>
  </r>
  <r>
    <x v="6"/>
    <s v="AE"/>
    <s v="United Arab Emirates"/>
    <n v="74315.064000000013"/>
    <n v="4.1911284552611496"/>
    <x v="0"/>
    <x v="0"/>
  </r>
  <r>
    <x v="7"/>
    <s v="AE"/>
    <s v="United Arab Emirates"/>
    <n v="76156.837"/>
    <n v="4.3958348295361667"/>
    <x v="0"/>
    <x v="0"/>
  </r>
  <r>
    <x v="8"/>
    <s v="AE"/>
    <s v="United Arab Emirates"/>
    <n v="78013.597000000009"/>
    <n v="4.5963676533093372"/>
    <x v="0"/>
    <x v="0"/>
  </r>
  <r>
    <x v="9"/>
    <s v="AE"/>
    <s v="United Arab Emirates"/>
    <n v="79815.027999999991"/>
    <n v="4.7964591908231968"/>
    <x v="0"/>
    <x v="0"/>
  </r>
  <r>
    <x v="10"/>
    <s v="AE"/>
    <s v="United Arab Emirates"/>
    <n v="81619.338999999993"/>
    <n v="5.0018373162129333"/>
    <x v="0"/>
    <x v="0"/>
  </r>
  <r>
    <x v="11"/>
    <s v="AE"/>
    <s v="United Arab Emirates"/>
    <n v="83380.538"/>
    <n v="5.2154358531316909"/>
    <x v="0"/>
    <x v="0"/>
  </r>
  <r>
    <x v="12"/>
    <s v="AE"/>
    <s v="United Arab Emirates"/>
    <n v="85068.786000000007"/>
    <n v="5.4275398183175936"/>
    <x v="0"/>
    <x v="0"/>
  </r>
  <r>
    <x v="13"/>
    <s v="AE"/>
    <s v="United Arab Emirates"/>
    <n v="86801.486999999994"/>
    <n v="5.6406563812930264"/>
    <x v="0"/>
    <x v="0"/>
  </r>
  <r>
    <x v="14"/>
    <s v="AE"/>
    <s v="United Arab Emirates"/>
    <n v="88573.396999999997"/>
    <n v="5.8535126911231075"/>
    <x v="0"/>
    <x v="0"/>
  </r>
  <r>
    <x v="15"/>
    <s v="AE"/>
    <s v="United Arab Emirates"/>
    <n v="90370.176999999996"/>
    <n v="6.0663814796117776"/>
    <x v="0"/>
    <x v="0"/>
  </r>
  <r>
    <x v="16"/>
    <s v="AE"/>
    <s v="United Arab Emirates"/>
    <n v="92193.713000000003"/>
    <n v="6.2793847519511061"/>
    <x v="0"/>
    <x v="0"/>
  </r>
  <r>
    <x v="17"/>
    <s v="AE"/>
    <s v="United Arab Emirates"/>
    <n v="94070.217999999993"/>
    <n v="6.4930801116157246"/>
    <x v="0"/>
    <x v="0"/>
  </r>
  <r>
    <x v="18"/>
    <s v="AE"/>
    <s v="United Arab Emirates"/>
    <n v="96059.528999999995"/>
    <n v="6.7049430089546744"/>
    <x v="0"/>
    <x v="0"/>
  </r>
  <r>
    <x v="19"/>
    <s v="AE"/>
    <s v="United Arab Emirates"/>
    <n v="98133.987999999998"/>
    <n v="6.9185109514686021"/>
    <x v="0"/>
    <x v="0"/>
  </r>
  <r>
    <x v="20"/>
    <s v="AE"/>
    <s v="United Arab Emirates"/>
    <n v="100261.836"/>
    <n v="7.1332863468105199"/>
    <x v="0"/>
    <x v="0"/>
  </r>
  <r>
    <x v="0"/>
    <s v="GB"/>
    <s v="United Kingdom"/>
    <n v="38979.71"/>
    <n v="2.1454497589813348"/>
    <x v="1"/>
    <x v="9"/>
  </r>
  <r>
    <x v="1"/>
    <s v="GB"/>
    <s v="United Kingdom"/>
    <n v="39223.379000000001"/>
    <n v="2.1732049415288333"/>
    <x v="1"/>
    <x v="9"/>
  </r>
  <r>
    <x v="2"/>
    <s v="GB"/>
    <s v="United Kingdom"/>
    <n v="39462.686000000002"/>
    <n v="2.2409895997361562"/>
    <x v="1"/>
    <x v="9"/>
  </r>
  <r>
    <x v="3"/>
    <s v="GB"/>
    <s v="United Kingdom"/>
    <n v="39818.43"/>
    <n v="2.2840178219787068"/>
    <x v="1"/>
    <x v="9"/>
  </r>
  <r>
    <x v="4"/>
    <s v="GB"/>
    <s v="United Kingdom"/>
    <n v="40271"/>
    <n v="2.3338398302647381"/>
    <x v="1"/>
    <x v="9"/>
  </r>
  <r>
    <x v="5"/>
    <s v="GB"/>
    <s v="United Kingdom"/>
    <n v="40905.835000000006"/>
    <n v="2.3915944334100883"/>
    <x v="1"/>
    <x v="9"/>
  </r>
  <r>
    <x v="6"/>
    <s v="GB"/>
    <s v="United Kingdom"/>
    <n v="41595.993999999999"/>
    <n v="2.4543064341507175"/>
    <x v="1"/>
    <x v="9"/>
  </r>
  <r>
    <x v="7"/>
    <s v="GB"/>
    <s v="United Kingdom"/>
    <n v="42268.717000000004"/>
    <n v="2.5196716870071039"/>
    <x v="1"/>
    <x v="9"/>
  </r>
  <r>
    <x v="8"/>
    <s v="GB"/>
    <s v="United Kingdom"/>
    <n v="42909.584000000003"/>
    <n v="2.5872062841697323"/>
    <x v="1"/>
    <x v="9"/>
  </r>
  <r>
    <x v="9"/>
    <s v="GB"/>
    <s v="United Kingdom"/>
    <n v="43554.611000000004"/>
    <n v="2.6562025161071512"/>
    <x v="1"/>
    <x v="9"/>
  </r>
  <r>
    <x v="10"/>
    <s v="GB"/>
    <s v="United Kingdom"/>
    <n v="44218.105000000003"/>
    <n v="2.7270170726615226"/>
    <x v="1"/>
    <x v="9"/>
  </r>
  <r>
    <x v="11"/>
    <s v="GB"/>
    <s v="United Kingdom"/>
    <n v="44898.794000000002"/>
    <n v="2.799107663266394"/>
    <x v="1"/>
    <x v="9"/>
  </r>
  <r>
    <x v="12"/>
    <s v="GB"/>
    <s v="United Kingdom"/>
    <n v="45587.363000000005"/>
    <n v="2.8719664902723698"/>
    <x v="1"/>
    <x v="9"/>
  </r>
  <r>
    <x v="13"/>
    <s v="GB"/>
    <s v="United Kingdom"/>
    <n v="46282.152999999998"/>
    <n v="2.9464988779818539"/>
    <x v="1"/>
    <x v="9"/>
  </r>
  <r>
    <x v="14"/>
    <s v="GB"/>
    <s v="United Kingdom"/>
    <n v="46986.091999999997"/>
    <n v="3.0222521217525449"/>
    <x v="1"/>
    <x v="9"/>
  </r>
  <r>
    <x v="15"/>
    <s v="GB"/>
    <s v="United Kingdom"/>
    <n v="47706.603999999999"/>
    <n v="3.0992194064364957"/>
    <x v="1"/>
    <x v="9"/>
  </r>
  <r>
    <x v="16"/>
    <s v="GB"/>
    <s v="United Kingdom"/>
    <n v="48452.61"/>
    <n v="3.1777610413965638"/>
    <x v="1"/>
    <x v="9"/>
  </r>
  <r>
    <x v="17"/>
    <s v="GB"/>
    <s v="United Kingdom"/>
    <n v="49204.767"/>
    <n v="3.2580673349901228"/>
    <x v="1"/>
    <x v="9"/>
  </r>
  <r>
    <x v="18"/>
    <s v="GB"/>
    <s v="United Kingdom"/>
    <n v="49967.781000000003"/>
    <n v="3.3400838660701435"/>
    <x v="1"/>
    <x v="9"/>
  </r>
  <r>
    <x v="19"/>
    <s v="GB"/>
    <s v="United Kingdom"/>
    <n v="50745.893000000004"/>
    <n v="3.4237827587088265"/>
    <x v="1"/>
    <x v="9"/>
  </r>
  <r>
    <x v="20"/>
    <s v="GB"/>
    <s v="United Kingdom"/>
    <n v="51542.198999999993"/>
    <n v="3.5091348709994605"/>
    <x v="1"/>
    <x v="9"/>
  </r>
  <r>
    <x v="0"/>
    <s v="US"/>
    <s v="United States"/>
    <n v="51935.794000000002"/>
    <n v="1.843281858847402"/>
    <x v="6"/>
    <x v="19"/>
  </r>
  <r>
    <x v="1"/>
    <s v="US"/>
    <s v="United States"/>
    <n v="52648.718000000001"/>
    <n v="1.8660561803441353"/>
    <x v="6"/>
    <x v="19"/>
  </r>
  <r>
    <x v="2"/>
    <s v="US"/>
    <s v="United States"/>
    <n v="53370.648999999998"/>
    <n v="1.8913662688612352"/>
    <x v="6"/>
    <x v="19"/>
  </r>
  <r>
    <x v="3"/>
    <s v="US"/>
    <s v="United States"/>
    <n v="54088.42"/>
    <n v="1.914731017656234"/>
    <x v="6"/>
    <x v="19"/>
  </r>
  <r>
    <x v="4"/>
    <s v="US"/>
    <s v="United States"/>
    <n v="54765.724000000002"/>
    <n v="1.9382407899568239"/>
    <x v="6"/>
    <x v="19"/>
  </r>
  <r>
    <x v="5"/>
    <s v="US"/>
    <s v="United States"/>
    <n v="55528.339"/>
    <n v="1.9660538388202613"/>
    <x v="6"/>
    <x v="19"/>
  </r>
  <r>
    <x v="6"/>
    <s v="US"/>
    <s v="United States"/>
    <n v="56332.089"/>
    <n v="1.9966314462512851"/>
    <x v="6"/>
    <x v="19"/>
  </r>
  <r>
    <x v="7"/>
    <s v="US"/>
    <s v="United States"/>
    <n v="57127.1"/>
    <n v="2.0273259860124142"/>
    <x v="6"/>
    <x v="19"/>
  </r>
  <r>
    <x v="8"/>
    <s v="US"/>
    <s v="United States"/>
    <n v="57903.364000000001"/>
    <n v="2.0579251480993457"/>
    <x v="6"/>
    <x v="19"/>
  </r>
  <r>
    <x v="9"/>
    <s v="US"/>
    <s v="United States"/>
    <n v="58618.527999999998"/>
    <n v="2.0864375621016382"/>
    <x v="6"/>
    <x v="19"/>
  </r>
  <r>
    <x v="10"/>
    <s v="US"/>
    <s v="United States"/>
    <n v="59277.758000000002"/>
    <n v="2.1134170345516972"/>
    <x v="6"/>
    <x v="19"/>
  </r>
  <r>
    <x v="11"/>
    <s v="US"/>
    <s v="United States"/>
    <n v="60016.021999999997"/>
    <n v="2.1440331439310869"/>
    <x v="6"/>
    <x v="19"/>
  </r>
  <r>
    <x v="12"/>
    <s v="US"/>
    <s v="United States"/>
    <n v="60889.606999999996"/>
    <n v="2.1801754155815862"/>
    <x v="6"/>
    <x v="19"/>
  </r>
  <r>
    <x v="13"/>
    <s v="US"/>
    <s v="United States"/>
    <n v="61768.656999999999"/>
    <n v="2.2165997507592348"/>
    <x v="6"/>
    <x v="19"/>
  </r>
  <r>
    <x v="14"/>
    <s v="US"/>
    <s v="United States"/>
    <n v="62658.034"/>
    <n v="2.2536044939237065"/>
    <x v="6"/>
    <x v="19"/>
  </r>
  <r>
    <x v="15"/>
    <s v="US"/>
    <s v="United States"/>
    <n v="63564.78"/>
    <n v="2.2915273782359979"/>
    <x v="6"/>
    <x v="19"/>
  </r>
  <r>
    <x v="16"/>
    <s v="US"/>
    <s v="United States"/>
    <n v="64467.115000000005"/>
    <n v="2.3294512183413842"/>
    <x v="6"/>
    <x v="19"/>
  </r>
  <r>
    <x v="17"/>
    <s v="US"/>
    <s v="United States"/>
    <n v="65382.408999999992"/>
    <n v="2.3680950742978446"/>
    <x v="6"/>
    <x v="19"/>
  </r>
  <r>
    <x v="18"/>
    <s v="US"/>
    <s v="United States"/>
    <n v="66386.149999999994"/>
    <n v="2.4104667773579509"/>
    <x v="6"/>
    <x v="19"/>
  </r>
  <r>
    <x v="19"/>
    <s v="US"/>
    <s v="United States"/>
    <n v="67426.517999999996"/>
    <n v="2.4544927225118136"/>
    <x v="6"/>
    <x v="19"/>
  </r>
  <r>
    <x v="20"/>
    <s v="US"/>
    <s v="United States"/>
    <n v="68462.642999999996"/>
    <n v="2.4985095974253495"/>
    <x v="6"/>
    <x v="19"/>
  </r>
  <r>
    <x v="0"/>
    <s v="UY"/>
    <s v="Uruguay"/>
    <n v="15666.635"/>
    <n v="0.33220606079259074"/>
    <x v="4"/>
    <x v="6"/>
  </r>
  <r>
    <x v="1"/>
    <s v="UY"/>
    <s v="Uruguay"/>
    <n v="15917.432000000001"/>
    <n v="0.34486109696889528"/>
    <x v="4"/>
    <x v="6"/>
  </r>
  <r>
    <x v="2"/>
    <s v="UY"/>
    <s v="Uruguay"/>
    <n v="16272.606"/>
    <n v="0.36039848181578654"/>
    <x v="4"/>
    <x v="6"/>
  </r>
  <r>
    <x v="3"/>
    <s v="UY"/>
    <s v="Uruguay"/>
    <n v="16687.654999999999"/>
    <n v="0.37811766442330708"/>
    <x v="4"/>
    <x v="6"/>
  </r>
  <r>
    <x v="4"/>
    <s v="UY"/>
    <s v="Uruguay"/>
    <n v="17125.206999999999"/>
    <n v="0.39645641870851023"/>
    <x v="4"/>
    <x v="6"/>
  </r>
  <r>
    <x v="5"/>
    <s v="UY"/>
    <s v="Uruguay"/>
    <n v="17580.607"/>
    <n v="0.41434987070908941"/>
    <x v="4"/>
    <x v="6"/>
  </r>
  <r>
    <x v="6"/>
    <s v="UY"/>
    <s v="Uruguay"/>
    <n v="18042.772000000001"/>
    <n v="0.43248596246435689"/>
    <x v="4"/>
    <x v="6"/>
  </r>
  <r>
    <x v="7"/>
    <s v="UY"/>
    <s v="Uruguay"/>
    <n v="18517.586000000003"/>
    <n v="0.45050105088304976"/>
    <x v="4"/>
    <x v="6"/>
  </r>
  <r>
    <x v="8"/>
    <s v="UY"/>
    <s v="Uruguay"/>
    <n v="19003.861000000001"/>
    <n v="0.46880974155685434"/>
    <x v="4"/>
    <x v="6"/>
  </r>
  <r>
    <x v="9"/>
    <s v="UY"/>
    <s v="Uruguay"/>
    <n v="19498.615000000002"/>
    <n v="0.48739308314967644"/>
    <x v="4"/>
    <x v="6"/>
  </r>
  <r>
    <x v="10"/>
    <s v="UY"/>
    <s v="Uruguay"/>
    <n v="20000.201000000001"/>
    <n v="0.50624791814693026"/>
    <x v="4"/>
    <x v="6"/>
  </r>
  <r>
    <x v="11"/>
    <s v="UY"/>
    <s v="Uruguay"/>
    <n v="20501.457999999999"/>
    <n v="0.5251349640955667"/>
    <x v="4"/>
    <x v="6"/>
  </r>
  <r>
    <x v="12"/>
    <s v="UY"/>
    <s v="Uruguay"/>
    <n v="21009.699999999997"/>
    <n v="0.54430285126085565"/>
    <x v="4"/>
    <x v="6"/>
  </r>
  <r>
    <x v="13"/>
    <s v="UY"/>
    <s v="Uruguay"/>
    <n v="21518.684000000001"/>
    <n v="0.56367206765285094"/>
    <x v="4"/>
    <x v="6"/>
  </r>
  <r>
    <x v="14"/>
    <s v="UY"/>
    <s v="Uruguay"/>
    <n v="22026.691999999999"/>
    <n v="0.5832581076211818"/>
    <x v="4"/>
    <x v="6"/>
  </r>
  <r>
    <x v="15"/>
    <s v="UY"/>
    <s v="Uruguay"/>
    <n v="22530.714"/>
    <n v="0.60317913443707616"/>
    <x v="4"/>
    <x v="6"/>
  </r>
  <r>
    <x v="16"/>
    <s v="UY"/>
    <s v="Uruguay"/>
    <n v="23029.116999999998"/>
    <n v="0.6229255272790265"/>
    <x v="4"/>
    <x v="6"/>
  </r>
  <r>
    <x v="17"/>
    <s v="UY"/>
    <s v="Uruguay"/>
    <n v="23523.25"/>
    <n v="0.64265170285568696"/>
    <x v="4"/>
    <x v="6"/>
  </r>
  <r>
    <x v="18"/>
    <s v="UY"/>
    <s v="Uruguay"/>
    <n v="24029.323"/>
    <n v="0.66265398805457132"/>
    <x v="4"/>
    <x v="6"/>
  </r>
  <r>
    <x v="19"/>
    <s v="UY"/>
    <s v="Uruguay"/>
    <n v="24532.053"/>
    <n v="0.68253436872848172"/>
    <x v="4"/>
    <x v="6"/>
  </r>
  <r>
    <x v="20"/>
    <s v="UY"/>
    <s v="Uruguay"/>
    <n v="25046.081999999999"/>
    <n v="0.70247770189767855"/>
    <x v="4"/>
    <x v="6"/>
  </r>
  <r>
    <x v="0"/>
    <s v="UZ"/>
    <s v="Uzbekistan"/>
    <n v="6242.6849999999995"/>
    <n v="7.332029700156889E-2"/>
    <x v="5"/>
    <x v="7"/>
  </r>
  <r>
    <x v="1"/>
    <s v="UZ"/>
    <s v="Uzbekistan"/>
    <n v="6557.826"/>
    <n v="8.5972354488225031E-2"/>
    <x v="5"/>
    <x v="7"/>
  </r>
  <r>
    <x v="2"/>
    <s v="UZ"/>
    <s v="Uzbekistan"/>
    <n v="6804.0320000000002"/>
    <n v="9.690995440323609E-2"/>
    <x v="5"/>
    <x v="7"/>
  </r>
  <r>
    <x v="3"/>
    <s v="UZ"/>
    <s v="Uzbekistan"/>
    <n v="6990.3609999999999"/>
    <n v="0.10504373531805036"/>
    <x v="5"/>
    <x v="7"/>
  </r>
  <r>
    <x v="4"/>
    <s v="UZ"/>
    <s v="Uzbekistan"/>
    <n v="7173.549"/>
    <n v="0.11189026487153712"/>
    <x v="5"/>
    <x v="7"/>
  </r>
  <r>
    <x v="5"/>
    <s v="UZ"/>
    <s v="Uzbekistan"/>
    <n v="7361.5069999999996"/>
    <n v="0.11748688241419655"/>
    <x v="5"/>
    <x v="7"/>
  </r>
  <r>
    <x v="6"/>
    <s v="UZ"/>
    <s v="Uzbekistan"/>
    <n v="7569.2310000000007"/>
    <n v="0.12262843407718289"/>
    <x v="5"/>
    <x v="7"/>
  </r>
  <r>
    <x v="7"/>
    <s v="UZ"/>
    <s v="Uzbekistan"/>
    <n v="7784.3640000000005"/>
    <n v="0.12728100160944031"/>
    <x v="5"/>
    <x v="7"/>
  </r>
  <r>
    <x v="8"/>
    <s v="UZ"/>
    <s v="Uzbekistan"/>
    <n v="7977.317"/>
    <n v="0.13162114040067185"/>
    <x v="5"/>
    <x v="7"/>
  </r>
  <r>
    <x v="9"/>
    <s v="UZ"/>
    <s v="Uzbekistan"/>
    <n v="8114.0290000000005"/>
    <n v="0.13538648971345299"/>
    <x v="5"/>
    <x v="7"/>
  </r>
  <r>
    <x v="10"/>
    <s v="UZ"/>
    <s v="Uzbekistan"/>
    <n v="8270.41"/>
    <n v="0.13908517748807289"/>
    <x v="5"/>
    <x v="7"/>
  </r>
  <r>
    <x v="11"/>
    <s v="UZ"/>
    <s v="Uzbekistan"/>
    <n v="8400.1139999999996"/>
    <n v="0.14249465739544775"/>
    <x v="5"/>
    <x v="7"/>
  </r>
  <r>
    <x v="12"/>
    <s v="UZ"/>
    <s v="Uzbekistan"/>
    <n v="8517.7820000000011"/>
    <n v="0.14571367710612992"/>
    <x v="5"/>
    <x v="7"/>
  </r>
  <r>
    <x v="13"/>
    <s v="UZ"/>
    <s v="Uzbekistan"/>
    <n v="8632.9539999999997"/>
    <n v="0.14865392577745518"/>
    <x v="5"/>
    <x v="7"/>
  </r>
  <r>
    <x v="14"/>
    <s v="UZ"/>
    <s v="Uzbekistan"/>
    <n v="8749.5130000000008"/>
    <n v="0.15142055819628195"/>
    <x v="5"/>
    <x v="7"/>
  </r>
  <r>
    <x v="15"/>
    <s v="UZ"/>
    <s v="Uzbekistan"/>
    <n v="8868.4360000000015"/>
    <n v="0.15408171981634189"/>
    <x v="5"/>
    <x v="7"/>
  </r>
  <r>
    <x v="16"/>
    <s v="UZ"/>
    <s v="Uzbekistan"/>
    <n v="8990.0540000000001"/>
    <n v="0.15669518547225383"/>
    <x v="5"/>
    <x v="7"/>
  </r>
  <r>
    <x v="17"/>
    <s v="UZ"/>
    <s v="Uzbekistan"/>
    <n v="9120.7259999999987"/>
    <n v="0.15931170979258757"/>
    <x v="5"/>
    <x v="7"/>
  </r>
  <r>
    <x v="18"/>
    <s v="UZ"/>
    <s v="Uzbekistan"/>
    <n v="9256.1040000000012"/>
    <n v="0.16193575332571064"/>
    <x v="5"/>
    <x v="7"/>
  </r>
  <r>
    <x v="19"/>
    <s v="UZ"/>
    <s v="Uzbekistan"/>
    <n v="9398.3230000000003"/>
    <n v="0.16460393076486082"/>
    <x v="5"/>
    <x v="7"/>
  </r>
  <r>
    <x v="20"/>
    <s v="UZ"/>
    <s v="Uzbekistan"/>
    <n v="9559.5570000000007"/>
    <n v="0.16739587396178601"/>
    <x v="5"/>
    <x v="7"/>
  </r>
  <r>
    <x v="0"/>
    <s v="VU"/>
    <s v="Vanuatu"/>
    <n v="2409.1909999999998"/>
    <n v="1.1991696676156323"/>
    <x v="3"/>
    <x v="3"/>
  </r>
  <r>
    <x v="1"/>
    <s v="VU"/>
    <s v="Vanuatu"/>
    <n v="2457.1329999999998"/>
    <n v="1.265094390108062"/>
    <x v="3"/>
    <x v="3"/>
  </r>
  <r>
    <x v="2"/>
    <s v="VU"/>
    <s v="Vanuatu"/>
    <n v="2502.018"/>
    <n v="1.3274470237190834"/>
    <x v="3"/>
    <x v="3"/>
  </r>
  <r>
    <x v="3"/>
    <s v="VU"/>
    <s v="Vanuatu"/>
    <n v="2536.5619999999999"/>
    <n v="1.3641278547635591"/>
    <x v="3"/>
    <x v="3"/>
  </r>
  <r>
    <x v="4"/>
    <s v="VU"/>
    <s v="Vanuatu"/>
    <n v="2566.2280000000001"/>
    <n v="1.3943195272889575"/>
    <x v="3"/>
    <x v="3"/>
  </r>
  <r>
    <x v="5"/>
    <s v="VU"/>
    <s v="Vanuatu"/>
    <n v="2591.2750000000001"/>
    <n v="1.4181580763844877"/>
    <x v="3"/>
    <x v="3"/>
  </r>
  <r>
    <x v="6"/>
    <s v="VU"/>
    <s v="Vanuatu"/>
    <n v="2611.9629999999997"/>
    <n v="1.4378093421177354"/>
    <x v="3"/>
    <x v="3"/>
  </r>
  <r>
    <x v="7"/>
    <s v="VU"/>
    <s v="Vanuatu"/>
    <n v="2629.7460000000001"/>
    <n v="1.4536744428521493"/>
    <x v="3"/>
    <x v="3"/>
  </r>
  <r>
    <x v="8"/>
    <s v="VU"/>
    <s v="Vanuatu"/>
    <n v="2648.0790000000002"/>
    <n v="1.4660265665265626"/>
    <x v="3"/>
    <x v="3"/>
  </r>
  <r>
    <x v="9"/>
    <s v="VU"/>
    <s v="Vanuatu"/>
    <n v="2666.9290000000001"/>
    <n v="1.4770731897424305"/>
    <x v="3"/>
    <x v="3"/>
  </r>
  <r>
    <x v="10"/>
    <s v="VU"/>
    <s v="Vanuatu"/>
    <n v="2686.2919999999999"/>
    <n v="1.4859733537249671"/>
    <x v="3"/>
    <x v="3"/>
  </r>
  <r>
    <x v="11"/>
    <s v="VU"/>
    <s v="Vanuatu"/>
    <n v="2706.17"/>
    <n v="1.493452496726893"/>
    <x v="3"/>
    <x v="3"/>
  </r>
  <r>
    <x v="12"/>
    <s v="VU"/>
    <s v="Vanuatu"/>
    <n v="2726.5439999999999"/>
    <n v="1.4999248405625216"/>
    <x v="3"/>
    <x v="3"/>
  </r>
  <r>
    <x v="13"/>
    <s v="VU"/>
    <s v="Vanuatu"/>
    <n v="2747.3920000000003"/>
    <n v="1.5048349393128861"/>
    <x v="3"/>
    <x v="3"/>
  </r>
  <r>
    <x v="14"/>
    <s v="VU"/>
    <s v="Vanuatu"/>
    <n v="2768.6950000000002"/>
    <n v="1.51515052820213"/>
    <x v="3"/>
    <x v="3"/>
  </r>
  <r>
    <x v="15"/>
    <s v="VU"/>
    <s v="Vanuatu"/>
    <n v="2790.4589999999998"/>
    <n v="1.5213316128211334"/>
    <x v="3"/>
    <x v="3"/>
  </r>
  <r>
    <x v="16"/>
    <s v="VU"/>
    <s v="Vanuatu"/>
    <n v="2812.665"/>
    <n v="1.5248200995515349"/>
    <x v="3"/>
    <x v="3"/>
  </r>
  <r>
    <x v="17"/>
    <s v="VU"/>
    <s v="Vanuatu"/>
    <n v="2835.3449999999998"/>
    <n v="1.533305058166005"/>
    <x v="3"/>
    <x v="3"/>
  </r>
  <r>
    <x v="18"/>
    <s v="VU"/>
    <s v="Vanuatu"/>
    <n v="2858.4850000000001"/>
    <n v="1.5380324812485799"/>
    <x v="3"/>
    <x v="3"/>
  </r>
  <r>
    <x v="19"/>
    <s v="VU"/>
    <s v="Vanuatu"/>
    <n v="2882.0929999999998"/>
    <n v="1.5464981480424915"/>
    <x v="3"/>
    <x v="3"/>
  </r>
  <r>
    <x v="20"/>
    <s v="VU"/>
    <s v="Vanuatu"/>
    <n v="2906.165"/>
    <n v="1.5546065378808973"/>
    <x v="3"/>
    <x v="3"/>
  </r>
  <r>
    <x v="0"/>
    <s v="VE"/>
    <s v="Venezuela"/>
    <n v="15242.661999999998"/>
    <n v="0.2039707047761693"/>
    <x v="4"/>
    <x v="6"/>
  </r>
  <r>
    <x v="1"/>
    <s v="VE"/>
    <s v="Venezuela"/>
    <n v="14160.14"/>
    <n v="0.19996755115355741"/>
    <x v="4"/>
    <x v="6"/>
  </r>
  <r>
    <x v="2"/>
    <s v="VE"/>
    <s v="Venezuela"/>
    <n v="13610.064"/>
    <n v="0.19612960223701309"/>
    <x v="4"/>
    <x v="6"/>
  </r>
  <r>
    <x v="3"/>
    <s v="VE"/>
    <s v="Venezuela"/>
    <n v="13586.565999999999"/>
    <n v="0.19601969379890419"/>
    <x v="4"/>
    <x v="6"/>
  </r>
  <r>
    <x v="4"/>
    <s v="VE"/>
    <s v="Venezuela"/>
    <n v="13549.264000000001"/>
    <n v="0.19708076819540546"/>
    <x v="4"/>
    <x v="6"/>
  </r>
  <r>
    <x v="5"/>
    <s v="VE"/>
    <s v="Venezuela"/>
    <n v="13707.097"/>
    <n v="0.19986335641327824"/>
    <x v="4"/>
    <x v="6"/>
  </r>
  <r>
    <x v="6"/>
    <s v="VE"/>
    <s v="Venezuela"/>
    <n v="13960.891"/>
    <n v="0.20432084136759562"/>
    <x v="4"/>
    <x v="6"/>
  </r>
  <r>
    <x v="7"/>
    <s v="VE"/>
    <s v="Venezuela"/>
    <n v="14261.035"/>
    <n v="0.20999431866335352"/>
    <x v="4"/>
    <x v="6"/>
  </r>
  <r>
    <x v="8"/>
    <s v="VE"/>
    <s v="Venezuela"/>
    <n v="14599.885"/>
    <n v="0.21671891087201051"/>
    <x v="4"/>
    <x v="6"/>
  </r>
  <r>
    <x v="9"/>
    <s v="VE"/>
    <s v="Venezuela"/>
    <n v="14977.897000000001"/>
    <n v="0.2243003584073541"/>
    <x v="4"/>
    <x v="6"/>
  </r>
  <r>
    <x v="10"/>
    <s v="VE"/>
    <s v="Venezuela"/>
    <n v="15382.983"/>
    <n v="0.23256007504637144"/>
    <x v="4"/>
    <x v="6"/>
  </r>
  <r>
    <x v="11"/>
    <s v="VE"/>
    <s v="Venezuela"/>
    <n v="15799.628999999999"/>
    <n v="0.24126509693937914"/>
    <x v="4"/>
    <x v="6"/>
  </r>
  <r>
    <x v="12"/>
    <s v="VE"/>
    <s v="Venezuela"/>
    <n v="16249.071"/>
    <n v="0.25051904621024945"/>
    <x v="4"/>
    <x v="6"/>
  </r>
  <r>
    <x v="13"/>
    <s v="VE"/>
    <s v="Venezuela"/>
    <n v="16705.939999999999"/>
    <n v="0.26020719157127598"/>
    <x v="4"/>
    <x v="6"/>
  </r>
  <r>
    <x v="14"/>
    <s v="VE"/>
    <s v="Venezuela"/>
    <n v="17158.41"/>
    <n v="0.27014429032124732"/>
    <x v="4"/>
    <x v="6"/>
  </r>
  <r>
    <x v="15"/>
    <s v="VE"/>
    <s v="Venezuela"/>
    <n v="17598.416000000001"/>
    <n v="0.2800659769915631"/>
    <x v="4"/>
    <x v="6"/>
  </r>
  <r>
    <x v="16"/>
    <s v="VE"/>
    <s v="Venezuela"/>
    <n v="18037.272000000001"/>
    <n v="0.28984636055343721"/>
    <x v="4"/>
    <x v="6"/>
  </r>
  <r>
    <x v="17"/>
    <s v="VE"/>
    <s v="Venezuela"/>
    <n v="18470.073"/>
    <n v="0.29959144253490955"/>
    <x v="4"/>
    <x v="6"/>
  </r>
  <r>
    <x v="18"/>
    <s v="VE"/>
    <s v="Venezuela"/>
    <n v="18898.745999999999"/>
    <n v="0.3092118499625513"/>
    <x v="4"/>
    <x v="6"/>
  </r>
  <r>
    <x v="19"/>
    <s v="VE"/>
    <s v="Venezuela"/>
    <n v="19326.236000000001"/>
    <n v="0.31867159758038194"/>
    <x v="4"/>
    <x v="6"/>
  </r>
  <r>
    <x v="20"/>
    <s v="VE"/>
    <s v="Venezuela"/>
    <n v="19752.022000000001"/>
    <n v="0.32801931488555336"/>
    <x v="4"/>
    <x v="6"/>
  </r>
  <r>
    <x v="0"/>
    <s v="VN"/>
    <s v="Vietnam"/>
    <n v="4375.0989999999993"/>
    <n v="0.38062086628930097"/>
    <x v="3"/>
    <x v="12"/>
  </r>
  <r>
    <x v="1"/>
    <s v="VN"/>
    <s v="Vietnam"/>
    <n v="4604.6869999999999"/>
    <n v="0.39647073226153196"/>
    <x v="3"/>
    <x v="12"/>
  </r>
  <r>
    <x v="2"/>
    <s v="VN"/>
    <s v="Vietnam"/>
    <n v="4858.7179999999998"/>
    <n v="0.42044419886450446"/>
    <x v="3"/>
    <x v="12"/>
  </r>
  <r>
    <x v="3"/>
    <s v="VN"/>
    <s v="Vietnam"/>
    <n v="5122.6559999999999"/>
    <n v="0.45005209105685695"/>
    <x v="3"/>
    <x v="12"/>
  </r>
  <r>
    <x v="4"/>
    <s v="VN"/>
    <s v="Vietnam"/>
    <n v="5391.1080000000002"/>
    <n v="0.48359491442480351"/>
    <x v="3"/>
    <x v="12"/>
  </r>
  <r>
    <x v="5"/>
    <s v="VN"/>
    <s v="Vietnam"/>
    <n v="5673.4619999999995"/>
    <n v="0.51992042985080578"/>
    <x v="3"/>
    <x v="12"/>
  </r>
  <r>
    <x v="6"/>
    <s v="VN"/>
    <s v="Vietnam"/>
    <n v="5969.7860000000001"/>
    <n v="0.55846144813871812"/>
    <x v="3"/>
    <x v="12"/>
  </r>
  <r>
    <x v="7"/>
    <s v="VN"/>
    <s v="Vietnam"/>
    <n v="6297.3229999999994"/>
    <n v="0.60002335881704982"/>
    <x v="3"/>
    <x v="12"/>
  </r>
  <r>
    <x v="8"/>
    <s v="VN"/>
    <s v="Vietnam"/>
    <n v="6619.4559999999992"/>
    <n v="0.64305568757203313"/>
    <x v="3"/>
    <x v="12"/>
  </r>
  <r>
    <x v="9"/>
    <s v="VN"/>
    <s v="Vietnam"/>
    <n v="6951.58"/>
    <n v="0.68789567389753026"/>
    <x v="3"/>
    <x v="12"/>
  </r>
  <r>
    <x v="10"/>
    <s v="VN"/>
    <s v="Vietnam"/>
    <n v="7290.4739999999993"/>
    <n v="0.73410094755998268"/>
    <x v="3"/>
    <x v="12"/>
  </r>
  <r>
    <x v="11"/>
    <s v="VN"/>
    <s v="Vietnam"/>
    <n v="7653.5780000000004"/>
    <n v="0.78247481069312341"/>
    <x v="3"/>
    <x v="12"/>
  </r>
  <r>
    <x v="12"/>
    <s v="VN"/>
    <s v="Vietnam"/>
    <n v="8023.6660000000002"/>
    <n v="0.83239625942549689"/>
    <x v="3"/>
    <x v="12"/>
  </r>
  <r>
    <x v="13"/>
    <s v="VN"/>
    <s v="Vietnam"/>
    <n v="8412.4709999999995"/>
    <n v="0.88419370710504419"/>
    <x v="3"/>
    <x v="12"/>
  </r>
  <r>
    <x v="14"/>
    <s v="VN"/>
    <s v="Vietnam"/>
    <n v="8821.4549999999999"/>
    <n v="0.93818199599657126"/>
    <x v="3"/>
    <x v="12"/>
  </r>
  <r>
    <x v="15"/>
    <s v="VN"/>
    <s v="Vietnam"/>
    <n v="9251.9449999999997"/>
    <n v="0.99421352339976499"/>
    <x v="3"/>
    <x v="12"/>
  </r>
  <r>
    <x v="16"/>
    <s v="VN"/>
    <s v="Vietnam"/>
    <n v="9704.8979999999992"/>
    <n v="1.0530387707881992"/>
    <x v="3"/>
    <x v="12"/>
  </r>
  <r>
    <x v="17"/>
    <s v="VN"/>
    <s v="Vietnam"/>
    <n v="10181.65"/>
    <n v="1.114645605766436"/>
    <x v="3"/>
    <x v="12"/>
  </r>
  <r>
    <x v="18"/>
    <s v="VN"/>
    <s v="Vietnam"/>
    <n v="10678.518"/>
    <n v="1.1791507755507407"/>
    <x v="3"/>
    <x v="12"/>
  </r>
  <r>
    <x v="19"/>
    <s v="VN"/>
    <s v="Vietnam"/>
    <n v="11201.012999999999"/>
    <n v="1.2467606297312903"/>
    <x v="3"/>
    <x v="12"/>
  </r>
  <r>
    <x v="20"/>
    <s v="VN"/>
    <s v="Vietnam"/>
    <n v="11750.908000000001"/>
    <n v="1.3175912766478375"/>
    <x v="3"/>
    <x v="12"/>
  </r>
  <r>
    <x v="0"/>
    <s v="ZM"/>
    <s v="Zambia"/>
    <n v="2062.4079999999999"/>
    <n v="3.9259420103638552E-2"/>
    <x v="2"/>
    <x v="4"/>
  </r>
  <r>
    <x v="1"/>
    <s v="ZM"/>
    <s v="Zambia"/>
    <n v="2071.8040000000001"/>
    <n v="4.0772831814378838E-2"/>
    <x v="2"/>
    <x v="4"/>
  </r>
  <r>
    <x v="2"/>
    <s v="ZM"/>
    <s v="Zambia"/>
    <n v="2089.8130000000001"/>
    <n v="4.2208155020203107E-2"/>
    <x v="2"/>
    <x v="4"/>
  </r>
  <r>
    <x v="3"/>
    <s v="ZM"/>
    <s v="Zambia"/>
    <n v="2122.4880000000003"/>
    <n v="4.2996171551807925E-2"/>
    <x v="2"/>
    <x v="4"/>
  </r>
  <r>
    <x v="4"/>
    <s v="ZM"/>
    <s v="Zambia"/>
    <n v="2165.5940000000001"/>
    <n v="4.385779238003492E-2"/>
    <x v="2"/>
    <x v="4"/>
  </r>
  <r>
    <x v="5"/>
    <s v="ZM"/>
    <s v="Zambia"/>
    <n v="2208.5699999999997"/>
    <n v="4.5179809500681609E-2"/>
    <x v="2"/>
    <x v="4"/>
  </r>
  <r>
    <x v="6"/>
    <s v="ZM"/>
    <s v="Zambia"/>
    <n v="2246.931"/>
    <n v="4.6760477508930816E-2"/>
    <x v="2"/>
    <x v="4"/>
  </r>
  <r>
    <x v="7"/>
    <s v="ZM"/>
    <s v="Zambia"/>
    <n v="2287.4450000000002"/>
    <n v="4.8191125764596346E-2"/>
    <x v="2"/>
    <x v="4"/>
  </r>
  <r>
    <x v="8"/>
    <s v="ZM"/>
    <s v="Zambia"/>
    <n v="2327.6840000000002"/>
    <n v="4.9681816986332956E-2"/>
    <x v="2"/>
    <x v="4"/>
  </r>
  <r>
    <x v="9"/>
    <s v="ZM"/>
    <s v="Zambia"/>
    <n v="2369.77"/>
    <n v="5.1428741732734082E-2"/>
    <x v="2"/>
    <x v="4"/>
  </r>
  <r>
    <x v="10"/>
    <s v="ZM"/>
    <s v="Zambia"/>
    <n v="2412.0509999999999"/>
    <n v="5.3005678582686296E-2"/>
    <x v="2"/>
    <x v="4"/>
  </r>
  <r>
    <x v="11"/>
    <s v="ZM"/>
    <s v="Zambia"/>
    <n v="2455.518"/>
    <n v="5.4925364841253752E-2"/>
    <x v="2"/>
    <x v="4"/>
  </r>
  <r>
    <x v="12"/>
    <s v="ZM"/>
    <s v="Zambia"/>
    <n v="2499.4279999999999"/>
    <n v="5.6895289256746584E-2"/>
    <x v="2"/>
    <x v="4"/>
  </r>
  <r>
    <x v="13"/>
    <s v="ZM"/>
    <s v="Zambia"/>
    <n v="2544.3710000000001"/>
    <n v="5.8926654819376194E-2"/>
    <x v="2"/>
    <x v="4"/>
  </r>
  <r>
    <x v="14"/>
    <s v="ZM"/>
    <s v="Zambia"/>
    <n v="2589.8270000000002"/>
    <n v="6.1021238628315079E-2"/>
    <x v="2"/>
    <x v="4"/>
  </r>
  <r>
    <x v="15"/>
    <s v="ZM"/>
    <s v="Zambia"/>
    <n v="2636.4920000000002"/>
    <n v="6.3223122154094299E-2"/>
    <x v="2"/>
    <x v="4"/>
  </r>
  <r>
    <x v="16"/>
    <s v="ZM"/>
    <s v="Zambia"/>
    <n v="2683.451"/>
    <n v="6.5464525380210414E-2"/>
    <x v="2"/>
    <x v="4"/>
  </r>
  <r>
    <x v="17"/>
    <s v="ZM"/>
    <s v="Zambia"/>
    <n v="2731.4679999999998"/>
    <n v="6.7767438492507978E-2"/>
    <x v="2"/>
    <x v="4"/>
  </r>
  <r>
    <x v="18"/>
    <s v="ZM"/>
    <s v="Zambia"/>
    <n v="2781.413"/>
    <n v="7.0164445449916721E-2"/>
    <x v="2"/>
    <x v="4"/>
  </r>
  <r>
    <x v="19"/>
    <s v="ZM"/>
    <s v="Zambia"/>
    <n v="2832.971"/>
    <n v="7.264572959724036E-2"/>
    <x v="2"/>
    <x v="4"/>
  </r>
  <r>
    <x v="20"/>
    <s v="ZM"/>
    <s v="Zambia"/>
    <n v="2869.3140000000003"/>
    <n v="7.5061565216130013E-2"/>
    <x v="2"/>
    <x v="4"/>
  </r>
  <r>
    <x v="0"/>
    <s v="ZW"/>
    <s v="Zimbabwe"/>
    <n v="1597.9080000000001"/>
    <n v="6.1597863317719707E-2"/>
    <x v="2"/>
    <x v="4"/>
  </r>
  <r>
    <x v="1"/>
    <s v="ZW"/>
    <s v="Zimbabwe"/>
    <n v="1555.3799999999999"/>
    <n v="5.8067358331377952E-2"/>
    <x v="2"/>
    <x v="4"/>
  </r>
  <r>
    <x v="2"/>
    <s v="ZW"/>
    <s v="Zimbabwe"/>
    <n v="1546.2750000000001"/>
    <n v="5.6667140073180612E-2"/>
    <x v="2"/>
    <x v="4"/>
  </r>
  <r>
    <x v="3"/>
    <s v="ZW"/>
    <s v="Zimbabwe"/>
    <n v="1549.8639999999998"/>
    <n v="5.5587461146870097E-2"/>
    <x v="2"/>
    <x v="4"/>
  </r>
  <r>
    <x v="4"/>
    <s v="ZW"/>
    <s v="Zimbabwe"/>
    <n v="1560.309"/>
    <n v="5.5326596027942675E-2"/>
    <x v="2"/>
    <x v="4"/>
  </r>
  <r>
    <x v="5"/>
    <s v="ZW"/>
    <s v="Zimbabwe"/>
    <n v="1573.481"/>
    <n v="5.6108888678388154E-2"/>
    <x v="2"/>
    <x v="4"/>
  </r>
  <r>
    <x v="6"/>
    <s v="ZW"/>
    <s v="Zimbabwe"/>
    <n v="1600.0430000000001"/>
    <n v="5.7412578737796899E-2"/>
    <x v="2"/>
    <x v="4"/>
  </r>
  <r>
    <x v="7"/>
    <s v="ZW"/>
    <s v="Zimbabwe"/>
    <n v="1632.462"/>
    <n v="5.9034589640148655E-2"/>
    <x v="2"/>
    <x v="4"/>
  </r>
  <r>
    <x v="8"/>
    <s v="ZW"/>
    <s v="Zimbabwe"/>
    <n v="1666.117"/>
    <n v="6.0981005532167842E-2"/>
    <x v="2"/>
    <x v="4"/>
  </r>
  <r>
    <x v="9"/>
    <s v="ZW"/>
    <s v="Zimbabwe"/>
    <n v="1700.125"/>
    <n v="6.3446210230708386E-2"/>
    <x v="2"/>
    <x v="4"/>
  </r>
  <r>
    <x v="10"/>
    <s v="ZW"/>
    <s v="Zimbabwe"/>
    <n v="1735.1049999999998"/>
    <n v="6.603805195186209E-2"/>
    <x v="2"/>
    <x v="4"/>
  </r>
  <r>
    <x v="11"/>
    <s v="ZW"/>
    <s v="Zimbabwe"/>
    <n v="1775.8879999999999"/>
    <n v="6.896831359253984E-2"/>
    <x v="2"/>
    <x v="4"/>
  </r>
  <r>
    <x v="12"/>
    <s v="ZW"/>
    <s v="Zimbabwe"/>
    <n v="1818.135"/>
    <n v="7.2085234111865598E-2"/>
    <x v="2"/>
    <x v="4"/>
  </r>
  <r>
    <x v="13"/>
    <s v="ZW"/>
    <s v="Zimbabwe"/>
    <n v="1861.076"/>
    <n v="7.5385709091723471E-2"/>
    <x v="2"/>
    <x v="4"/>
  </r>
  <r>
    <x v="14"/>
    <s v="ZW"/>
    <s v="Zimbabwe"/>
    <n v="1904.374"/>
    <n v="7.8846634952277728E-2"/>
    <x v="2"/>
    <x v="4"/>
  </r>
  <r>
    <x v="15"/>
    <s v="ZW"/>
    <s v="Zimbabwe"/>
    <n v="1949.9370000000001"/>
    <n v="8.2517865752520098E-2"/>
    <x v="2"/>
    <x v="4"/>
  </r>
  <r>
    <x v="16"/>
    <s v="ZW"/>
    <s v="Zimbabwe"/>
    <n v="1996.442"/>
    <n v="8.6334581736948857E-2"/>
    <x v="2"/>
    <x v="4"/>
  </r>
  <r>
    <x v="17"/>
    <s v="ZW"/>
    <s v="Zimbabwe"/>
    <n v="2039.3989999999999"/>
    <n v="9.0232712376849725E-2"/>
    <x v="2"/>
    <x v="4"/>
  </r>
  <r>
    <x v="18"/>
    <s v="ZW"/>
    <s v="Zimbabwe"/>
    <n v="2077.616"/>
    <n v="9.4218790304160999E-2"/>
    <x v="2"/>
    <x v="4"/>
  </r>
  <r>
    <x v="19"/>
    <s v="ZW"/>
    <s v="Zimbabwe"/>
    <n v="2115.2559999999999"/>
    <n v="9.8268046550022747E-2"/>
    <x v="2"/>
    <x v="4"/>
  </r>
  <r>
    <x v="20"/>
    <s v="ZW"/>
    <s v="Zimbabwe"/>
    <n v="2151.174"/>
    <n v="0.1023730257217594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location ref="I7:AD15" firstHeaderRow="1" firstDataRow="2" firstDataCol="1"/>
  <pivotFields count="7">
    <pivotField axis="axisCol" compact="0" numFmtId="1" outline="0" showAll="0" defaultSubtotal="0">
      <items count="21">
        <item x="0"/>
        <item x="1"/>
        <item x="2"/>
        <item x="3"/>
        <item x="4"/>
        <item x="5"/>
        <item x="6"/>
        <item x="7"/>
        <item x="8"/>
        <item x="9"/>
        <item x="10"/>
        <item x="11"/>
        <item x="12"/>
        <item x="13"/>
        <item x="14"/>
        <item x="15"/>
        <item x="16"/>
        <item x="17"/>
        <item x="18"/>
        <item x="19"/>
        <item x="20"/>
      </items>
    </pivotField>
    <pivotField compact="0" outline="0" showAll="0" defaultSubtotal="0"/>
    <pivotField compact="0" outline="0" showAll="0" defaultSubtotal="0"/>
    <pivotField dataField="1" compact="0" numFmtId="164" outline="0" showAll="0" defaultSubtotal="0"/>
    <pivotField compact="0" numFmtId="43" outline="0" showAll="0" defaultSubtotal="0"/>
    <pivotField axis="axisRow" compact="0" outline="0" showAll="0" defaultSubtotal="0">
      <items count="7">
        <item x="2"/>
        <item x="3"/>
        <item x="5"/>
        <item x="1"/>
        <item x="4"/>
        <item x="0"/>
        <item x="6"/>
      </items>
    </pivotField>
    <pivotField compact="0" outline="0" showAll="0" defaultSubtotal="0">
      <items count="20">
        <item x="13"/>
        <item x="8"/>
        <item x="14"/>
        <item x="5"/>
        <item x="11"/>
        <item x="1"/>
        <item x="7"/>
        <item x="12"/>
        <item x="10"/>
        <item x="16"/>
        <item x="0"/>
        <item x="2"/>
        <item x="3"/>
        <item x="15"/>
        <item x="17"/>
        <item x="18"/>
        <item x="6"/>
        <item x="4"/>
        <item x="19"/>
        <item x="9"/>
      </items>
    </pivotField>
  </pivotFields>
  <rowFields count="1">
    <field x="5"/>
  </rowFields>
  <rowItems count="7">
    <i>
      <x/>
    </i>
    <i>
      <x v="1"/>
    </i>
    <i>
      <x v="2"/>
    </i>
    <i>
      <x v="3"/>
    </i>
    <i>
      <x v="4"/>
    </i>
    <i>
      <x v="5"/>
    </i>
    <i>
      <x v="6"/>
    </i>
  </rowItems>
  <colFields count="1">
    <field x="0"/>
  </colFields>
  <colItems count="21">
    <i>
      <x/>
    </i>
    <i>
      <x v="1"/>
    </i>
    <i>
      <x v="2"/>
    </i>
    <i>
      <x v="3"/>
    </i>
    <i>
      <x v="4"/>
    </i>
    <i>
      <x v="5"/>
    </i>
    <i>
      <x v="6"/>
    </i>
    <i>
      <x v="7"/>
    </i>
    <i>
      <x v="8"/>
    </i>
    <i>
      <x v="9"/>
    </i>
    <i>
      <x v="10"/>
    </i>
    <i>
      <x v="11"/>
    </i>
    <i>
      <x v="12"/>
    </i>
    <i>
      <x v="13"/>
    </i>
    <i>
      <x v="14"/>
    </i>
    <i>
      <x v="15"/>
    </i>
    <i>
      <x v="16"/>
    </i>
    <i>
      <x v="17"/>
    </i>
    <i>
      <x v="18"/>
    </i>
    <i>
      <x v="19"/>
    </i>
    <i>
      <x v="20"/>
    </i>
  </colItems>
  <dataFields count="1">
    <dataField name="Average of GDP per Capita ($US)" fld="3" subtotal="average" baseField="5" baseItem="0" numFmtId="43"/>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K12"/>
  <sheetViews>
    <sheetView showGridLines="0" workbookViewId="0">
      <selection activeCell="E1" sqref="E1"/>
    </sheetView>
  </sheetViews>
  <sheetFormatPr defaultColWidth="9" defaultRowHeight="14.25" x14ac:dyDescent="0.2"/>
  <cols>
    <col min="1" max="4" width="9" style="19"/>
    <col min="5" max="11" width="9" style="20"/>
    <col min="12" max="16384" width="9" style="19"/>
  </cols>
  <sheetData>
    <row r="2" spans="5:11" ht="24.6" x14ac:dyDescent="0.4">
      <c r="E2" s="29" t="s">
        <v>456</v>
      </c>
      <c r="F2" s="29"/>
      <c r="G2" s="29"/>
      <c r="H2" s="29"/>
      <c r="I2" s="29"/>
      <c r="J2" s="29"/>
      <c r="K2" s="29"/>
    </row>
    <row r="5" spans="5:11" ht="14.25" customHeight="1" x14ac:dyDescent="0.2">
      <c r="E5" s="30" t="s">
        <v>448</v>
      </c>
      <c r="F5" s="30"/>
      <c r="G5" s="30"/>
      <c r="H5" s="30"/>
      <c r="I5" s="30"/>
      <c r="J5" s="30"/>
      <c r="K5" s="30"/>
    </row>
    <row r="6" spans="5:11" x14ac:dyDescent="0.2">
      <c r="E6" s="30"/>
      <c r="F6" s="30"/>
      <c r="G6" s="30"/>
      <c r="H6" s="30"/>
      <c r="I6" s="30"/>
      <c r="J6" s="30"/>
      <c r="K6" s="30"/>
    </row>
    <row r="7" spans="5:11" x14ac:dyDescent="0.2">
      <c r="E7" s="30"/>
      <c r="F7" s="30"/>
      <c r="G7" s="30"/>
      <c r="H7" s="30"/>
      <c r="I7" s="30"/>
      <c r="J7" s="30"/>
      <c r="K7" s="30"/>
    </row>
    <row r="8" spans="5:11" x14ac:dyDescent="0.2">
      <c r="E8" s="30"/>
      <c r="F8" s="30"/>
      <c r="G8" s="30"/>
      <c r="H8" s="30"/>
      <c r="I8" s="30"/>
      <c r="J8" s="30"/>
      <c r="K8" s="30"/>
    </row>
    <row r="9" spans="5:11" x14ac:dyDescent="0.2">
      <c r="E9" s="30"/>
      <c r="F9" s="30"/>
      <c r="G9" s="30"/>
      <c r="H9" s="30"/>
      <c r="I9" s="30"/>
      <c r="J9" s="30"/>
      <c r="K9" s="30"/>
    </row>
    <row r="10" spans="5:11" x14ac:dyDescent="0.2">
      <c r="E10" s="30"/>
      <c r="F10" s="30"/>
      <c r="G10" s="30"/>
      <c r="H10" s="30"/>
      <c r="I10" s="30"/>
      <c r="J10" s="30"/>
      <c r="K10" s="30"/>
    </row>
    <row r="11" spans="5:11" x14ac:dyDescent="0.2">
      <c r="E11" s="30"/>
      <c r="F11" s="30"/>
      <c r="G11" s="30"/>
      <c r="H11" s="30"/>
      <c r="I11" s="30"/>
      <c r="J11" s="30"/>
      <c r="K11" s="30"/>
    </row>
    <row r="12" spans="5:11" x14ac:dyDescent="0.2">
      <c r="E12" s="30"/>
      <c r="F12" s="30"/>
      <c r="G12" s="30"/>
      <c r="H12" s="30"/>
      <c r="I12" s="30"/>
      <c r="J12" s="30"/>
      <c r="K12" s="30"/>
    </row>
  </sheetData>
  <mergeCells count="2">
    <mergeCell ref="E2:K2"/>
    <mergeCell ref="E5:K12"/>
  </mergeCells>
  <pageMargins left="0.7" right="0.7" top="0.75" bottom="0.75" header="0.3" footer="0.3"/>
  <pageSetup paperSize="9"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X11"/>
  <sheetViews>
    <sheetView workbookViewId="0">
      <selection activeCell="L28" sqref="L28"/>
    </sheetView>
  </sheetViews>
  <sheetFormatPr defaultRowHeight="14.25" x14ac:dyDescent="0.2"/>
  <sheetData>
    <row r="4" spans="2:24" x14ac:dyDescent="0.2">
      <c r="B4" t="s">
        <v>388</v>
      </c>
      <c r="C4">
        <v>2016</v>
      </c>
      <c r="D4" s="28">
        <v>2017</v>
      </c>
      <c r="E4">
        <v>2018</v>
      </c>
      <c r="F4">
        <v>2019</v>
      </c>
      <c r="G4">
        <v>2020</v>
      </c>
      <c r="H4">
        <v>2021</v>
      </c>
      <c r="I4" s="28">
        <v>2022</v>
      </c>
      <c r="J4">
        <v>2023</v>
      </c>
      <c r="K4">
        <v>2024</v>
      </c>
      <c r="L4">
        <v>2025</v>
      </c>
      <c r="M4">
        <v>2026</v>
      </c>
      <c r="N4" s="28">
        <v>2027</v>
      </c>
      <c r="O4">
        <v>2028</v>
      </c>
      <c r="P4">
        <v>2029</v>
      </c>
      <c r="Q4">
        <v>2030</v>
      </c>
      <c r="R4">
        <v>2031</v>
      </c>
      <c r="S4" s="28">
        <v>2032</v>
      </c>
      <c r="T4">
        <v>2033</v>
      </c>
      <c r="U4">
        <v>2034</v>
      </c>
      <c r="V4">
        <v>2035</v>
      </c>
      <c r="W4">
        <v>2036</v>
      </c>
      <c r="X4" t="s">
        <v>462</v>
      </c>
    </row>
    <row r="5" spans="2:24" x14ac:dyDescent="0.2">
      <c r="B5" t="s">
        <v>395</v>
      </c>
      <c r="C5">
        <v>5482.073745454546</v>
      </c>
      <c r="D5">
        <v>5532.2443272727287</v>
      </c>
      <c r="E5">
        <v>5616.088218181817</v>
      </c>
      <c r="F5">
        <v>5710.5632545454546</v>
      </c>
      <c r="G5">
        <v>5816.6213272727273</v>
      </c>
      <c r="H5">
        <v>5932.4784363636372</v>
      </c>
      <c r="I5">
        <v>6053.585</v>
      </c>
      <c r="J5">
        <v>6175.4710000000005</v>
      </c>
      <c r="K5">
        <v>6296.662072727273</v>
      </c>
      <c r="L5">
        <v>6418.9368363636377</v>
      </c>
      <c r="M5">
        <v>6542.0745090909095</v>
      </c>
      <c r="N5">
        <v>6668.7189818181805</v>
      </c>
      <c r="O5">
        <v>6797.5635090909082</v>
      </c>
      <c r="P5">
        <v>6930.5724363636355</v>
      </c>
      <c r="Q5">
        <v>7064.850254545453</v>
      </c>
      <c r="R5">
        <v>7199.4882363636352</v>
      </c>
      <c r="S5">
        <v>7338.2033454545444</v>
      </c>
      <c r="T5">
        <v>7479.6217090909095</v>
      </c>
      <c r="U5">
        <v>7623.801309090908</v>
      </c>
      <c r="V5">
        <v>7771.8739999999989</v>
      </c>
      <c r="W5">
        <v>7922.7488545454507</v>
      </c>
      <c r="X5" s="27">
        <f>(W5/C5)^(1/20)-1</f>
        <v>1.8583298343988197E-2</v>
      </c>
    </row>
    <row r="6" spans="2:24" x14ac:dyDescent="0.2">
      <c r="B6" t="s">
        <v>389</v>
      </c>
      <c r="C6">
        <v>18526.945736842103</v>
      </c>
      <c r="D6">
        <v>18803.864052631579</v>
      </c>
      <c r="E6">
        <v>19155.127289473687</v>
      </c>
      <c r="F6">
        <v>19552.525605263159</v>
      </c>
      <c r="G6">
        <v>19972.646526315795</v>
      </c>
      <c r="H6">
        <v>20440.866421052633</v>
      </c>
      <c r="I6">
        <v>20925.195500000002</v>
      </c>
      <c r="J6">
        <v>21427.416105263157</v>
      </c>
      <c r="K6">
        <v>21940.985052631579</v>
      </c>
      <c r="L6">
        <v>22459.924263157893</v>
      </c>
      <c r="M6">
        <v>22981.027131578943</v>
      </c>
      <c r="N6">
        <v>23508.914000000001</v>
      </c>
      <c r="O6">
        <v>24041.991394736837</v>
      </c>
      <c r="P6">
        <v>24583.300394736842</v>
      </c>
      <c r="Q6">
        <v>25129.502421052632</v>
      </c>
      <c r="R6">
        <v>25678.581789473683</v>
      </c>
      <c r="S6">
        <v>26234.826421052632</v>
      </c>
      <c r="T6">
        <v>26800.258236842114</v>
      </c>
      <c r="U6">
        <v>27374.956605263156</v>
      </c>
      <c r="V6">
        <v>27962.926868421055</v>
      </c>
      <c r="W6">
        <v>28561.980973684218</v>
      </c>
      <c r="X6" s="27">
        <f t="shared" ref="X6:X11" si="0">(W6/C6)^(1/20)-1</f>
        <v>2.1878412870238284E-2</v>
      </c>
    </row>
    <row r="7" spans="2:24" x14ac:dyDescent="0.2">
      <c r="B7" t="s">
        <v>394</v>
      </c>
      <c r="C7">
        <v>10863.349999999999</v>
      </c>
      <c r="D7">
        <v>11033.027833333334</v>
      </c>
      <c r="E7">
        <v>11296.42575</v>
      </c>
      <c r="F7">
        <v>11576.099833333334</v>
      </c>
      <c r="G7">
        <v>11863.480750000001</v>
      </c>
      <c r="H7">
        <v>12123.799083333333</v>
      </c>
      <c r="I7">
        <v>12441.592416666666</v>
      </c>
      <c r="J7">
        <v>12768.515000000001</v>
      </c>
      <c r="K7">
        <v>13103.663166666667</v>
      </c>
      <c r="L7">
        <v>13420.0715</v>
      </c>
      <c r="M7">
        <v>13744.516416666665</v>
      </c>
      <c r="N7">
        <v>14078.759250000001</v>
      </c>
      <c r="O7">
        <v>14421.44075</v>
      </c>
      <c r="P7">
        <v>14771.358999999999</v>
      </c>
      <c r="Q7">
        <v>15128.837166666666</v>
      </c>
      <c r="R7">
        <v>15496.208916666665</v>
      </c>
      <c r="S7">
        <v>15870.575833333334</v>
      </c>
      <c r="T7">
        <v>16259.123999999998</v>
      </c>
      <c r="U7">
        <v>16656.597749999997</v>
      </c>
      <c r="V7">
        <v>17061.386916666666</v>
      </c>
      <c r="W7">
        <v>17477.910916666664</v>
      </c>
      <c r="X7" s="27">
        <f t="shared" si="0"/>
        <v>2.4062085956028545E-2</v>
      </c>
    </row>
    <row r="8" spans="2:24" x14ac:dyDescent="0.2">
      <c r="B8" t="s">
        <v>392</v>
      </c>
      <c r="C8">
        <v>32253.953447368425</v>
      </c>
      <c r="D8">
        <v>32783.223184210525</v>
      </c>
      <c r="E8">
        <v>33380.740473684207</v>
      </c>
      <c r="F8">
        <v>34026.207131578951</v>
      </c>
      <c r="G8">
        <v>34687.308605263155</v>
      </c>
      <c r="H8">
        <v>35359.226526315782</v>
      </c>
      <c r="I8">
        <v>36048.417210526321</v>
      </c>
      <c r="J8">
        <v>36757.970789473678</v>
      </c>
      <c r="K8">
        <v>37464.790605263166</v>
      </c>
      <c r="L8">
        <v>38172.2527631579</v>
      </c>
      <c r="M8">
        <v>38894.956394736837</v>
      </c>
      <c r="N8">
        <v>39636.473710526305</v>
      </c>
      <c r="O8">
        <v>40392.208184210525</v>
      </c>
      <c r="P8">
        <v>41157.366289473677</v>
      </c>
      <c r="Q8">
        <v>41942.265342105275</v>
      </c>
      <c r="R8">
        <v>42727.26865789474</v>
      </c>
      <c r="S8">
        <v>43519.034</v>
      </c>
      <c r="T8">
        <v>44325.509157894739</v>
      </c>
      <c r="U8">
        <v>45155.850552631578</v>
      </c>
      <c r="V8">
        <v>46003.518263157886</v>
      </c>
      <c r="W8">
        <v>46860.526736842112</v>
      </c>
      <c r="X8" s="27">
        <f t="shared" si="0"/>
        <v>1.8852253959829479E-2</v>
      </c>
    </row>
    <row r="9" spans="2:24" x14ac:dyDescent="0.2">
      <c r="B9" t="s">
        <v>393</v>
      </c>
      <c r="C9">
        <v>18952.158047619043</v>
      </c>
      <c r="D9">
        <v>19163.704738095239</v>
      </c>
      <c r="E9">
        <v>19458.466976190481</v>
      </c>
      <c r="F9">
        <v>19805.260214285718</v>
      </c>
      <c r="G9">
        <v>20169.54754761904</v>
      </c>
      <c r="H9">
        <v>20548.909238095232</v>
      </c>
      <c r="I9">
        <v>20949.09985714285</v>
      </c>
      <c r="J9">
        <v>21366.652190476183</v>
      </c>
      <c r="K9">
        <v>21794.457642857142</v>
      </c>
      <c r="L9">
        <v>22236.962809523804</v>
      </c>
      <c r="M9">
        <v>22693.191500000001</v>
      </c>
      <c r="N9">
        <v>23166.488690476195</v>
      </c>
      <c r="O9">
        <v>23658.690976190475</v>
      </c>
      <c r="P9">
        <v>24164.23626190476</v>
      </c>
      <c r="Q9">
        <v>24685.551476190474</v>
      </c>
      <c r="R9">
        <v>25222.053857142859</v>
      </c>
      <c r="S9">
        <v>25775.029642857138</v>
      </c>
      <c r="T9">
        <v>26345.092166666673</v>
      </c>
      <c r="U9">
        <v>26938.232761904768</v>
      </c>
      <c r="V9">
        <v>27552.672666666669</v>
      </c>
      <c r="W9">
        <v>28186.465809523808</v>
      </c>
      <c r="X9" s="27">
        <f t="shared" si="0"/>
        <v>2.0044451283185216E-2</v>
      </c>
    </row>
    <row r="10" spans="2:24" x14ac:dyDescent="0.2">
      <c r="B10" t="s">
        <v>391</v>
      </c>
      <c r="C10">
        <v>39436.70925</v>
      </c>
      <c r="D10">
        <v>39695.441333333336</v>
      </c>
      <c r="E10">
        <v>40255.984583333338</v>
      </c>
      <c r="F10">
        <v>41065.004083333333</v>
      </c>
      <c r="G10">
        <v>42062.800500000005</v>
      </c>
      <c r="H10">
        <v>43171.175333333333</v>
      </c>
      <c r="I10">
        <v>44293.185250000002</v>
      </c>
      <c r="J10">
        <v>45352.022499999999</v>
      </c>
      <c r="K10">
        <v>46432.728000000003</v>
      </c>
      <c r="L10">
        <v>47534.391416666658</v>
      </c>
      <c r="M10">
        <v>48609.999166666668</v>
      </c>
      <c r="N10">
        <v>49690.907999999996</v>
      </c>
      <c r="O10">
        <v>50764.340166666661</v>
      </c>
      <c r="P10">
        <v>51855.765833333331</v>
      </c>
      <c r="Q10">
        <v>52932.967249999994</v>
      </c>
      <c r="R10">
        <v>54032.808916666669</v>
      </c>
      <c r="S10">
        <v>55133.413999999997</v>
      </c>
      <c r="T10">
        <v>56234.559833333333</v>
      </c>
      <c r="U10">
        <v>57365.665000000008</v>
      </c>
      <c r="V10">
        <v>58511.973999999995</v>
      </c>
      <c r="W10">
        <v>59670.02408333333</v>
      </c>
      <c r="X10" s="27">
        <f t="shared" si="0"/>
        <v>2.0922504554110599E-2</v>
      </c>
    </row>
    <row r="11" spans="2:24" x14ac:dyDescent="0.2">
      <c r="B11" t="s">
        <v>390</v>
      </c>
      <c r="C11">
        <v>47509.9925</v>
      </c>
      <c r="D11">
        <v>48051.937000000005</v>
      </c>
      <c r="E11">
        <v>48660.871499999994</v>
      </c>
      <c r="F11">
        <v>49278.226999999999</v>
      </c>
      <c r="G11">
        <v>49841.455000000002</v>
      </c>
      <c r="H11">
        <v>50461.479999999996</v>
      </c>
      <c r="I11">
        <v>51099.498</v>
      </c>
      <c r="J11">
        <v>51728.1</v>
      </c>
      <c r="K11">
        <v>52338.137999999999</v>
      </c>
      <c r="L11">
        <v>52925.961500000005</v>
      </c>
      <c r="M11">
        <v>53497.074999999997</v>
      </c>
      <c r="N11">
        <v>54093.84</v>
      </c>
      <c r="O11">
        <v>54754.947</v>
      </c>
      <c r="P11">
        <v>55423.619500000001</v>
      </c>
      <c r="Q11">
        <v>56101.735499999995</v>
      </c>
      <c r="R11">
        <v>56790.16</v>
      </c>
      <c r="S11">
        <v>57483.5095</v>
      </c>
      <c r="T11">
        <v>58193.543999999994</v>
      </c>
      <c r="U11">
        <v>58958.595499999996</v>
      </c>
      <c r="V11">
        <v>59750.771999999997</v>
      </c>
      <c r="W11">
        <v>60549.464999999997</v>
      </c>
      <c r="X11" s="27">
        <f t="shared" si="0"/>
        <v>1.219984720806444E-2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185"/>
  <sheetViews>
    <sheetView showGridLines="0" tabSelected="1" topLeftCell="A22" zoomScale="85" zoomScaleNormal="85" workbookViewId="0">
      <selection activeCell="Q79" sqref="Q79"/>
    </sheetView>
  </sheetViews>
  <sheetFormatPr defaultColWidth="9" defaultRowHeight="14.25" x14ac:dyDescent="0.2"/>
  <cols>
    <col min="1" max="1" width="7.25" style="8" bestFit="1" customWidth="1"/>
    <col min="2" max="2" width="14.5" style="8" bestFit="1" customWidth="1"/>
    <col min="3" max="3" width="36.5" style="8" bestFit="1" customWidth="1"/>
    <col min="4" max="4" width="17.125" style="8" bestFit="1" customWidth="1"/>
    <col min="5" max="6" width="13.625" style="8" bestFit="1" customWidth="1"/>
    <col min="7" max="7" width="16.375" style="8" bestFit="1" customWidth="1"/>
    <col min="8" max="8" width="9" style="8"/>
    <col min="9" max="9" width="30.75" style="8" customWidth="1"/>
    <col min="10" max="11" width="10.25" style="8" customWidth="1"/>
    <col min="12" max="30" width="10.25" style="8" bestFit="1" customWidth="1"/>
    <col min="31" max="16384" width="9" style="8"/>
  </cols>
  <sheetData>
    <row r="1" spans="1:30" s="7" customFormat="1" ht="20.25" customHeight="1" x14ac:dyDescent="0.3">
      <c r="A1" s="31" t="s">
        <v>0</v>
      </c>
      <c r="B1" s="31"/>
      <c r="C1" s="31"/>
      <c r="D1" s="31"/>
      <c r="E1" s="31"/>
    </row>
    <row r="2" spans="1:30" ht="15" x14ac:dyDescent="0.25">
      <c r="A2" s="4"/>
      <c r="B2" s="4"/>
      <c r="C2" s="4"/>
      <c r="D2" s="4"/>
      <c r="E2" s="4"/>
      <c r="F2" s="4"/>
      <c r="G2" s="4"/>
    </row>
    <row r="3" spans="1:30" ht="15" x14ac:dyDescent="0.25">
      <c r="A3" s="5" t="s">
        <v>382</v>
      </c>
      <c r="B3" s="32" t="s">
        <v>383</v>
      </c>
      <c r="C3" s="32"/>
      <c r="D3" s="32"/>
      <c r="E3" s="32"/>
    </row>
    <row r="4" spans="1:30" x14ac:dyDescent="0.2">
      <c r="A4" s="6" t="s">
        <v>385</v>
      </c>
      <c r="B4" s="32" t="s">
        <v>386</v>
      </c>
      <c r="C4" s="32"/>
      <c r="D4" s="32"/>
      <c r="E4" s="32"/>
    </row>
    <row r="5" spans="1:30" x14ac:dyDescent="0.2">
      <c r="A5" s="6"/>
      <c r="B5" s="9"/>
      <c r="C5" s="9"/>
      <c r="D5" s="9"/>
      <c r="E5" s="9"/>
      <c r="F5" s="21"/>
      <c r="G5" s="21"/>
      <c r="I5"/>
      <c r="J5"/>
    </row>
    <row r="6" spans="1:30" ht="15" x14ac:dyDescent="0.25">
      <c r="A6" s="14" t="s">
        <v>443</v>
      </c>
      <c r="B6" s="14" t="s">
        <v>444</v>
      </c>
      <c r="C6" s="14" t="s">
        <v>445</v>
      </c>
      <c r="D6" s="14" t="s">
        <v>384</v>
      </c>
      <c r="E6" s="14" t="s">
        <v>387</v>
      </c>
      <c r="F6" s="14" t="s">
        <v>388</v>
      </c>
      <c r="G6" s="14" t="s">
        <v>458</v>
      </c>
    </row>
    <row r="7" spans="1:30" ht="15" x14ac:dyDescent="0.25">
      <c r="A7" s="15">
        <v>2016</v>
      </c>
      <c r="B7" s="17" t="s">
        <v>331</v>
      </c>
      <c r="C7" s="11" t="s">
        <v>332</v>
      </c>
      <c r="D7" s="12">
        <v>1869.184</v>
      </c>
      <c r="E7" s="13">
        <v>4.19001529669887E-2</v>
      </c>
      <c r="F7" s="13" t="str">
        <f>VLOOKUP(C7,'GMF Regions definitions'!$B$5:$D$216,3,0)</f>
        <v>Middle East</v>
      </c>
      <c r="G7" s="13" t="str">
        <f>VLOOKUP(C7,'GMF Regions definitions'!$B$5:$D$216,2,0)</f>
        <v>Middle East</v>
      </c>
      <c r="I7" s="23" t="s">
        <v>461</v>
      </c>
      <c r="J7" s="23" t="s">
        <v>443</v>
      </c>
      <c r="K7"/>
      <c r="L7"/>
      <c r="M7"/>
      <c r="N7"/>
      <c r="O7"/>
      <c r="P7"/>
      <c r="Q7"/>
      <c r="R7"/>
      <c r="S7"/>
      <c r="T7"/>
      <c r="U7"/>
      <c r="V7"/>
      <c r="W7"/>
      <c r="X7"/>
      <c r="Y7"/>
      <c r="Z7"/>
      <c r="AA7"/>
      <c r="AB7"/>
      <c r="AC7"/>
      <c r="AD7"/>
    </row>
    <row r="8" spans="1:30" ht="15" x14ac:dyDescent="0.25">
      <c r="A8" s="16">
        <v>2017</v>
      </c>
      <c r="B8" s="18" t="s">
        <v>331</v>
      </c>
      <c r="C8" s="2" t="s">
        <v>332</v>
      </c>
      <c r="D8" s="1">
        <v>1887.5260000000001</v>
      </c>
      <c r="E8" s="3">
        <v>4.5108539632229508E-2</v>
      </c>
      <c r="F8" s="13" t="str">
        <f>VLOOKUP(C8,'GMF Regions definitions'!$B$5:$D$216,3,0)</f>
        <v>Middle East</v>
      </c>
      <c r="G8" s="13" t="str">
        <f>VLOOKUP(C8,'GMF Regions definitions'!$B$5:$D$216,2,0)</f>
        <v>Middle East</v>
      </c>
      <c r="I8" s="23" t="s">
        <v>388</v>
      </c>
      <c r="J8" s="24">
        <v>2016</v>
      </c>
      <c r="K8" s="24">
        <v>2017</v>
      </c>
      <c r="L8" s="24">
        <v>2018</v>
      </c>
      <c r="M8" s="24">
        <v>2019</v>
      </c>
      <c r="N8" s="24">
        <v>2020</v>
      </c>
      <c r="O8" s="24">
        <v>2021</v>
      </c>
      <c r="P8" s="24">
        <v>2022</v>
      </c>
      <c r="Q8" s="24">
        <v>2023</v>
      </c>
      <c r="R8" s="24">
        <v>2024</v>
      </c>
      <c r="S8" s="24">
        <v>2025</v>
      </c>
      <c r="T8" s="24">
        <v>2026</v>
      </c>
      <c r="U8" s="24">
        <v>2027</v>
      </c>
      <c r="V8" s="24">
        <v>2028</v>
      </c>
      <c r="W8" s="24">
        <v>2029</v>
      </c>
      <c r="X8" s="24">
        <v>2030</v>
      </c>
      <c r="Y8" s="24">
        <v>2031</v>
      </c>
      <c r="Z8" s="24">
        <v>2032</v>
      </c>
      <c r="AA8" s="24">
        <v>2033</v>
      </c>
      <c r="AB8" s="24">
        <v>2034</v>
      </c>
      <c r="AC8" s="24">
        <v>2035</v>
      </c>
      <c r="AD8" s="24">
        <v>2036</v>
      </c>
    </row>
    <row r="9" spans="1:30" ht="15" x14ac:dyDescent="0.25">
      <c r="A9" s="16">
        <v>2018</v>
      </c>
      <c r="B9" s="18" t="s">
        <v>331</v>
      </c>
      <c r="C9" s="2" t="s">
        <v>332</v>
      </c>
      <c r="D9" s="1">
        <v>1925.9599999999998</v>
      </c>
      <c r="E9" s="3">
        <v>4.8173114868733491E-2</v>
      </c>
      <c r="F9" s="13" t="str">
        <f>VLOOKUP(C9,'GMF Regions definitions'!$B$5:$D$216,3,0)</f>
        <v>Middle East</v>
      </c>
      <c r="G9" s="13" t="str">
        <f>VLOOKUP(C9,'GMF Regions definitions'!$B$5:$D$216,2,0)</f>
        <v>Middle East</v>
      </c>
      <c r="I9" t="s">
        <v>395</v>
      </c>
      <c r="J9" s="25">
        <v>5482.073745454546</v>
      </c>
      <c r="K9" s="25">
        <v>5532.2443272727287</v>
      </c>
      <c r="L9" s="25">
        <v>5616.088218181817</v>
      </c>
      <c r="M9" s="25">
        <v>5710.5632545454546</v>
      </c>
      <c r="N9" s="25">
        <v>5816.6213272727273</v>
      </c>
      <c r="O9" s="25">
        <v>5932.4784363636372</v>
      </c>
      <c r="P9" s="25">
        <v>6053.585</v>
      </c>
      <c r="Q9" s="25">
        <v>6175.4710000000005</v>
      </c>
      <c r="R9" s="25">
        <v>6296.662072727273</v>
      </c>
      <c r="S9" s="25">
        <v>6418.9368363636377</v>
      </c>
      <c r="T9" s="25">
        <v>6542.0745090909095</v>
      </c>
      <c r="U9" s="25">
        <v>6668.7189818181805</v>
      </c>
      <c r="V9" s="25">
        <v>6797.5635090909082</v>
      </c>
      <c r="W9" s="25">
        <v>6930.5724363636355</v>
      </c>
      <c r="X9" s="25">
        <v>7064.850254545453</v>
      </c>
      <c r="Y9" s="25">
        <v>7199.4882363636352</v>
      </c>
      <c r="Z9" s="25">
        <v>7338.2033454545444</v>
      </c>
      <c r="AA9" s="25">
        <v>7479.6217090909095</v>
      </c>
      <c r="AB9" s="25">
        <v>7623.801309090908</v>
      </c>
      <c r="AC9" s="25">
        <v>7771.8739999999989</v>
      </c>
      <c r="AD9" s="25">
        <v>7922.7488545454507</v>
      </c>
    </row>
    <row r="10" spans="1:30" ht="15" x14ac:dyDescent="0.25">
      <c r="A10" s="16">
        <v>2019</v>
      </c>
      <c r="B10" s="18" t="s">
        <v>331</v>
      </c>
      <c r="C10" s="2" t="s">
        <v>332</v>
      </c>
      <c r="D10" s="1">
        <v>1979.5840000000001</v>
      </c>
      <c r="E10" s="3">
        <v>5.0969285341105203E-2</v>
      </c>
      <c r="F10" s="13" t="str">
        <f>VLOOKUP(C10,'GMF Regions definitions'!$B$5:$D$216,3,0)</f>
        <v>Middle East</v>
      </c>
      <c r="G10" s="13" t="str">
        <f>VLOOKUP(C10,'GMF Regions definitions'!$B$5:$D$216,2,0)</f>
        <v>Middle East</v>
      </c>
      <c r="I10" t="s">
        <v>389</v>
      </c>
      <c r="J10" s="25">
        <v>18526.945736842103</v>
      </c>
      <c r="K10" s="25">
        <v>18803.864052631579</v>
      </c>
      <c r="L10" s="25">
        <v>19155.127289473687</v>
      </c>
      <c r="M10" s="25">
        <v>19552.525605263159</v>
      </c>
      <c r="N10" s="25">
        <v>19972.646526315795</v>
      </c>
      <c r="O10" s="25">
        <v>20440.866421052633</v>
      </c>
      <c r="P10" s="25">
        <v>20925.195500000002</v>
      </c>
      <c r="Q10" s="25">
        <v>21427.416105263157</v>
      </c>
      <c r="R10" s="25">
        <v>21940.985052631579</v>
      </c>
      <c r="S10" s="25">
        <v>22459.924263157893</v>
      </c>
      <c r="T10" s="25">
        <v>22981.027131578943</v>
      </c>
      <c r="U10" s="25">
        <v>23508.914000000001</v>
      </c>
      <c r="V10" s="25">
        <v>24041.991394736837</v>
      </c>
      <c r="W10" s="25">
        <v>24583.300394736842</v>
      </c>
      <c r="X10" s="25">
        <v>25129.502421052632</v>
      </c>
      <c r="Y10" s="25">
        <v>25678.581789473683</v>
      </c>
      <c r="Z10" s="25">
        <v>26234.826421052632</v>
      </c>
      <c r="AA10" s="25">
        <v>26800.258236842114</v>
      </c>
      <c r="AB10" s="25">
        <v>27374.956605263156</v>
      </c>
      <c r="AC10" s="25">
        <v>27962.926868421055</v>
      </c>
      <c r="AD10" s="25">
        <v>28561.980973684218</v>
      </c>
    </row>
    <row r="11" spans="1:30" ht="15" x14ac:dyDescent="0.25">
      <c r="A11" s="16">
        <v>2020</v>
      </c>
      <c r="B11" s="18" t="s">
        <v>331</v>
      </c>
      <c r="C11" s="2" t="s">
        <v>332</v>
      </c>
      <c r="D11" s="1">
        <v>2023.9319999999998</v>
      </c>
      <c r="E11" s="3">
        <v>5.3396943003457646E-2</v>
      </c>
      <c r="F11" s="13" t="str">
        <f>VLOOKUP(C11,'GMF Regions definitions'!$B$5:$D$216,3,0)</f>
        <v>Middle East</v>
      </c>
      <c r="G11" s="13" t="str">
        <f>VLOOKUP(C11,'GMF Regions definitions'!$B$5:$D$216,2,0)</f>
        <v>Middle East</v>
      </c>
      <c r="I11" t="s">
        <v>394</v>
      </c>
      <c r="J11" s="25">
        <v>10863.349999999999</v>
      </c>
      <c r="K11" s="25">
        <v>11033.027833333334</v>
      </c>
      <c r="L11" s="25">
        <v>11296.42575</v>
      </c>
      <c r="M11" s="25">
        <v>11576.099833333334</v>
      </c>
      <c r="N11" s="25">
        <v>11863.480750000001</v>
      </c>
      <c r="O11" s="25">
        <v>12123.799083333333</v>
      </c>
      <c r="P11" s="25">
        <v>12441.592416666666</v>
      </c>
      <c r="Q11" s="25">
        <v>12768.515000000001</v>
      </c>
      <c r="R11" s="25">
        <v>13103.663166666667</v>
      </c>
      <c r="S11" s="25">
        <v>13420.0715</v>
      </c>
      <c r="T11" s="25">
        <v>13744.516416666665</v>
      </c>
      <c r="U11" s="25">
        <v>14078.759250000001</v>
      </c>
      <c r="V11" s="25">
        <v>14421.44075</v>
      </c>
      <c r="W11" s="25">
        <v>14771.358999999999</v>
      </c>
      <c r="X11" s="25">
        <v>15128.837166666666</v>
      </c>
      <c r="Y11" s="25">
        <v>15496.208916666665</v>
      </c>
      <c r="Z11" s="25">
        <v>15870.575833333334</v>
      </c>
      <c r="AA11" s="25">
        <v>16259.123999999998</v>
      </c>
      <c r="AB11" s="25">
        <v>16656.597749999997</v>
      </c>
      <c r="AC11" s="25">
        <v>17061.386916666666</v>
      </c>
      <c r="AD11" s="25">
        <v>17477.910916666664</v>
      </c>
    </row>
    <row r="12" spans="1:30" ht="15" x14ac:dyDescent="0.25">
      <c r="A12" s="16">
        <v>2021</v>
      </c>
      <c r="B12" s="18" t="s">
        <v>331</v>
      </c>
      <c r="C12" s="2" t="s">
        <v>332</v>
      </c>
      <c r="D12" s="1">
        <v>2069.3489999999997</v>
      </c>
      <c r="E12" s="3">
        <v>5.5608070339928144E-2</v>
      </c>
      <c r="F12" s="13" t="str">
        <f>VLOOKUP(C12,'GMF Regions definitions'!$B$5:$D$216,3,0)</f>
        <v>Middle East</v>
      </c>
      <c r="G12" s="13" t="str">
        <f>VLOOKUP(C12,'GMF Regions definitions'!$B$5:$D$216,2,0)</f>
        <v>Middle East</v>
      </c>
      <c r="I12" t="s">
        <v>392</v>
      </c>
      <c r="J12" s="25">
        <v>32253.953447368425</v>
      </c>
      <c r="K12" s="25">
        <v>32783.223184210525</v>
      </c>
      <c r="L12" s="25">
        <v>33380.740473684207</v>
      </c>
      <c r="M12" s="25">
        <v>34026.207131578951</v>
      </c>
      <c r="N12" s="25">
        <v>34687.308605263155</v>
      </c>
      <c r="O12" s="25">
        <v>35359.226526315782</v>
      </c>
      <c r="P12" s="25">
        <v>36048.417210526321</v>
      </c>
      <c r="Q12" s="25">
        <v>36757.970789473678</v>
      </c>
      <c r="R12" s="25">
        <v>37464.790605263166</v>
      </c>
      <c r="S12" s="25">
        <v>38172.2527631579</v>
      </c>
      <c r="T12" s="25">
        <v>38894.956394736837</v>
      </c>
      <c r="U12" s="25">
        <v>39636.473710526305</v>
      </c>
      <c r="V12" s="25">
        <v>40392.208184210525</v>
      </c>
      <c r="W12" s="25">
        <v>41157.366289473677</v>
      </c>
      <c r="X12" s="25">
        <v>41942.265342105275</v>
      </c>
      <c r="Y12" s="25">
        <v>42727.26865789474</v>
      </c>
      <c r="Z12" s="25">
        <v>43519.034</v>
      </c>
      <c r="AA12" s="25">
        <v>44325.509157894739</v>
      </c>
      <c r="AB12" s="25">
        <v>45155.850552631578</v>
      </c>
      <c r="AC12" s="25">
        <v>46003.518263157886</v>
      </c>
      <c r="AD12" s="25">
        <v>46860.526736842112</v>
      </c>
    </row>
    <row r="13" spans="1:30" ht="15" x14ac:dyDescent="0.25">
      <c r="A13" s="16">
        <v>2022</v>
      </c>
      <c r="B13" s="18" t="s">
        <v>331</v>
      </c>
      <c r="C13" s="2" t="s">
        <v>332</v>
      </c>
      <c r="D13" s="1">
        <v>2116.1120000000001</v>
      </c>
      <c r="E13" s="3">
        <v>5.7729709935943674E-2</v>
      </c>
      <c r="F13" s="13" t="str">
        <f>VLOOKUP(C13,'GMF Regions definitions'!$B$5:$D$216,3,0)</f>
        <v>Middle East</v>
      </c>
      <c r="G13" s="13" t="str">
        <f>VLOOKUP(C13,'GMF Regions definitions'!$B$5:$D$216,2,0)</f>
        <v>Middle East</v>
      </c>
      <c r="I13" t="s">
        <v>393</v>
      </c>
      <c r="J13" s="25">
        <v>18952.158047619043</v>
      </c>
      <c r="K13" s="25">
        <v>19163.704738095239</v>
      </c>
      <c r="L13" s="25">
        <v>19458.466976190481</v>
      </c>
      <c r="M13" s="25">
        <v>19805.260214285718</v>
      </c>
      <c r="N13" s="25">
        <v>20169.54754761904</v>
      </c>
      <c r="O13" s="25">
        <v>20548.909238095232</v>
      </c>
      <c r="P13" s="25">
        <v>20949.09985714285</v>
      </c>
      <c r="Q13" s="25">
        <v>21366.652190476183</v>
      </c>
      <c r="R13" s="25">
        <v>21794.457642857142</v>
      </c>
      <c r="S13" s="25">
        <v>22236.962809523804</v>
      </c>
      <c r="T13" s="25">
        <v>22693.191500000001</v>
      </c>
      <c r="U13" s="25">
        <v>23166.488690476195</v>
      </c>
      <c r="V13" s="25">
        <v>23658.690976190475</v>
      </c>
      <c r="W13" s="25">
        <v>24164.23626190476</v>
      </c>
      <c r="X13" s="25">
        <v>24685.551476190474</v>
      </c>
      <c r="Y13" s="25">
        <v>25222.053857142859</v>
      </c>
      <c r="Z13" s="25">
        <v>25775.029642857138</v>
      </c>
      <c r="AA13" s="25">
        <v>26345.092166666673</v>
      </c>
      <c r="AB13" s="25">
        <v>26938.232761904768</v>
      </c>
      <c r="AC13" s="25">
        <v>27552.672666666669</v>
      </c>
      <c r="AD13" s="25">
        <v>28186.465809523808</v>
      </c>
    </row>
    <row r="14" spans="1:30" ht="15" x14ac:dyDescent="0.25">
      <c r="A14" s="16">
        <v>2023</v>
      </c>
      <c r="B14" s="18" t="s">
        <v>331</v>
      </c>
      <c r="C14" s="2" t="s">
        <v>332</v>
      </c>
      <c r="D14" s="1">
        <v>2164.2389999999996</v>
      </c>
      <c r="E14" s="3">
        <v>5.9765568842359729E-2</v>
      </c>
      <c r="F14" s="13" t="str">
        <f>VLOOKUP(C14,'GMF Regions definitions'!$B$5:$D$216,3,0)</f>
        <v>Middle East</v>
      </c>
      <c r="G14" s="13" t="str">
        <f>VLOOKUP(C14,'GMF Regions definitions'!$B$5:$D$216,2,0)</f>
        <v>Middle East</v>
      </c>
      <c r="I14" t="s">
        <v>391</v>
      </c>
      <c r="J14" s="25">
        <v>39436.70925</v>
      </c>
      <c r="K14" s="25">
        <v>39695.441333333336</v>
      </c>
      <c r="L14" s="25">
        <v>40255.984583333338</v>
      </c>
      <c r="M14" s="25">
        <v>41065.004083333333</v>
      </c>
      <c r="N14" s="25">
        <v>42062.800500000005</v>
      </c>
      <c r="O14" s="25">
        <v>43171.175333333333</v>
      </c>
      <c r="P14" s="25">
        <v>44293.185250000002</v>
      </c>
      <c r="Q14" s="25">
        <v>45352.022499999999</v>
      </c>
      <c r="R14" s="25">
        <v>46432.728000000003</v>
      </c>
      <c r="S14" s="25">
        <v>47534.391416666658</v>
      </c>
      <c r="T14" s="25">
        <v>48609.999166666668</v>
      </c>
      <c r="U14" s="25">
        <v>49690.907999999996</v>
      </c>
      <c r="V14" s="25">
        <v>50764.340166666661</v>
      </c>
      <c r="W14" s="25">
        <v>51855.765833333331</v>
      </c>
      <c r="X14" s="25">
        <v>52932.967249999994</v>
      </c>
      <c r="Y14" s="25">
        <v>54032.808916666669</v>
      </c>
      <c r="Z14" s="25">
        <v>55133.413999999997</v>
      </c>
      <c r="AA14" s="25">
        <v>56234.559833333333</v>
      </c>
      <c r="AB14" s="25">
        <v>57365.665000000008</v>
      </c>
      <c r="AC14" s="25">
        <v>58511.973999999995</v>
      </c>
      <c r="AD14" s="25">
        <v>59670.02408333333</v>
      </c>
    </row>
    <row r="15" spans="1:30" ht="15" x14ac:dyDescent="0.25">
      <c r="A15" s="16">
        <v>2024</v>
      </c>
      <c r="B15" s="18" t="s">
        <v>331</v>
      </c>
      <c r="C15" s="2" t="s">
        <v>332</v>
      </c>
      <c r="D15" s="1">
        <v>2213.8150000000001</v>
      </c>
      <c r="E15" s="3">
        <v>6.1740027121513046E-2</v>
      </c>
      <c r="F15" s="13" t="str">
        <f>VLOOKUP(C15,'GMF Regions definitions'!$B$5:$D$216,3,0)</f>
        <v>Middle East</v>
      </c>
      <c r="G15" s="13" t="str">
        <f>VLOOKUP(C15,'GMF Regions definitions'!$B$5:$D$216,2,0)</f>
        <v>Middle East</v>
      </c>
      <c r="I15" t="s">
        <v>390</v>
      </c>
      <c r="J15" s="25">
        <v>47509.9925</v>
      </c>
      <c r="K15" s="25">
        <v>48051.937000000005</v>
      </c>
      <c r="L15" s="25">
        <v>48660.871499999994</v>
      </c>
      <c r="M15" s="25">
        <v>49278.226999999999</v>
      </c>
      <c r="N15" s="25">
        <v>49841.455000000002</v>
      </c>
      <c r="O15" s="25">
        <v>50461.479999999996</v>
      </c>
      <c r="P15" s="25">
        <v>51099.498</v>
      </c>
      <c r="Q15" s="25">
        <v>51728.1</v>
      </c>
      <c r="R15" s="25">
        <v>52338.137999999999</v>
      </c>
      <c r="S15" s="25">
        <v>52925.961500000005</v>
      </c>
      <c r="T15" s="25">
        <v>53497.074999999997</v>
      </c>
      <c r="U15" s="25">
        <v>54093.84</v>
      </c>
      <c r="V15" s="25">
        <v>54754.947</v>
      </c>
      <c r="W15" s="25">
        <v>55423.619500000001</v>
      </c>
      <c r="X15" s="25">
        <v>56101.735499999995</v>
      </c>
      <c r="Y15" s="25">
        <v>56790.16</v>
      </c>
      <c r="Z15" s="25">
        <v>57483.5095</v>
      </c>
      <c r="AA15" s="25">
        <v>58193.543999999994</v>
      </c>
      <c r="AB15" s="25">
        <v>58958.595499999996</v>
      </c>
      <c r="AC15" s="25">
        <v>59750.771999999997</v>
      </c>
      <c r="AD15" s="25">
        <v>60549.464999999997</v>
      </c>
    </row>
    <row r="16" spans="1:30" ht="15" x14ac:dyDescent="0.25">
      <c r="A16" s="16">
        <v>2025</v>
      </c>
      <c r="B16" s="18" t="s">
        <v>331</v>
      </c>
      <c r="C16" s="2" t="s">
        <v>332</v>
      </c>
      <c r="D16" s="1">
        <v>2264.9080000000004</v>
      </c>
      <c r="E16" s="3">
        <v>6.3710551641967678E-2</v>
      </c>
      <c r="F16" s="13" t="str">
        <f>VLOOKUP(C16,'GMF Regions definitions'!$B$5:$D$216,3,0)</f>
        <v>Middle East</v>
      </c>
      <c r="G16" s="13" t="str">
        <f>VLOOKUP(C16,'GMF Regions definitions'!$B$5:$D$216,2,0)</f>
        <v>Middle East</v>
      </c>
      <c r="I16"/>
      <c r="J16"/>
      <c r="K16"/>
    </row>
    <row r="17" spans="1:14" ht="15" x14ac:dyDescent="0.25">
      <c r="A17" s="16">
        <v>2026</v>
      </c>
      <c r="B17" s="18" t="s">
        <v>331</v>
      </c>
      <c r="C17" s="2" t="s">
        <v>332</v>
      </c>
      <c r="D17" s="1">
        <v>2317.5070000000001</v>
      </c>
      <c r="E17" s="3">
        <v>6.5670881141815643E-2</v>
      </c>
      <c r="F17" s="13" t="str">
        <f>VLOOKUP(C17,'GMF Regions definitions'!$B$5:$D$216,3,0)</f>
        <v>Middle East</v>
      </c>
      <c r="G17" s="13" t="str">
        <f>VLOOKUP(C17,'GMF Regions definitions'!$B$5:$D$216,2,0)</f>
        <v>Middle East</v>
      </c>
      <c r="I17"/>
      <c r="J17"/>
      <c r="K17"/>
    </row>
    <row r="18" spans="1:14" ht="15" x14ac:dyDescent="0.25">
      <c r="A18" s="16">
        <v>2027</v>
      </c>
      <c r="B18" s="18" t="s">
        <v>331</v>
      </c>
      <c r="C18" s="2" t="s">
        <v>332</v>
      </c>
      <c r="D18" s="1">
        <v>2371.576</v>
      </c>
      <c r="E18" s="3">
        <v>6.7678413574554994E-2</v>
      </c>
      <c r="F18" s="13" t="str">
        <f>VLOOKUP(C18,'GMF Regions definitions'!$B$5:$D$216,3,0)</f>
        <v>Middle East</v>
      </c>
      <c r="G18" s="13" t="str">
        <f>VLOOKUP(C18,'GMF Regions definitions'!$B$5:$D$216,2,0)</f>
        <v>Middle East</v>
      </c>
      <c r="I18"/>
      <c r="J18"/>
      <c r="K18"/>
    </row>
    <row r="19" spans="1:14" ht="15" x14ac:dyDescent="0.25">
      <c r="A19" s="16">
        <v>2028</v>
      </c>
      <c r="B19" s="18" t="s">
        <v>331</v>
      </c>
      <c r="C19" s="2" t="s">
        <v>332</v>
      </c>
      <c r="D19" s="1">
        <v>2427.1440000000002</v>
      </c>
      <c r="E19" s="3">
        <v>6.9734593715571752E-2</v>
      </c>
      <c r="F19" s="13" t="str">
        <f>VLOOKUP(C19,'GMF Regions definitions'!$B$5:$D$216,3,0)</f>
        <v>Middle East</v>
      </c>
      <c r="G19" s="13" t="str">
        <f>VLOOKUP(C19,'GMF Regions definitions'!$B$5:$D$216,2,0)</f>
        <v>Middle East</v>
      </c>
      <c r="I19"/>
      <c r="J19"/>
      <c r="K19"/>
    </row>
    <row r="20" spans="1:14" ht="15" x14ac:dyDescent="0.25">
      <c r="A20" s="16">
        <v>2029</v>
      </c>
      <c r="B20" s="18" t="s">
        <v>331</v>
      </c>
      <c r="C20" s="2" t="s">
        <v>332</v>
      </c>
      <c r="D20" s="1">
        <v>2484.2550000000001</v>
      </c>
      <c r="E20" s="3">
        <v>7.1797088770520837E-2</v>
      </c>
      <c r="F20" s="13" t="str">
        <f>VLOOKUP(C20,'GMF Regions definitions'!$B$5:$D$216,3,0)</f>
        <v>Middle East</v>
      </c>
      <c r="G20" s="13" t="str">
        <f>VLOOKUP(C20,'GMF Regions definitions'!$B$5:$D$216,2,0)</f>
        <v>Middle East</v>
      </c>
      <c r="I20"/>
      <c r="J20"/>
      <c r="K20"/>
    </row>
    <row r="21" spans="1:14" ht="15" x14ac:dyDescent="0.25">
      <c r="A21" s="16">
        <v>2030</v>
      </c>
      <c r="B21" s="18" t="s">
        <v>331</v>
      </c>
      <c r="C21" s="2" t="s">
        <v>332</v>
      </c>
      <c r="D21" s="1">
        <v>2542.9590000000003</v>
      </c>
      <c r="E21" s="3">
        <v>7.3889899280392038E-2</v>
      </c>
      <c r="F21" s="13" t="str">
        <f>VLOOKUP(C21,'GMF Regions definitions'!$B$5:$D$216,3,0)</f>
        <v>Middle East</v>
      </c>
      <c r="G21" s="13" t="str">
        <f>VLOOKUP(C21,'GMF Regions definitions'!$B$5:$D$216,2,0)</f>
        <v>Middle East</v>
      </c>
      <c r="I21"/>
      <c r="J21"/>
      <c r="K21"/>
    </row>
    <row r="22" spans="1:14" ht="15" x14ac:dyDescent="0.25">
      <c r="A22" s="16">
        <v>2031</v>
      </c>
      <c r="B22" s="18" t="s">
        <v>331</v>
      </c>
      <c r="C22" s="2" t="s">
        <v>332</v>
      </c>
      <c r="D22" s="1">
        <v>2603.2869999999998</v>
      </c>
      <c r="E22" s="3">
        <v>7.6024298694857828E-2</v>
      </c>
      <c r="F22" s="13" t="str">
        <f>VLOOKUP(C22,'GMF Regions definitions'!$B$5:$D$216,3,0)</f>
        <v>Middle East</v>
      </c>
      <c r="G22" s="13" t="str">
        <f>VLOOKUP(C22,'GMF Regions definitions'!$B$5:$D$216,2,0)</f>
        <v>Middle East</v>
      </c>
      <c r="I22"/>
      <c r="J22"/>
      <c r="K22"/>
    </row>
    <row r="23" spans="1:14" ht="15" x14ac:dyDescent="0.25">
      <c r="A23" s="16">
        <v>2032</v>
      </c>
      <c r="B23" s="18" t="s">
        <v>331</v>
      </c>
      <c r="C23" s="2" t="s">
        <v>332</v>
      </c>
      <c r="D23" s="1">
        <v>2665.2919999999999</v>
      </c>
      <c r="E23" s="3">
        <v>7.8138711929568186E-2</v>
      </c>
      <c r="F23" s="13" t="str">
        <f>VLOOKUP(C23,'GMF Regions definitions'!$B$5:$D$216,3,0)</f>
        <v>Middle East</v>
      </c>
      <c r="G23" s="13" t="str">
        <f>VLOOKUP(C23,'GMF Regions definitions'!$B$5:$D$216,2,0)</f>
        <v>Middle East</v>
      </c>
      <c r="I23"/>
      <c r="J23"/>
      <c r="K23"/>
    </row>
    <row r="24" spans="1:14" ht="15" x14ac:dyDescent="0.25">
      <c r="A24" s="16">
        <v>2033</v>
      </c>
      <c r="B24" s="18" t="s">
        <v>331</v>
      </c>
      <c r="C24" s="2" t="s">
        <v>332</v>
      </c>
      <c r="D24" s="1">
        <v>2729.078</v>
      </c>
      <c r="E24" s="3">
        <v>8.0283418061326398E-2</v>
      </c>
      <c r="F24" s="13" t="str">
        <f>VLOOKUP(C24,'GMF Regions definitions'!$B$5:$D$216,3,0)</f>
        <v>Middle East</v>
      </c>
      <c r="G24" s="13" t="str">
        <f>VLOOKUP(C24,'GMF Regions definitions'!$B$5:$D$216,2,0)</f>
        <v>Middle East</v>
      </c>
      <c r="I24" s="14" t="s">
        <v>388</v>
      </c>
      <c r="J24" s="14">
        <v>2017</v>
      </c>
      <c r="K24" s="14">
        <v>2022</v>
      </c>
      <c r="L24" s="14">
        <v>2027</v>
      </c>
      <c r="M24" s="14">
        <v>2032</v>
      </c>
      <c r="N24" s="14" t="s">
        <v>463</v>
      </c>
    </row>
    <row r="25" spans="1:14" ht="15" x14ac:dyDescent="0.25">
      <c r="A25" s="16">
        <v>2034</v>
      </c>
      <c r="B25" s="18" t="s">
        <v>331</v>
      </c>
      <c r="C25" s="2" t="s">
        <v>332</v>
      </c>
      <c r="D25" s="1">
        <v>2794.7709999999997</v>
      </c>
      <c r="E25" s="3">
        <v>8.2419160106327327E-2</v>
      </c>
      <c r="F25" s="13" t="str">
        <f>VLOOKUP(C25,'GMF Regions definitions'!$B$5:$D$216,3,0)</f>
        <v>Middle East</v>
      </c>
      <c r="G25" s="13" t="str">
        <f>VLOOKUP(C25,'GMF Regions definitions'!$B$5:$D$216,2,0)</f>
        <v>Middle East</v>
      </c>
      <c r="I25" s="2" t="s">
        <v>395</v>
      </c>
      <c r="J25" s="2">
        <v>5532.2443272727269</v>
      </c>
      <c r="K25" s="2">
        <v>6053.5849999999991</v>
      </c>
      <c r="L25" s="2">
        <v>6668.7189818181823</v>
      </c>
      <c r="M25" s="2">
        <v>7338.2033454545444</v>
      </c>
      <c r="N25" s="26">
        <f>(M25/J25)^(1/15)-1</f>
        <v>1.9011830266737917E-2</v>
      </c>
    </row>
    <row r="26" spans="1:14" ht="15" x14ac:dyDescent="0.25">
      <c r="A26" s="16">
        <v>2035</v>
      </c>
      <c r="B26" s="18" t="s">
        <v>331</v>
      </c>
      <c r="C26" s="2" t="s">
        <v>332</v>
      </c>
      <c r="D26" s="1">
        <v>2862.4859999999999</v>
      </c>
      <c r="E26" s="3">
        <v>8.4568048598416393E-2</v>
      </c>
      <c r="F26" s="13" t="str">
        <f>VLOOKUP(C26,'GMF Regions definitions'!$B$5:$D$216,3,0)</f>
        <v>Middle East</v>
      </c>
      <c r="G26" s="13" t="str">
        <f>VLOOKUP(C26,'GMF Regions definitions'!$B$5:$D$216,2,0)</f>
        <v>Middle East</v>
      </c>
      <c r="I26" s="2" t="s">
        <v>389</v>
      </c>
      <c r="J26" s="2">
        <v>18803.864052631583</v>
      </c>
      <c r="K26" s="2">
        <v>20925.195500000005</v>
      </c>
      <c r="L26" s="2">
        <v>23508.914000000001</v>
      </c>
      <c r="M26" s="2">
        <v>26234.826421052636</v>
      </c>
      <c r="N26" s="26">
        <f t="shared" ref="N26:N31" si="0">(M26/J26)^(1/15)-1</f>
        <v>2.2449984841730775E-2</v>
      </c>
    </row>
    <row r="27" spans="1:14" ht="15" x14ac:dyDescent="0.25">
      <c r="A27" s="16">
        <v>2036</v>
      </c>
      <c r="B27" s="18" t="s">
        <v>331</v>
      </c>
      <c r="C27" s="2" t="s">
        <v>332</v>
      </c>
      <c r="D27" s="1">
        <v>2932.306</v>
      </c>
      <c r="E27" s="3">
        <v>8.669408227013535E-2</v>
      </c>
      <c r="F27" s="13" t="str">
        <f>VLOOKUP(C27,'GMF Regions definitions'!$B$5:$D$216,3,0)</f>
        <v>Middle East</v>
      </c>
      <c r="G27" s="13" t="str">
        <f>VLOOKUP(C27,'GMF Regions definitions'!$B$5:$D$216,2,0)</f>
        <v>Middle East</v>
      </c>
      <c r="I27" s="2" t="s">
        <v>394</v>
      </c>
      <c r="J27" s="2">
        <v>11033.027833333334</v>
      </c>
      <c r="K27" s="2">
        <v>12441.592416666666</v>
      </c>
      <c r="L27" s="2">
        <v>14078.759250000001</v>
      </c>
      <c r="M27" s="2">
        <v>15870.575833333334</v>
      </c>
      <c r="N27" s="26">
        <f t="shared" si="0"/>
        <v>2.4534367996654316E-2</v>
      </c>
    </row>
    <row r="28" spans="1:14" ht="15" x14ac:dyDescent="0.25">
      <c r="A28" s="16">
        <v>2016</v>
      </c>
      <c r="B28" s="18" t="s">
        <v>200</v>
      </c>
      <c r="C28" s="2" t="s">
        <v>201</v>
      </c>
      <c r="D28" s="1">
        <v>10751.555</v>
      </c>
      <c r="E28" s="3">
        <v>0.36367021641523645</v>
      </c>
      <c r="F28" s="13" t="str">
        <f>VLOOKUP(C28,'GMF Regions definitions'!$B$5:$D$216,3,0)</f>
        <v>Europe</v>
      </c>
      <c r="G28" s="13" t="str">
        <f>VLOOKUP(C28,'GMF Regions definitions'!$B$5:$D$216,2,0)</f>
        <v>Central Europe</v>
      </c>
      <c r="I28" s="2" t="s">
        <v>392</v>
      </c>
      <c r="J28" s="2">
        <v>32783.223184210518</v>
      </c>
      <c r="K28" s="2">
        <v>36048.417210526313</v>
      </c>
      <c r="L28" s="2">
        <v>39636.473710526305</v>
      </c>
      <c r="M28" s="2">
        <v>43519.034000000007</v>
      </c>
      <c r="N28" s="26">
        <f t="shared" si="0"/>
        <v>1.9064891697557762E-2</v>
      </c>
    </row>
    <row r="29" spans="1:14" ht="15" x14ac:dyDescent="0.25">
      <c r="A29" s="16">
        <v>2017</v>
      </c>
      <c r="B29" s="18" t="s">
        <v>200</v>
      </c>
      <c r="C29" s="2" t="s">
        <v>201</v>
      </c>
      <c r="D29" s="1">
        <v>11169.197</v>
      </c>
      <c r="E29" s="3">
        <v>0.40877083831016509</v>
      </c>
      <c r="F29" s="13" t="str">
        <f>VLOOKUP(C29,'GMF Regions definitions'!$B$5:$D$216,3,0)</f>
        <v>Europe</v>
      </c>
      <c r="G29" s="13" t="str">
        <f>VLOOKUP(C29,'GMF Regions definitions'!$B$5:$D$216,2,0)</f>
        <v>Central Europe</v>
      </c>
      <c r="I29" s="2" t="s">
        <v>393</v>
      </c>
      <c r="J29" s="2">
        <v>19163.704738095235</v>
      </c>
      <c r="K29" s="2">
        <v>20949.099857142854</v>
      </c>
      <c r="L29" s="2">
        <v>23166.488690476195</v>
      </c>
      <c r="M29" s="2">
        <v>25775.029642857138</v>
      </c>
      <c r="N29" s="26">
        <f t="shared" si="0"/>
        <v>1.9955709755410833E-2</v>
      </c>
    </row>
    <row r="30" spans="1:14" ht="15" x14ac:dyDescent="0.25">
      <c r="A30" s="16">
        <v>2018</v>
      </c>
      <c r="B30" s="18" t="s">
        <v>200</v>
      </c>
      <c r="C30" s="2" t="s">
        <v>201</v>
      </c>
      <c r="D30" s="1">
        <v>11625.362000000001</v>
      </c>
      <c r="E30" s="3">
        <v>0.44592844972288354</v>
      </c>
      <c r="F30" s="13" t="str">
        <f>VLOOKUP(C30,'GMF Regions definitions'!$B$5:$D$216,3,0)</f>
        <v>Europe</v>
      </c>
      <c r="G30" s="13" t="str">
        <f>VLOOKUP(C30,'GMF Regions definitions'!$B$5:$D$216,2,0)</f>
        <v>Central Europe</v>
      </c>
      <c r="I30" s="2" t="s">
        <v>391</v>
      </c>
      <c r="J30" s="2">
        <v>39695.441333333336</v>
      </c>
      <c r="K30" s="2">
        <v>44293.185249999988</v>
      </c>
      <c r="L30" s="2">
        <v>49690.908000000003</v>
      </c>
      <c r="M30" s="2">
        <v>55133.413999999997</v>
      </c>
      <c r="N30" s="26">
        <f t="shared" si="0"/>
        <v>2.2142901062252918E-2</v>
      </c>
    </row>
    <row r="31" spans="1:14" ht="15" x14ac:dyDescent="0.25">
      <c r="A31" s="16">
        <v>2019</v>
      </c>
      <c r="B31" s="18" t="s">
        <v>200</v>
      </c>
      <c r="C31" s="2" t="s">
        <v>201</v>
      </c>
      <c r="D31" s="1">
        <v>12122.310000000001</v>
      </c>
      <c r="E31" s="3">
        <v>0.48120813020346664</v>
      </c>
      <c r="F31" s="13" t="str">
        <f>VLOOKUP(C31,'GMF Regions definitions'!$B$5:$D$216,3,0)</f>
        <v>Europe</v>
      </c>
      <c r="G31" s="13" t="str">
        <f>VLOOKUP(C31,'GMF Regions definitions'!$B$5:$D$216,2,0)</f>
        <v>Central Europe</v>
      </c>
      <c r="I31" s="2" t="s">
        <v>390</v>
      </c>
      <c r="J31" s="2">
        <v>48051.937000000005</v>
      </c>
      <c r="K31" s="2">
        <v>51099.498</v>
      </c>
      <c r="L31" s="2">
        <v>54093.84</v>
      </c>
      <c r="M31" s="2">
        <v>57483.5095</v>
      </c>
      <c r="N31" s="26">
        <f t="shared" si="0"/>
        <v>1.2019370243780081E-2</v>
      </c>
    </row>
    <row r="32" spans="1:14" ht="15" x14ac:dyDescent="0.25">
      <c r="A32" s="16">
        <v>2020</v>
      </c>
      <c r="B32" s="18" t="s">
        <v>200</v>
      </c>
      <c r="C32" s="2" t="s">
        <v>201</v>
      </c>
      <c r="D32" s="1">
        <v>12605.432999999999</v>
      </c>
      <c r="E32" s="3">
        <v>0.51455531500895424</v>
      </c>
      <c r="F32" s="13" t="str">
        <f>VLOOKUP(C32,'GMF Regions definitions'!$B$5:$D$216,3,0)</f>
        <v>Europe</v>
      </c>
      <c r="G32" s="13" t="str">
        <f>VLOOKUP(C32,'GMF Regions definitions'!$B$5:$D$216,2,0)</f>
        <v>Central Europe</v>
      </c>
      <c r="I32"/>
      <c r="J32"/>
    </row>
    <row r="33" spans="1:10" ht="15" x14ac:dyDescent="0.25">
      <c r="A33" s="16">
        <v>2021</v>
      </c>
      <c r="B33" s="18" t="s">
        <v>200</v>
      </c>
      <c r="C33" s="2" t="s">
        <v>201</v>
      </c>
      <c r="D33" s="1">
        <v>13084.493999999999</v>
      </c>
      <c r="E33" s="3">
        <v>0.54820217886632161</v>
      </c>
      <c r="F33" s="13" t="str">
        <f>VLOOKUP(C33,'GMF Regions definitions'!$B$5:$D$216,3,0)</f>
        <v>Europe</v>
      </c>
      <c r="G33" s="13" t="str">
        <f>VLOOKUP(C33,'GMF Regions definitions'!$B$5:$D$216,2,0)</f>
        <v>Central Europe</v>
      </c>
      <c r="I33"/>
      <c r="J33"/>
    </row>
    <row r="34" spans="1:10" ht="15" x14ac:dyDescent="0.25">
      <c r="A34" s="16">
        <v>2022</v>
      </c>
      <c r="B34" s="18" t="s">
        <v>200</v>
      </c>
      <c r="C34" s="2" t="s">
        <v>201</v>
      </c>
      <c r="D34" s="1">
        <v>13617.566999999999</v>
      </c>
      <c r="E34" s="3">
        <v>0.58117245910775717</v>
      </c>
      <c r="F34" s="13" t="str">
        <f>VLOOKUP(C34,'GMF Regions definitions'!$B$5:$D$216,3,0)</f>
        <v>Europe</v>
      </c>
      <c r="G34" s="13" t="str">
        <f>VLOOKUP(C34,'GMF Regions definitions'!$B$5:$D$216,2,0)</f>
        <v>Central Europe</v>
      </c>
      <c r="I34"/>
      <c r="J34"/>
    </row>
    <row r="35" spans="1:10" ht="15" x14ac:dyDescent="0.25">
      <c r="A35" s="16">
        <v>2023</v>
      </c>
      <c r="B35" s="18" t="s">
        <v>200</v>
      </c>
      <c r="C35" s="2" t="s">
        <v>201</v>
      </c>
      <c r="D35" s="1">
        <v>14191.715</v>
      </c>
      <c r="E35" s="3">
        <v>0.61521322471478124</v>
      </c>
      <c r="F35" s="13" t="str">
        <f>VLOOKUP(C35,'GMF Regions definitions'!$B$5:$D$216,3,0)</f>
        <v>Europe</v>
      </c>
      <c r="G35" s="13" t="str">
        <f>VLOOKUP(C35,'GMF Regions definitions'!$B$5:$D$216,2,0)</f>
        <v>Central Europe</v>
      </c>
      <c r="I35"/>
      <c r="J35"/>
    </row>
    <row r="36" spans="1:10" ht="15" x14ac:dyDescent="0.25">
      <c r="A36" s="16">
        <v>2024</v>
      </c>
      <c r="B36" s="18" t="s">
        <v>200</v>
      </c>
      <c r="C36" s="2" t="s">
        <v>201</v>
      </c>
      <c r="D36" s="1">
        <v>14769.56</v>
      </c>
      <c r="E36" s="3">
        <v>0.64939010536349462</v>
      </c>
      <c r="F36" s="13" t="str">
        <f>VLOOKUP(C36,'GMF Regions definitions'!$B$5:$D$216,3,0)</f>
        <v>Europe</v>
      </c>
      <c r="G36" s="13" t="str">
        <f>VLOOKUP(C36,'GMF Regions definitions'!$B$5:$D$216,2,0)</f>
        <v>Central Europe</v>
      </c>
      <c r="I36"/>
      <c r="J36"/>
    </row>
    <row r="37" spans="1:10" ht="15" x14ac:dyDescent="0.25">
      <c r="A37" s="16">
        <v>2025</v>
      </c>
      <c r="B37" s="18" t="s">
        <v>200</v>
      </c>
      <c r="C37" s="2" t="s">
        <v>201</v>
      </c>
      <c r="D37" s="1">
        <v>15338.656000000001</v>
      </c>
      <c r="E37" s="3">
        <v>0.68418356580779993</v>
      </c>
      <c r="F37" s="13" t="str">
        <f>VLOOKUP(C37,'GMF Regions definitions'!$B$5:$D$216,3,0)</f>
        <v>Europe</v>
      </c>
      <c r="G37" s="13" t="str">
        <f>VLOOKUP(C37,'GMF Regions definitions'!$B$5:$D$216,2,0)</f>
        <v>Central Europe</v>
      </c>
    </row>
    <row r="38" spans="1:10" ht="15" x14ac:dyDescent="0.25">
      <c r="A38" s="16">
        <v>2026</v>
      </c>
      <c r="B38" s="18" t="s">
        <v>200</v>
      </c>
      <c r="C38" s="2" t="s">
        <v>201</v>
      </c>
      <c r="D38" s="1">
        <v>15902.369000000001</v>
      </c>
      <c r="E38" s="3">
        <v>0.71937504283736586</v>
      </c>
      <c r="F38" s="13" t="str">
        <f>VLOOKUP(C38,'GMF Regions definitions'!$B$5:$D$216,3,0)</f>
        <v>Europe</v>
      </c>
      <c r="G38" s="13" t="str">
        <f>VLOOKUP(C38,'GMF Regions definitions'!$B$5:$D$216,2,0)</f>
        <v>Central Europe</v>
      </c>
    </row>
    <row r="39" spans="1:10" ht="15" x14ac:dyDescent="0.25">
      <c r="A39" s="16">
        <v>2027</v>
      </c>
      <c r="B39" s="18" t="s">
        <v>200</v>
      </c>
      <c r="C39" s="2" t="s">
        <v>201</v>
      </c>
      <c r="D39" s="1">
        <v>16436.780999999999</v>
      </c>
      <c r="E39" s="3">
        <v>0.75263849795897386</v>
      </c>
      <c r="F39" s="13" t="str">
        <f>VLOOKUP(C39,'GMF Regions definitions'!$B$5:$D$216,3,0)</f>
        <v>Europe</v>
      </c>
      <c r="G39" s="13" t="str">
        <f>VLOOKUP(C39,'GMF Regions definitions'!$B$5:$D$216,2,0)</f>
        <v>Central Europe</v>
      </c>
    </row>
    <row r="40" spans="1:10" ht="15" x14ac:dyDescent="0.25">
      <c r="A40" s="16">
        <v>2028</v>
      </c>
      <c r="B40" s="18" t="s">
        <v>200</v>
      </c>
      <c r="C40" s="2" t="s">
        <v>201</v>
      </c>
      <c r="D40" s="1">
        <v>16960.102999999999</v>
      </c>
      <c r="E40" s="3">
        <v>0.78317456151612574</v>
      </c>
      <c r="F40" s="13" t="str">
        <f>VLOOKUP(C40,'GMF Regions definitions'!$B$5:$D$216,3,0)</f>
        <v>Europe</v>
      </c>
      <c r="G40" s="13" t="str">
        <f>VLOOKUP(C40,'GMF Regions definitions'!$B$5:$D$216,2,0)</f>
        <v>Central Europe</v>
      </c>
    </row>
    <row r="41" spans="1:10" ht="15" x14ac:dyDescent="0.25">
      <c r="A41" s="16">
        <v>2029</v>
      </c>
      <c r="B41" s="18" t="s">
        <v>200</v>
      </c>
      <c r="C41" s="2" t="s">
        <v>201</v>
      </c>
      <c r="D41" s="1">
        <v>17479.724000000002</v>
      </c>
      <c r="E41" s="3">
        <v>0.81341699324351469</v>
      </c>
      <c r="F41" s="13" t="str">
        <f>VLOOKUP(C41,'GMF Regions definitions'!$B$5:$D$216,3,0)</f>
        <v>Europe</v>
      </c>
      <c r="G41" s="13" t="str">
        <f>VLOOKUP(C41,'GMF Regions definitions'!$B$5:$D$216,2,0)</f>
        <v>Central Europe</v>
      </c>
    </row>
    <row r="42" spans="1:10" ht="15" x14ac:dyDescent="0.25">
      <c r="A42" s="16">
        <v>2030</v>
      </c>
      <c r="B42" s="18" t="s">
        <v>200</v>
      </c>
      <c r="C42" s="2" t="s">
        <v>201</v>
      </c>
      <c r="D42" s="1">
        <v>17981.566999999999</v>
      </c>
      <c r="E42" s="3">
        <v>0.84256859915658611</v>
      </c>
      <c r="F42" s="13" t="str">
        <f>VLOOKUP(C42,'GMF Regions definitions'!$B$5:$D$216,3,0)</f>
        <v>Europe</v>
      </c>
      <c r="G42" s="13" t="str">
        <f>VLOOKUP(C42,'GMF Regions definitions'!$B$5:$D$216,2,0)</f>
        <v>Central Europe</v>
      </c>
    </row>
    <row r="43" spans="1:10" ht="15" x14ac:dyDescent="0.25">
      <c r="A43" s="16">
        <v>2031</v>
      </c>
      <c r="B43" s="18" t="s">
        <v>200</v>
      </c>
      <c r="C43" s="2" t="s">
        <v>201</v>
      </c>
      <c r="D43" s="1">
        <v>18471.150000000001</v>
      </c>
      <c r="E43" s="3">
        <v>0.87089909067034965</v>
      </c>
      <c r="F43" s="13" t="str">
        <f>VLOOKUP(C43,'GMF Regions definitions'!$B$5:$D$216,3,0)</f>
        <v>Europe</v>
      </c>
      <c r="G43" s="13" t="str">
        <f>VLOOKUP(C43,'GMF Regions definitions'!$B$5:$D$216,2,0)</f>
        <v>Central Europe</v>
      </c>
    </row>
    <row r="44" spans="1:10" ht="15" x14ac:dyDescent="0.25">
      <c r="A44" s="16">
        <v>2032</v>
      </c>
      <c r="B44" s="18" t="s">
        <v>200</v>
      </c>
      <c r="C44" s="2" t="s">
        <v>201</v>
      </c>
      <c r="D44" s="1">
        <v>18953.794999999998</v>
      </c>
      <c r="E44" s="3">
        <v>0.89893626511347235</v>
      </c>
      <c r="F44" s="13" t="str">
        <f>VLOOKUP(C44,'GMF Regions definitions'!$B$5:$D$216,3,0)</f>
        <v>Europe</v>
      </c>
      <c r="G44" s="13" t="str">
        <f>VLOOKUP(C44,'GMF Regions definitions'!$B$5:$D$216,2,0)</f>
        <v>Central Europe</v>
      </c>
    </row>
    <row r="45" spans="1:10" ht="15" x14ac:dyDescent="0.25">
      <c r="A45" s="16">
        <v>2033</v>
      </c>
      <c r="B45" s="18" t="s">
        <v>200</v>
      </c>
      <c r="C45" s="2" t="s">
        <v>201</v>
      </c>
      <c r="D45" s="1">
        <v>19443.333999999999</v>
      </c>
      <c r="E45" s="3">
        <v>0.92641705572276789</v>
      </c>
      <c r="F45" s="13" t="str">
        <f>VLOOKUP(C45,'GMF Regions definitions'!$B$5:$D$216,3,0)</f>
        <v>Europe</v>
      </c>
      <c r="G45" s="13" t="str">
        <f>VLOOKUP(C45,'GMF Regions definitions'!$B$5:$D$216,2,0)</f>
        <v>Central Europe</v>
      </c>
    </row>
    <row r="46" spans="1:10" ht="15" x14ac:dyDescent="0.25">
      <c r="A46" s="16">
        <v>2034</v>
      </c>
      <c r="B46" s="18" t="s">
        <v>200</v>
      </c>
      <c r="C46" s="2" t="s">
        <v>201</v>
      </c>
      <c r="D46" s="1">
        <v>19939.999</v>
      </c>
      <c r="E46" s="3">
        <v>0.95360313945320985</v>
      </c>
      <c r="F46" s="13" t="str">
        <f>VLOOKUP(C46,'GMF Regions definitions'!$B$5:$D$216,3,0)</f>
        <v>Europe</v>
      </c>
      <c r="G46" s="13" t="str">
        <f>VLOOKUP(C46,'GMF Regions definitions'!$B$5:$D$216,2,0)</f>
        <v>Central Europe</v>
      </c>
    </row>
    <row r="47" spans="1:10" ht="15" x14ac:dyDescent="0.25">
      <c r="A47" s="16">
        <v>2035</v>
      </c>
      <c r="B47" s="18" t="s">
        <v>200</v>
      </c>
      <c r="C47" s="2" t="s">
        <v>201</v>
      </c>
      <c r="D47" s="1">
        <v>20442.170999999998</v>
      </c>
      <c r="E47" s="3">
        <v>0.98088420527055409</v>
      </c>
      <c r="F47" s="13" t="str">
        <f>VLOOKUP(C47,'GMF Regions definitions'!$B$5:$D$216,3,0)</f>
        <v>Europe</v>
      </c>
      <c r="G47" s="13" t="str">
        <f>VLOOKUP(C47,'GMF Regions definitions'!$B$5:$D$216,2,0)</f>
        <v>Central Europe</v>
      </c>
    </row>
    <row r="48" spans="1:10" ht="15" x14ac:dyDescent="0.25">
      <c r="A48" s="16">
        <v>2036</v>
      </c>
      <c r="B48" s="18" t="s">
        <v>200</v>
      </c>
      <c r="C48" s="2" t="s">
        <v>201</v>
      </c>
      <c r="D48" s="1">
        <v>20950.188000000002</v>
      </c>
      <c r="E48" s="3">
        <v>1.0079255537608816</v>
      </c>
      <c r="F48" s="13" t="str">
        <f>VLOOKUP(C48,'GMF Regions definitions'!$B$5:$D$216,3,0)</f>
        <v>Europe</v>
      </c>
      <c r="G48" s="13" t="str">
        <f>VLOOKUP(C48,'GMF Regions definitions'!$B$5:$D$216,2,0)</f>
        <v>Central Europe</v>
      </c>
    </row>
    <row r="49" spans="1:7" ht="15" x14ac:dyDescent="0.25">
      <c r="A49" s="16">
        <v>2016</v>
      </c>
      <c r="B49" s="18" t="s">
        <v>173</v>
      </c>
      <c r="C49" s="2" t="s">
        <v>174</v>
      </c>
      <c r="D49" s="1">
        <v>13730.31</v>
      </c>
      <c r="E49" s="3">
        <v>0.17896818487558216</v>
      </c>
      <c r="F49" s="13" t="str">
        <f>VLOOKUP(C49,'GMF Regions definitions'!$B$5:$D$216,3,0)</f>
        <v>Africa</v>
      </c>
      <c r="G49" s="13" t="str">
        <f>VLOOKUP(C49,'GMF Regions definitions'!$B$5:$D$216,2,0)</f>
        <v>North Africa</v>
      </c>
    </row>
    <row r="50" spans="1:7" ht="15" x14ac:dyDescent="0.25">
      <c r="A50" s="16">
        <v>2017</v>
      </c>
      <c r="B50" s="18" t="s">
        <v>173</v>
      </c>
      <c r="C50" s="2" t="s">
        <v>174</v>
      </c>
      <c r="D50" s="1">
        <v>13809.708999999999</v>
      </c>
      <c r="E50" s="3">
        <v>0.18576158806815357</v>
      </c>
      <c r="F50" s="13" t="str">
        <f>VLOOKUP(C50,'GMF Regions definitions'!$B$5:$D$216,3,0)</f>
        <v>Africa</v>
      </c>
      <c r="G50" s="13" t="str">
        <f>VLOOKUP(C50,'GMF Regions definitions'!$B$5:$D$216,2,0)</f>
        <v>North Africa</v>
      </c>
    </row>
    <row r="51" spans="1:7" ht="15" x14ac:dyDescent="0.25">
      <c r="A51" s="16">
        <v>2018</v>
      </c>
      <c r="B51" s="18" t="s">
        <v>173</v>
      </c>
      <c r="C51" s="2" t="s">
        <v>174</v>
      </c>
      <c r="D51" s="1">
        <v>13963.795</v>
      </c>
      <c r="E51" s="3">
        <v>0.17711876354930473</v>
      </c>
      <c r="F51" s="13" t="str">
        <f>VLOOKUP(C51,'GMF Regions definitions'!$B$5:$D$216,3,0)</f>
        <v>Africa</v>
      </c>
      <c r="G51" s="13" t="str">
        <f>VLOOKUP(C51,'GMF Regions definitions'!$B$5:$D$216,2,0)</f>
        <v>North Africa</v>
      </c>
    </row>
    <row r="52" spans="1:7" ht="15" x14ac:dyDescent="0.25">
      <c r="A52" s="16">
        <v>2019</v>
      </c>
      <c r="B52" s="18" t="s">
        <v>173</v>
      </c>
      <c r="C52" s="2" t="s">
        <v>174</v>
      </c>
      <c r="D52" s="1">
        <v>14235.633</v>
      </c>
      <c r="E52" s="3">
        <v>0.17544815118793558</v>
      </c>
      <c r="F52" s="13" t="str">
        <f>VLOOKUP(C52,'GMF Regions definitions'!$B$5:$D$216,3,0)</f>
        <v>Africa</v>
      </c>
      <c r="G52" s="13" t="str">
        <f>VLOOKUP(C52,'GMF Regions definitions'!$B$5:$D$216,2,0)</f>
        <v>North Africa</v>
      </c>
    </row>
    <row r="53" spans="1:7" ht="15" x14ac:dyDescent="0.25">
      <c r="A53" s="16">
        <v>2020</v>
      </c>
      <c r="B53" s="18" t="s">
        <v>173</v>
      </c>
      <c r="C53" s="2" t="s">
        <v>174</v>
      </c>
      <c r="D53" s="1">
        <v>14614.57</v>
      </c>
      <c r="E53" s="3">
        <v>0.17650157054803531</v>
      </c>
      <c r="F53" s="13" t="str">
        <f>VLOOKUP(C53,'GMF Regions definitions'!$B$5:$D$216,3,0)</f>
        <v>Africa</v>
      </c>
      <c r="G53" s="13" t="str">
        <f>VLOOKUP(C53,'GMF Regions definitions'!$B$5:$D$216,2,0)</f>
        <v>North Africa</v>
      </c>
    </row>
    <row r="54" spans="1:7" ht="15" x14ac:dyDescent="0.25">
      <c r="A54" s="16">
        <v>2021</v>
      </c>
      <c r="B54" s="18" t="s">
        <v>173</v>
      </c>
      <c r="C54" s="2" t="s">
        <v>174</v>
      </c>
      <c r="D54" s="1">
        <v>15111.923000000001</v>
      </c>
      <c r="E54" s="3">
        <v>0.17918309894285508</v>
      </c>
      <c r="F54" s="13" t="str">
        <f>VLOOKUP(C54,'GMF Regions definitions'!$B$5:$D$216,3,0)</f>
        <v>Africa</v>
      </c>
      <c r="G54" s="13" t="str">
        <f>VLOOKUP(C54,'GMF Regions definitions'!$B$5:$D$216,2,0)</f>
        <v>North Africa</v>
      </c>
    </row>
    <row r="55" spans="1:7" ht="15" x14ac:dyDescent="0.25">
      <c r="A55" s="16">
        <v>2022</v>
      </c>
      <c r="B55" s="18" t="s">
        <v>173</v>
      </c>
      <c r="C55" s="2" t="s">
        <v>174</v>
      </c>
      <c r="D55" s="1">
        <v>15588.776</v>
      </c>
      <c r="E55" s="3">
        <v>0.18294197937928341</v>
      </c>
      <c r="F55" s="13" t="str">
        <f>VLOOKUP(C55,'GMF Regions definitions'!$B$5:$D$216,3,0)</f>
        <v>Africa</v>
      </c>
      <c r="G55" s="13" t="str">
        <f>VLOOKUP(C55,'GMF Regions definitions'!$B$5:$D$216,2,0)</f>
        <v>North Africa</v>
      </c>
    </row>
    <row r="56" spans="1:7" ht="15" x14ac:dyDescent="0.25">
      <c r="A56" s="16">
        <v>2023</v>
      </c>
      <c r="B56" s="18" t="s">
        <v>173</v>
      </c>
      <c r="C56" s="2" t="s">
        <v>174</v>
      </c>
      <c r="D56" s="1">
        <v>15996.552</v>
      </c>
      <c r="E56" s="3">
        <v>0.1872806367207587</v>
      </c>
      <c r="F56" s="13" t="str">
        <f>VLOOKUP(C56,'GMF Regions definitions'!$B$5:$D$216,3,0)</f>
        <v>Africa</v>
      </c>
      <c r="G56" s="13" t="str">
        <f>VLOOKUP(C56,'GMF Regions definitions'!$B$5:$D$216,2,0)</f>
        <v>North Africa</v>
      </c>
    </row>
    <row r="57" spans="1:7" ht="15" x14ac:dyDescent="0.25">
      <c r="A57" s="16">
        <v>2024</v>
      </c>
      <c r="B57" s="18" t="s">
        <v>173</v>
      </c>
      <c r="C57" s="2" t="s">
        <v>174</v>
      </c>
      <c r="D57" s="1">
        <v>16369.972</v>
      </c>
      <c r="E57" s="3">
        <v>0.19160107718173408</v>
      </c>
      <c r="F57" s="13" t="str">
        <f>VLOOKUP(C57,'GMF Regions definitions'!$B$5:$D$216,3,0)</f>
        <v>Africa</v>
      </c>
      <c r="G57" s="13" t="str">
        <f>VLOOKUP(C57,'GMF Regions definitions'!$B$5:$D$216,2,0)</f>
        <v>North Africa</v>
      </c>
    </row>
    <row r="58" spans="1:7" ht="15" x14ac:dyDescent="0.25">
      <c r="A58" s="16">
        <v>2025</v>
      </c>
      <c r="B58" s="18" t="s">
        <v>173</v>
      </c>
      <c r="C58" s="2" t="s">
        <v>174</v>
      </c>
      <c r="D58" s="1">
        <v>16761.947</v>
      </c>
      <c r="E58" s="3">
        <v>0.19578384525577625</v>
      </c>
      <c r="F58" s="13" t="str">
        <f>VLOOKUP(C58,'GMF Regions definitions'!$B$5:$D$216,3,0)</f>
        <v>Africa</v>
      </c>
      <c r="G58" s="13" t="str">
        <f>VLOOKUP(C58,'GMF Regions definitions'!$B$5:$D$216,2,0)</f>
        <v>North Africa</v>
      </c>
    </row>
    <row r="59" spans="1:7" ht="15" x14ac:dyDescent="0.25">
      <c r="A59" s="16">
        <v>2026</v>
      </c>
      <c r="B59" s="18" t="s">
        <v>173</v>
      </c>
      <c r="C59" s="2" t="s">
        <v>174</v>
      </c>
      <c r="D59" s="1">
        <v>17044.457000000002</v>
      </c>
      <c r="E59" s="3">
        <v>0.19984248133009125</v>
      </c>
      <c r="F59" s="13" t="str">
        <f>VLOOKUP(C59,'GMF Regions definitions'!$B$5:$D$216,3,0)</f>
        <v>Africa</v>
      </c>
      <c r="G59" s="13" t="str">
        <f>VLOOKUP(C59,'GMF Regions definitions'!$B$5:$D$216,2,0)</f>
        <v>North Africa</v>
      </c>
    </row>
    <row r="60" spans="1:7" ht="15" x14ac:dyDescent="0.25">
      <c r="A60" s="16">
        <v>2027</v>
      </c>
      <c r="B60" s="18" t="s">
        <v>173</v>
      </c>
      <c r="C60" s="2" t="s">
        <v>174</v>
      </c>
      <c r="D60" s="1">
        <v>17334.199000000001</v>
      </c>
      <c r="E60" s="3">
        <v>0.20385662661253878</v>
      </c>
      <c r="F60" s="13" t="str">
        <f>VLOOKUP(C60,'GMF Regions definitions'!$B$5:$D$216,3,0)</f>
        <v>Africa</v>
      </c>
      <c r="G60" s="13" t="str">
        <f>VLOOKUP(C60,'GMF Regions definitions'!$B$5:$D$216,2,0)</f>
        <v>North Africa</v>
      </c>
    </row>
    <row r="61" spans="1:7" ht="15" x14ac:dyDescent="0.25">
      <c r="A61" s="16">
        <v>2028</v>
      </c>
      <c r="B61" s="18" t="s">
        <v>173</v>
      </c>
      <c r="C61" s="2" t="s">
        <v>174</v>
      </c>
      <c r="D61" s="1">
        <v>17625.648000000001</v>
      </c>
      <c r="E61" s="3">
        <v>0.20791628626104811</v>
      </c>
      <c r="F61" s="13" t="str">
        <f>VLOOKUP(C61,'GMF Regions definitions'!$B$5:$D$216,3,0)</f>
        <v>Africa</v>
      </c>
      <c r="G61" s="13" t="str">
        <f>VLOOKUP(C61,'GMF Regions definitions'!$B$5:$D$216,2,0)</f>
        <v>North Africa</v>
      </c>
    </row>
    <row r="62" spans="1:7" ht="15" x14ac:dyDescent="0.25">
      <c r="A62" s="16">
        <v>2029</v>
      </c>
      <c r="B62" s="18" t="s">
        <v>173</v>
      </c>
      <c r="C62" s="2" t="s">
        <v>174</v>
      </c>
      <c r="D62" s="1">
        <v>17911.355</v>
      </c>
      <c r="E62" s="3">
        <v>0.21206299647737339</v>
      </c>
      <c r="F62" s="13" t="str">
        <f>VLOOKUP(C62,'GMF Regions definitions'!$B$5:$D$216,3,0)</f>
        <v>Africa</v>
      </c>
      <c r="G62" s="13" t="str">
        <f>VLOOKUP(C62,'GMF Regions definitions'!$B$5:$D$216,2,0)</f>
        <v>North Africa</v>
      </c>
    </row>
    <row r="63" spans="1:7" ht="15" x14ac:dyDescent="0.25">
      <c r="A63" s="16">
        <v>2030</v>
      </c>
      <c r="B63" s="18" t="s">
        <v>173</v>
      </c>
      <c r="C63" s="2" t="s">
        <v>174</v>
      </c>
      <c r="D63" s="1">
        <v>18207.269</v>
      </c>
      <c r="E63" s="3">
        <v>0.2162386842170308</v>
      </c>
      <c r="F63" s="13" t="str">
        <f>VLOOKUP(C63,'GMF Regions definitions'!$B$5:$D$216,3,0)</f>
        <v>Africa</v>
      </c>
      <c r="G63" s="13" t="str">
        <f>VLOOKUP(C63,'GMF Regions definitions'!$B$5:$D$216,2,0)</f>
        <v>North Africa</v>
      </c>
    </row>
    <row r="64" spans="1:7" ht="15" x14ac:dyDescent="0.25">
      <c r="A64" s="16">
        <v>2031</v>
      </c>
      <c r="B64" s="18" t="s">
        <v>173</v>
      </c>
      <c r="C64" s="2" t="s">
        <v>174</v>
      </c>
      <c r="D64" s="1">
        <v>18482.317999999999</v>
      </c>
      <c r="E64" s="3">
        <v>0.2202894121166652</v>
      </c>
      <c r="F64" s="13" t="str">
        <f>VLOOKUP(C64,'GMF Regions definitions'!$B$5:$D$216,3,0)</f>
        <v>Africa</v>
      </c>
      <c r="G64" s="13" t="str">
        <f>VLOOKUP(C64,'GMF Regions definitions'!$B$5:$D$216,2,0)</f>
        <v>North Africa</v>
      </c>
    </row>
    <row r="65" spans="1:7" ht="15" x14ac:dyDescent="0.25">
      <c r="A65" s="16">
        <v>2032</v>
      </c>
      <c r="B65" s="18" t="s">
        <v>173</v>
      </c>
      <c r="C65" s="2" t="s">
        <v>174</v>
      </c>
      <c r="D65" s="1">
        <v>18780.218999999997</v>
      </c>
      <c r="E65" s="3">
        <v>0.22441414756708611</v>
      </c>
      <c r="F65" s="13" t="str">
        <f>VLOOKUP(C65,'GMF Regions definitions'!$B$5:$D$216,3,0)</f>
        <v>Africa</v>
      </c>
      <c r="G65" s="13" t="str">
        <f>VLOOKUP(C65,'GMF Regions definitions'!$B$5:$D$216,2,0)</f>
        <v>North Africa</v>
      </c>
    </row>
    <row r="66" spans="1:7" ht="15" x14ac:dyDescent="0.25">
      <c r="A66" s="16">
        <v>2033</v>
      </c>
      <c r="B66" s="18" t="s">
        <v>173</v>
      </c>
      <c r="C66" s="2" t="s">
        <v>174</v>
      </c>
      <c r="D66" s="1">
        <v>19085.062000000002</v>
      </c>
      <c r="E66" s="3">
        <v>0.22861512814350229</v>
      </c>
      <c r="F66" s="13" t="str">
        <f>VLOOKUP(C66,'GMF Regions definitions'!$B$5:$D$216,3,0)</f>
        <v>Africa</v>
      </c>
      <c r="G66" s="13" t="str">
        <f>VLOOKUP(C66,'GMF Regions definitions'!$B$5:$D$216,2,0)</f>
        <v>North Africa</v>
      </c>
    </row>
    <row r="67" spans="1:7" ht="15" x14ac:dyDescent="0.25">
      <c r="A67" s="16">
        <v>2034</v>
      </c>
      <c r="B67" s="18" t="s">
        <v>173</v>
      </c>
      <c r="C67" s="2" t="s">
        <v>174</v>
      </c>
      <c r="D67" s="1">
        <v>19409.05</v>
      </c>
      <c r="E67" s="3">
        <v>0.23300902951565577</v>
      </c>
      <c r="F67" s="13" t="str">
        <f>VLOOKUP(C67,'GMF Regions definitions'!$B$5:$D$216,3,0)</f>
        <v>Africa</v>
      </c>
      <c r="G67" s="13" t="str">
        <f>VLOOKUP(C67,'GMF Regions definitions'!$B$5:$D$216,2,0)</f>
        <v>North Africa</v>
      </c>
    </row>
    <row r="68" spans="1:7" ht="15" x14ac:dyDescent="0.25">
      <c r="A68" s="16">
        <v>2035</v>
      </c>
      <c r="B68" s="18" t="s">
        <v>173</v>
      </c>
      <c r="C68" s="2" t="s">
        <v>174</v>
      </c>
      <c r="D68" s="1">
        <v>19742.434000000001</v>
      </c>
      <c r="E68" s="3">
        <v>0.23748424428997306</v>
      </c>
      <c r="F68" s="13" t="str">
        <f>VLOOKUP(C68,'GMF Regions definitions'!$B$5:$D$216,3,0)</f>
        <v>Africa</v>
      </c>
      <c r="G68" s="13" t="str">
        <f>VLOOKUP(C68,'GMF Regions definitions'!$B$5:$D$216,2,0)</f>
        <v>North Africa</v>
      </c>
    </row>
    <row r="69" spans="1:7" ht="15" x14ac:dyDescent="0.25">
      <c r="A69" s="16">
        <v>2036</v>
      </c>
      <c r="B69" s="18" t="s">
        <v>173</v>
      </c>
      <c r="C69" s="2" t="s">
        <v>174</v>
      </c>
      <c r="D69" s="1">
        <v>20086.705999999998</v>
      </c>
      <c r="E69" s="3">
        <v>0.24209354078019099</v>
      </c>
      <c r="F69" s="13" t="str">
        <f>VLOOKUP(C69,'GMF Regions definitions'!$B$5:$D$216,3,0)</f>
        <v>Africa</v>
      </c>
      <c r="G69" s="13" t="str">
        <f>VLOOKUP(C69,'GMF Regions definitions'!$B$5:$D$216,2,0)</f>
        <v>North Africa</v>
      </c>
    </row>
    <row r="70" spans="1:7" ht="15" x14ac:dyDescent="0.25">
      <c r="A70" s="16">
        <v>2016</v>
      </c>
      <c r="B70" s="18" t="s">
        <v>194</v>
      </c>
      <c r="C70" s="2" t="s">
        <v>195</v>
      </c>
      <c r="D70" s="1">
        <v>10365.383</v>
      </c>
      <c r="E70" s="3">
        <v>1.3343390525520662</v>
      </c>
      <c r="F70" s="13" t="str">
        <f>VLOOKUP(C70,'GMF Regions definitions'!$B$5:$D$216,3,0)</f>
        <v>Asia-Pacific</v>
      </c>
      <c r="G70" s="13" t="str">
        <f>VLOOKUP(C70,'GMF Regions definitions'!$B$5:$D$216,2,0)</f>
        <v>Pacific</v>
      </c>
    </row>
    <row r="71" spans="1:7" ht="15" x14ac:dyDescent="0.25">
      <c r="A71" s="16">
        <v>2017</v>
      </c>
      <c r="B71" s="18" t="s">
        <v>194</v>
      </c>
      <c r="C71" s="2" t="s">
        <v>195</v>
      </c>
      <c r="D71" s="1">
        <v>10211.380999999999</v>
      </c>
      <c r="E71" s="3">
        <v>1.3004302392923737</v>
      </c>
      <c r="F71" s="13" t="str">
        <f>VLOOKUP(C71,'GMF Regions definitions'!$B$5:$D$216,3,0)</f>
        <v>Asia-Pacific</v>
      </c>
      <c r="G71" s="13" t="str">
        <f>VLOOKUP(C71,'GMF Regions definitions'!$B$5:$D$216,2,0)</f>
        <v>Pacific</v>
      </c>
    </row>
    <row r="72" spans="1:7" ht="15" x14ac:dyDescent="0.25">
      <c r="A72" s="16">
        <v>2018</v>
      </c>
      <c r="B72" s="18" t="s">
        <v>194</v>
      </c>
      <c r="C72" s="2" t="s">
        <v>195</v>
      </c>
      <c r="D72" s="1">
        <v>10291.962</v>
      </c>
      <c r="E72" s="3">
        <v>1.2880332627857076</v>
      </c>
      <c r="F72" s="13" t="str">
        <f>VLOOKUP(C72,'GMF Regions definitions'!$B$5:$D$216,3,0)</f>
        <v>Asia-Pacific</v>
      </c>
      <c r="G72" s="13" t="str">
        <f>VLOOKUP(C72,'GMF Regions definitions'!$B$5:$D$216,2,0)</f>
        <v>Pacific</v>
      </c>
    </row>
    <row r="73" spans="1:7" ht="15" x14ac:dyDescent="0.25">
      <c r="A73" s="16">
        <v>2019</v>
      </c>
      <c r="B73" s="18" t="s">
        <v>194</v>
      </c>
      <c r="C73" s="2" t="s">
        <v>195</v>
      </c>
      <c r="D73" s="1">
        <v>10375.921</v>
      </c>
      <c r="E73" s="3">
        <v>1.2896922634378309</v>
      </c>
      <c r="F73" s="13" t="str">
        <f>VLOOKUP(C73,'GMF Regions definitions'!$B$5:$D$216,3,0)</f>
        <v>Asia-Pacific</v>
      </c>
      <c r="G73" s="13" t="str">
        <f>VLOOKUP(C73,'GMF Regions definitions'!$B$5:$D$216,2,0)</f>
        <v>Pacific</v>
      </c>
    </row>
    <row r="74" spans="1:7" ht="15" x14ac:dyDescent="0.25">
      <c r="A74" s="16">
        <v>2020</v>
      </c>
      <c r="B74" s="18" t="s">
        <v>194</v>
      </c>
      <c r="C74" s="2" t="s">
        <v>195</v>
      </c>
      <c r="D74" s="1">
        <v>10452.683000000001</v>
      </c>
      <c r="E74" s="3">
        <v>1.2864022266832102</v>
      </c>
      <c r="F74" s="13" t="str">
        <f>VLOOKUP(C74,'GMF Regions definitions'!$B$5:$D$216,3,0)</f>
        <v>Asia-Pacific</v>
      </c>
      <c r="G74" s="13" t="str">
        <f>VLOOKUP(C74,'GMF Regions definitions'!$B$5:$D$216,2,0)</f>
        <v>Pacific</v>
      </c>
    </row>
    <row r="75" spans="1:7" ht="15" x14ac:dyDescent="0.25">
      <c r="A75" s="16">
        <v>2021</v>
      </c>
      <c r="B75" s="18" t="s">
        <v>194</v>
      </c>
      <c r="C75" s="2" t="s">
        <v>195</v>
      </c>
      <c r="D75" s="1">
        <v>10522.731</v>
      </c>
      <c r="E75" s="3">
        <v>1.302006618561824</v>
      </c>
      <c r="F75" s="13" t="str">
        <f>VLOOKUP(C75,'GMF Regions definitions'!$B$5:$D$216,3,0)</f>
        <v>Asia-Pacific</v>
      </c>
      <c r="G75" s="13" t="str">
        <f>VLOOKUP(C75,'GMF Regions definitions'!$B$5:$D$216,2,0)</f>
        <v>Pacific</v>
      </c>
    </row>
    <row r="76" spans="1:7" ht="15" x14ac:dyDescent="0.25">
      <c r="A76" s="16">
        <v>2022</v>
      </c>
      <c r="B76" s="18" t="s">
        <v>194</v>
      </c>
      <c r="C76" s="2" t="s">
        <v>195</v>
      </c>
      <c r="D76" s="1">
        <v>10588.103999999999</v>
      </c>
      <c r="E76" s="3">
        <v>1.3216143405439744</v>
      </c>
      <c r="F76" s="13" t="str">
        <f>VLOOKUP(C76,'GMF Regions definitions'!$B$5:$D$216,3,0)</f>
        <v>Asia-Pacific</v>
      </c>
      <c r="G76" s="13" t="str">
        <f>VLOOKUP(C76,'GMF Regions definitions'!$B$5:$D$216,2,0)</f>
        <v>Pacific</v>
      </c>
    </row>
    <row r="77" spans="1:7" ht="15" x14ac:dyDescent="0.25">
      <c r="A77" s="16">
        <v>2023</v>
      </c>
      <c r="B77" s="18" t="s">
        <v>194</v>
      </c>
      <c r="C77" s="2" t="s">
        <v>195</v>
      </c>
      <c r="D77" s="1">
        <v>10649.200999999999</v>
      </c>
      <c r="E77" s="3">
        <v>1.3453613184726796</v>
      </c>
      <c r="F77" s="13" t="str">
        <f>VLOOKUP(C77,'GMF Regions definitions'!$B$5:$D$216,3,0)</f>
        <v>Asia-Pacific</v>
      </c>
      <c r="G77" s="13" t="str">
        <f>VLOOKUP(C77,'GMF Regions definitions'!$B$5:$D$216,2,0)</f>
        <v>Pacific</v>
      </c>
    </row>
    <row r="78" spans="1:7" ht="15" x14ac:dyDescent="0.25">
      <c r="A78" s="16">
        <v>2024</v>
      </c>
      <c r="B78" s="18" t="s">
        <v>194</v>
      </c>
      <c r="C78" s="2" t="s">
        <v>195</v>
      </c>
      <c r="D78" s="1">
        <v>10706.566999999999</v>
      </c>
      <c r="E78" s="3">
        <v>1.3658856539952224</v>
      </c>
      <c r="F78" s="13" t="str">
        <f>VLOOKUP(C78,'GMF Regions definitions'!$B$5:$D$216,3,0)</f>
        <v>Asia-Pacific</v>
      </c>
      <c r="G78" s="13" t="str">
        <f>VLOOKUP(C78,'GMF Regions definitions'!$B$5:$D$216,2,0)</f>
        <v>Pacific</v>
      </c>
    </row>
    <row r="79" spans="1:7" ht="15" x14ac:dyDescent="0.25">
      <c r="A79" s="16">
        <v>2025</v>
      </c>
      <c r="B79" s="18" t="s">
        <v>194</v>
      </c>
      <c r="C79" s="2" t="s">
        <v>195</v>
      </c>
      <c r="D79" s="1">
        <v>10761.189999999999</v>
      </c>
      <c r="E79" s="3">
        <v>1.3883195383270597</v>
      </c>
      <c r="F79" s="13" t="str">
        <f>VLOOKUP(C79,'GMF Regions definitions'!$B$5:$D$216,3,0)</f>
        <v>Asia-Pacific</v>
      </c>
      <c r="G79" s="13" t="str">
        <f>VLOOKUP(C79,'GMF Regions definitions'!$B$5:$D$216,2,0)</f>
        <v>Pacific</v>
      </c>
    </row>
    <row r="80" spans="1:7" ht="15" x14ac:dyDescent="0.25">
      <c r="A80" s="16">
        <v>2026</v>
      </c>
      <c r="B80" s="18" t="s">
        <v>194</v>
      </c>
      <c r="C80" s="2" t="s">
        <v>195</v>
      </c>
      <c r="D80" s="1">
        <v>10813.462</v>
      </c>
      <c r="E80" s="3">
        <v>1.4051560798044456</v>
      </c>
      <c r="F80" s="13" t="str">
        <f>VLOOKUP(C80,'GMF Regions definitions'!$B$5:$D$216,3,0)</f>
        <v>Asia-Pacific</v>
      </c>
      <c r="G80" s="13" t="str">
        <f>VLOOKUP(C80,'GMF Regions definitions'!$B$5:$D$216,2,0)</f>
        <v>Pacific</v>
      </c>
    </row>
    <row r="81" spans="1:7" ht="15" x14ac:dyDescent="0.25">
      <c r="A81" s="16">
        <v>2027</v>
      </c>
      <c r="B81" s="18" t="s">
        <v>194</v>
      </c>
      <c r="C81" s="2" t="s">
        <v>195</v>
      </c>
      <c r="D81" s="1">
        <v>10863.796</v>
      </c>
      <c r="E81" s="3">
        <v>1.422546608129827</v>
      </c>
      <c r="F81" s="13" t="str">
        <f>VLOOKUP(C81,'GMF Regions definitions'!$B$5:$D$216,3,0)</f>
        <v>Asia-Pacific</v>
      </c>
      <c r="G81" s="13" t="str">
        <f>VLOOKUP(C81,'GMF Regions definitions'!$B$5:$D$216,2,0)</f>
        <v>Pacific</v>
      </c>
    </row>
    <row r="82" spans="1:7" ht="15" x14ac:dyDescent="0.25">
      <c r="A82" s="16">
        <v>2028</v>
      </c>
      <c r="B82" s="18" t="s">
        <v>194</v>
      </c>
      <c r="C82" s="2" t="s">
        <v>195</v>
      </c>
      <c r="D82" s="1">
        <v>10912.036</v>
      </c>
      <c r="E82" s="3">
        <v>1.4479676653229332</v>
      </c>
      <c r="F82" s="13" t="str">
        <f>VLOOKUP(C82,'GMF Regions definitions'!$B$5:$D$216,3,0)</f>
        <v>Asia-Pacific</v>
      </c>
      <c r="G82" s="13" t="str">
        <f>VLOOKUP(C82,'GMF Regions definitions'!$B$5:$D$216,2,0)</f>
        <v>Pacific</v>
      </c>
    </row>
    <row r="83" spans="1:7" ht="15" x14ac:dyDescent="0.25">
      <c r="A83" s="16">
        <v>2029</v>
      </c>
      <c r="B83" s="18" t="s">
        <v>194</v>
      </c>
      <c r="C83" s="2" t="s">
        <v>195</v>
      </c>
      <c r="D83" s="1">
        <v>10958.036999999998</v>
      </c>
      <c r="E83" s="3">
        <v>1.4690479192188362</v>
      </c>
      <c r="F83" s="13" t="str">
        <f>VLOOKUP(C83,'GMF Regions definitions'!$B$5:$D$216,3,0)</f>
        <v>Asia-Pacific</v>
      </c>
      <c r="G83" s="13" t="str">
        <f>VLOOKUP(C83,'GMF Regions definitions'!$B$5:$D$216,2,0)</f>
        <v>Pacific</v>
      </c>
    </row>
    <row r="84" spans="1:7" ht="15" x14ac:dyDescent="0.25">
      <c r="A84" s="16">
        <v>2030</v>
      </c>
      <c r="B84" s="18" t="s">
        <v>194</v>
      </c>
      <c r="C84" s="2" t="s">
        <v>195</v>
      </c>
      <c r="D84" s="1">
        <v>11002.391</v>
      </c>
      <c r="E84" s="3">
        <v>1.4928460650021569</v>
      </c>
      <c r="F84" s="13" t="str">
        <f>VLOOKUP(C84,'GMF Regions definitions'!$B$5:$D$216,3,0)</f>
        <v>Asia-Pacific</v>
      </c>
      <c r="G84" s="13" t="str">
        <f>VLOOKUP(C84,'GMF Regions definitions'!$B$5:$D$216,2,0)</f>
        <v>Pacific</v>
      </c>
    </row>
    <row r="85" spans="1:7" ht="15" x14ac:dyDescent="0.25">
      <c r="A85" s="16">
        <v>2031</v>
      </c>
      <c r="B85" s="18" t="s">
        <v>194</v>
      </c>
      <c r="C85" s="2" t="s">
        <v>195</v>
      </c>
      <c r="D85" s="1">
        <v>11044.57</v>
      </c>
      <c r="E85" s="3">
        <v>1.5125663097080571</v>
      </c>
      <c r="F85" s="13" t="str">
        <f>VLOOKUP(C85,'GMF Regions definitions'!$B$5:$D$216,3,0)</f>
        <v>Asia-Pacific</v>
      </c>
      <c r="G85" s="13" t="str">
        <f>VLOOKUP(C85,'GMF Regions definitions'!$B$5:$D$216,2,0)</f>
        <v>Pacific</v>
      </c>
    </row>
    <row r="86" spans="1:7" ht="15" x14ac:dyDescent="0.25">
      <c r="A86" s="16">
        <v>2032</v>
      </c>
      <c r="B86" s="18" t="s">
        <v>194</v>
      </c>
      <c r="C86" s="2" t="s">
        <v>195</v>
      </c>
      <c r="D86" s="1">
        <v>11084.53</v>
      </c>
      <c r="E86" s="3">
        <v>1.5346122770631558</v>
      </c>
      <c r="F86" s="13" t="str">
        <f>VLOOKUP(C86,'GMF Regions definitions'!$B$5:$D$216,3,0)</f>
        <v>Asia-Pacific</v>
      </c>
      <c r="G86" s="13" t="str">
        <f>VLOOKUP(C86,'GMF Regions definitions'!$B$5:$D$216,2,0)</f>
        <v>Pacific</v>
      </c>
    </row>
    <row r="87" spans="1:7" ht="15" x14ac:dyDescent="0.25">
      <c r="A87" s="16">
        <v>2033</v>
      </c>
      <c r="B87" s="18" t="s">
        <v>194</v>
      </c>
      <c r="C87" s="2" t="s">
        <v>195</v>
      </c>
      <c r="D87" s="1">
        <v>11123.364</v>
      </c>
      <c r="E87" s="3">
        <v>1.5568680558057821</v>
      </c>
      <c r="F87" s="13" t="str">
        <f>VLOOKUP(C87,'GMF Regions definitions'!$B$5:$D$216,3,0)</f>
        <v>Asia-Pacific</v>
      </c>
      <c r="G87" s="13" t="str">
        <f>VLOOKUP(C87,'GMF Regions definitions'!$B$5:$D$216,2,0)</f>
        <v>Pacific</v>
      </c>
    </row>
    <row r="88" spans="1:7" ht="15" x14ac:dyDescent="0.25">
      <c r="A88" s="16">
        <v>2034</v>
      </c>
      <c r="B88" s="18" t="s">
        <v>194</v>
      </c>
      <c r="C88" s="2" t="s">
        <v>195</v>
      </c>
      <c r="D88" s="1">
        <v>11163.151</v>
      </c>
      <c r="E88" s="3">
        <v>1.5779738610066061</v>
      </c>
      <c r="F88" s="13" t="str">
        <f>VLOOKUP(C88,'GMF Regions definitions'!$B$5:$D$216,3,0)</f>
        <v>Asia-Pacific</v>
      </c>
      <c r="G88" s="13" t="str">
        <f>VLOOKUP(C88,'GMF Regions definitions'!$B$5:$D$216,2,0)</f>
        <v>Pacific</v>
      </c>
    </row>
    <row r="89" spans="1:7" ht="15" x14ac:dyDescent="0.25">
      <c r="A89" s="16">
        <v>2035</v>
      </c>
      <c r="B89" s="18" t="s">
        <v>194</v>
      </c>
      <c r="C89" s="2" t="s">
        <v>195</v>
      </c>
      <c r="D89" s="1">
        <v>11205.768</v>
      </c>
      <c r="E89" s="3">
        <v>1.5976090072575149</v>
      </c>
      <c r="F89" s="13" t="str">
        <f>VLOOKUP(C89,'GMF Regions definitions'!$B$5:$D$216,3,0)</f>
        <v>Asia-Pacific</v>
      </c>
      <c r="G89" s="13" t="str">
        <f>VLOOKUP(C89,'GMF Regions definitions'!$B$5:$D$216,2,0)</f>
        <v>Pacific</v>
      </c>
    </row>
    <row r="90" spans="1:7" ht="15" x14ac:dyDescent="0.25">
      <c r="A90" s="16">
        <v>2036</v>
      </c>
      <c r="B90" s="18" t="s">
        <v>194</v>
      </c>
      <c r="C90" s="2" t="s">
        <v>195</v>
      </c>
      <c r="D90" s="1">
        <v>11251.9</v>
      </c>
      <c r="E90" s="3">
        <v>1.6255760982563954</v>
      </c>
      <c r="F90" s="13" t="str">
        <f>VLOOKUP(C90,'GMF Regions definitions'!$B$5:$D$216,3,0)</f>
        <v>Asia-Pacific</v>
      </c>
      <c r="G90" s="13" t="str">
        <f>VLOOKUP(C90,'GMF Regions definitions'!$B$5:$D$216,2,0)</f>
        <v>Pacific</v>
      </c>
    </row>
    <row r="91" spans="1:7" ht="15" x14ac:dyDescent="0.25">
      <c r="A91" s="16">
        <v>2016</v>
      </c>
      <c r="B91" s="18" t="s">
        <v>238</v>
      </c>
      <c r="C91" s="2" t="s">
        <v>239</v>
      </c>
      <c r="D91" s="1">
        <v>7037.3450000000003</v>
      </c>
      <c r="E91" s="3">
        <v>5.3790597313502685E-2</v>
      </c>
      <c r="F91" s="13" t="str">
        <f>VLOOKUP(C91,'GMF Regions definitions'!$B$5:$D$216,3,0)</f>
        <v>Africa</v>
      </c>
      <c r="G91" s="13" t="str">
        <f>VLOOKUP(C91,'GMF Regions definitions'!$B$5:$D$216,2,0)</f>
        <v>Sub Sahara Africa</v>
      </c>
    </row>
    <row r="92" spans="1:7" ht="15" x14ac:dyDescent="0.25">
      <c r="A92" s="16">
        <v>2017</v>
      </c>
      <c r="B92" s="18" t="s">
        <v>238</v>
      </c>
      <c r="C92" s="2" t="s">
        <v>239</v>
      </c>
      <c r="D92" s="1">
        <v>6921.9480000000003</v>
      </c>
      <c r="E92" s="3">
        <v>5.8461569355891696E-2</v>
      </c>
      <c r="F92" s="13" t="str">
        <f>VLOOKUP(C92,'GMF Regions definitions'!$B$5:$D$216,3,0)</f>
        <v>Africa</v>
      </c>
      <c r="G92" s="13" t="str">
        <f>VLOOKUP(C92,'GMF Regions definitions'!$B$5:$D$216,2,0)</f>
        <v>Sub Sahara Africa</v>
      </c>
    </row>
    <row r="93" spans="1:7" ht="15" x14ac:dyDescent="0.25">
      <c r="A93" s="16">
        <v>2018</v>
      </c>
      <c r="B93" s="18" t="s">
        <v>238</v>
      </c>
      <c r="C93" s="2" t="s">
        <v>239</v>
      </c>
      <c r="D93" s="1">
        <v>6824.0280000000002</v>
      </c>
      <c r="E93" s="3">
        <v>6.1309203780671416E-2</v>
      </c>
      <c r="F93" s="13" t="str">
        <f>VLOOKUP(C93,'GMF Regions definitions'!$B$5:$D$216,3,0)</f>
        <v>Africa</v>
      </c>
      <c r="G93" s="13" t="str">
        <f>VLOOKUP(C93,'GMF Regions definitions'!$B$5:$D$216,2,0)</f>
        <v>Sub Sahara Africa</v>
      </c>
    </row>
    <row r="94" spans="1:7" ht="15" x14ac:dyDescent="0.25">
      <c r="A94" s="16">
        <v>2019</v>
      </c>
      <c r="B94" s="18" t="s">
        <v>238</v>
      </c>
      <c r="C94" s="2" t="s">
        <v>239</v>
      </c>
      <c r="D94" s="1">
        <v>6748.8099999999995</v>
      </c>
      <c r="E94" s="3">
        <v>6.2258496747004739E-2</v>
      </c>
      <c r="F94" s="13" t="str">
        <f>VLOOKUP(C94,'GMF Regions definitions'!$B$5:$D$216,3,0)</f>
        <v>Africa</v>
      </c>
      <c r="G94" s="13" t="str">
        <f>VLOOKUP(C94,'GMF Regions definitions'!$B$5:$D$216,2,0)</f>
        <v>Sub Sahara Africa</v>
      </c>
    </row>
    <row r="95" spans="1:7" ht="15" x14ac:dyDescent="0.25">
      <c r="A95" s="16">
        <v>2020</v>
      </c>
      <c r="B95" s="18" t="s">
        <v>238</v>
      </c>
      <c r="C95" s="2" t="s">
        <v>239</v>
      </c>
      <c r="D95" s="1">
        <v>6714.71</v>
      </c>
      <c r="E95" s="3">
        <v>6.2718636557429819E-2</v>
      </c>
      <c r="F95" s="13" t="str">
        <f>VLOOKUP(C95,'GMF Regions definitions'!$B$5:$D$216,3,0)</f>
        <v>Africa</v>
      </c>
      <c r="G95" s="13" t="str">
        <f>VLOOKUP(C95,'GMF Regions definitions'!$B$5:$D$216,2,0)</f>
        <v>Sub Sahara Africa</v>
      </c>
    </row>
    <row r="96" spans="1:7" ht="15" x14ac:dyDescent="0.25">
      <c r="A96" s="16">
        <v>2021</v>
      </c>
      <c r="B96" s="18" t="s">
        <v>238</v>
      </c>
      <c r="C96" s="2" t="s">
        <v>239</v>
      </c>
      <c r="D96" s="1">
        <v>6707.8049999999994</v>
      </c>
      <c r="E96" s="3">
        <v>6.3450679433497831E-2</v>
      </c>
      <c r="F96" s="13" t="str">
        <f>VLOOKUP(C96,'GMF Regions definitions'!$B$5:$D$216,3,0)</f>
        <v>Africa</v>
      </c>
      <c r="G96" s="13" t="str">
        <f>VLOOKUP(C96,'GMF Regions definitions'!$B$5:$D$216,2,0)</f>
        <v>Sub Sahara Africa</v>
      </c>
    </row>
    <row r="97" spans="1:7" ht="15" x14ac:dyDescent="0.25">
      <c r="A97" s="16">
        <v>2022</v>
      </c>
      <c r="B97" s="18" t="s">
        <v>238</v>
      </c>
      <c r="C97" s="2" t="s">
        <v>239</v>
      </c>
      <c r="D97" s="1">
        <v>6702.0450000000001</v>
      </c>
      <c r="E97" s="3">
        <v>6.4131446456098681E-2</v>
      </c>
      <c r="F97" s="13" t="str">
        <f>VLOOKUP(C97,'GMF Regions definitions'!$B$5:$D$216,3,0)</f>
        <v>Africa</v>
      </c>
      <c r="G97" s="13" t="str">
        <f>VLOOKUP(C97,'GMF Regions definitions'!$B$5:$D$216,2,0)</f>
        <v>Sub Sahara Africa</v>
      </c>
    </row>
    <row r="98" spans="1:7" ht="15" x14ac:dyDescent="0.25">
      <c r="A98" s="16">
        <v>2023</v>
      </c>
      <c r="B98" s="18" t="s">
        <v>238</v>
      </c>
      <c r="C98" s="2" t="s">
        <v>239</v>
      </c>
      <c r="D98" s="1">
        <v>6697.5020000000004</v>
      </c>
      <c r="E98" s="3">
        <v>6.4689442829733101E-2</v>
      </c>
      <c r="F98" s="13" t="str">
        <f>VLOOKUP(C98,'GMF Regions definitions'!$B$5:$D$216,3,0)</f>
        <v>Africa</v>
      </c>
      <c r="G98" s="13" t="str">
        <f>VLOOKUP(C98,'GMF Regions definitions'!$B$5:$D$216,2,0)</f>
        <v>Sub Sahara Africa</v>
      </c>
    </row>
    <row r="99" spans="1:7" ht="15" x14ac:dyDescent="0.25">
      <c r="A99" s="16">
        <v>2024</v>
      </c>
      <c r="B99" s="18" t="s">
        <v>238</v>
      </c>
      <c r="C99" s="2" t="s">
        <v>239</v>
      </c>
      <c r="D99" s="1">
        <v>6726.7929999999997</v>
      </c>
      <c r="E99" s="3">
        <v>6.5426741381398687E-2</v>
      </c>
      <c r="F99" s="13" t="str">
        <f>VLOOKUP(C99,'GMF Regions definitions'!$B$5:$D$216,3,0)</f>
        <v>Africa</v>
      </c>
      <c r="G99" s="13" t="str">
        <f>VLOOKUP(C99,'GMF Regions definitions'!$B$5:$D$216,2,0)</f>
        <v>Sub Sahara Africa</v>
      </c>
    </row>
    <row r="100" spans="1:7" ht="15" x14ac:dyDescent="0.25">
      <c r="A100" s="16">
        <v>2025</v>
      </c>
      <c r="B100" s="18" t="s">
        <v>238</v>
      </c>
      <c r="C100" s="2" t="s">
        <v>239</v>
      </c>
      <c r="D100" s="1">
        <v>6757.6620000000003</v>
      </c>
      <c r="E100" s="3">
        <v>6.6510809395893683E-2</v>
      </c>
      <c r="F100" s="13" t="str">
        <f>VLOOKUP(C100,'GMF Regions definitions'!$B$5:$D$216,3,0)</f>
        <v>Africa</v>
      </c>
      <c r="G100" s="13" t="str">
        <f>VLOOKUP(C100,'GMF Regions definitions'!$B$5:$D$216,2,0)</f>
        <v>Sub Sahara Africa</v>
      </c>
    </row>
    <row r="101" spans="1:7" ht="15" x14ac:dyDescent="0.25">
      <c r="A101" s="16">
        <v>2026</v>
      </c>
      <c r="B101" s="18" t="s">
        <v>238</v>
      </c>
      <c r="C101" s="2" t="s">
        <v>239</v>
      </c>
      <c r="D101" s="1">
        <v>6783.2780000000002</v>
      </c>
      <c r="E101" s="3">
        <v>6.7583565844067717E-2</v>
      </c>
      <c r="F101" s="13" t="str">
        <f>VLOOKUP(C101,'GMF Regions definitions'!$B$5:$D$216,3,0)</f>
        <v>Africa</v>
      </c>
      <c r="G101" s="13" t="str">
        <f>VLOOKUP(C101,'GMF Regions definitions'!$B$5:$D$216,2,0)</f>
        <v>Sub Sahara Africa</v>
      </c>
    </row>
    <row r="102" spans="1:7" ht="15" x14ac:dyDescent="0.25">
      <c r="A102" s="16">
        <v>2027</v>
      </c>
      <c r="B102" s="18" t="s">
        <v>238</v>
      </c>
      <c r="C102" s="2" t="s">
        <v>239</v>
      </c>
      <c r="D102" s="1">
        <v>6803.8019999999997</v>
      </c>
      <c r="E102" s="3">
        <v>6.8770187641786329E-2</v>
      </c>
      <c r="F102" s="13" t="str">
        <f>VLOOKUP(C102,'GMF Regions definitions'!$B$5:$D$216,3,0)</f>
        <v>Africa</v>
      </c>
      <c r="G102" s="13" t="str">
        <f>VLOOKUP(C102,'GMF Regions definitions'!$B$5:$D$216,2,0)</f>
        <v>Sub Sahara Africa</v>
      </c>
    </row>
    <row r="103" spans="1:7" ht="15" x14ac:dyDescent="0.25">
      <c r="A103" s="16">
        <v>2028</v>
      </c>
      <c r="B103" s="18" t="s">
        <v>238</v>
      </c>
      <c r="C103" s="2" t="s">
        <v>239</v>
      </c>
      <c r="D103" s="1">
        <v>6819.433</v>
      </c>
      <c r="E103" s="3">
        <v>6.9913656382455502E-2</v>
      </c>
      <c r="F103" s="13" t="str">
        <f>VLOOKUP(C103,'GMF Regions definitions'!$B$5:$D$216,3,0)</f>
        <v>Africa</v>
      </c>
      <c r="G103" s="13" t="str">
        <f>VLOOKUP(C103,'GMF Regions definitions'!$B$5:$D$216,2,0)</f>
        <v>Sub Sahara Africa</v>
      </c>
    </row>
    <row r="104" spans="1:7" ht="15" x14ac:dyDescent="0.25">
      <c r="A104" s="16">
        <v>2029</v>
      </c>
      <c r="B104" s="18" t="s">
        <v>238</v>
      </c>
      <c r="C104" s="2" t="s">
        <v>239</v>
      </c>
      <c r="D104" s="1">
        <v>6830.3820000000005</v>
      </c>
      <c r="E104" s="3">
        <v>7.1041094877171168E-2</v>
      </c>
      <c r="F104" s="13" t="str">
        <f>VLOOKUP(C104,'GMF Regions definitions'!$B$5:$D$216,3,0)</f>
        <v>Africa</v>
      </c>
      <c r="G104" s="13" t="str">
        <f>VLOOKUP(C104,'GMF Regions definitions'!$B$5:$D$216,2,0)</f>
        <v>Sub Sahara Africa</v>
      </c>
    </row>
    <row r="105" spans="1:7" ht="15" x14ac:dyDescent="0.25">
      <c r="A105" s="16">
        <v>2030</v>
      </c>
      <c r="B105" s="18" t="s">
        <v>238</v>
      </c>
      <c r="C105" s="2" t="s">
        <v>239</v>
      </c>
      <c r="D105" s="1">
        <v>6836.875</v>
      </c>
      <c r="E105" s="3">
        <v>7.2129649897350434E-2</v>
      </c>
      <c r="F105" s="13" t="str">
        <f>VLOOKUP(C105,'GMF Regions definitions'!$B$5:$D$216,3,0)</f>
        <v>Africa</v>
      </c>
      <c r="G105" s="13" t="str">
        <f>VLOOKUP(C105,'GMF Regions definitions'!$B$5:$D$216,2,0)</f>
        <v>Sub Sahara Africa</v>
      </c>
    </row>
    <row r="106" spans="1:7" ht="15" x14ac:dyDescent="0.25">
      <c r="A106" s="16">
        <v>2031</v>
      </c>
      <c r="B106" s="18" t="s">
        <v>238</v>
      </c>
      <c r="C106" s="2" t="s">
        <v>239</v>
      </c>
      <c r="D106" s="1">
        <v>6839.1219999999994</v>
      </c>
      <c r="E106" s="3">
        <v>7.3239571406187878E-2</v>
      </c>
      <c r="F106" s="13" t="str">
        <f>VLOOKUP(C106,'GMF Regions definitions'!$B$5:$D$216,3,0)</f>
        <v>Africa</v>
      </c>
      <c r="G106" s="13" t="str">
        <f>VLOOKUP(C106,'GMF Regions definitions'!$B$5:$D$216,2,0)</f>
        <v>Sub Sahara Africa</v>
      </c>
    </row>
    <row r="107" spans="1:7" ht="15" x14ac:dyDescent="0.25">
      <c r="A107" s="16">
        <v>2032</v>
      </c>
      <c r="B107" s="18" t="s">
        <v>238</v>
      </c>
      <c r="C107" s="2" t="s">
        <v>239</v>
      </c>
      <c r="D107" s="1">
        <v>6837.3639999999996</v>
      </c>
      <c r="E107" s="3">
        <v>7.4310190442679308E-2</v>
      </c>
      <c r="F107" s="13" t="str">
        <f>VLOOKUP(C107,'GMF Regions definitions'!$B$5:$D$216,3,0)</f>
        <v>Africa</v>
      </c>
      <c r="G107" s="13" t="str">
        <f>VLOOKUP(C107,'GMF Regions definitions'!$B$5:$D$216,2,0)</f>
        <v>Sub Sahara Africa</v>
      </c>
    </row>
    <row r="108" spans="1:7" ht="15" x14ac:dyDescent="0.25">
      <c r="A108" s="16">
        <v>2033</v>
      </c>
      <c r="B108" s="18" t="s">
        <v>238</v>
      </c>
      <c r="C108" s="2" t="s">
        <v>239</v>
      </c>
      <c r="D108" s="1">
        <v>6831.893</v>
      </c>
      <c r="E108" s="3">
        <v>7.5338059872157012E-2</v>
      </c>
      <c r="F108" s="13" t="str">
        <f>VLOOKUP(C108,'GMF Regions definitions'!$B$5:$D$216,3,0)</f>
        <v>Africa</v>
      </c>
      <c r="G108" s="13" t="str">
        <f>VLOOKUP(C108,'GMF Regions definitions'!$B$5:$D$216,2,0)</f>
        <v>Sub Sahara Africa</v>
      </c>
    </row>
    <row r="109" spans="1:7" ht="15" x14ac:dyDescent="0.25">
      <c r="A109" s="16">
        <v>2034</v>
      </c>
      <c r="B109" s="18" t="s">
        <v>238</v>
      </c>
      <c r="C109" s="2" t="s">
        <v>239</v>
      </c>
      <c r="D109" s="1">
        <v>6823.0130000000008</v>
      </c>
      <c r="E109" s="3">
        <v>7.6346773127578232E-2</v>
      </c>
      <c r="F109" s="13" t="str">
        <f>VLOOKUP(C109,'GMF Regions definitions'!$B$5:$D$216,3,0)</f>
        <v>Africa</v>
      </c>
      <c r="G109" s="13" t="str">
        <f>VLOOKUP(C109,'GMF Regions definitions'!$B$5:$D$216,2,0)</f>
        <v>Sub Sahara Africa</v>
      </c>
    </row>
    <row r="110" spans="1:7" ht="15" x14ac:dyDescent="0.25">
      <c r="A110" s="16">
        <v>2035</v>
      </c>
      <c r="B110" s="18" t="s">
        <v>238</v>
      </c>
      <c r="C110" s="2" t="s">
        <v>239</v>
      </c>
      <c r="D110" s="1">
        <v>6810.9890000000005</v>
      </c>
      <c r="E110" s="3">
        <v>7.7334414268813476E-2</v>
      </c>
      <c r="F110" s="13" t="str">
        <f>VLOOKUP(C110,'GMF Regions definitions'!$B$5:$D$216,3,0)</f>
        <v>Africa</v>
      </c>
      <c r="G110" s="13" t="str">
        <f>VLOOKUP(C110,'GMF Regions definitions'!$B$5:$D$216,2,0)</f>
        <v>Sub Sahara Africa</v>
      </c>
    </row>
    <row r="111" spans="1:7" ht="15" x14ac:dyDescent="0.25">
      <c r="A111" s="16">
        <v>2036</v>
      </c>
      <c r="B111" s="18" t="s">
        <v>238</v>
      </c>
      <c r="C111" s="2" t="s">
        <v>239</v>
      </c>
      <c r="D111" s="1">
        <v>6796.0349999999999</v>
      </c>
      <c r="E111" s="3">
        <v>7.8288764930325619E-2</v>
      </c>
      <c r="F111" s="13" t="str">
        <f>VLOOKUP(C111,'GMF Regions definitions'!$B$5:$D$216,3,0)</f>
        <v>Africa</v>
      </c>
      <c r="G111" s="13" t="str">
        <f>VLOOKUP(C111,'GMF Regions definitions'!$B$5:$D$216,2,0)</f>
        <v>Sub Sahara Africa</v>
      </c>
    </row>
    <row r="112" spans="1:7" ht="15" x14ac:dyDescent="0.25">
      <c r="A112" s="16">
        <v>2016</v>
      </c>
      <c r="B112" s="18" t="s">
        <v>6</v>
      </c>
      <c r="C112" s="2" t="s">
        <v>7</v>
      </c>
      <c r="D112" s="1">
        <v>99077.422999999995</v>
      </c>
      <c r="E112" s="3">
        <v>0.66341394025604583</v>
      </c>
      <c r="F112" s="13" t="str">
        <f>VLOOKUP(C112,'GMF Regions definitions'!$B$5:$D$216,3,0)</f>
        <v>Latin America</v>
      </c>
      <c r="G112" s="13" t="str">
        <f>VLOOKUP(C112,'GMF Regions definitions'!$B$5:$D$216,2,0)</f>
        <v>Caribbean</v>
      </c>
    </row>
    <row r="113" spans="1:7" ht="15" x14ac:dyDescent="0.25">
      <c r="A113" s="16">
        <v>2017</v>
      </c>
      <c r="B113" s="18" t="s">
        <v>6</v>
      </c>
      <c r="C113" s="2" t="s">
        <v>7</v>
      </c>
      <c r="D113" s="1">
        <v>100226.821</v>
      </c>
      <c r="E113" s="3">
        <v>0.86679595861452574</v>
      </c>
      <c r="F113" s="13" t="str">
        <f>VLOOKUP(C113,'GMF Regions definitions'!$B$5:$D$216,3,0)</f>
        <v>Latin America</v>
      </c>
      <c r="G113" s="13" t="str">
        <f>VLOOKUP(C113,'GMF Regions definitions'!$B$5:$D$216,2,0)</f>
        <v>Caribbean</v>
      </c>
    </row>
    <row r="114" spans="1:7" ht="15" x14ac:dyDescent="0.25">
      <c r="A114" s="16">
        <v>2018</v>
      </c>
      <c r="B114" s="18" t="s">
        <v>6</v>
      </c>
      <c r="C114" s="2" t="s">
        <v>7</v>
      </c>
      <c r="D114" s="1">
        <v>101437.16800000001</v>
      </c>
      <c r="E114" s="3">
        <v>1.0170681044078282</v>
      </c>
      <c r="F114" s="13" t="str">
        <f>VLOOKUP(C114,'GMF Regions definitions'!$B$5:$D$216,3,0)</f>
        <v>Latin America</v>
      </c>
      <c r="G114" s="13" t="str">
        <f>VLOOKUP(C114,'GMF Regions definitions'!$B$5:$D$216,2,0)</f>
        <v>Caribbean</v>
      </c>
    </row>
    <row r="115" spans="1:7" ht="15" x14ac:dyDescent="0.25">
      <c r="A115" s="16">
        <v>2019</v>
      </c>
      <c r="B115" s="18" t="s">
        <v>6</v>
      </c>
      <c r="C115" s="2" t="s">
        <v>7</v>
      </c>
      <c r="D115" s="1">
        <v>102785.50199999999</v>
      </c>
      <c r="E115" s="3">
        <v>1.1604311360987543</v>
      </c>
      <c r="F115" s="13" t="str">
        <f>VLOOKUP(C115,'GMF Regions definitions'!$B$5:$D$216,3,0)</f>
        <v>Latin America</v>
      </c>
      <c r="G115" s="13" t="str">
        <f>VLOOKUP(C115,'GMF Regions definitions'!$B$5:$D$216,2,0)</f>
        <v>Caribbean</v>
      </c>
    </row>
    <row r="116" spans="1:7" ht="15" x14ac:dyDescent="0.25">
      <c r="A116" s="16">
        <v>2020</v>
      </c>
      <c r="B116" s="18" t="s">
        <v>6</v>
      </c>
      <c r="C116" s="2" t="s">
        <v>7</v>
      </c>
      <c r="D116" s="1">
        <v>104263.92</v>
      </c>
      <c r="E116" s="3">
        <v>1.2799276043787855</v>
      </c>
      <c r="F116" s="13" t="str">
        <f>VLOOKUP(C116,'GMF Regions definitions'!$B$5:$D$216,3,0)</f>
        <v>Latin America</v>
      </c>
      <c r="G116" s="13" t="str">
        <f>VLOOKUP(C116,'GMF Regions definitions'!$B$5:$D$216,2,0)</f>
        <v>Caribbean</v>
      </c>
    </row>
    <row r="117" spans="1:7" ht="15" x14ac:dyDescent="0.25">
      <c r="A117" s="16">
        <v>2021</v>
      </c>
      <c r="B117" s="18" t="s">
        <v>6</v>
      </c>
      <c r="C117" s="2" t="s">
        <v>7</v>
      </c>
      <c r="D117" s="1">
        <v>105884.908</v>
      </c>
      <c r="E117" s="3">
        <v>1.3883393066346255</v>
      </c>
      <c r="F117" s="13" t="str">
        <f>VLOOKUP(C117,'GMF Regions definitions'!$B$5:$D$216,3,0)</f>
        <v>Latin America</v>
      </c>
      <c r="G117" s="13" t="str">
        <f>VLOOKUP(C117,'GMF Regions definitions'!$B$5:$D$216,2,0)</f>
        <v>Caribbean</v>
      </c>
    </row>
    <row r="118" spans="1:7" ht="15" x14ac:dyDescent="0.25">
      <c r="A118" s="16">
        <v>2022</v>
      </c>
      <c r="B118" s="18" t="s">
        <v>6</v>
      </c>
      <c r="C118" s="2" t="s">
        <v>7</v>
      </c>
      <c r="D118" s="1">
        <v>107631.637</v>
      </c>
      <c r="E118" s="3">
        <v>1.4906887352275682</v>
      </c>
      <c r="F118" s="13" t="str">
        <f>VLOOKUP(C118,'GMF Regions definitions'!$B$5:$D$216,3,0)</f>
        <v>Latin America</v>
      </c>
      <c r="G118" s="13" t="str">
        <f>VLOOKUP(C118,'GMF Regions definitions'!$B$5:$D$216,2,0)</f>
        <v>Caribbean</v>
      </c>
    </row>
    <row r="119" spans="1:7" ht="15" x14ac:dyDescent="0.25">
      <c r="A119" s="16">
        <v>2023</v>
      </c>
      <c r="B119" s="18" t="s">
        <v>6</v>
      </c>
      <c r="C119" s="2" t="s">
        <v>7</v>
      </c>
      <c r="D119" s="1">
        <v>109497.675</v>
      </c>
      <c r="E119" s="3">
        <v>1.5769328919461345</v>
      </c>
      <c r="F119" s="13" t="str">
        <f>VLOOKUP(C119,'GMF Regions definitions'!$B$5:$D$216,3,0)</f>
        <v>Latin America</v>
      </c>
      <c r="G119" s="13" t="str">
        <f>VLOOKUP(C119,'GMF Regions definitions'!$B$5:$D$216,2,0)</f>
        <v>Caribbean</v>
      </c>
    </row>
    <row r="120" spans="1:7" ht="15" x14ac:dyDescent="0.25">
      <c r="A120" s="16">
        <v>2024</v>
      </c>
      <c r="B120" s="18" t="s">
        <v>6</v>
      </c>
      <c r="C120" s="2" t="s">
        <v>7</v>
      </c>
      <c r="D120" s="1">
        <v>111452.527</v>
      </c>
      <c r="E120" s="3">
        <v>1.6530428945196376</v>
      </c>
      <c r="F120" s="13" t="str">
        <f>VLOOKUP(C120,'GMF Regions definitions'!$B$5:$D$216,3,0)</f>
        <v>Latin America</v>
      </c>
      <c r="G120" s="13" t="str">
        <f>VLOOKUP(C120,'GMF Regions definitions'!$B$5:$D$216,2,0)</f>
        <v>Caribbean</v>
      </c>
    </row>
    <row r="121" spans="1:7" ht="15" x14ac:dyDescent="0.25">
      <c r="A121" s="16">
        <v>2025</v>
      </c>
      <c r="B121" s="18" t="s">
        <v>6</v>
      </c>
      <c r="C121" s="2" t="s">
        <v>7</v>
      </c>
      <c r="D121" s="1">
        <v>113467.591</v>
      </c>
      <c r="E121" s="3">
        <v>1.72678134580648</v>
      </c>
      <c r="F121" s="13" t="str">
        <f>VLOOKUP(C121,'GMF Regions definitions'!$B$5:$D$216,3,0)</f>
        <v>Latin America</v>
      </c>
      <c r="G121" s="13" t="str">
        <f>VLOOKUP(C121,'GMF Regions definitions'!$B$5:$D$216,2,0)</f>
        <v>Caribbean</v>
      </c>
    </row>
    <row r="122" spans="1:7" ht="15" x14ac:dyDescent="0.25">
      <c r="A122" s="16">
        <v>2026</v>
      </c>
      <c r="B122" s="18" t="s">
        <v>6</v>
      </c>
      <c r="C122" s="2" t="s">
        <v>7</v>
      </c>
      <c r="D122" s="1">
        <v>115536.79800000001</v>
      </c>
      <c r="E122" s="3">
        <v>1.791230872787656</v>
      </c>
      <c r="F122" s="13" t="str">
        <f>VLOOKUP(C122,'GMF Regions definitions'!$B$5:$D$216,3,0)</f>
        <v>Latin America</v>
      </c>
      <c r="G122" s="13" t="str">
        <f>VLOOKUP(C122,'GMF Regions definitions'!$B$5:$D$216,2,0)</f>
        <v>Caribbean</v>
      </c>
    </row>
    <row r="123" spans="1:7" ht="15" x14ac:dyDescent="0.25">
      <c r="A123" s="16">
        <v>2027</v>
      </c>
      <c r="B123" s="18" t="s">
        <v>6</v>
      </c>
      <c r="C123" s="2" t="s">
        <v>7</v>
      </c>
      <c r="D123" s="1">
        <v>117669.667</v>
      </c>
      <c r="E123" s="3">
        <v>1.8599846796549275</v>
      </c>
      <c r="F123" s="13" t="str">
        <f>VLOOKUP(C123,'GMF Regions definitions'!$B$5:$D$216,3,0)</f>
        <v>Latin America</v>
      </c>
      <c r="G123" s="13" t="str">
        <f>VLOOKUP(C123,'GMF Regions definitions'!$B$5:$D$216,2,0)</f>
        <v>Caribbean</v>
      </c>
    </row>
    <row r="124" spans="1:7" ht="15" x14ac:dyDescent="0.25">
      <c r="A124" s="16">
        <v>2028</v>
      </c>
      <c r="B124" s="18" t="s">
        <v>6</v>
      </c>
      <c r="C124" s="2" t="s">
        <v>7</v>
      </c>
      <c r="D124" s="1">
        <v>119875.677</v>
      </c>
      <c r="E124" s="3">
        <v>1.9284079401006813</v>
      </c>
      <c r="F124" s="13" t="str">
        <f>VLOOKUP(C124,'GMF Regions definitions'!$B$5:$D$216,3,0)</f>
        <v>Latin America</v>
      </c>
      <c r="G124" s="13" t="str">
        <f>VLOOKUP(C124,'GMF Regions definitions'!$B$5:$D$216,2,0)</f>
        <v>Caribbean</v>
      </c>
    </row>
    <row r="125" spans="1:7" ht="15" x14ac:dyDescent="0.25">
      <c r="A125" s="16">
        <v>2029</v>
      </c>
      <c r="B125" s="18" t="s">
        <v>6</v>
      </c>
      <c r="C125" s="2" t="s">
        <v>7</v>
      </c>
      <c r="D125" s="1">
        <v>122142.058</v>
      </c>
      <c r="E125" s="3">
        <v>2.0013767223360528</v>
      </c>
      <c r="F125" s="13" t="str">
        <f>VLOOKUP(C125,'GMF Regions definitions'!$B$5:$D$216,3,0)</f>
        <v>Latin America</v>
      </c>
      <c r="G125" s="13" t="str">
        <f>VLOOKUP(C125,'GMF Regions definitions'!$B$5:$D$216,2,0)</f>
        <v>Caribbean</v>
      </c>
    </row>
    <row r="126" spans="1:7" ht="15" x14ac:dyDescent="0.25">
      <c r="A126" s="16">
        <v>2030</v>
      </c>
      <c r="B126" s="18" t="s">
        <v>6</v>
      </c>
      <c r="C126" s="2" t="s">
        <v>7</v>
      </c>
      <c r="D126" s="1">
        <v>124509.742</v>
      </c>
      <c r="E126" s="3">
        <v>2.0757857739702477</v>
      </c>
      <c r="F126" s="13" t="str">
        <f>VLOOKUP(C126,'GMF Regions definitions'!$B$5:$D$216,3,0)</f>
        <v>Latin America</v>
      </c>
      <c r="G126" s="13" t="str">
        <f>VLOOKUP(C126,'GMF Regions definitions'!$B$5:$D$216,2,0)</f>
        <v>Caribbean</v>
      </c>
    </row>
    <row r="127" spans="1:7" ht="15" x14ac:dyDescent="0.25">
      <c r="A127" s="16">
        <v>2031</v>
      </c>
      <c r="B127" s="18" t="s">
        <v>6</v>
      </c>
      <c r="C127" s="2" t="s">
        <v>7</v>
      </c>
      <c r="D127" s="1">
        <v>126966.52899999999</v>
      </c>
      <c r="E127" s="3">
        <v>2.1411453372323637</v>
      </c>
      <c r="F127" s="13" t="str">
        <f>VLOOKUP(C127,'GMF Regions definitions'!$B$5:$D$216,3,0)</f>
        <v>Latin America</v>
      </c>
      <c r="G127" s="13" t="str">
        <f>VLOOKUP(C127,'GMF Regions definitions'!$B$5:$D$216,2,0)</f>
        <v>Caribbean</v>
      </c>
    </row>
    <row r="128" spans="1:7" ht="15" x14ac:dyDescent="0.25">
      <c r="A128" s="16">
        <v>2032</v>
      </c>
      <c r="B128" s="18" t="s">
        <v>6</v>
      </c>
      <c r="C128" s="2" t="s">
        <v>7</v>
      </c>
      <c r="D128" s="1">
        <v>129499.652</v>
      </c>
      <c r="E128" s="3">
        <v>2.213028993762669</v>
      </c>
      <c r="F128" s="13" t="str">
        <f>VLOOKUP(C128,'GMF Regions definitions'!$B$5:$D$216,3,0)</f>
        <v>Latin America</v>
      </c>
      <c r="G128" s="13" t="str">
        <f>VLOOKUP(C128,'GMF Regions definitions'!$B$5:$D$216,2,0)</f>
        <v>Caribbean</v>
      </c>
    </row>
    <row r="129" spans="1:7" ht="15" x14ac:dyDescent="0.25">
      <c r="A129" s="16">
        <v>2033</v>
      </c>
      <c r="B129" s="18" t="s">
        <v>6</v>
      </c>
      <c r="C129" s="2" t="s">
        <v>7</v>
      </c>
      <c r="D129" s="1">
        <v>132128.25200000001</v>
      </c>
      <c r="E129" s="3">
        <v>2.2904876517059374</v>
      </c>
      <c r="F129" s="13" t="str">
        <f>VLOOKUP(C129,'GMF Regions definitions'!$B$5:$D$216,3,0)</f>
        <v>Latin America</v>
      </c>
      <c r="G129" s="13" t="str">
        <f>VLOOKUP(C129,'GMF Regions definitions'!$B$5:$D$216,2,0)</f>
        <v>Caribbean</v>
      </c>
    </row>
    <row r="130" spans="1:7" ht="15" x14ac:dyDescent="0.25">
      <c r="A130" s="16">
        <v>2034</v>
      </c>
      <c r="B130" s="18" t="s">
        <v>6</v>
      </c>
      <c r="C130" s="2" t="s">
        <v>7</v>
      </c>
      <c r="D130" s="1">
        <v>134856.00400000002</v>
      </c>
      <c r="E130" s="3">
        <v>2.3722949131932283</v>
      </c>
      <c r="F130" s="13" t="str">
        <f>VLOOKUP(C130,'GMF Regions definitions'!$B$5:$D$216,3,0)</f>
        <v>Latin America</v>
      </c>
      <c r="G130" s="13" t="str">
        <f>VLOOKUP(C130,'GMF Regions definitions'!$B$5:$D$216,2,0)</f>
        <v>Caribbean</v>
      </c>
    </row>
    <row r="131" spans="1:7" ht="15" x14ac:dyDescent="0.25">
      <c r="A131" s="16">
        <v>2035</v>
      </c>
      <c r="B131" s="18" t="s">
        <v>6</v>
      </c>
      <c r="C131" s="2" t="s">
        <v>7</v>
      </c>
      <c r="D131" s="1">
        <v>137678.08299999998</v>
      </c>
      <c r="E131" s="3">
        <v>2.4563169013481683</v>
      </c>
      <c r="F131" s="13" t="str">
        <f>VLOOKUP(C131,'GMF Regions definitions'!$B$5:$D$216,3,0)</f>
        <v>Latin America</v>
      </c>
      <c r="G131" s="13" t="str">
        <f>VLOOKUP(C131,'GMF Regions definitions'!$B$5:$D$216,2,0)</f>
        <v>Caribbean</v>
      </c>
    </row>
    <row r="132" spans="1:7" ht="15" x14ac:dyDescent="0.25">
      <c r="A132" s="16">
        <v>2036</v>
      </c>
      <c r="B132" s="18" t="s">
        <v>6</v>
      </c>
      <c r="C132" s="2" t="s">
        <v>7</v>
      </c>
      <c r="D132" s="1">
        <v>140607.01800000001</v>
      </c>
      <c r="E132" s="3">
        <v>2.5439816218765707</v>
      </c>
      <c r="F132" s="13" t="str">
        <f>VLOOKUP(C132,'GMF Regions definitions'!$B$5:$D$216,3,0)</f>
        <v>Latin America</v>
      </c>
      <c r="G132" s="13" t="str">
        <f>VLOOKUP(C132,'GMF Regions definitions'!$B$5:$D$216,2,0)</f>
        <v>Caribbean</v>
      </c>
    </row>
    <row r="133" spans="1:7" ht="15" x14ac:dyDescent="0.25">
      <c r="A133" s="16">
        <v>2016</v>
      </c>
      <c r="B133" s="18" t="s">
        <v>137</v>
      </c>
      <c r="C133" s="2" t="s">
        <v>138</v>
      </c>
      <c r="D133" s="1">
        <v>19301.829000000002</v>
      </c>
      <c r="E133" s="3">
        <v>3.3126653583212917</v>
      </c>
      <c r="F133" s="13" t="str">
        <f>VLOOKUP(C133,'GMF Regions definitions'!$B$5:$D$216,3,0)</f>
        <v>Latin America</v>
      </c>
      <c r="G133" s="13" t="str">
        <f>VLOOKUP(C133,'GMF Regions definitions'!$B$5:$D$216,2,0)</f>
        <v>Caribbean</v>
      </c>
    </row>
    <row r="134" spans="1:7" ht="15" x14ac:dyDescent="0.25">
      <c r="A134" s="16">
        <v>2017</v>
      </c>
      <c r="B134" s="18" t="s">
        <v>137</v>
      </c>
      <c r="C134" s="2" t="s">
        <v>138</v>
      </c>
      <c r="D134" s="1">
        <v>19498.083000000002</v>
      </c>
      <c r="E134" s="3">
        <v>3.5018005027469066</v>
      </c>
      <c r="F134" s="13" t="str">
        <f>VLOOKUP(C134,'GMF Regions definitions'!$B$5:$D$216,3,0)</f>
        <v>Latin America</v>
      </c>
      <c r="G134" s="13" t="str">
        <f>VLOOKUP(C134,'GMF Regions definitions'!$B$5:$D$216,2,0)</f>
        <v>Caribbean</v>
      </c>
    </row>
    <row r="135" spans="1:7" ht="15" x14ac:dyDescent="0.25">
      <c r="A135" s="16">
        <v>2018</v>
      </c>
      <c r="B135" s="18" t="s">
        <v>137</v>
      </c>
      <c r="C135" s="2" t="s">
        <v>138</v>
      </c>
      <c r="D135" s="1">
        <v>19769.272000000001</v>
      </c>
      <c r="E135" s="3">
        <v>3.7017182407639764</v>
      </c>
      <c r="F135" s="13" t="str">
        <f>VLOOKUP(C135,'GMF Regions definitions'!$B$5:$D$216,3,0)</f>
        <v>Latin America</v>
      </c>
      <c r="G135" s="13" t="str">
        <f>VLOOKUP(C135,'GMF Regions definitions'!$B$5:$D$216,2,0)</f>
        <v>Caribbean</v>
      </c>
    </row>
    <row r="136" spans="1:7" ht="15" x14ac:dyDescent="0.25">
      <c r="A136" s="16">
        <v>2019</v>
      </c>
      <c r="B136" s="18" t="s">
        <v>137</v>
      </c>
      <c r="C136" s="2" t="s">
        <v>138</v>
      </c>
      <c r="D136" s="1">
        <v>20076.367999999999</v>
      </c>
      <c r="E136" s="3">
        <v>3.8477212000350773</v>
      </c>
      <c r="F136" s="13" t="str">
        <f>VLOOKUP(C136,'GMF Regions definitions'!$B$5:$D$216,3,0)</f>
        <v>Latin America</v>
      </c>
      <c r="G136" s="13" t="str">
        <f>VLOOKUP(C136,'GMF Regions definitions'!$B$5:$D$216,2,0)</f>
        <v>Caribbean</v>
      </c>
    </row>
    <row r="137" spans="1:7" ht="15" x14ac:dyDescent="0.25">
      <c r="A137" s="16">
        <v>2020</v>
      </c>
      <c r="B137" s="18" t="s">
        <v>137</v>
      </c>
      <c r="C137" s="2" t="s">
        <v>138</v>
      </c>
      <c r="D137" s="1">
        <v>20381.608</v>
      </c>
      <c r="E137" s="3">
        <v>3.9921843238798269</v>
      </c>
      <c r="F137" s="13" t="str">
        <f>VLOOKUP(C137,'GMF Regions definitions'!$B$5:$D$216,3,0)</f>
        <v>Latin America</v>
      </c>
      <c r="G137" s="13" t="str">
        <f>VLOOKUP(C137,'GMF Regions definitions'!$B$5:$D$216,2,0)</f>
        <v>Caribbean</v>
      </c>
    </row>
    <row r="138" spans="1:7" ht="15" x14ac:dyDescent="0.25">
      <c r="A138" s="16">
        <v>2021</v>
      </c>
      <c r="B138" s="18" t="s">
        <v>137</v>
      </c>
      <c r="C138" s="2" t="s">
        <v>138</v>
      </c>
      <c r="D138" s="1">
        <v>20693.858</v>
      </c>
      <c r="E138" s="3">
        <v>4.1427385174260385</v>
      </c>
      <c r="F138" s="13" t="str">
        <f>VLOOKUP(C138,'GMF Regions definitions'!$B$5:$D$216,3,0)</f>
        <v>Latin America</v>
      </c>
      <c r="G138" s="13" t="str">
        <f>VLOOKUP(C138,'GMF Regions definitions'!$B$5:$D$216,2,0)</f>
        <v>Caribbean</v>
      </c>
    </row>
    <row r="139" spans="1:7" ht="15" x14ac:dyDescent="0.25">
      <c r="A139" s="16">
        <v>2022</v>
      </c>
      <c r="B139" s="18" t="s">
        <v>137</v>
      </c>
      <c r="C139" s="2" t="s">
        <v>138</v>
      </c>
      <c r="D139" s="1">
        <v>21016.573999999997</v>
      </c>
      <c r="E139" s="3">
        <v>4.3007706828783139</v>
      </c>
      <c r="F139" s="13" t="str">
        <f>VLOOKUP(C139,'GMF Regions definitions'!$B$5:$D$216,3,0)</f>
        <v>Latin America</v>
      </c>
      <c r="G139" s="13" t="str">
        <f>VLOOKUP(C139,'GMF Regions definitions'!$B$5:$D$216,2,0)</f>
        <v>Caribbean</v>
      </c>
    </row>
    <row r="140" spans="1:7" ht="15" x14ac:dyDescent="0.25">
      <c r="A140" s="16">
        <v>2023</v>
      </c>
      <c r="B140" s="18" t="s">
        <v>137</v>
      </c>
      <c r="C140" s="2" t="s">
        <v>138</v>
      </c>
      <c r="D140" s="1">
        <v>21349.226000000002</v>
      </c>
      <c r="E140" s="3">
        <v>4.4431315852861273</v>
      </c>
      <c r="F140" s="13" t="str">
        <f>VLOOKUP(C140,'GMF Regions definitions'!$B$5:$D$216,3,0)</f>
        <v>Latin America</v>
      </c>
      <c r="G140" s="13" t="str">
        <f>VLOOKUP(C140,'GMF Regions definitions'!$B$5:$D$216,2,0)</f>
        <v>Caribbean</v>
      </c>
    </row>
    <row r="141" spans="1:7" ht="15" x14ac:dyDescent="0.25">
      <c r="A141" s="16">
        <v>2024</v>
      </c>
      <c r="B141" s="18" t="s">
        <v>137</v>
      </c>
      <c r="C141" s="2" t="s">
        <v>138</v>
      </c>
      <c r="D141" s="1">
        <v>21690.455000000002</v>
      </c>
      <c r="E141" s="3">
        <v>4.5790696693165689</v>
      </c>
      <c r="F141" s="13" t="str">
        <f>VLOOKUP(C141,'GMF Regions definitions'!$B$5:$D$216,3,0)</f>
        <v>Latin America</v>
      </c>
      <c r="G141" s="13" t="str">
        <f>VLOOKUP(C141,'GMF Regions definitions'!$B$5:$D$216,2,0)</f>
        <v>Caribbean</v>
      </c>
    </row>
    <row r="142" spans="1:7" ht="15" x14ac:dyDescent="0.25">
      <c r="A142" s="16">
        <v>2025</v>
      </c>
      <c r="B142" s="18" t="s">
        <v>137</v>
      </c>
      <c r="C142" s="2" t="s">
        <v>138</v>
      </c>
      <c r="D142" s="1">
        <v>22040.556</v>
      </c>
      <c r="E142" s="3">
        <v>4.7113897209583726</v>
      </c>
      <c r="F142" s="13" t="str">
        <f>VLOOKUP(C142,'GMF Regions definitions'!$B$5:$D$216,3,0)</f>
        <v>Latin America</v>
      </c>
      <c r="G142" s="13" t="str">
        <f>VLOOKUP(C142,'GMF Regions definitions'!$B$5:$D$216,2,0)</f>
        <v>Caribbean</v>
      </c>
    </row>
    <row r="143" spans="1:7" ht="15" x14ac:dyDescent="0.25">
      <c r="A143" s="16">
        <v>2026</v>
      </c>
      <c r="B143" s="18" t="s">
        <v>137</v>
      </c>
      <c r="C143" s="2" t="s">
        <v>138</v>
      </c>
      <c r="D143" s="1">
        <v>22400.238000000001</v>
      </c>
      <c r="E143" s="3">
        <v>4.8436525474708825</v>
      </c>
      <c r="F143" s="13" t="str">
        <f>VLOOKUP(C143,'GMF Regions definitions'!$B$5:$D$216,3,0)</f>
        <v>Latin America</v>
      </c>
      <c r="G143" s="13" t="str">
        <f>VLOOKUP(C143,'GMF Regions definitions'!$B$5:$D$216,2,0)</f>
        <v>Caribbean</v>
      </c>
    </row>
    <row r="144" spans="1:7" ht="15" x14ac:dyDescent="0.25">
      <c r="A144" s="16">
        <v>2027</v>
      </c>
      <c r="B144" s="18" t="s">
        <v>137</v>
      </c>
      <c r="C144" s="2" t="s">
        <v>138</v>
      </c>
      <c r="D144" s="1">
        <v>22770.665000000001</v>
      </c>
      <c r="E144" s="3">
        <v>4.9759406277399751</v>
      </c>
      <c r="F144" s="13" t="str">
        <f>VLOOKUP(C144,'GMF Regions definitions'!$B$5:$D$216,3,0)</f>
        <v>Latin America</v>
      </c>
      <c r="G144" s="13" t="str">
        <f>VLOOKUP(C144,'GMF Regions definitions'!$B$5:$D$216,2,0)</f>
        <v>Caribbean</v>
      </c>
    </row>
    <row r="145" spans="1:7" ht="15" x14ac:dyDescent="0.25">
      <c r="A145" s="16">
        <v>2028</v>
      </c>
      <c r="B145" s="18" t="s">
        <v>137</v>
      </c>
      <c r="C145" s="2" t="s">
        <v>138</v>
      </c>
      <c r="D145" s="1">
        <v>23152.955999999998</v>
      </c>
      <c r="E145" s="3">
        <v>5.1080234116941803</v>
      </c>
      <c r="F145" s="13" t="str">
        <f>VLOOKUP(C145,'GMF Regions definitions'!$B$5:$D$216,3,0)</f>
        <v>Latin America</v>
      </c>
      <c r="G145" s="13" t="str">
        <f>VLOOKUP(C145,'GMF Regions definitions'!$B$5:$D$216,2,0)</f>
        <v>Caribbean</v>
      </c>
    </row>
    <row r="146" spans="1:7" ht="15" x14ac:dyDescent="0.25">
      <c r="A146" s="16">
        <v>2029</v>
      </c>
      <c r="B146" s="18" t="s">
        <v>137</v>
      </c>
      <c r="C146" s="2" t="s">
        <v>138</v>
      </c>
      <c r="D146" s="1">
        <v>23547.45</v>
      </c>
      <c r="E146" s="3">
        <v>5.2474583538450599</v>
      </c>
      <c r="F146" s="13" t="str">
        <f>VLOOKUP(C146,'GMF Regions definitions'!$B$5:$D$216,3,0)</f>
        <v>Latin America</v>
      </c>
      <c r="G146" s="13" t="str">
        <f>VLOOKUP(C146,'GMF Regions definitions'!$B$5:$D$216,2,0)</f>
        <v>Caribbean</v>
      </c>
    </row>
    <row r="147" spans="1:7" ht="15" x14ac:dyDescent="0.25">
      <c r="A147" s="16">
        <v>2030</v>
      </c>
      <c r="B147" s="18" t="s">
        <v>137</v>
      </c>
      <c r="C147" s="2" t="s">
        <v>138</v>
      </c>
      <c r="D147" s="1">
        <v>23955.84</v>
      </c>
      <c r="E147" s="3">
        <v>5.3849371641183996</v>
      </c>
      <c r="F147" s="13" t="str">
        <f>VLOOKUP(C147,'GMF Regions definitions'!$B$5:$D$216,3,0)</f>
        <v>Latin America</v>
      </c>
      <c r="G147" s="13" t="str">
        <f>VLOOKUP(C147,'GMF Regions definitions'!$B$5:$D$216,2,0)</f>
        <v>Caribbean</v>
      </c>
    </row>
    <row r="148" spans="1:7" ht="15" x14ac:dyDescent="0.25">
      <c r="A148" s="16">
        <v>2031</v>
      </c>
      <c r="B148" s="18" t="s">
        <v>137</v>
      </c>
      <c r="C148" s="2" t="s">
        <v>138</v>
      </c>
      <c r="D148" s="1">
        <v>24378.600999999999</v>
      </c>
      <c r="E148" s="3">
        <v>5.4754656858806161</v>
      </c>
      <c r="F148" s="13" t="str">
        <f>VLOOKUP(C148,'GMF Regions definitions'!$B$5:$D$216,3,0)</f>
        <v>Latin America</v>
      </c>
      <c r="G148" s="13" t="str">
        <f>VLOOKUP(C148,'GMF Regions definitions'!$B$5:$D$216,2,0)</f>
        <v>Caribbean</v>
      </c>
    </row>
    <row r="149" spans="1:7" ht="15" x14ac:dyDescent="0.25">
      <c r="A149" s="16">
        <v>2032</v>
      </c>
      <c r="B149" s="18" t="s">
        <v>137</v>
      </c>
      <c r="C149" s="2" t="s">
        <v>138</v>
      </c>
      <c r="D149" s="1">
        <v>24816.120000000003</v>
      </c>
      <c r="E149" s="3">
        <v>5.5839456751973131</v>
      </c>
      <c r="F149" s="13" t="str">
        <f>VLOOKUP(C149,'GMF Regions definitions'!$B$5:$D$216,3,0)</f>
        <v>Latin America</v>
      </c>
      <c r="G149" s="13" t="str">
        <f>VLOOKUP(C149,'GMF Regions definitions'!$B$5:$D$216,2,0)</f>
        <v>Caribbean</v>
      </c>
    </row>
    <row r="150" spans="1:7" ht="15" x14ac:dyDescent="0.25">
      <c r="A150" s="16">
        <v>2033</v>
      </c>
      <c r="B150" s="18" t="s">
        <v>137</v>
      </c>
      <c r="C150" s="2" t="s">
        <v>138</v>
      </c>
      <c r="D150" s="1">
        <v>25270.055</v>
      </c>
      <c r="E150" s="3">
        <v>5.7097121638484643</v>
      </c>
      <c r="F150" s="13" t="str">
        <f>VLOOKUP(C150,'GMF Regions definitions'!$B$5:$D$216,3,0)</f>
        <v>Latin America</v>
      </c>
      <c r="G150" s="13" t="str">
        <f>VLOOKUP(C150,'GMF Regions definitions'!$B$5:$D$216,2,0)</f>
        <v>Caribbean</v>
      </c>
    </row>
    <row r="151" spans="1:7" ht="15" x14ac:dyDescent="0.25">
      <c r="A151" s="16">
        <v>2034</v>
      </c>
      <c r="B151" s="18" t="s">
        <v>137</v>
      </c>
      <c r="C151" s="2" t="s">
        <v>138</v>
      </c>
      <c r="D151" s="1">
        <v>25739.807000000001</v>
      </c>
      <c r="E151" s="3">
        <v>5.846991920800547</v>
      </c>
      <c r="F151" s="13" t="str">
        <f>VLOOKUP(C151,'GMF Regions definitions'!$B$5:$D$216,3,0)</f>
        <v>Latin America</v>
      </c>
      <c r="G151" s="13" t="str">
        <f>VLOOKUP(C151,'GMF Regions definitions'!$B$5:$D$216,2,0)</f>
        <v>Caribbean</v>
      </c>
    </row>
    <row r="152" spans="1:7" ht="15" x14ac:dyDescent="0.25">
      <c r="A152" s="16">
        <v>2035</v>
      </c>
      <c r="B152" s="18" t="s">
        <v>137</v>
      </c>
      <c r="C152" s="2" t="s">
        <v>138</v>
      </c>
      <c r="D152" s="1">
        <v>26226.44</v>
      </c>
      <c r="E152" s="3">
        <v>5.9893672242279754</v>
      </c>
      <c r="F152" s="13" t="str">
        <f>VLOOKUP(C152,'GMF Regions definitions'!$B$5:$D$216,3,0)</f>
        <v>Latin America</v>
      </c>
      <c r="G152" s="13" t="str">
        <f>VLOOKUP(C152,'GMF Regions definitions'!$B$5:$D$216,2,0)</f>
        <v>Caribbean</v>
      </c>
    </row>
    <row r="153" spans="1:7" ht="15" x14ac:dyDescent="0.25">
      <c r="A153" s="16">
        <v>2036</v>
      </c>
      <c r="B153" s="18" t="s">
        <v>137</v>
      </c>
      <c r="C153" s="2" t="s">
        <v>138</v>
      </c>
      <c r="D153" s="1">
        <v>26729.863000000001</v>
      </c>
      <c r="E153" s="3">
        <v>6.1218638555106617</v>
      </c>
      <c r="F153" s="13" t="str">
        <f>VLOOKUP(C153,'GMF Regions definitions'!$B$5:$D$216,3,0)</f>
        <v>Latin America</v>
      </c>
      <c r="G153" s="13" t="str">
        <f>VLOOKUP(C153,'GMF Regions definitions'!$B$5:$D$216,2,0)</f>
        <v>Caribbean</v>
      </c>
    </row>
    <row r="154" spans="1:7" ht="15" x14ac:dyDescent="0.25">
      <c r="A154" s="16">
        <v>2016</v>
      </c>
      <c r="B154" s="18" t="s">
        <v>121</v>
      </c>
      <c r="C154" s="2" t="s">
        <v>122</v>
      </c>
      <c r="D154" s="1">
        <v>18951.692000000003</v>
      </c>
      <c r="E154" s="3">
        <v>0.38146878335848322</v>
      </c>
      <c r="F154" s="13" t="str">
        <f>VLOOKUP(C154,'GMF Regions definitions'!$B$5:$D$216,3,0)</f>
        <v>Latin America</v>
      </c>
      <c r="G154" s="13" t="str">
        <f>VLOOKUP(C154,'GMF Regions definitions'!$B$5:$D$216,2,0)</f>
        <v>South America</v>
      </c>
    </row>
    <row r="155" spans="1:7" ht="15" x14ac:dyDescent="0.25">
      <c r="A155" s="16">
        <v>2017</v>
      </c>
      <c r="B155" s="18" t="s">
        <v>121</v>
      </c>
      <c r="C155" s="2" t="s">
        <v>122</v>
      </c>
      <c r="D155" s="1">
        <v>19219.159</v>
      </c>
      <c r="E155" s="3">
        <v>0.37753836390628148</v>
      </c>
      <c r="F155" s="13" t="str">
        <f>VLOOKUP(C155,'GMF Regions definitions'!$B$5:$D$216,3,0)</f>
        <v>Latin America</v>
      </c>
      <c r="G155" s="13" t="str">
        <f>VLOOKUP(C155,'GMF Regions definitions'!$B$5:$D$216,2,0)</f>
        <v>South America</v>
      </c>
    </row>
    <row r="156" spans="1:7" ht="15" x14ac:dyDescent="0.25">
      <c r="A156" s="16">
        <v>2018</v>
      </c>
      <c r="B156" s="18" t="s">
        <v>121</v>
      </c>
      <c r="C156" s="2" t="s">
        <v>122</v>
      </c>
      <c r="D156" s="1">
        <v>19613.522000000001</v>
      </c>
      <c r="E156" s="3">
        <v>0.38284340520583321</v>
      </c>
      <c r="F156" s="13" t="str">
        <f>VLOOKUP(C156,'GMF Regions definitions'!$B$5:$D$216,3,0)</f>
        <v>Latin America</v>
      </c>
      <c r="G156" s="13" t="str">
        <f>VLOOKUP(C156,'GMF Regions definitions'!$B$5:$D$216,2,0)</f>
        <v>South America</v>
      </c>
    </row>
    <row r="157" spans="1:7" ht="15" x14ac:dyDescent="0.25">
      <c r="A157" s="16">
        <v>2019</v>
      </c>
      <c r="B157" s="18" t="s">
        <v>121</v>
      </c>
      <c r="C157" s="2" t="s">
        <v>122</v>
      </c>
      <c r="D157" s="1">
        <v>19981.38</v>
      </c>
      <c r="E157" s="3">
        <v>0.39346723825774554</v>
      </c>
      <c r="F157" s="13" t="str">
        <f>VLOOKUP(C157,'GMF Regions definitions'!$B$5:$D$216,3,0)</f>
        <v>Latin America</v>
      </c>
      <c r="G157" s="13" t="str">
        <f>VLOOKUP(C157,'GMF Regions definitions'!$B$5:$D$216,2,0)</f>
        <v>South America</v>
      </c>
    </row>
    <row r="158" spans="1:7" ht="15" x14ac:dyDescent="0.25">
      <c r="A158" s="16">
        <v>2020</v>
      </c>
      <c r="B158" s="18" t="s">
        <v>121</v>
      </c>
      <c r="C158" s="2" t="s">
        <v>122</v>
      </c>
      <c r="D158" s="1">
        <v>20309.726999999999</v>
      </c>
      <c r="E158" s="3">
        <v>0.40545293698343826</v>
      </c>
      <c r="F158" s="13" t="str">
        <f>VLOOKUP(C158,'GMF Regions definitions'!$B$5:$D$216,3,0)</f>
        <v>Latin America</v>
      </c>
      <c r="G158" s="13" t="str">
        <f>VLOOKUP(C158,'GMF Regions definitions'!$B$5:$D$216,2,0)</f>
        <v>South America</v>
      </c>
    </row>
    <row r="159" spans="1:7" ht="15" x14ac:dyDescent="0.25">
      <c r="A159" s="16">
        <v>2021</v>
      </c>
      <c r="B159" s="18" t="s">
        <v>121</v>
      </c>
      <c r="C159" s="2" t="s">
        <v>122</v>
      </c>
      <c r="D159" s="1">
        <v>20740.210999999999</v>
      </c>
      <c r="E159" s="3">
        <v>0.41900954645246175</v>
      </c>
      <c r="F159" s="13" t="str">
        <f>VLOOKUP(C159,'GMF Regions definitions'!$B$5:$D$216,3,0)</f>
        <v>Latin America</v>
      </c>
      <c r="G159" s="13" t="str">
        <f>VLOOKUP(C159,'GMF Regions definitions'!$B$5:$D$216,2,0)</f>
        <v>South America</v>
      </c>
    </row>
    <row r="160" spans="1:7" ht="15" x14ac:dyDescent="0.25">
      <c r="A160" s="16">
        <v>2022</v>
      </c>
      <c r="B160" s="18" t="s">
        <v>121</v>
      </c>
      <c r="C160" s="2" t="s">
        <v>122</v>
      </c>
      <c r="D160" s="1">
        <v>21179.238999999998</v>
      </c>
      <c r="E160" s="3">
        <v>0.4335234715684626</v>
      </c>
      <c r="F160" s="13" t="str">
        <f>VLOOKUP(C160,'GMF Regions definitions'!$B$5:$D$216,3,0)</f>
        <v>Latin America</v>
      </c>
      <c r="G160" s="13" t="str">
        <f>VLOOKUP(C160,'GMF Regions definitions'!$B$5:$D$216,2,0)</f>
        <v>South America</v>
      </c>
    </row>
    <row r="161" spans="1:7" ht="15" x14ac:dyDescent="0.25">
      <c r="A161" s="16">
        <v>2023</v>
      </c>
      <c r="B161" s="18" t="s">
        <v>121</v>
      </c>
      <c r="C161" s="2" t="s">
        <v>122</v>
      </c>
      <c r="D161" s="1">
        <v>21522.113999999998</v>
      </c>
      <c r="E161" s="3">
        <v>0.44753141687569797</v>
      </c>
      <c r="F161" s="13" t="str">
        <f>VLOOKUP(C161,'GMF Regions definitions'!$B$5:$D$216,3,0)</f>
        <v>Latin America</v>
      </c>
      <c r="G161" s="13" t="str">
        <f>VLOOKUP(C161,'GMF Regions definitions'!$B$5:$D$216,2,0)</f>
        <v>South America</v>
      </c>
    </row>
    <row r="162" spans="1:7" ht="15" x14ac:dyDescent="0.25">
      <c r="A162" s="16">
        <v>2024</v>
      </c>
      <c r="B162" s="18" t="s">
        <v>121</v>
      </c>
      <c r="C162" s="2" t="s">
        <v>122</v>
      </c>
      <c r="D162" s="1">
        <v>21853.138000000003</v>
      </c>
      <c r="E162" s="3">
        <v>0.46118314460573412</v>
      </c>
      <c r="F162" s="13" t="str">
        <f>VLOOKUP(C162,'GMF Regions definitions'!$B$5:$D$216,3,0)</f>
        <v>Latin America</v>
      </c>
      <c r="G162" s="13" t="str">
        <f>VLOOKUP(C162,'GMF Regions definitions'!$B$5:$D$216,2,0)</f>
        <v>South America</v>
      </c>
    </row>
    <row r="163" spans="1:7" ht="15" x14ac:dyDescent="0.25">
      <c r="A163" s="16">
        <v>2025</v>
      </c>
      <c r="B163" s="18" t="s">
        <v>121</v>
      </c>
      <c r="C163" s="2" t="s">
        <v>122</v>
      </c>
      <c r="D163" s="1">
        <v>22209.436000000002</v>
      </c>
      <c r="E163" s="3">
        <v>0.47472933278928126</v>
      </c>
      <c r="F163" s="13" t="str">
        <f>VLOOKUP(C163,'GMF Regions definitions'!$B$5:$D$216,3,0)</f>
        <v>Latin America</v>
      </c>
      <c r="G163" s="13" t="str">
        <f>VLOOKUP(C163,'GMF Regions definitions'!$B$5:$D$216,2,0)</f>
        <v>South America</v>
      </c>
    </row>
    <row r="164" spans="1:7" ht="15" x14ac:dyDescent="0.25">
      <c r="A164" s="16">
        <v>2026</v>
      </c>
      <c r="B164" s="18" t="s">
        <v>121</v>
      </c>
      <c r="C164" s="2" t="s">
        <v>122</v>
      </c>
      <c r="D164" s="1">
        <v>22569.944</v>
      </c>
      <c r="E164" s="3">
        <v>0.48816575558550568</v>
      </c>
      <c r="F164" s="13" t="str">
        <f>VLOOKUP(C164,'GMF Regions definitions'!$B$5:$D$216,3,0)</f>
        <v>Latin America</v>
      </c>
      <c r="G164" s="13" t="str">
        <f>VLOOKUP(C164,'GMF Regions definitions'!$B$5:$D$216,2,0)</f>
        <v>South America</v>
      </c>
    </row>
    <row r="165" spans="1:7" ht="15" x14ac:dyDescent="0.25">
      <c r="A165" s="16">
        <v>2027</v>
      </c>
      <c r="B165" s="18" t="s">
        <v>121</v>
      </c>
      <c r="C165" s="2" t="s">
        <v>122</v>
      </c>
      <c r="D165" s="1">
        <v>22954.57</v>
      </c>
      <c r="E165" s="3">
        <v>0.50166231337307832</v>
      </c>
      <c r="F165" s="13" t="str">
        <f>VLOOKUP(C165,'GMF Regions definitions'!$B$5:$D$216,3,0)</f>
        <v>Latin America</v>
      </c>
      <c r="G165" s="13" t="str">
        <f>VLOOKUP(C165,'GMF Regions definitions'!$B$5:$D$216,2,0)</f>
        <v>South America</v>
      </c>
    </row>
    <row r="166" spans="1:7" ht="15" x14ac:dyDescent="0.25">
      <c r="A166" s="16">
        <v>2028</v>
      </c>
      <c r="B166" s="18" t="s">
        <v>121</v>
      </c>
      <c r="C166" s="2" t="s">
        <v>122</v>
      </c>
      <c r="D166" s="1">
        <v>23331.496999999999</v>
      </c>
      <c r="E166" s="3">
        <v>0.51514760079548849</v>
      </c>
      <c r="F166" s="13" t="str">
        <f>VLOOKUP(C166,'GMF Regions definitions'!$B$5:$D$216,3,0)</f>
        <v>Latin America</v>
      </c>
      <c r="G166" s="13" t="str">
        <f>VLOOKUP(C166,'GMF Regions definitions'!$B$5:$D$216,2,0)</f>
        <v>South America</v>
      </c>
    </row>
    <row r="167" spans="1:7" ht="15" x14ac:dyDescent="0.25">
      <c r="A167" s="16">
        <v>2029</v>
      </c>
      <c r="B167" s="18" t="s">
        <v>121</v>
      </c>
      <c r="C167" s="2" t="s">
        <v>122</v>
      </c>
      <c r="D167" s="1">
        <v>23713.582999999999</v>
      </c>
      <c r="E167" s="3">
        <v>0.52871762538173672</v>
      </c>
      <c r="F167" s="13" t="str">
        <f>VLOOKUP(C167,'GMF Regions definitions'!$B$5:$D$216,3,0)</f>
        <v>Latin America</v>
      </c>
      <c r="G167" s="13" t="str">
        <f>VLOOKUP(C167,'GMF Regions definitions'!$B$5:$D$216,2,0)</f>
        <v>South America</v>
      </c>
    </row>
    <row r="168" spans="1:7" ht="15" x14ac:dyDescent="0.25">
      <c r="A168" s="16">
        <v>2030</v>
      </c>
      <c r="B168" s="18" t="s">
        <v>121</v>
      </c>
      <c r="C168" s="2" t="s">
        <v>122</v>
      </c>
      <c r="D168" s="1">
        <v>24110.863999999998</v>
      </c>
      <c r="E168" s="3">
        <v>0.54246301689025778</v>
      </c>
      <c r="F168" s="13" t="str">
        <f>VLOOKUP(C168,'GMF Regions definitions'!$B$5:$D$216,3,0)</f>
        <v>Latin America</v>
      </c>
      <c r="G168" s="13" t="str">
        <f>VLOOKUP(C168,'GMF Regions definitions'!$B$5:$D$216,2,0)</f>
        <v>South America</v>
      </c>
    </row>
    <row r="169" spans="1:7" ht="15" x14ac:dyDescent="0.25">
      <c r="A169" s="16">
        <v>2031</v>
      </c>
      <c r="B169" s="18" t="s">
        <v>121</v>
      </c>
      <c r="C169" s="2" t="s">
        <v>122</v>
      </c>
      <c r="D169" s="1">
        <v>24513.609</v>
      </c>
      <c r="E169" s="3">
        <v>0.55626658303883869</v>
      </c>
      <c r="F169" s="13" t="str">
        <f>VLOOKUP(C169,'GMF Regions definitions'!$B$5:$D$216,3,0)</f>
        <v>Latin America</v>
      </c>
      <c r="G169" s="13" t="str">
        <f>VLOOKUP(C169,'GMF Regions definitions'!$B$5:$D$216,2,0)</f>
        <v>South America</v>
      </c>
    </row>
    <row r="170" spans="1:7" ht="15" x14ac:dyDescent="0.25">
      <c r="A170" s="16">
        <v>2032</v>
      </c>
      <c r="B170" s="18" t="s">
        <v>121</v>
      </c>
      <c r="C170" s="2" t="s">
        <v>122</v>
      </c>
      <c r="D170" s="1">
        <v>24921.381000000001</v>
      </c>
      <c r="E170" s="3">
        <v>0.56984239831138794</v>
      </c>
      <c r="F170" s="13" t="str">
        <f>VLOOKUP(C170,'GMF Regions definitions'!$B$5:$D$216,3,0)</f>
        <v>Latin America</v>
      </c>
      <c r="G170" s="13" t="str">
        <f>VLOOKUP(C170,'GMF Regions definitions'!$B$5:$D$216,2,0)</f>
        <v>South America</v>
      </c>
    </row>
    <row r="171" spans="1:7" ht="15" x14ac:dyDescent="0.25">
      <c r="A171" s="16">
        <v>2033</v>
      </c>
      <c r="B171" s="18" t="s">
        <v>121</v>
      </c>
      <c r="C171" s="2" t="s">
        <v>122</v>
      </c>
      <c r="D171" s="1">
        <v>25358.985000000001</v>
      </c>
      <c r="E171" s="3">
        <v>0.58376533140423315</v>
      </c>
      <c r="F171" s="13" t="str">
        <f>VLOOKUP(C171,'GMF Regions definitions'!$B$5:$D$216,3,0)</f>
        <v>Latin America</v>
      </c>
      <c r="G171" s="13" t="str">
        <f>VLOOKUP(C171,'GMF Regions definitions'!$B$5:$D$216,2,0)</f>
        <v>South America</v>
      </c>
    </row>
    <row r="172" spans="1:7" ht="15" x14ac:dyDescent="0.25">
      <c r="A172" s="16">
        <v>2034</v>
      </c>
      <c r="B172" s="18" t="s">
        <v>121</v>
      </c>
      <c r="C172" s="2" t="s">
        <v>122</v>
      </c>
      <c r="D172" s="1">
        <v>25813.362999999998</v>
      </c>
      <c r="E172" s="3">
        <v>0.59788804158489672</v>
      </c>
      <c r="F172" s="13" t="str">
        <f>VLOOKUP(C172,'GMF Regions definitions'!$B$5:$D$216,3,0)</f>
        <v>Latin America</v>
      </c>
      <c r="G172" s="13" t="str">
        <f>VLOOKUP(C172,'GMF Regions definitions'!$B$5:$D$216,2,0)</f>
        <v>South America</v>
      </c>
    </row>
    <row r="173" spans="1:7" ht="15" x14ac:dyDescent="0.25">
      <c r="A173" s="16">
        <v>2035</v>
      </c>
      <c r="B173" s="18" t="s">
        <v>121</v>
      </c>
      <c r="C173" s="2" t="s">
        <v>122</v>
      </c>
      <c r="D173" s="1">
        <v>26300.620999999999</v>
      </c>
      <c r="E173" s="3">
        <v>0.6123575766279149</v>
      </c>
      <c r="F173" s="13" t="str">
        <f>VLOOKUP(C173,'GMF Regions definitions'!$B$5:$D$216,3,0)</f>
        <v>Latin America</v>
      </c>
      <c r="G173" s="13" t="str">
        <f>VLOOKUP(C173,'GMF Regions definitions'!$B$5:$D$216,2,0)</f>
        <v>South America</v>
      </c>
    </row>
    <row r="174" spans="1:7" ht="15" x14ac:dyDescent="0.25">
      <c r="A174" s="16">
        <v>2036</v>
      </c>
      <c r="B174" s="18" t="s">
        <v>121</v>
      </c>
      <c r="C174" s="2" t="s">
        <v>122</v>
      </c>
      <c r="D174" s="1">
        <v>26805.01</v>
      </c>
      <c r="E174" s="3">
        <v>0.62719915386498537</v>
      </c>
      <c r="F174" s="13" t="str">
        <f>VLOOKUP(C174,'GMF Regions definitions'!$B$5:$D$216,3,0)</f>
        <v>Latin America</v>
      </c>
      <c r="G174" s="13" t="str">
        <f>VLOOKUP(C174,'GMF Regions definitions'!$B$5:$D$216,2,0)</f>
        <v>South America</v>
      </c>
    </row>
    <row r="175" spans="1:7" ht="15" x14ac:dyDescent="0.25">
      <c r="A175" s="16">
        <v>2016</v>
      </c>
      <c r="B175" s="18" t="s">
        <v>276</v>
      </c>
      <c r="C175" s="2" t="s">
        <v>277</v>
      </c>
      <c r="D175" s="1">
        <v>3825.931</v>
      </c>
      <c r="E175" s="3">
        <v>0.44929416849964038</v>
      </c>
      <c r="F175" s="13" t="str">
        <f>VLOOKUP(C175,'GMF Regions definitions'!$B$5:$D$216,3,0)</f>
        <v>CIS</v>
      </c>
      <c r="G175" s="13" t="str">
        <f>VLOOKUP(C175,'GMF Regions definitions'!$B$5:$D$216,2,0)</f>
        <v>CIS</v>
      </c>
    </row>
    <row r="176" spans="1:7" ht="15" x14ac:dyDescent="0.25">
      <c r="A176" s="16">
        <v>2017</v>
      </c>
      <c r="B176" s="18" t="s">
        <v>276</v>
      </c>
      <c r="C176" s="2" t="s">
        <v>277</v>
      </c>
      <c r="D176" s="1">
        <v>3886.7170000000001</v>
      </c>
      <c r="E176" s="3">
        <v>0.50517861875385184</v>
      </c>
      <c r="F176" s="13" t="str">
        <f>VLOOKUP(C176,'GMF Regions definitions'!$B$5:$D$216,3,0)</f>
        <v>CIS</v>
      </c>
      <c r="G176" s="13" t="str">
        <f>VLOOKUP(C176,'GMF Regions definitions'!$B$5:$D$216,2,0)</f>
        <v>CIS</v>
      </c>
    </row>
    <row r="177" spans="1:7" ht="15" x14ac:dyDescent="0.25">
      <c r="A177" s="16">
        <v>2018</v>
      </c>
      <c r="B177" s="18" t="s">
        <v>276</v>
      </c>
      <c r="C177" s="2" t="s">
        <v>277</v>
      </c>
      <c r="D177" s="1">
        <v>3993.3150000000001</v>
      </c>
      <c r="E177" s="3">
        <v>0.55532934315579674</v>
      </c>
      <c r="F177" s="13" t="str">
        <f>VLOOKUP(C177,'GMF Regions definitions'!$B$5:$D$216,3,0)</f>
        <v>CIS</v>
      </c>
      <c r="G177" s="13" t="str">
        <f>VLOOKUP(C177,'GMF Regions definitions'!$B$5:$D$216,2,0)</f>
        <v>CIS</v>
      </c>
    </row>
    <row r="178" spans="1:7" ht="15" x14ac:dyDescent="0.25">
      <c r="A178" s="16">
        <v>2019</v>
      </c>
      <c r="B178" s="18" t="s">
        <v>276</v>
      </c>
      <c r="C178" s="2" t="s">
        <v>277</v>
      </c>
      <c r="D178" s="1">
        <v>4107.942</v>
      </c>
      <c r="E178" s="3">
        <v>0.59670483535950558</v>
      </c>
      <c r="F178" s="13" t="str">
        <f>VLOOKUP(C178,'GMF Regions definitions'!$B$5:$D$216,3,0)</f>
        <v>CIS</v>
      </c>
      <c r="G178" s="13" t="str">
        <f>VLOOKUP(C178,'GMF Regions definitions'!$B$5:$D$216,2,0)</f>
        <v>CIS</v>
      </c>
    </row>
    <row r="179" spans="1:7" ht="15" x14ac:dyDescent="0.25">
      <c r="A179" s="16">
        <v>2020</v>
      </c>
      <c r="B179" s="18" t="s">
        <v>276</v>
      </c>
      <c r="C179" s="2" t="s">
        <v>277</v>
      </c>
      <c r="D179" s="1">
        <v>4233.1089999999995</v>
      </c>
      <c r="E179" s="3">
        <v>0.63428136651571232</v>
      </c>
      <c r="F179" s="13" t="str">
        <f>VLOOKUP(C179,'GMF Regions definitions'!$B$5:$D$216,3,0)</f>
        <v>CIS</v>
      </c>
      <c r="G179" s="13" t="str">
        <f>VLOOKUP(C179,'GMF Regions definitions'!$B$5:$D$216,2,0)</f>
        <v>CIS</v>
      </c>
    </row>
    <row r="180" spans="1:7" ht="15" x14ac:dyDescent="0.25">
      <c r="A180" s="16">
        <v>2021</v>
      </c>
      <c r="B180" s="18" t="s">
        <v>276</v>
      </c>
      <c r="C180" s="2" t="s">
        <v>277</v>
      </c>
      <c r="D180" s="1">
        <v>4360.2190000000001</v>
      </c>
      <c r="E180" s="3">
        <v>0.66787693501001388</v>
      </c>
      <c r="F180" s="13" t="str">
        <f>VLOOKUP(C180,'GMF Regions definitions'!$B$5:$D$216,3,0)</f>
        <v>CIS</v>
      </c>
      <c r="G180" s="13" t="str">
        <f>VLOOKUP(C180,'GMF Regions definitions'!$B$5:$D$216,2,0)</f>
        <v>CIS</v>
      </c>
    </row>
    <row r="181" spans="1:7" ht="15" x14ac:dyDescent="0.25">
      <c r="A181" s="16">
        <v>2022</v>
      </c>
      <c r="B181" s="18" t="s">
        <v>276</v>
      </c>
      <c r="C181" s="2" t="s">
        <v>277</v>
      </c>
      <c r="D181" s="1">
        <v>4502.8530000000001</v>
      </c>
      <c r="E181" s="3">
        <v>0.69975125079561562</v>
      </c>
      <c r="F181" s="13" t="str">
        <f>VLOOKUP(C181,'GMF Regions definitions'!$B$5:$D$216,3,0)</f>
        <v>CIS</v>
      </c>
      <c r="G181" s="13" t="str">
        <f>VLOOKUP(C181,'GMF Regions definitions'!$B$5:$D$216,2,0)</f>
        <v>CIS</v>
      </c>
    </row>
    <row r="182" spans="1:7" ht="15" x14ac:dyDescent="0.25">
      <c r="A182" s="16">
        <v>2023</v>
      </c>
      <c r="B182" s="18" t="s">
        <v>276</v>
      </c>
      <c r="C182" s="2" t="s">
        <v>277</v>
      </c>
      <c r="D182" s="1">
        <v>4649.3760000000002</v>
      </c>
      <c r="E182" s="3">
        <v>0.73010370850511574</v>
      </c>
      <c r="F182" s="13" t="str">
        <f>VLOOKUP(C182,'GMF Regions definitions'!$B$5:$D$216,3,0)</f>
        <v>CIS</v>
      </c>
      <c r="G182" s="13" t="str">
        <f>VLOOKUP(C182,'GMF Regions definitions'!$B$5:$D$216,2,0)</f>
        <v>CIS</v>
      </c>
    </row>
    <row r="183" spans="1:7" ht="15" x14ac:dyDescent="0.25">
      <c r="A183" s="16">
        <v>2024</v>
      </c>
      <c r="B183" s="18" t="s">
        <v>276</v>
      </c>
      <c r="C183" s="2" t="s">
        <v>277</v>
      </c>
      <c r="D183" s="1">
        <v>4805.3580000000002</v>
      </c>
      <c r="E183" s="3">
        <v>0.76033458917732333</v>
      </c>
      <c r="F183" s="13" t="str">
        <f>VLOOKUP(C183,'GMF Regions definitions'!$B$5:$D$216,3,0)</f>
        <v>CIS</v>
      </c>
      <c r="G183" s="13" t="str">
        <f>VLOOKUP(C183,'GMF Regions definitions'!$B$5:$D$216,2,0)</f>
        <v>CIS</v>
      </c>
    </row>
    <row r="184" spans="1:7" ht="15" x14ac:dyDescent="0.25">
      <c r="A184" s="16">
        <v>2025</v>
      </c>
      <c r="B184" s="18" t="s">
        <v>276</v>
      </c>
      <c r="C184" s="2" t="s">
        <v>277</v>
      </c>
      <c r="D184" s="1">
        <v>4968.201</v>
      </c>
      <c r="E184" s="3">
        <v>0.79023975237259481</v>
      </c>
      <c r="F184" s="13" t="str">
        <f>VLOOKUP(C184,'GMF Regions definitions'!$B$5:$D$216,3,0)</f>
        <v>CIS</v>
      </c>
      <c r="G184" s="13" t="str">
        <f>VLOOKUP(C184,'GMF Regions definitions'!$B$5:$D$216,2,0)</f>
        <v>CIS</v>
      </c>
    </row>
    <row r="185" spans="1:7" ht="15" x14ac:dyDescent="0.25">
      <c r="A185" s="16">
        <v>2026</v>
      </c>
      <c r="B185" s="18" t="s">
        <v>276</v>
      </c>
      <c r="C185" s="2" t="s">
        <v>277</v>
      </c>
      <c r="D185" s="1">
        <v>5135.9659999999994</v>
      </c>
      <c r="E185" s="3">
        <v>0.82070979578342362</v>
      </c>
      <c r="F185" s="13" t="str">
        <f>VLOOKUP(C185,'GMF Regions definitions'!$B$5:$D$216,3,0)</f>
        <v>CIS</v>
      </c>
      <c r="G185" s="13" t="str">
        <f>VLOOKUP(C185,'GMF Regions definitions'!$B$5:$D$216,2,0)</f>
        <v>CIS</v>
      </c>
    </row>
    <row r="186" spans="1:7" ht="15" x14ac:dyDescent="0.25">
      <c r="A186" s="16">
        <v>2027</v>
      </c>
      <c r="B186" s="18" t="s">
        <v>276</v>
      </c>
      <c r="C186" s="2" t="s">
        <v>277</v>
      </c>
      <c r="D186" s="1">
        <v>5306.17</v>
      </c>
      <c r="E186" s="3">
        <v>0.85151375652184713</v>
      </c>
      <c r="F186" s="13" t="str">
        <f>VLOOKUP(C186,'GMF Regions definitions'!$B$5:$D$216,3,0)</f>
        <v>CIS</v>
      </c>
      <c r="G186" s="13" t="str">
        <f>VLOOKUP(C186,'GMF Regions definitions'!$B$5:$D$216,2,0)</f>
        <v>CIS</v>
      </c>
    </row>
    <row r="187" spans="1:7" ht="15" x14ac:dyDescent="0.25">
      <c r="A187" s="16">
        <v>2028</v>
      </c>
      <c r="B187" s="18" t="s">
        <v>276</v>
      </c>
      <c r="C187" s="2" t="s">
        <v>277</v>
      </c>
      <c r="D187" s="1">
        <v>5481.36</v>
      </c>
      <c r="E187" s="3">
        <v>0.88321692242498384</v>
      </c>
      <c r="F187" s="13" t="str">
        <f>VLOOKUP(C187,'GMF Regions definitions'!$B$5:$D$216,3,0)</f>
        <v>CIS</v>
      </c>
      <c r="G187" s="13" t="str">
        <f>VLOOKUP(C187,'GMF Regions definitions'!$B$5:$D$216,2,0)</f>
        <v>CIS</v>
      </c>
    </row>
    <row r="188" spans="1:7" ht="15" x14ac:dyDescent="0.25">
      <c r="A188" s="16">
        <v>2029</v>
      </c>
      <c r="B188" s="18" t="s">
        <v>276</v>
      </c>
      <c r="C188" s="2" t="s">
        <v>277</v>
      </c>
      <c r="D188" s="1">
        <v>5670.799</v>
      </c>
      <c r="E188" s="3">
        <v>0.91566709894527742</v>
      </c>
      <c r="F188" s="13" t="str">
        <f>VLOOKUP(C188,'GMF Regions definitions'!$B$5:$D$216,3,0)</f>
        <v>CIS</v>
      </c>
      <c r="G188" s="13" t="str">
        <f>VLOOKUP(C188,'GMF Regions definitions'!$B$5:$D$216,2,0)</f>
        <v>CIS</v>
      </c>
    </row>
    <row r="189" spans="1:7" ht="15" x14ac:dyDescent="0.25">
      <c r="A189" s="16">
        <v>2030</v>
      </c>
      <c r="B189" s="18" t="s">
        <v>276</v>
      </c>
      <c r="C189" s="2" t="s">
        <v>277</v>
      </c>
      <c r="D189" s="1">
        <v>5869.4940000000006</v>
      </c>
      <c r="E189" s="3">
        <v>0.94860930439291113</v>
      </c>
      <c r="F189" s="13" t="str">
        <f>VLOOKUP(C189,'GMF Regions definitions'!$B$5:$D$216,3,0)</f>
        <v>CIS</v>
      </c>
      <c r="G189" s="13" t="str">
        <f>VLOOKUP(C189,'GMF Regions definitions'!$B$5:$D$216,2,0)</f>
        <v>CIS</v>
      </c>
    </row>
    <row r="190" spans="1:7" ht="15" x14ac:dyDescent="0.25">
      <c r="A190" s="16">
        <v>2031</v>
      </c>
      <c r="B190" s="18" t="s">
        <v>276</v>
      </c>
      <c r="C190" s="2" t="s">
        <v>277</v>
      </c>
      <c r="D190" s="1">
        <v>6077.7179999999998</v>
      </c>
      <c r="E190" s="3">
        <v>0.98247720965196339</v>
      </c>
      <c r="F190" s="13" t="str">
        <f>VLOOKUP(C190,'GMF Regions definitions'!$B$5:$D$216,3,0)</f>
        <v>CIS</v>
      </c>
      <c r="G190" s="13" t="str">
        <f>VLOOKUP(C190,'GMF Regions definitions'!$B$5:$D$216,2,0)</f>
        <v>CIS</v>
      </c>
    </row>
    <row r="191" spans="1:7" ht="15" x14ac:dyDescent="0.25">
      <c r="A191" s="16">
        <v>2032</v>
      </c>
      <c r="B191" s="18" t="s">
        <v>276</v>
      </c>
      <c r="C191" s="2" t="s">
        <v>277</v>
      </c>
      <c r="D191" s="1">
        <v>6301.973</v>
      </c>
      <c r="E191" s="3">
        <v>1.0175145517859252</v>
      </c>
      <c r="F191" s="13" t="str">
        <f>VLOOKUP(C191,'GMF Regions definitions'!$B$5:$D$216,3,0)</f>
        <v>CIS</v>
      </c>
      <c r="G191" s="13" t="str">
        <f>VLOOKUP(C191,'GMF Regions definitions'!$B$5:$D$216,2,0)</f>
        <v>CIS</v>
      </c>
    </row>
    <row r="192" spans="1:7" ht="15" x14ac:dyDescent="0.25">
      <c r="A192" s="16">
        <v>2033</v>
      </c>
      <c r="B192" s="18" t="s">
        <v>276</v>
      </c>
      <c r="C192" s="2" t="s">
        <v>277</v>
      </c>
      <c r="D192" s="1">
        <v>6536.74</v>
      </c>
      <c r="E192" s="3">
        <v>1.0537568503929919</v>
      </c>
      <c r="F192" s="13" t="str">
        <f>VLOOKUP(C192,'GMF Regions definitions'!$B$5:$D$216,3,0)</f>
        <v>CIS</v>
      </c>
      <c r="G192" s="13" t="str">
        <f>VLOOKUP(C192,'GMF Regions definitions'!$B$5:$D$216,2,0)</f>
        <v>CIS</v>
      </c>
    </row>
    <row r="193" spans="1:7" ht="15" x14ac:dyDescent="0.25">
      <c r="A193" s="16">
        <v>2034</v>
      </c>
      <c r="B193" s="18" t="s">
        <v>276</v>
      </c>
      <c r="C193" s="2" t="s">
        <v>277</v>
      </c>
      <c r="D193" s="1">
        <v>6782.835</v>
      </c>
      <c r="E193" s="3">
        <v>1.0912498082164988</v>
      </c>
      <c r="F193" s="13" t="str">
        <f>VLOOKUP(C193,'GMF Regions definitions'!$B$5:$D$216,3,0)</f>
        <v>CIS</v>
      </c>
      <c r="G193" s="13" t="str">
        <f>VLOOKUP(C193,'GMF Regions definitions'!$B$5:$D$216,2,0)</f>
        <v>CIS</v>
      </c>
    </row>
    <row r="194" spans="1:7" ht="15" x14ac:dyDescent="0.25">
      <c r="A194" s="16">
        <v>2035</v>
      </c>
      <c r="B194" s="18" t="s">
        <v>276</v>
      </c>
      <c r="C194" s="2" t="s">
        <v>277</v>
      </c>
      <c r="D194" s="1">
        <v>7034.2120000000004</v>
      </c>
      <c r="E194" s="3">
        <v>1.1299911895173003</v>
      </c>
      <c r="F194" s="13" t="str">
        <f>VLOOKUP(C194,'GMF Regions definitions'!$B$5:$D$216,3,0)</f>
        <v>CIS</v>
      </c>
      <c r="G194" s="13" t="str">
        <f>VLOOKUP(C194,'GMF Regions definitions'!$B$5:$D$216,2,0)</f>
        <v>CIS</v>
      </c>
    </row>
    <row r="195" spans="1:7" ht="15" x14ac:dyDescent="0.25">
      <c r="A195" s="16">
        <v>2036</v>
      </c>
      <c r="B195" s="18" t="s">
        <v>276</v>
      </c>
      <c r="C195" s="2" t="s">
        <v>277</v>
      </c>
      <c r="D195" s="1">
        <v>7296.5190000000002</v>
      </c>
      <c r="E195" s="3">
        <v>1.1698359576367439</v>
      </c>
      <c r="F195" s="13" t="str">
        <f>VLOOKUP(C195,'GMF Regions definitions'!$B$5:$D$216,3,0)</f>
        <v>CIS</v>
      </c>
      <c r="G195" s="13" t="str">
        <f>VLOOKUP(C195,'GMF Regions definitions'!$B$5:$D$216,2,0)</f>
        <v>CIS</v>
      </c>
    </row>
    <row r="196" spans="1:7" ht="15" x14ac:dyDescent="0.25">
      <c r="A196" s="16">
        <v>2016</v>
      </c>
      <c r="B196" s="18" t="s">
        <v>62</v>
      </c>
      <c r="C196" s="2" t="s">
        <v>63</v>
      </c>
      <c r="D196" s="1">
        <v>35587.716</v>
      </c>
      <c r="E196" s="3">
        <v>10.967711460441386</v>
      </c>
      <c r="F196" s="13" t="str">
        <f>VLOOKUP(C196,'GMF Regions definitions'!$B$5:$D$216,3,0)</f>
        <v>Latin America</v>
      </c>
      <c r="G196" s="13" t="str">
        <f>VLOOKUP(C196,'GMF Regions definitions'!$B$5:$D$216,2,0)</f>
        <v>Caribbean</v>
      </c>
    </row>
    <row r="197" spans="1:7" ht="15" x14ac:dyDescent="0.25">
      <c r="A197" s="16">
        <v>2017</v>
      </c>
      <c r="B197" s="18" t="s">
        <v>62</v>
      </c>
      <c r="C197" s="2" t="s">
        <v>63</v>
      </c>
      <c r="D197" s="1">
        <v>35990.189999999995</v>
      </c>
      <c r="E197" s="3">
        <v>11.101906779767685</v>
      </c>
      <c r="F197" s="13" t="str">
        <f>VLOOKUP(C197,'GMF Regions definitions'!$B$5:$D$216,3,0)</f>
        <v>Latin America</v>
      </c>
      <c r="G197" s="13" t="str">
        <f>VLOOKUP(C197,'GMF Regions definitions'!$B$5:$D$216,2,0)</f>
        <v>Caribbean</v>
      </c>
    </row>
    <row r="198" spans="1:7" ht="15" x14ac:dyDescent="0.25">
      <c r="A198" s="16">
        <v>2018</v>
      </c>
      <c r="B198" s="18" t="s">
        <v>62</v>
      </c>
      <c r="C198" s="2" t="s">
        <v>63</v>
      </c>
      <c r="D198" s="1">
        <v>36523.332000000002</v>
      </c>
      <c r="E198" s="3">
        <v>11.315114692544601</v>
      </c>
      <c r="F198" s="13" t="str">
        <f>VLOOKUP(C198,'GMF Regions definitions'!$B$5:$D$216,3,0)</f>
        <v>Latin America</v>
      </c>
      <c r="G198" s="13" t="str">
        <f>VLOOKUP(C198,'GMF Regions definitions'!$B$5:$D$216,2,0)</f>
        <v>Caribbean</v>
      </c>
    </row>
    <row r="199" spans="1:7" ht="15" x14ac:dyDescent="0.25">
      <c r="A199" s="16">
        <v>2019</v>
      </c>
      <c r="B199" s="18" t="s">
        <v>62</v>
      </c>
      <c r="C199" s="2" t="s">
        <v>63</v>
      </c>
      <c r="D199" s="1">
        <v>37058.216999999997</v>
      </c>
      <c r="E199" s="3">
        <v>11.454676291610513</v>
      </c>
      <c r="F199" s="13" t="str">
        <f>VLOOKUP(C199,'GMF Regions definitions'!$B$5:$D$216,3,0)</f>
        <v>Latin America</v>
      </c>
      <c r="G199" s="13" t="str">
        <f>VLOOKUP(C199,'GMF Regions definitions'!$B$5:$D$216,2,0)</f>
        <v>Caribbean</v>
      </c>
    </row>
    <row r="200" spans="1:7" ht="15" x14ac:dyDescent="0.25">
      <c r="A200" s="16">
        <v>2020</v>
      </c>
      <c r="B200" s="18" t="s">
        <v>62</v>
      </c>
      <c r="C200" s="2" t="s">
        <v>63</v>
      </c>
      <c r="D200" s="1">
        <v>37563.517</v>
      </c>
      <c r="E200" s="3">
        <v>11.651472970556446</v>
      </c>
      <c r="F200" s="13" t="str">
        <f>VLOOKUP(C200,'GMF Regions definitions'!$B$5:$D$216,3,0)</f>
        <v>Latin America</v>
      </c>
      <c r="G200" s="13" t="str">
        <f>VLOOKUP(C200,'GMF Regions definitions'!$B$5:$D$216,2,0)</f>
        <v>Caribbean</v>
      </c>
    </row>
    <row r="201" spans="1:7" ht="15" x14ac:dyDescent="0.25">
      <c r="A201" s="16">
        <v>2021</v>
      </c>
      <c r="B201" s="18" t="s">
        <v>62</v>
      </c>
      <c r="C201" s="2" t="s">
        <v>63</v>
      </c>
      <c r="D201" s="1">
        <v>38127.561999999998</v>
      </c>
      <c r="E201" s="3">
        <v>11.893729996102323</v>
      </c>
      <c r="F201" s="13" t="str">
        <f>VLOOKUP(C201,'GMF Regions definitions'!$B$5:$D$216,3,0)</f>
        <v>Latin America</v>
      </c>
      <c r="G201" s="13" t="str">
        <f>VLOOKUP(C201,'GMF Regions definitions'!$B$5:$D$216,2,0)</f>
        <v>Caribbean</v>
      </c>
    </row>
    <row r="202" spans="1:7" ht="15" x14ac:dyDescent="0.25">
      <c r="A202" s="16">
        <v>2022</v>
      </c>
      <c r="B202" s="18" t="s">
        <v>62</v>
      </c>
      <c r="C202" s="2" t="s">
        <v>63</v>
      </c>
      <c r="D202" s="1">
        <v>38733.046000000002</v>
      </c>
      <c r="E202" s="3">
        <v>12.178735646452354</v>
      </c>
      <c r="F202" s="13" t="str">
        <f>VLOOKUP(C202,'GMF Regions definitions'!$B$5:$D$216,3,0)</f>
        <v>Latin America</v>
      </c>
      <c r="G202" s="13" t="str">
        <f>VLOOKUP(C202,'GMF Regions definitions'!$B$5:$D$216,2,0)</f>
        <v>Caribbean</v>
      </c>
    </row>
    <row r="203" spans="1:7" ht="15" x14ac:dyDescent="0.25">
      <c r="A203" s="16">
        <v>2023</v>
      </c>
      <c r="B203" s="18" t="s">
        <v>62</v>
      </c>
      <c r="C203" s="2" t="s">
        <v>63</v>
      </c>
      <c r="D203" s="1">
        <v>39336.826999999997</v>
      </c>
      <c r="E203" s="3">
        <v>12.48355463767731</v>
      </c>
      <c r="F203" s="13" t="str">
        <f>VLOOKUP(C203,'GMF Regions definitions'!$B$5:$D$216,3,0)</f>
        <v>Latin America</v>
      </c>
      <c r="G203" s="13" t="str">
        <f>VLOOKUP(C203,'GMF Regions definitions'!$B$5:$D$216,2,0)</f>
        <v>Caribbean</v>
      </c>
    </row>
    <row r="204" spans="1:7" ht="15" x14ac:dyDescent="0.25">
      <c r="A204" s="16">
        <v>2024</v>
      </c>
      <c r="B204" s="18" t="s">
        <v>62</v>
      </c>
      <c r="C204" s="2" t="s">
        <v>63</v>
      </c>
      <c r="D204" s="1">
        <v>39924.410000000003</v>
      </c>
      <c r="E204" s="3">
        <v>12.807375233696954</v>
      </c>
      <c r="F204" s="13" t="str">
        <f>VLOOKUP(C204,'GMF Regions definitions'!$B$5:$D$216,3,0)</f>
        <v>Latin America</v>
      </c>
      <c r="G204" s="13" t="str">
        <f>VLOOKUP(C204,'GMF Regions definitions'!$B$5:$D$216,2,0)</f>
        <v>Caribbean</v>
      </c>
    </row>
    <row r="205" spans="1:7" ht="15" x14ac:dyDescent="0.25">
      <c r="A205" s="16">
        <v>2025</v>
      </c>
      <c r="B205" s="18" t="s">
        <v>62</v>
      </c>
      <c r="C205" s="2" t="s">
        <v>63</v>
      </c>
      <c r="D205" s="1">
        <v>40493.957000000002</v>
      </c>
      <c r="E205" s="3">
        <v>13.140059700319897</v>
      </c>
      <c r="F205" s="13" t="str">
        <f>VLOOKUP(C205,'GMF Regions definitions'!$B$5:$D$216,3,0)</f>
        <v>Latin America</v>
      </c>
      <c r="G205" s="13" t="str">
        <f>VLOOKUP(C205,'GMF Regions definitions'!$B$5:$D$216,2,0)</f>
        <v>Caribbean</v>
      </c>
    </row>
    <row r="206" spans="1:7" ht="15" x14ac:dyDescent="0.25">
      <c r="A206" s="16">
        <v>2026</v>
      </c>
      <c r="B206" s="18" t="s">
        <v>62</v>
      </c>
      <c r="C206" s="2" t="s">
        <v>63</v>
      </c>
      <c r="D206" s="1">
        <v>41064.32</v>
      </c>
      <c r="E206" s="3">
        <v>13.460587748466645</v>
      </c>
      <c r="F206" s="13" t="str">
        <f>VLOOKUP(C206,'GMF Regions definitions'!$B$5:$D$216,3,0)</f>
        <v>Latin America</v>
      </c>
      <c r="G206" s="13" t="str">
        <f>VLOOKUP(C206,'GMF Regions definitions'!$B$5:$D$216,2,0)</f>
        <v>Caribbean</v>
      </c>
    </row>
    <row r="207" spans="1:7" ht="15" x14ac:dyDescent="0.25">
      <c r="A207" s="16">
        <v>2027</v>
      </c>
      <c r="B207" s="18" t="s">
        <v>62</v>
      </c>
      <c r="C207" s="2" t="s">
        <v>63</v>
      </c>
      <c r="D207" s="1">
        <v>41663.089999999997</v>
      </c>
      <c r="E207" s="3">
        <v>13.78662693708354</v>
      </c>
      <c r="F207" s="13" t="str">
        <f>VLOOKUP(C207,'GMF Regions definitions'!$B$5:$D$216,3,0)</f>
        <v>Latin America</v>
      </c>
      <c r="G207" s="13" t="str">
        <f>VLOOKUP(C207,'GMF Regions definitions'!$B$5:$D$216,2,0)</f>
        <v>Caribbean</v>
      </c>
    </row>
    <row r="208" spans="1:7" ht="15" x14ac:dyDescent="0.25">
      <c r="A208" s="16">
        <v>2028</v>
      </c>
      <c r="B208" s="18" t="s">
        <v>62</v>
      </c>
      <c r="C208" s="2" t="s">
        <v>63</v>
      </c>
      <c r="D208" s="1">
        <v>42309.893000000004</v>
      </c>
      <c r="E208" s="3">
        <v>14.147751912860068</v>
      </c>
      <c r="F208" s="13" t="str">
        <f>VLOOKUP(C208,'GMF Regions definitions'!$B$5:$D$216,3,0)</f>
        <v>Latin America</v>
      </c>
      <c r="G208" s="13" t="str">
        <f>VLOOKUP(C208,'GMF Regions definitions'!$B$5:$D$216,2,0)</f>
        <v>Caribbean</v>
      </c>
    </row>
    <row r="209" spans="1:7" ht="15" x14ac:dyDescent="0.25">
      <c r="A209" s="16">
        <v>2029</v>
      </c>
      <c r="B209" s="18" t="s">
        <v>62</v>
      </c>
      <c r="C209" s="2" t="s">
        <v>63</v>
      </c>
      <c r="D209" s="1">
        <v>42968.890999999996</v>
      </c>
      <c r="E209" s="3">
        <v>14.507681330593879</v>
      </c>
      <c r="F209" s="13" t="str">
        <f>VLOOKUP(C209,'GMF Regions definitions'!$B$5:$D$216,3,0)</f>
        <v>Latin America</v>
      </c>
      <c r="G209" s="13" t="str">
        <f>VLOOKUP(C209,'GMF Regions definitions'!$B$5:$D$216,2,0)</f>
        <v>Caribbean</v>
      </c>
    </row>
    <row r="210" spans="1:7" ht="15" x14ac:dyDescent="0.25">
      <c r="A210" s="16">
        <v>2030</v>
      </c>
      <c r="B210" s="18" t="s">
        <v>62</v>
      </c>
      <c r="C210" s="2" t="s">
        <v>63</v>
      </c>
      <c r="D210" s="1">
        <v>43643.219000000005</v>
      </c>
      <c r="E210" s="3">
        <v>14.869766174262132</v>
      </c>
      <c r="F210" s="13" t="str">
        <f>VLOOKUP(C210,'GMF Regions definitions'!$B$5:$D$216,3,0)</f>
        <v>Latin America</v>
      </c>
      <c r="G210" s="13" t="str">
        <f>VLOOKUP(C210,'GMF Regions definitions'!$B$5:$D$216,2,0)</f>
        <v>Caribbean</v>
      </c>
    </row>
    <row r="211" spans="1:7" ht="15" x14ac:dyDescent="0.25">
      <c r="A211" s="16">
        <v>2031</v>
      </c>
      <c r="B211" s="18" t="s">
        <v>62</v>
      </c>
      <c r="C211" s="2" t="s">
        <v>63</v>
      </c>
      <c r="D211" s="1">
        <v>44336.942000000003</v>
      </c>
      <c r="E211" s="3">
        <v>15.234229612228772</v>
      </c>
      <c r="F211" s="13" t="str">
        <f>VLOOKUP(C211,'GMF Regions definitions'!$B$5:$D$216,3,0)</f>
        <v>Latin America</v>
      </c>
      <c r="G211" s="13" t="str">
        <f>VLOOKUP(C211,'GMF Regions definitions'!$B$5:$D$216,2,0)</f>
        <v>Caribbean</v>
      </c>
    </row>
    <row r="212" spans="1:7" ht="15" x14ac:dyDescent="0.25">
      <c r="A212" s="16">
        <v>2032</v>
      </c>
      <c r="B212" s="18" t="s">
        <v>62</v>
      </c>
      <c r="C212" s="2" t="s">
        <v>63</v>
      </c>
      <c r="D212" s="1">
        <v>45041.504999999997</v>
      </c>
      <c r="E212" s="3">
        <v>15.613914925157591</v>
      </c>
      <c r="F212" s="13" t="str">
        <f>VLOOKUP(C212,'GMF Regions definitions'!$B$5:$D$216,3,0)</f>
        <v>Latin America</v>
      </c>
      <c r="G212" s="13" t="str">
        <f>VLOOKUP(C212,'GMF Regions definitions'!$B$5:$D$216,2,0)</f>
        <v>Caribbean</v>
      </c>
    </row>
    <row r="213" spans="1:7" ht="15" x14ac:dyDescent="0.25">
      <c r="A213" s="16">
        <v>2033</v>
      </c>
      <c r="B213" s="18" t="s">
        <v>62</v>
      </c>
      <c r="C213" s="2" t="s">
        <v>63</v>
      </c>
      <c r="D213" s="1">
        <v>45766.531999999999</v>
      </c>
      <c r="E213" s="3">
        <v>15.990891591850785</v>
      </c>
      <c r="F213" s="13" t="str">
        <f>VLOOKUP(C213,'GMF Regions definitions'!$B$5:$D$216,3,0)</f>
        <v>Latin America</v>
      </c>
      <c r="G213" s="13" t="str">
        <f>VLOOKUP(C213,'GMF Regions definitions'!$B$5:$D$216,2,0)</f>
        <v>Caribbean</v>
      </c>
    </row>
    <row r="214" spans="1:7" ht="15" x14ac:dyDescent="0.25">
      <c r="A214" s="16">
        <v>2034</v>
      </c>
      <c r="B214" s="18" t="s">
        <v>62</v>
      </c>
      <c r="C214" s="2" t="s">
        <v>63</v>
      </c>
      <c r="D214" s="1">
        <v>46545.841</v>
      </c>
      <c r="E214" s="3">
        <v>16.384761495831491</v>
      </c>
      <c r="F214" s="13" t="str">
        <f>VLOOKUP(C214,'GMF Regions definitions'!$B$5:$D$216,3,0)</f>
        <v>Latin America</v>
      </c>
      <c r="G214" s="13" t="str">
        <f>VLOOKUP(C214,'GMF Regions definitions'!$B$5:$D$216,2,0)</f>
        <v>Caribbean</v>
      </c>
    </row>
    <row r="215" spans="1:7" ht="15" x14ac:dyDescent="0.25">
      <c r="A215" s="16">
        <v>2035</v>
      </c>
      <c r="B215" s="18" t="s">
        <v>62</v>
      </c>
      <c r="C215" s="2" t="s">
        <v>63</v>
      </c>
      <c r="D215" s="1">
        <v>47360.309000000001</v>
      </c>
      <c r="E215" s="3">
        <v>16.772291027202705</v>
      </c>
      <c r="F215" s="13" t="str">
        <f>VLOOKUP(C215,'GMF Regions definitions'!$B$5:$D$216,3,0)</f>
        <v>Latin America</v>
      </c>
      <c r="G215" s="13" t="str">
        <f>VLOOKUP(C215,'GMF Regions definitions'!$B$5:$D$216,2,0)</f>
        <v>Caribbean</v>
      </c>
    </row>
    <row r="216" spans="1:7" ht="15" x14ac:dyDescent="0.25">
      <c r="A216" s="16">
        <v>2036</v>
      </c>
      <c r="B216" s="18" t="s">
        <v>62</v>
      </c>
      <c r="C216" s="2" t="s">
        <v>63</v>
      </c>
      <c r="D216" s="1">
        <v>48193.724000000002</v>
      </c>
      <c r="E216" s="3">
        <v>17.178076989196988</v>
      </c>
      <c r="F216" s="13" t="str">
        <f>VLOOKUP(C216,'GMF Regions definitions'!$B$5:$D$216,3,0)</f>
        <v>Latin America</v>
      </c>
      <c r="G216" s="13" t="str">
        <f>VLOOKUP(C216,'GMF Regions definitions'!$B$5:$D$216,2,0)</f>
        <v>Caribbean</v>
      </c>
    </row>
    <row r="217" spans="1:7" ht="15" x14ac:dyDescent="0.25">
      <c r="A217" s="16">
        <v>2016</v>
      </c>
      <c r="B217" s="18" t="s">
        <v>39</v>
      </c>
      <c r="C217" s="2" t="s">
        <v>40</v>
      </c>
      <c r="D217" s="1">
        <v>44499.29</v>
      </c>
      <c r="E217" s="3">
        <v>3.0667585433247226</v>
      </c>
      <c r="F217" s="13" t="str">
        <f>VLOOKUP(C217,'GMF Regions definitions'!$B$5:$D$216,3,0)</f>
        <v>Asia-Pacific</v>
      </c>
      <c r="G217" s="13" t="str">
        <f>VLOOKUP(C217,'GMF Regions definitions'!$B$5:$D$216,2,0)</f>
        <v>Australia/NZ</v>
      </c>
    </row>
    <row r="218" spans="1:7" ht="15" x14ac:dyDescent="0.25">
      <c r="A218" s="16">
        <v>2017</v>
      </c>
      <c r="B218" s="18" t="s">
        <v>39</v>
      </c>
      <c r="C218" s="2" t="s">
        <v>40</v>
      </c>
      <c r="D218" s="1">
        <v>44977.932000000001</v>
      </c>
      <c r="E218" s="3">
        <v>3.2203444826268099</v>
      </c>
      <c r="F218" s="13" t="str">
        <f>VLOOKUP(C218,'GMF Regions definitions'!$B$5:$D$216,3,0)</f>
        <v>Asia-Pacific</v>
      </c>
      <c r="G218" s="13" t="str">
        <f>VLOOKUP(C218,'GMF Regions definitions'!$B$5:$D$216,2,0)</f>
        <v>Australia/NZ</v>
      </c>
    </row>
    <row r="219" spans="1:7" ht="15" x14ac:dyDescent="0.25">
      <c r="A219" s="16">
        <v>2018</v>
      </c>
      <c r="B219" s="18" t="s">
        <v>39</v>
      </c>
      <c r="C219" s="2" t="s">
        <v>40</v>
      </c>
      <c r="D219" s="1">
        <v>45583.463000000003</v>
      </c>
      <c r="E219" s="3">
        <v>3.3374574715222995</v>
      </c>
      <c r="F219" s="13" t="str">
        <f>VLOOKUP(C219,'GMF Regions definitions'!$B$5:$D$216,3,0)</f>
        <v>Asia-Pacific</v>
      </c>
      <c r="G219" s="13" t="str">
        <f>VLOOKUP(C219,'GMF Regions definitions'!$B$5:$D$216,2,0)</f>
        <v>Australia/NZ</v>
      </c>
    </row>
    <row r="220" spans="1:7" ht="15" x14ac:dyDescent="0.25">
      <c r="A220" s="16">
        <v>2019</v>
      </c>
      <c r="B220" s="18" t="s">
        <v>39</v>
      </c>
      <c r="C220" s="2" t="s">
        <v>40</v>
      </c>
      <c r="D220" s="1">
        <v>46293.294999999998</v>
      </c>
      <c r="E220" s="3">
        <v>3.4442297986274584</v>
      </c>
      <c r="F220" s="13" t="str">
        <f>VLOOKUP(C220,'GMF Regions definitions'!$B$5:$D$216,3,0)</f>
        <v>Asia-Pacific</v>
      </c>
      <c r="G220" s="13" t="str">
        <f>VLOOKUP(C220,'GMF Regions definitions'!$B$5:$D$216,2,0)</f>
        <v>Australia/NZ</v>
      </c>
    </row>
    <row r="221" spans="1:7" ht="15" x14ac:dyDescent="0.25">
      <c r="A221" s="16">
        <v>2020</v>
      </c>
      <c r="B221" s="18" t="s">
        <v>39</v>
      </c>
      <c r="C221" s="2" t="s">
        <v>40</v>
      </c>
      <c r="D221" s="1">
        <v>47008.716999999997</v>
      </c>
      <c r="E221" s="3">
        <v>3.5305034033061973</v>
      </c>
      <c r="F221" s="13" t="str">
        <f>VLOOKUP(C221,'GMF Regions definitions'!$B$5:$D$216,3,0)</f>
        <v>Asia-Pacific</v>
      </c>
      <c r="G221" s="13" t="str">
        <f>VLOOKUP(C221,'GMF Regions definitions'!$B$5:$D$216,2,0)</f>
        <v>Australia/NZ</v>
      </c>
    </row>
    <row r="222" spans="1:7" ht="15" x14ac:dyDescent="0.25">
      <c r="A222" s="16">
        <v>2021</v>
      </c>
      <c r="B222" s="18" t="s">
        <v>39</v>
      </c>
      <c r="C222" s="2" t="s">
        <v>40</v>
      </c>
      <c r="D222" s="1">
        <v>47759.362999999998</v>
      </c>
      <c r="E222" s="3">
        <v>3.6200849089564895</v>
      </c>
      <c r="F222" s="13" t="str">
        <f>VLOOKUP(C222,'GMF Regions definitions'!$B$5:$D$216,3,0)</f>
        <v>Asia-Pacific</v>
      </c>
      <c r="G222" s="13" t="str">
        <f>VLOOKUP(C222,'GMF Regions definitions'!$B$5:$D$216,2,0)</f>
        <v>Australia/NZ</v>
      </c>
    </row>
    <row r="223" spans="1:7" ht="15" x14ac:dyDescent="0.25">
      <c r="A223" s="16">
        <v>2022</v>
      </c>
      <c r="B223" s="18" t="s">
        <v>39</v>
      </c>
      <c r="C223" s="2" t="s">
        <v>40</v>
      </c>
      <c r="D223" s="1">
        <v>48515.421999999999</v>
      </c>
      <c r="E223" s="3">
        <v>3.7095124632090659</v>
      </c>
      <c r="F223" s="13" t="str">
        <f>VLOOKUP(C223,'GMF Regions definitions'!$B$5:$D$216,3,0)</f>
        <v>Asia-Pacific</v>
      </c>
      <c r="G223" s="13" t="str">
        <f>VLOOKUP(C223,'GMF Regions definitions'!$B$5:$D$216,2,0)</f>
        <v>Australia/NZ</v>
      </c>
    </row>
    <row r="224" spans="1:7" ht="15" x14ac:dyDescent="0.25">
      <c r="A224" s="16">
        <v>2023</v>
      </c>
      <c r="B224" s="18" t="s">
        <v>39</v>
      </c>
      <c r="C224" s="2" t="s">
        <v>40</v>
      </c>
      <c r="D224" s="1">
        <v>49253.156999999999</v>
      </c>
      <c r="E224" s="3">
        <v>3.7971840626639048</v>
      </c>
      <c r="F224" s="13" t="str">
        <f>VLOOKUP(C224,'GMF Regions definitions'!$B$5:$D$216,3,0)</f>
        <v>Asia-Pacific</v>
      </c>
      <c r="G224" s="13" t="str">
        <f>VLOOKUP(C224,'GMF Regions definitions'!$B$5:$D$216,2,0)</f>
        <v>Australia/NZ</v>
      </c>
    </row>
    <row r="225" spans="1:7" ht="15" x14ac:dyDescent="0.25">
      <c r="A225" s="16">
        <v>2024</v>
      </c>
      <c r="B225" s="18" t="s">
        <v>39</v>
      </c>
      <c r="C225" s="2" t="s">
        <v>40</v>
      </c>
      <c r="D225" s="1">
        <v>50001.550999999999</v>
      </c>
      <c r="E225" s="3">
        <v>3.8830064924499985</v>
      </c>
      <c r="F225" s="13" t="str">
        <f>VLOOKUP(C225,'GMF Regions definitions'!$B$5:$D$216,3,0)</f>
        <v>Asia-Pacific</v>
      </c>
      <c r="G225" s="13" t="str">
        <f>VLOOKUP(C225,'GMF Regions definitions'!$B$5:$D$216,2,0)</f>
        <v>Australia/NZ</v>
      </c>
    </row>
    <row r="226" spans="1:7" ht="15" x14ac:dyDescent="0.25">
      <c r="A226" s="16">
        <v>2025</v>
      </c>
      <c r="B226" s="18" t="s">
        <v>39</v>
      </c>
      <c r="C226" s="2" t="s">
        <v>40</v>
      </c>
      <c r="D226" s="1">
        <v>50699.174999999996</v>
      </c>
      <c r="E226" s="3">
        <v>3.9645997629044807</v>
      </c>
      <c r="F226" s="13" t="str">
        <f>VLOOKUP(C226,'GMF Regions definitions'!$B$5:$D$216,3,0)</f>
        <v>Asia-Pacific</v>
      </c>
      <c r="G226" s="13" t="str">
        <f>VLOOKUP(C226,'GMF Regions definitions'!$B$5:$D$216,2,0)</f>
        <v>Australia/NZ</v>
      </c>
    </row>
    <row r="227" spans="1:7" ht="15" x14ac:dyDescent="0.25">
      <c r="A227" s="16">
        <v>2026</v>
      </c>
      <c r="B227" s="18" t="s">
        <v>39</v>
      </c>
      <c r="C227" s="2" t="s">
        <v>40</v>
      </c>
      <c r="D227" s="1">
        <v>51404.138000000006</v>
      </c>
      <c r="E227" s="3">
        <v>4.0459229166891557</v>
      </c>
      <c r="F227" s="13" t="str">
        <f>VLOOKUP(C227,'GMF Regions definitions'!$B$5:$D$216,3,0)</f>
        <v>Asia-Pacific</v>
      </c>
      <c r="G227" s="13" t="str">
        <f>VLOOKUP(C227,'GMF Regions definitions'!$B$5:$D$216,2,0)</f>
        <v>Australia/NZ</v>
      </c>
    </row>
    <row r="228" spans="1:7" ht="15" x14ac:dyDescent="0.25">
      <c r="A228" s="16">
        <v>2027</v>
      </c>
      <c r="B228" s="18" t="s">
        <v>39</v>
      </c>
      <c r="C228" s="2" t="s">
        <v>40</v>
      </c>
      <c r="D228" s="1">
        <v>52117.008000000002</v>
      </c>
      <c r="E228" s="3">
        <v>4.127490527204154</v>
      </c>
      <c r="F228" s="13" t="str">
        <f>VLOOKUP(C228,'GMF Regions definitions'!$B$5:$D$216,3,0)</f>
        <v>Asia-Pacific</v>
      </c>
      <c r="G228" s="13" t="str">
        <f>VLOOKUP(C228,'GMF Regions definitions'!$B$5:$D$216,2,0)</f>
        <v>Australia/NZ</v>
      </c>
    </row>
    <row r="229" spans="1:7" ht="15" x14ac:dyDescent="0.25">
      <c r="A229" s="16">
        <v>2028</v>
      </c>
      <c r="B229" s="18" t="s">
        <v>39</v>
      </c>
      <c r="C229" s="2" t="s">
        <v>40</v>
      </c>
      <c r="D229" s="1">
        <v>52844.269</v>
      </c>
      <c r="E229" s="3">
        <v>4.2097924182233708</v>
      </c>
      <c r="F229" s="13" t="str">
        <f>VLOOKUP(C229,'GMF Regions definitions'!$B$5:$D$216,3,0)</f>
        <v>Asia-Pacific</v>
      </c>
      <c r="G229" s="13" t="str">
        <f>VLOOKUP(C229,'GMF Regions definitions'!$B$5:$D$216,2,0)</f>
        <v>Australia/NZ</v>
      </c>
    </row>
    <row r="230" spans="1:7" ht="15" x14ac:dyDescent="0.25">
      <c r="A230" s="16">
        <v>2029</v>
      </c>
      <c r="B230" s="18" t="s">
        <v>39</v>
      </c>
      <c r="C230" s="2" t="s">
        <v>40</v>
      </c>
      <c r="D230" s="1">
        <v>53578.536</v>
      </c>
      <c r="E230" s="3">
        <v>4.2921147177967836</v>
      </c>
      <c r="F230" s="13" t="str">
        <f>VLOOKUP(C230,'GMF Regions definitions'!$B$5:$D$216,3,0)</f>
        <v>Asia-Pacific</v>
      </c>
      <c r="G230" s="13" t="str">
        <f>VLOOKUP(C230,'GMF Regions definitions'!$B$5:$D$216,2,0)</f>
        <v>Australia/NZ</v>
      </c>
    </row>
    <row r="231" spans="1:7" ht="15" x14ac:dyDescent="0.25">
      <c r="A231" s="16">
        <v>2030</v>
      </c>
      <c r="B231" s="18" t="s">
        <v>39</v>
      </c>
      <c r="C231" s="2" t="s">
        <v>40</v>
      </c>
      <c r="D231" s="1">
        <v>54328.313999999998</v>
      </c>
      <c r="E231" s="3">
        <v>4.3735817005734665</v>
      </c>
      <c r="F231" s="13" t="str">
        <f>VLOOKUP(C231,'GMF Regions definitions'!$B$5:$D$216,3,0)</f>
        <v>Asia-Pacific</v>
      </c>
      <c r="G231" s="13" t="str">
        <f>VLOOKUP(C231,'GMF Regions definitions'!$B$5:$D$216,2,0)</f>
        <v>Australia/NZ</v>
      </c>
    </row>
    <row r="232" spans="1:7" ht="15" x14ac:dyDescent="0.25">
      <c r="A232" s="16">
        <v>2031</v>
      </c>
      <c r="B232" s="18" t="s">
        <v>39</v>
      </c>
      <c r="C232" s="2" t="s">
        <v>40</v>
      </c>
      <c r="D232" s="1">
        <v>55061.903999999995</v>
      </c>
      <c r="E232" s="3">
        <v>4.4539544204672543</v>
      </c>
      <c r="F232" s="13" t="str">
        <f>VLOOKUP(C232,'GMF Regions definitions'!$B$5:$D$216,3,0)</f>
        <v>Asia-Pacific</v>
      </c>
      <c r="G232" s="13" t="str">
        <f>VLOOKUP(C232,'GMF Regions definitions'!$B$5:$D$216,2,0)</f>
        <v>Australia/NZ</v>
      </c>
    </row>
    <row r="233" spans="1:7" ht="15" x14ac:dyDescent="0.25">
      <c r="A233" s="16">
        <v>2032</v>
      </c>
      <c r="B233" s="18" t="s">
        <v>39</v>
      </c>
      <c r="C233" s="2" t="s">
        <v>40</v>
      </c>
      <c r="D233" s="1">
        <v>55813.084000000003</v>
      </c>
      <c r="E233" s="3">
        <v>4.534259068374201</v>
      </c>
      <c r="F233" s="13" t="str">
        <f>VLOOKUP(C233,'GMF Regions definitions'!$B$5:$D$216,3,0)</f>
        <v>Asia-Pacific</v>
      </c>
      <c r="G233" s="13" t="str">
        <f>VLOOKUP(C233,'GMF Regions definitions'!$B$5:$D$216,2,0)</f>
        <v>Australia/NZ</v>
      </c>
    </row>
    <row r="234" spans="1:7" ht="15" x14ac:dyDescent="0.25">
      <c r="A234" s="16">
        <v>2033</v>
      </c>
      <c r="B234" s="18" t="s">
        <v>39</v>
      </c>
      <c r="C234" s="2" t="s">
        <v>40</v>
      </c>
      <c r="D234" s="1">
        <v>56583.101999999999</v>
      </c>
      <c r="E234" s="3">
        <v>4.6158991160346483</v>
      </c>
      <c r="F234" s="13" t="str">
        <f>VLOOKUP(C234,'GMF Regions definitions'!$B$5:$D$216,3,0)</f>
        <v>Asia-Pacific</v>
      </c>
      <c r="G234" s="13" t="str">
        <f>VLOOKUP(C234,'GMF Regions definitions'!$B$5:$D$216,2,0)</f>
        <v>Australia/NZ</v>
      </c>
    </row>
    <row r="235" spans="1:7" ht="15" x14ac:dyDescent="0.25">
      <c r="A235" s="16">
        <v>2034</v>
      </c>
      <c r="B235" s="18" t="s">
        <v>39</v>
      </c>
      <c r="C235" s="2" t="s">
        <v>40</v>
      </c>
      <c r="D235" s="1">
        <v>57368.519</v>
      </c>
      <c r="E235" s="3">
        <v>4.6985740896362325</v>
      </c>
      <c r="F235" s="13" t="str">
        <f>VLOOKUP(C235,'GMF Regions definitions'!$B$5:$D$216,3,0)</f>
        <v>Asia-Pacific</v>
      </c>
      <c r="G235" s="13" t="str">
        <f>VLOOKUP(C235,'GMF Regions definitions'!$B$5:$D$216,2,0)</f>
        <v>Australia/NZ</v>
      </c>
    </row>
    <row r="236" spans="1:7" ht="15" x14ac:dyDescent="0.25">
      <c r="A236" s="16">
        <v>2035</v>
      </c>
      <c r="B236" s="18" t="s">
        <v>39</v>
      </c>
      <c r="C236" s="2" t="s">
        <v>40</v>
      </c>
      <c r="D236" s="1">
        <v>58165.115999999995</v>
      </c>
      <c r="E236" s="3">
        <v>4.7820032696314998</v>
      </c>
      <c r="F236" s="13" t="str">
        <f>VLOOKUP(C236,'GMF Regions definitions'!$B$5:$D$216,3,0)</f>
        <v>Asia-Pacific</v>
      </c>
      <c r="G236" s="13" t="str">
        <f>VLOOKUP(C236,'GMF Regions definitions'!$B$5:$D$216,2,0)</f>
        <v>Australia/NZ</v>
      </c>
    </row>
    <row r="237" spans="1:7" ht="15" x14ac:dyDescent="0.25">
      <c r="A237" s="16">
        <v>2036</v>
      </c>
      <c r="B237" s="18" t="s">
        <v>39</v>
      </c>
      <c r="C237" s="2" t="s">
        <v>40</v>
      </c>
      <c r="D237" s="1">
        <v>58973.741999999998</v>
      </c>
      <c r="E237" s="3">
        <v>4.8655750774276569</v>
      </c>
      <c r="F237" s="13" t="str">
        <f>VLOOKUP(C237,'GMF Regions definitions'!$B$5:$D$216,3,0)</f>
        <v>Asia-Pacific</v>
      </c>
      <c r="G237" s="13" t="str">
        <f>VLOOKUP(C237,'GMF Regions definitions'!$B$5:$D$216,2,0)</f>
        <v>Australia/NZ</v>
      </c>
    </row>
    <row r="238" spans="1:7" ht="15" x14ac:dyDescent="0.25">
      <c r="A238" s="16">
        <v>2016</v>
      </c>
      <c r="B238" s="18" t="s">
        <v>43</v>
      </c>
      <c r="C238" s="2" t="s">
        <v>44</v>
      </c>
      <c r="D238" s="1">
        <v>43711.5</v>
      </c>
      <c r="E238" s="3">
        <v>1.3452588903165397</v>
      </c>
      <c r="F238" s="13" t="str">
        <f>VLOOKUP(C238,'GMF Regions definitions'!$B$5:$D$216,3,0)</f>
        <v>Europe</v>
      </c>
      <c r="G238" s="13" t="str">
        <f>VLOOKUP(C238,'GMF Regions definitions'!$B$5:$D$216,2,0)</f>
        <v>Western Europe</v>
      </c>
    </row>
    <row r="239" spans="1:7" ht="15" x14ac:dyDescent="0.25">
      <c r="A239" s="16">
        <v>2017</v>
      </c>
      <c r="B239" s="18" t="s">
        <v>43</v>
      </c>
      <c r="C239" s="2" t="s">
        <v>44</v>
      </c>
      <c r="D239" s="1">
        <v>44300.525999999998</v>
      </c>
      <c r="E239" s="3">
        <v>1.3950010472012309</v>
      </c>
      <c r="F239" s="13" t="str">
        <f>VLOOKUP(C239,'GMF Regions definitions'!$B$5:$D$216,3,0)</f>
        <v>Europe</v>
      </c>
      <c r="G239" s="13" t="str">
        <f>VLOOKUP(C239,'GMF Regions definitions'!$B$5:$D$216,2,0)</f>
        <v>Western Europe</v>
      </c>
    </row>
    <row r="240" spans="1:7" ht="15" x14ac:dyDescent="0.25">
      <c r="A240" s="16">
        <v>2018</v>
      </c>
      <c r="B240" s="18" t="s">
        <v>43</v>
      </c>
      <c r="C240" s="2" t="s">
        <v>44</v>
      </c>
      <c r="D240" s="1">
        <v>44911.309000000001</v>
      </c>
      <c r="E240" s="3">
        <v>1.4702908255860909</v>
      </c>
      <c r="F240" s="13" t="str">
        <f>VLOOKUP(C240,'GMF Regions definitions'!$B$5:$D$216,3,0)</f>
        <v>Europe</v>
      </c>
      <c r="G240" s="13" t="str">
        <f>VLOOKUP(C240,'GMF Regions definitions'!$B$5:$D$216,2,0)</f>
        <v>Western Europe</v>
      </c>
    </row>
    <row r="241" spans="1:7" ht="15" x14ac:dyDescent="0.25">
      <c r="A241" s="16">
        <v>2019</v>
      </c>
      <c r="B241" s="18" t="s">
        <v>43</v>
      </c>
      <c r="C241" s="2" t="s">
        <v>44</v>
      </c>
      <c r="D241" s="1">
        <v>45504.396000000001</v>
      </c>
      <c r="E241" s="3">
        <v>1.5188605823837027</v>
      </c>
      <c r="F241" s="13" t="str">
        <f>VLOOKUP(C241,'GMF Regions definitions'!$B$5:$D$216,3,0)</f>
        <v>Europe</v>
      </c>
      <c r="G241" s="13" t="str">
        <f>VLOOKUP(C241,'GMF Regions definitions'!$B$5:$D$216,2,0)</f>
        <v>Western Europe</v>
      </c>
    </row>
    <row r="242" spans="1:7" ht="15" x14ac:dyDescent="0.25">
      <c r="A242" s="16">
        <v>2020</v>
      </c>
      <c r="B242" s="18" t="s">
        <v>43</v>
      </c>
      <c r="C242" s="2" t="s">
        <v>44</v>
      </c>
      <c r="D242" s="1">
        <v>46122.044999999998</v>
      </c>
      <c r="E242" s="3">
        <v>1.5679196449226507</v>
      </c>
      <c r="F242" s="13" t="str">
        <f>VLOOKUP(C242,'GMF Regions definitions'!$B$5:$D$216,3,0)</f>
        <v>Europe</v>
      </c>
      <c r="G242" s="13" t="str">
        <f>VLOOKUP(C242,'GMF Regions definitions'!$B$5:$D$216,2,0)</f>
        <v>Western Europe</v>
      </c>
    </row>
    <row r="243" spans="1:7" ht="15" x14ac:dyDescent="0.25">
      <c r="A243" s="16">
        <v>2021</v>
      </c>
      <c r="B243" s="18" t="s">
        <v>43</v>
      </c>
      <c r="C243" s="2" t="s">
        <v>44</v>
      </c>
      <c r="D243" s="1">
        <v>46674.483</v>
      </c>
      <c r="E243" s="3">
        <v>1.6157874489319475</v>
      </c>
      <c r="F243" s="13" t="str">
        <f>VLOOKUP(C243,'GMF Regions definitions'!$B$5:$D$216,3,0)</f>
        <v>Europe</v>
      </c>
      <c r="G243" s="13" t="str">
        <f>VLOOKUP(C243,'GMF Regions definitions'!$B$5:$D$216,2,0)</f>
        <v>Western Europe</v>
      </c>
    </row>
    <row r="244" spans="1:7" ht="15" x14ac:dyDescent="0.25">
      <c r="A244" s="16">
        <v>2022</v>
      </c>
      <c r="B244" s="18" t="s">
        <v>43</v>
      </c>
      <c r="C244" s="2" t="s">
        <v>44</v>
      </c>
      <c r="D244" s="1">
        <v>47172.235999999997</v>
      </c>
      <c r="E244" s="3">
        <v>1.6615315618317621</v>
      </c>
      <c r="F244" s="13" t="str">
        <f>VLOOKUP(C244,'GMF Regions definitions'!$B$5:$D$216,3,0)</f>
        <v>Europe</v>
      </c>
      <c r="G244" s="13" t="str">
        <f>VLOOKUP(C244,'GMF Regions definitions'!$B$5:$D$216,2,0)</f>
        <v>Western Europe</v>
      </c>
    </row>
    <row r="245" spans="1:7" ht="15" x14ac:dyDescent="0.25">
      <c r="A245" s="16">
        <v>2023</v>
      </c>
      <c r="B245" s="18" t="s">
        <v>43</v>
      </c>
      <c r="C245" s="2" t="s">
        <v>44</v>
      </c>
      <c r="D245" s="1">
        <v>47687.485000000001</v>
      </c>
      <c r="E245" s="3">
        <v>1.7062279915544729</v>
      </c>
      <c r="F245" s="13" t="str">
        <f>VLOOKUP(C245,'GMF Regions definitions'!$B$5:$D$216,3,0)</f>
        <v>Europe</v>
      </c>
      <c r="G245" s="13" t="str">
        <f>VLOOKUP(C245,'GMF Regions definitions'!$B$5:$D$216,2,0)</f>
        <v>Western Europe</v>
      </c>
    </row>
    <row r="246" spans="1:7" ht="15" x14ac:dyDescent="0.25">
      <c r="A246" s="16">
        <v>2024</v>
      </c>
      <c r="B246" s="18" t="s">
        <v>43</v>
      </c>
      <c r="C246" s="2" t="s">
        <v>44</v>
      </c>
      <c r="D246" s="1">
        <v>48190.955999999998</v>
      </c>
      <c r="E246" s="3">
        <v>1.7503069857884221</v>
      </c>
      <c r="F246" s="13" t="str">
        <f>VLOOKUP(C246,'GMF Regions definitions'!$B$5:$D$216,3,0)</f>
        <v>Europe</v>
      </c>
      <c r="G246" s="13" t="str">
        <f>VLOOKUP(C246,'GMF Regions definitions'!$B$5:$D$216,2,0)</f>
        <v>Western Europe</v>
      </c>
    </row>
    <row r="247" spans="1:7" ht="15" x14ac:dyDescent="0.25">
      <c r="A247" s="16">
        <v>2025</v>
      </c>
      <c r="B247" s="18" t="s">
        <v>43</v>
      </c>
      <c r="C247" s="2" t="s">
        <v>44</v>
      </c>
      <c r="D247" s="1">
        <v>48651.883000000002</v>
      </c>
      <c r="E247" s="3">
        <v>1.7941554509194098</v>
      </c>
      <c r="F247" s="13" t="str">
        <f>VLOOKUP(C247,'GMF Regions definitions'!$B$5:$D$216,3,0)</f>
        <v>Europe</v>
      </c>
      <c r="G247" s="13" t="str">
        <f>VLOOKUP(C247,'GMF Regions definitions'!$B$5:$D$216,2,0)</f>
        <v>Western Europe</v>
      </c>
    </row>
    <row r="248" spans="1:7" ht="15" x14ac:dyDescent="0.25">
      <c r="A248" s="16">
        <v>2026</v>
      </c>
      <c r="B248" s="18" t="s">
        <v>43</v>
      </c>
      <c r="C248" s="2" t="s">
        <v>44</v>
      </c>
      <c r="D248" s="1">
        <v>49172.111000000004</v>
      </c>
      <c r="E248" s="3">
        <v>1.8390515089376898</v>
      </c>
      <c r="F248" s="13" t="str">
        <f>VLOOKUP(C248,'GMF Regions definitions'!$B$5:$D$216,3,0)</f>
        <v>Europe</v>
      </c>
      <c r="G248" s="13" t="str">
        <f>VLOOKUP(C248,'GMF Regions definitions'!$B$5:$D$216,2,0)</f>
        <v>Western Europe</v>
      </c>
    </row>
    <row r="249" spans="1:7" ht="15" x14ac:dyDescent="0.25">
      <c r="A249" s="16">
        <v>2027</v>
      </c>
      <c r="B249" s="18" t="s">
        <v>43</v>
      </c>
      <c r="C249" s="2" t="s">
        <v>44</v>
      </c>
      <c r="D249" s="1">
        <v>49691.239000000001</v>
      </c>
      <c r="E249" s="3">
        <v>1.8848323229894708</v>
      </c>
      <c r="F249" s="13" t="str">
        <f>VLOOKUP(C249,'GMF Regions definitions'!$B$5:$D$216,3,0)</f>
        <v>Europe</v>
      </c>
      <c r="G249" s="13" t="str">
        <f>VLOOKUP(C249,'GMF Regions definitions'!$B$5:$D$216,2,0)</f>
        <v>Western Europe</v>
      </c>
    </row>
    <row r="250" spans="1:7" ht="15" x14ac:dyDescent="0.25">
      <c r="A250" s="16">
        <v>2028</v>
      </c>
      <c r="B250" s="18" t="s">
        <v>43</v>
      </c>
      <c r="C250" s="2" t="s">
        <v>44</v>
      </c>
      <c r="D250" s="1">
        <v>50252.442999999999</v>
      </c>
      <c r="E250" s="3">
        <v>1.9314927122194374</v>
      </c>
      <c r="F250" s="13" t="str">
        <f>VLOOKUP(C250,'GMF Regions definitions'!$B$5:$D$216,3,0)</f>
        <v>Europe</v>
      </c>
      <c r="G250" s="13" t="str">
        <f>VLOOKUP(C250,'GMF Regions definitions'!$B$5:$D$216,2,0)</f>
        <v>Western Europe</v>
      </c>
    </row>
    <row r="251" spans="1:7" ht="15" x14ac:dyDescent="0.25">
      <c r="A251" s="16">
        <v>2029</v>
      </c>
      <c r="B251" s="18" t="s">
        <v>43</v>
      </c>
      <c r="C251" s="2" t="s">
        <v>44</v>
      </c>
      <c r="D251" s="1">
        <v>50825.127</v>
      </c>
      <c r="E251" s="3">
        <v>1.9797775282778078</v>
      </c>
      <c r="F251" s="13" t="str">
        <f>VLOOKUP(C251,'GMF Regions definitions'!$B$5:$D$216,3,0)</f>
        <v>Europe</v>
      </c>
      <c r="G251" s="13" t="str">
        <f>VLOOKUP(C251,'GMF Regions definitions'!$B$5:$D$216,2,0)</f>
        <v>Western Europe</v>
      </c>
    </row>
    <row r="252" spans="1:7" ht="15" x14ac:dyDescent="0.25">
      <c r="A252" s="16">
        <v>2030</v>
      </c>
      <c r="B252" s="18" t="s">
        <v>43</v>
      </c>
      <c r="C252" s="2" t="s">
        <v>44</v>
      </c>
      <c r="D252" s="1">
        <v>51391.793999999994</v>
      </c>
      <c r="E252" s="3">
        <v>2.029205762231725</v>
      </c>
      <c r="F252" s="13" t="str">
        <f>VLOOKUP(C252,'GMF Regions definitions'!$B$5:$D$216,3,0)</f>
        <v>Europe</v>
      </c>
      <c r="G252" s="13" t="str">
        <f>VLOOKUP(C252,'GMF Regions definitions'!$B$5:$D$216,2,0)</f>
        <v>Western Europe</v>
      </c>
    </row>
    <row r="253" spans="1:7" ht="15" x14ac:dyDescent="0.25">
      <c r="A253" s="16">
        <v>2031</v>
      </c>
      <c r="B253" s="18" t="s">
        <v>43</v>
      </c>
      <c r="C253" s="2" t="s">
        <v>44</v>
      </c>
      <c r="D253" s="1">
        <v>51961.575000000004</v>
      </c>
      <c r="E253" s="3">
        <v>2.0793492676793695</v>
      </c>
      <c r="F253" s="13" t="str">
        <f>VLOOKUP(C253,'GMF Regions definitions'!$B$5:$D$216,3,0)</f>
        <v>Europe</v>
      </c>
      <c r="G253" s="13" t="str">
        <f>VLOOKUP(C253,'GMF Regions definitions'!$B$5:$D$216,2,0)</f>
        <v>Western Europe</v>
      </c>
    </row>
    <row r="254" spans="1:7" ht="15" x14ac:dyDescent="0.25">
      <c r="A254" s="16">
        <v>2032</v>
      </c>
      <c r="B254" s="18" t="s">
        <v>43</v>
      </c>
      <c r="C254" s="2" t="s">
        <v>44</v>
      </c>
      <c r="D254" s="1">
        <v>52532.803</v>
      </c>
      <c r="E254" s="3">
        <v>2.1306083707621379</v>
      </c>
      <c r="F254" s="13" t="str">
        <f>VLOOKUP(C254,'GMF Regions definitions'!$B$5:$D$216,3,0)</f>
        <v>Europe</v>
      </c>
      <c r="G254" s="13" t="str">
        <f>VLOOKUP(C254,'GMF Regions definitions'!$B$5:$D$216,2,0)</f>
        <v>Western Europe</v>
      </c>
    </row>
    <row r="255" spans="1:7" ht="15" x14ac:dyDescent="0.25">
      <c r="A255" s="16">
        <v>2033</v>
      </c>
      <c r="B255" s="18" t="s">
        <v>43</v>
      </c>
      <c r="C255" s="2" t="s">
        <v>44</v>
      </c>
      <c r="D255" s="1">
        <v>53106.036</v>
      </c>
      <c r="E255" s="3">
        <v>2.1834326706393097</v>
      </c>
      <c r="F255" s="13" t="str">
        <f>VLOOKUP(C255,'GMF Regions definitions'!$B$5:$D$216,3,0)</f>
        <v>Europe</v>
      </c>
      <c r="G255" s="13" t="str">
        <f>VLOOKUP(C255,'GMF Regions definitions'!$B$5:$D$216,2,0)</f>
        <v>Western Europe</v>
      </c>
    </row>
    <row r="256" spans="1:7" ht="15" x14ac:dyDescent="0.25">
      <c r="A256" s="16">
        <v>2034</v>
      </c>
      <c r="B256" s="18" t="s">
        <v>43</v>
      </c>
      <c r="C256" s="2" t="s">
        <v>44</v>
      </c>
      <c r="D256" s="1">
        <v>53691.916999999994</v>
      </c>
      <c r="E256" s="3">
        <v>2.2373280334172958</v>
      </c>
      <c r="F256" s="13" t="str">
        <f>VLOOKUP(C256,'GMF Regions definitions'!$B$5:$D$216,3,0)</f>
        <v>Europe</v>
      </c>
      <c r="G256" s="13" t="str">
        <f>VLOOKUP(C256,'GMF Regions definitions'!$B$5:$D$216,2,0)</f>
        <v>Western Europe</v>
      </c>
    </row>
    <row r="257" spans="1:7" ht="15" x14ac:dyDescent="0.25">
      <c r="A257" s="16">
        <v>2035</v>
      </c>
      <c r="B257" s="18" t="s">
        <v>43</v>
      </c>
      <c r="C257" s="2" t="s">
        <v>44</v>
      </c>
      <c r="D257" s="1">
        <v>54285.006999999998</v>
      </c>
      <c r="E257" s="3">
        <v>2.2923996904753396</v>
      </c>
      <c r="F257" s="13" t="str">
        <f>VLOOKUP(C257,'GMF Regions definitions'!$B$5:$D$216,3,0)</f>
        <v>Europe</v>
      </c>
      <c r="G257" s="13" t="str">
        <f>VLOOKUP(C257,'GMF Regions definitions'!$B$5:$D$216,2,0)</f>
        <v>Western Europe</v>
      </c>
    </row>
    <row r="258" spans="1:7" ht="15" x14ac:dyDescent="0.25">
      <c r="A258" s="16">
        <v>2036</v>
      </c>
      <c r="B258" s="18" t="s">
        <v>43</v>
      </c>
      <c r="C258" s="2" t="s">
        <v>44</v>
      </c>
      <c r="D258" s="1">
        <v>54903.773000000001</v>
      </c>
      <c r="E258" s="3">
        <v>2.3492468905209054</v>
      </c>
      <c r="F258" s="13" t="str">
        <f>VLOOKUP(C258,'GMF Regions definitions'!$B$5:$D$216,3,0)</f>
        <v>Europe</v>
      </c>
      <c r="G258" s="13" t="str">
        <f>VLOOKUP(C258,'GMF Regions definitions'!$B$5:$D$216,2,0)</f>
        <v>Western Europe</v>
      </c>
    </row>
    <row r="259" spans="1:7" ht="15" x14ac:dyDescent="0.25">
      <c r="A259" s="16">
        <v>2016</v>
      </c>
      <c r="B259" s="18" t="s">
        <v>153</v>
      </c>
      <c r="C259" s="2" t="s">
        <v>154</v>
      </c>
      <c r="D259" s="1">
        <v>15517.535</v>
      </c>
      <c r="E259" s="3">
        <v>0.19005141133148912</v>
      </c>
      <c r="F259" s="13" t="str">
        <f>VLOOKUP(C259,'GMF Regions definitions'!$B$5:$D$216,3,0)</f>
        <v>CIS</v>
      </c>
      <c r="G259" s="13" t="str">
        <f>VLOOKUP(C259,'GMF Regions definitions'!$B$5:$D$216,2,0)</f>
        <v>CIS</v>
      </c>
    </row>
    <row r="260" spans="1:7" ht="15" x14ac:dyDescent="0.25">
      <c r="A260" s="16">
        <v>2017</v>
      </c>
      <c r="B260" s="18" t="s">
        <v>153</v>
      </c>
      <c r="C260" s="2" t="s">
        <v>154</v>
      </c>
      <c r="D260" s="1">
        <v>15628.489</v>
      </c>
      <c r="E260" s="3">
        <v>0.21009632925227589</v>
      </c>
      <c r="F260" s="13" t="str">
        <f>VLOOKUP(C260,'GMF Regions definitions'!$B$5:$D$216,3,0)</f>
        <v>CIS</v>
      </c>
      <c r="G260" s="13" t="str">
        <f>VLOOKUP(C260,'GMF Regions definitions'!$B$5:$D$216,2,0)</f>
        <v>CIS</v>
      </c>
    </row>
    <row r="261" spans="1:7" ht="15" x14ac:dyDescent="0.25">
      <c r="A261" s="16">
        <v>2018</v>
      </c>
      <c r="B261" s="18" t="s">
        <v>153</v>
      </c>
      <c r="C261" s="2" t="s">
        <v>154</v>
      </c>
      <c r="D261" s="1">
        <v>15969.789000000001</v>
      </c>
      <c r="E261" s="3">
        <v>0.22753300815102101</v>
      </c>
      <c r="F261" s="13" t="str">
        <f>VLOOKUP(C261,'GMF Regions definitions'!$B$5:$D$216,3,0)</f>
        <v>CIS</v>
      </c>
      <c r="G261" s="13" t="str">
        <f>VLOOKUP(C261,'GMF Regions definitions'!$B$5:$D$216,2,0)</f>
        <v>CIS</v>
      </c>
    </row>
    <row r="262" spans="1:7" ht="15" x14ac:dyDescent="0.25">
      <c r="A262" s="16">
        <v>2019</v>
      </c>
      <c r="B262" s="18" t="s">
        <v>153</v>
      </c>
      <c r="C262" s="2" t="s">
        <v>154</v>
      </c>
      <c r="D262" s="1">
        <v>16376.703</v>
      </c>
      <c r="E262" s="3">
        <v>0.24352014021090998</v>
      </c>
      <c r="F262" s="13" t="str">
        <f>VLOOKUP(C262,'GMF Regions definitions'!$B$5:$D$216,3,0)</f>
        <v>CIS</v>
      </c>
      <c r="G262" s="13" t="str">
        <f>VLOOKUP(C262,'GMF Regions definitions'!$B$5:$D$216,2,0)</f>
        <v>CIS</v>
      </c>
    </row>
    <row r="263" spans="1:7" ht="15" x14ac:dyDescent="0.25">
      <c r="A263" s="16">
        <v>2020</v>
      </c>
      <c r="B263" s="18" t="s">
        <v>153</v>
      </c>
      <c r="C263" s="2" t="s">
        <v>154</v>
      </c>
      <c r="D263" s="1">
        <v>16774.311999999998</v>
      </c>
      <c r="E263" s="3">
        <v>0.25697852740246835</v>
      </c>
      <c r="F263" s="13" t="str">
        <f>VLOOKUP(C263,'GMF Regions definitions'!$B$5:$D$216,3,0)</f>
        <v>CIS</v>
      </c>
      <c r="G263" s="13" t="str">
        <f>VLOOKUP(C263,'GMF Regions definitions'!$B$5:$D$216,2,0)</f>
        <v>CIS</v>
      </c>
    </row>
    <row r="264" spans="1:7" ht="15" x14ac:dyDescent="0.25">
      <c r="A264" s="16">
        <v>2021</v>
      </c>
      <c r="B264" s="18" t="s">
        <v>153</v>
      </c>
      <c r="C264" s="2" t="s">
        <v>154</v>
      </c>
      <c r="D264" s="1">
        <v>17137.928</v>
      </c>
      <c r="E264" s="3">
        <v>0.26964724523388534</v>
      </c>
      <c r="F264" s="13" t="str">
        <f>VLOOKUP(C264,'GMF Regions definitions'!$B$5:$D$216,3,0)</f>
        <v>CIS</v>
      </c>
      <c r="G264" s="13" t="str">
        <f>VLOOKUP(C264,'GMF Regions definitions'!$B$5:$D$216,2,0)</f>
        <v>CIS</v>
      </c>
    </row>
    <row r="265" spans="1:7" ht="15" x14ac:dyDescent="0.25">
      <c r="A265" s="16">
        <v>2022</v>
      </c>
      <c r="B265" s="18" t="s">
        <v>153</v>
      </c>
      <c r="C265" s="2" t="s">
        <v>154</v>
      </c>
      <c r="D265" s="1">
        <v>17479.292000000001</v>
      </c>
      <c r="E265" s="3">
        <v>0.28035417736949703</v>
      </c>
      <c r="F265" s="13" t="str">
        <f>VLOOKUP(C265,'GMF Regions definitions'!$B$5:$D$216,3,0)</f>
        <v>CIS</v>
      </c>
      <c r="G265" s="13" t="str">
        <f>VLOOKUP(C265,'GMF Regions definitions'!$B$5:$D$216,2,0)</f>
        <v>CIS</v>
      </c>
    </row>
    <row r="266" spans="1:7" ht="15" x14ac:dyDescent="0.25">
      <c r="A266" s="16">
        <v>2023</v>
      </c>
      <c r="B266" s="18" t="s">
        <v>153</v>
      </c>
      <c r="C266" s="2" t="s">
        <v>154</v>
      </c>
      <c r="D266" s="1">
        <v>17883.927</v>
      </c>
      <c r="E266" s="3">
        <v>0.29089434522991459</v>
      </c>
      <c r="F266" s="13" t="str">
        <f>VLOOKUP(C266,'GMF Regions definitions'!$B$5:$D$216,3,0)</f>
        <v>CIS</v>
      </c>
      <c r="G266" s="13" t="str">
        <f>VLOOKUP(C266,'GMF Regions definitions'!$B$5:$D$216,2,0)</f>
        <v>CIS</v>
      </c>
    </row>
    <row r="267" spans="1:7" ht="15" x14ac:dyDescent="0.25">
      <c r="A267" s="16">
        <v>2024</v>
      </c>
      <c r="B267" s="18" t="s">
        <v>153</v>
      </c>
      <c r="C267" s="2" t="s">
        <v>154</v>
      </c>
      <c r="D267" s="1">
        <v>18345.698</v>
      </c>
      <c r="E267" s="3">
        <v>0.30035194016667288</v>
      </c>
      <c r="F267" s="13" t="str">
        <f>VLOOKUP(C267,'GMF Regions definitions'!$B$5:$D$216,3,0)</f>
        <v>CIS</v>
      </c>
      <c r="G267" s="13" t="str">
        <f>VLOOKUP(C267,'GMF Regions definitions'!$B$5:$D$216,2,0)</f>
        <v>CIS</v>
      </c>
    </row>
    <row r="268" spans="1:7" ht="15" x14ac:dyDescent="0.25">
      <c r="A268" s="16">
        <v>2025</v>
      </c>
      <c r="B268" s="18" t="s">
        <v>153</v>
      </c>
      <c r="C268" s="2" t="s">
        <v>154</v>
      </c>
      <c r="D268" s="1">
        <v>18807.004000000001</v>
      </c>
      <c r="E268" s="3">
        <v>0.31012560089109914</v>
      </c>
      <c r="F268" s="13" t="str">
        <f>VLOOKUP(C268,'GMF Regions definitions'!$B$5:$D$216,3,0)</f>
        <v>CIS</v>
      </c>
      <c r="G268" s="13" t="str">
        <f>VLOOKUP(C268,'GMF Regions definitions'!$B$5:$D$216,2,0)</f>
        <v>CIS</v>
      </c>
    </row>
    <row r="269" spans="1:7" ht="15" x14ac:dyDescent="0.25">
      <c r="A269" s="16">
        <v>2026</v>
      </c>
      <c r="B269" s="18" t="s">
        <v>153</v>
      </c>
      <c r="C269" s="2" t="s">
        <v>154</v>
      </c>
      <c r="D269" s="1">
        <v>19243.863999999998</v>
      </c>
      <c r="E269" s="3">
        <v>0.31907314411354648</v>
      </c>
      <c r="F269" s="13" t="str">
        <f>VLOOKUP(C269,'GMF Regions definitions'!$B$5:$D$216,3,0)</f>
        <v>CIS</v>
      </c>
      <c r="G269" s="13" t="str">
        <f>VLOOKUP(C269,'GMF Regions definitions'!$B$5:$D$216,2,0)</f>
        <v>CIS</v>
      </c>
    </row>
    <row r="270" spans="1:7" ht="15" x14ac:dyDescent="0.25">
      <c r="A270" s="16">
        <v>2027</v>
      </c>
      <c r="B270" s="18" t="s">
        <v>153</v>
      </c>
      <c r="C270" s="2" t="s">
        <v>154</v>
      </c>
      <c r="D270" s="1">
        <v>19672.782000000003</v>
      </c>
      <c r="E270" s="3">
        <v>0.32822814060408223</v>
      </c>
      <c r="F270" s="13" t="str">
        <f>VLOOKUP(C270,'GMF Regions definitions'!$B$5:$D$216,3,0)</f>
        <v>CIS</v>
      </c>
      <c r="G270" s="13" t="str">
        <f>VLOOKUP(C270,'GMF Regions definitions'!$B$5:$D$216,2,0)</f>
        <v>CIS</v>
      </c>
    </row>
    <row r="271" spans="1:7" ht="15" x14ac:dyDescent="0.25">
      <c r="A271" s="16">
        <v>2028</v>
      </c>
      <c r="B271" s="18" t="s">
        <v>153</v>
      </c>
      <c r="C271" s="2" t="s">
        <v>154</v>
      </c>
      <c r="D271" s="1">
        <v>20103.165000000001</v>
      </c>
      <c r="E271" s="3">
        <v>0.33677994026673591</v>
      </c>
      <c r="F271" s="13" t="str">
        <f>VLOOKUP(C271,'GMF Regions definitions'!$B$5:$D$216,3,0)</f>
        <v>CIS</v>
      </c>
      <c r="G271" s="13" t="str">
        <f>VLOOKUP(C271,'GMF Regions definitions'!$B$5:$D$216,2,0)</f>
        <v>CIS</v>
      </c>
    </row>
    <row r="272" spans="1:7" ht="15" x14ac:dyDescent="0.25">
      <c r="A272" s="16">
        <v>2029</v>
      </c>
      <c r="B272" s="18" t="s">
        <v>153</v>
      </c>
      <c r="C272" s="2" t="s">
        <v>154</v>
      </c>
      <c r="D272" s="1">
        <v>20539.967999999997</v>
      </c>
      <c r="E272" s="3">
        <v>0.34536444639587732</v>
      </c>
      <c r="F272" s="13" t="str">
        <f>VLOOKUP(C272,'GMF Regions definitions'!$B$5:$D$216,3,0)</f>
        <v>CIS</v>
      </c>
      <c r="G272" s="13" t="str">
        <f>VLOOKUP(C272,'GMF Regions definitions'!$B$5:$D$216,2,0)</f>
        <v>CIS</v>
      </c>
    </row>
    <row r="273" spans="1:7" ht="15" x14ac:dyDescent="0.25">
      <c r="A273" s="16">
        <v>2030</v>
      </c>
      <c r="B273" s="18" t="s">
        <v>153</v>
      </c>
      <c r="C273" s="2" t="s">
        <v>154</v>
      </c>
      <c r="D273" s="1">
        <v>20984.932000000001</v>
      </c>
      <c r="E273" s="3">
        <v>0.35351054447719032</v>
      </c>
      <c r="F273" s="13" t="str">
        <f>VLOOKUP(C273,'GMF Regions definitions'!$B$5:$D$216,3,0)</f>
        <v>CIS</v>
      </c>
      <c r="G273" s="13" t="str">
        <f>VLOOKUP(C273,'GMF Regions definitions'!$B$5:$D$216,2,0)</f>
        <v>CIS</v>
      </c>
    </row>
    <row r="274" spans="1:7" ht="15" x14ac:dyDescent="0.25">
      <c r="A274" s="16">
        <v>2031</v>
      </c>
      <c r="B274" s="18" t="s">
        <v>153</v>
      </c>
      <c r="C274" s="2" t="s">
        <v>154</v>
      </c>
      <c r="D274" s="1">
        <v>21439.311000000002</v>
      </c>
      <c r="E274" s="3">
        <v>0.36157189939382178</v>
      </c>
      <c r="F274" s="13" t="str">
        <f>VLOOKUP(C274,'GMF Regions definitions'!$B$5:$D$216,3,0)</f>
        <v>CIS</v>
      </c>
      <c r="G274" s="13" t="str">
        <f>VLOOKUP(C274,'GMF Regions definitions'!$B$5:$D$216,2,0)</f>
        <v>CIS</v>
      </c>
    </row>
    <row r="275" spans="1:7" ht="15" x14ac:dyDescent="0.25">
      <c r="A275" s="16">
        <v>2032</v>
      </c>
      <c r="B275" s="18" t="s">
        <v>153</v>
      </c>
      <c r="C275" s="2" t="s">
        <v>154</v>
      </c>
      <c r="D275" s="1">
        <v>21903.957999999999</v>
      </c>
      <c r="E275" s="3">
        <v>0.36926699648863048</v>
      </c>
      <c r="F275" s="13" t="str">
        <f>VLOOKUP(C275,'GMF Regions definitions'!$B$5:$D$216,3,0)</f>
        <v>CIS</v>
      </c>
      <c r="G275" s="13" t="str">
        <f>VLOOKUP(C275,'GMF Regions definitions'!$B$5:$D$216,2,0)</f>
        <v>CIS</v>
      </c>
    </row>
    <row r="276" spans="1:7" ht="15" x14ac:dyDescent="0.25">
      <c r="A276" s="16">
        <v>2033</v>
      </c>
      <c r="B276" s="18" t="s">
        <v>153</v>
      </c>
      <c r="C276" s="2" t="s">
        <v>154</v>
      </c>
      <c r="D276" s="1">
        <v>22380.391</v>
      </c>
      <c r="E276" s="3">
        <v>0.37709767925289939</v>
      </c>
      <c r="F276" s="13" t="str">
        <f>VLOOKUP(C276,'GMF Regions definitions'!$B$5:$D$216,3,0)</f>
        <v>CIS</v>
      </c>
      <c r="G276" s="13" t="str">
        <f>VLOOKUP(C276,'GMF Regions definitions'!$B$5:$D$216,2,0)</f>
        <v>CIS</v>
      </c>
    </row>
    <row r="277" spans="1:7" ht="15" x14ac:dyDescent="0.25">
      <c r="A277" s="16">
        <v>2034</v>
      </c>
      <c r="B277" s="18" t="s">
        <v>153</v>
      </c>
      <c r="C277" s="2" t="s">
        <v>154</v>
      </c>
      <c r="D277" s="1">
        <v>22871.572</v>
      </c>
      <c r="E277" s="3">
        <v>0.38466328710644743</v>
      </c>
      <c r="F277" s="13" t="str">
        <f>VLOOKUP(C277,'GMF Regions definitions'!$B$5:$D$216,3,0)</f>
        <v>CIS</v>
      </c>
      <c r="G277" s="13" t="str">
        <f>VLOOKUP(C277,'GMF Regions definitions'!$B$5:$D$216,2,0)</f>
        <v>CIS</v>
      </c>
    </row>
    <row r="278" spans="1:7" ht="15" x14ac:dyDescent="0.25">
      <c r="A278" s="16">
        <v>2035</v>
      </c>
      <c r="B278" s="18" t="s">
        <v>153</v>
      </c>
      <c r="C278" s="2" t="s">
        <v>154</v>
      </c>
      <c r="D278" s="1">
        <v>23377.455999999998</v>
      </c>
      <c r="E278" s="3">
        <v>0.39245028551462957</v>
      </c>
      <c r="F278" s="13" t="str">
        <f>VLOOKUP(C278,'GMF Regions definitions'!$B$5:$D$216,3,0)</f>
        <v>CIS</v>
      </c>
      <c r="G278" s="13" t="str">
        <f>VLOOKUP(C278,'GMF Regions definitions'!$B$5:$D$216,2,0)</f>
        <v>CIS</v>
      </c>
    </row>
    <row r="279" spans="1:7" ht="15" x14ac:dyDescent="0.25">
      <c r="A279" s="16">
        <v>2036</v>
      </c>
      <c r="B279" s="18" t="s">
        <v>153</v>
      </c>
      <c r="C279" s="2" t="s">
        <v>154</v>
      </c>
      <c r="D279" s="1">
        <v>23897.279999999999</v>
      </c>
      <c r="E279" s="3">
        <v>0.40009653152733338</v>
      </c>
      <c r="F279" s="13" t="str">
        <f>VLOOKUP(C279,'GMF Regions definitions'!$B$5:$D$216,3,0)</f>
        <v>CIS</v>
      </c>
      <c r="G279" s="13" t="str">
        <f>VLOOKUP(C279,'GMF Regions definitions'!$B$5:$D$216,2,0)</f>
        <v>CIS</v>
      </c>
    </row>
    <row r="280" spans="1:7" ht="15" x14ac:dyDescent="0.25">
      <c r="A280" s="16">
        <v>2016</v>
      </c>
      <c r="B280" s="18" t="s">
        <v>85</v>
      </c>
      <c r="C280" s="2" t="s">
        <v>86</v>
      </c>
      <c r="D280" s="1">
        <v>27387.948</v>
      </c>
      <c r="E280" s="3">
        <v>4.4356640642904086</v>
      </c>
      <c r="F280" s="13" t="str">
        <f>VLOOKUP(C280,'GMF Regions definitions'!$B$5:$D$216,3,0)</f>
        <v>Latin America</v>
      </c>
      <c r="G280" s="13" t="str">
        <f>VLOOKUP(C280,'GMF Regions definitions'!$B$5:$D$216,2,0)</f>
        <v>Caribbean</v>
      </c>
    </row>
    <row r="281" spans="1:7" ht="15" x14ac:dyDescent="0.25">
      <c r="A281" s="16">
        <v>2017</v>
      </c>
      <c r="B281" s="18" t="s">
        <v>85</v>
      </c>
      <c r="C281" s="2" t="s">
        <v>86</v>
      </c>
      <c r="D281" s="1">
        <v>27352.171999999999</v>
      </c>
      <c r="E281" s="3">
        <v>4.5816721373891252</v>
      </c>
      <c r="F281" s="13" t="str">
        <f>VLOOKUP(C281,'GMF Regions definitions'!$B$5:$D$216,3,0)</f>
        <v>Latin America</v>
      </c>
      <c r="G281" s="13" t="str">
        <f>VLOOKUP(C281,'GMF Regions definitions'!$B$5:$D$216,2,0)</f>
        <v>Caribbean</v>
      </c>
    </row>
    <row r="282" spans="1:7" ht="15" x14ac:dyDescent="0.25">
      <c r="A282" s="16">
        <v>2018</v>
      </c>
      <c r="B282" s="18" t="s">
        <v>85</v>
      </c>
      <c r="C282" s="2" t="s">
        <v>86</v>
      </c>
      <c r="D282" s="1">
        <v>27658.092000000001</v>
      </c>
      <c r="E282" s="3">
        <v>4.7435078663476293</v>
      </c>
      <c r="F282" s="13" t="str">
        <f>VLOOKUP(C282,'GMF Regions definitions'!$B$5:$D$216,3,0)</f>
        <v>Latin America</v>
      </c>
      <c r="G282" s="13" t="str">
        <f>VLOOKUP(C282,'GMF Regions definitions'!$B$5:$D$216,2,0)</f>
        <v>Caribbean</v>
      </c>
    </row>
    <row r="283" spans="1:7" ht="15" x14ac:dyDescent="0.25">
      <c r="A283" s="16">
        <v>2019</v>
      </c>
      <c r="B283" s="18" t="s">
        <v>85</v>
      </c>
      <c r="C283" s="2" t="s">
        <v>86</v>
      </c>
      <c r="D283" s="1">
        <v>27950.916000000001</v>
      </c>
      <c r="E283" s="3">
        <v>4.8773985726696729</v>
      </c>
      <c r="F283" s="13" t="str">
        <f>VLOOKUP(C283,'GMF Regions definitions'!$B$5:$D$216,3,0)</f>
        <v>Latin America</v>
      </c>
      <c r="G283" s="13" t="str">
        <f>VLOOKUP(C283,'GMF Regions definitions'!$B$5:$D$216,2,0)</f>
        <v>Caribbean</v>
      </c>
    </row>
    <row r="284" spans="1:7" ht="15" x14ac:dyDescent="0.25">
      <c r="A284" s="16">
        <v>2020</v>
      </c>
      <c r="B284" s="18" t="s">
        <v>85</v>
      </c>
      <c r="C284" s="2" t="s">
        <v>86</v>
      </c>
      <c r="D284" s="1">
        <v>28225.899999999998</v>
      </c>
      <c r="E284" s="3">
        <v>5.0046226990115805</v>
      </c>
      <c r="F284" s="13" t="str">
        <f>VLOOKUP(C284,'GMF Regions definitions'!$B$5:$D$216,3,0)</f>
        <v>Latin America</v>
      </c>
      <c r="G284" s="13" t="str">
        <f>VLOOKUP(C284,'GMF Regions definitions'!$B$5:$D$216,2,0)</f>
        <v>Caribbean</v>
      </c>
    </row>
    <row r="285" spans="1:7" ht="15" x14ac:dyDescent="0.25">
      <c r="A285" s="16">
        <v>2021</v>
      </c>
      <c r="B285" s="18" t="s">
        <v>85</v>
      </c>
      <c r="C285" s="2" t="s">
        <v>86</v>
      </c>
      <c r="D285" s="1">
        <v>28435.786</v>
      </c>
      <c r="E285" s="3">
        <v>5.1263865234842649</v>
      </c>
      <c r="F285" s="13" t="str">
        <f>VLOOKUP(C285,'GMF Regions definitions'!$B$5:$D$216,3,0)</f>
        <v>Latin America</v>
      </c>
      <c r="G285" s="13" t="str">
        <f>VLOOKUP(C285,'GMF Regions definitions'!$B$5:$D$216,2,0)</f>
        <v>Caribbean</v>
      </c>
    </row>
    <row r="286" spans="1:7" ht="15" x14ac:dyDescent="0.25">
      <c r="A286" s="16">
        <v>2022</v>
      </c>
      <c r="B286" s="18" t="s">
        <v>85</v>
      </c>
      <c r="C286" s="2" t="s">
        <v>86</v>
      </c>
      <c r="D286" s="1">
        <v>28653.064000000002</v>
      </c>
      <c r="E286" s="3">
        <v>5.2333589315289952</v>
      </c>
      <c r="F286" s="13" t="str">
        <f>VLOOKUP(C286,'GMF Regions definitions'!$B$5:$D$216,3,0)</f>
        <v>Latin America</v>
      </c>
      <c r="G286" s="13" t="str">
        <f>VLOOKUP(C286,'GMF Regions definitions'!$B$5:$D$216,2,0)</f>
        <v>Caribbean</v>
      </c>
    </row>
    <row r="287" spans="1:7" ht="15" x14ac:dyDescent="0.25">
      <c r="A287" s="16">
        <v>2023</v>
      </c>
      <c r="B287" s="18" t="s">
        <v>85</v>
      </c>
      <c r="C287" s="2" t="s">
        <v>86</v>
      </c>
      <c r="D287" s="1">
        <v>28879.107</v>
      </c>
      <c r="E287" s="3">
        <v>5.3398294412492477</v>
      </c>
      <c r="F287" s="13" t="str">
        <f>VLOOKUP(C287,'GMF Regions definitions'!$B$5:$D$216,3,0)</f>
        <v>Latin America</v>
      </c>
      <c r="G287" s="13" t="str">
        <f>VLOOKUP(C287,'GMF Regions definitions'!$B$5:$D$216,2,0)</f>
        <v>Caribbean</v>
      </c>
    </row>
    <row r="288" spans="1:7" ht="15" x14ac:dyDescent="0.25">
      <c r="A288" s="16">
        <v>2024</v>
      </c>
      <c r="B288" s="18" t="s">
        <v>85</v>
      </c>
      <c r="C288" s="2" t="s">
        <v>86</v>
      </c>
      <c r="D288" s="1">
        <v>29116.248</v>
      </c>
      <c r="E288" s="3">
        <v>5.4342419680732963</v>
      </c>
      <c r="F288" s="13" t="str">
        <f>VLOOKUP(C288,'GMF Regions definitions'!$B$5:$D$216,3,0)</f>
        <v>Latin America</v>
      </c>
      <c r="G288" s="13" t="str">
        <f>VLOOKUP(C288,'GMF Regions definitions'!$B$5:$D$216,2,0)</f>
        <v>Caribbean</v>
      </c>
    </row>
    <row r="289" spans="1:7" ht="15" x14ac:dyDescent="0.25">
      <c r="A289" s="16">
        <v>2025</v>
      </c>
      <c r="B289" s="18" t="s">
        <v>85</v>
      </c>
      <c r="C289" s="2" t="s">
        <v>86</v>
      </c>
      <c r="D289" s="1">
        <v>29366.142</v>
      </c>
      <c r="E289" s="3">
        <v>5.5355773958705328</v>
      </c>
      <c r="F289" s="13" t="str">
        <f>VLOOKUP(C289,'GMF Regions definitions'!$B$5:$D$216,3,0)</f>
        <v>Latin America</v>
      </c>
      <c r="G289" s="13" t="str">
        <f>VLOOKUP(C289,'GMF Regions definitions'!$B$5:$D$216,2,0)</f>
        <v>Caribbean</v>
      </c>
    </row>
    <row r="290" spans="1:7" ht="15" x14ac:dyDescent="0.25">
      <c r="A290" s="16">
        <v>2026</v>
      </c>
      <c r="B290" s="18" t="s">
        <v>85</v>
      </c>
      <c r="C290" s="2" t="s">
        <v>86</v>
      </c>
      <c r="D290" s="1">
        <v>29598.17</v>
      </c>
      <c r="E290" s="3">
        <v>5.6343010433423792</v>
      </c>
      <c r="F290" s="13" t="str">
        <f>VLOOKUP(C290,'GMF Regions definitions'!$B$5:$D$216,3,0)</f>
        <v>Latin America</v>
      </c>
      <c r="G290" s="13" t="str">
        <f>VLOOKUP(C290,'GMF Regions definitions'!$B$5:$D$216,2,0)</f>
        <v>Caribbean</v>
      </c>
    </row>
    <row r="291" spans="1:7" ht="15" x14ac:dyDescent="0.25">
      <c r="A291" s="16">
        <v>2027</v>
      </c>
      <c r="B291" s="18" t="s">
        <v>85</v>
      </c>
      <c r="C291" s="2" t="s">
        <v>86</v>
      </c>
      <c r="D291" s="1">
        <v>29841.95</v>
      </c>
      <c r="E291" s="3">
        <v>5.7140765159296576</v>
      </c>
      <c r="F291" s="13" t="str">
        <f>VLOOKUP(C291,'GMF Regions definitions'!$B$5:$D$216,3,0)</f>
        <v>Latin America</v>
      </c>
      <c r="G291" s="13" t="str">
        <f>VLOOKUP(C291,'GMF Regions definitions'!$B$5:$D$216,2,0)</f>
        <v>Caribbean</v>
      </c>
    </row>
    <row r="292" spans="1:7" ht="15" x14ac:dyDescent="0.25">
      <c r="A292" s="16">
        <v>2028</v>
      </c>
      <c r="B292" s="18" t="s">
        <v>85</v>
      </c>
      <c r="C292" s="2" t="s">
        <v>86</v>
      </c>
      <c r="D292" s="1">
        <v>30097.795000000002</v>
      </c>
      <c r="E292" s="3">
        <v>5.8041062953280909</v>
      </c>
      <c r="F292" s="13" t="str">
        <f>VLOOKUP(C292,'GMF Regions definitions'!$B$5:$D$216,3,0)</f>
        <v>Latin America</v>
      </c>
      <c r="G292" s="13" t="str">
        <f>VLOOKUP(C292,'GMF Regions definitions'!$B$5:$D$216,2,0)</f>
        <v>Caribbean</v>
      </c>
    </row>
    <row r="293" spans="1:7" ht="15" x14ac:dyDescent="0.25">
      <c r="A293" s="16">
        <v>2029</v>
      </c>
      <c r="B293" s="18" t="s">
        <v>85</v>
      </c>
      <c r="C293" s="2" t="s">
        <v>86</v>
      </c>
      <c r="D293" s="1">
        <v>30365.898000000001</v>
      </c>
      <c r="E293" s="3">
        <v>5.8949248527848264</v>
      </c>
      <c r="F293" s="13" t="str">
        <f>VLOOKUP(C293,'GMF Regions definitions'!$B$5:$D$216,3,0)</f>
        <v>Latin America</v>
      </c>
      <c r="G293" s="13" t="str">
        <f>VLOOKUP(C293,'GMF Regions definitions'!$B$5:$D$216,2,0)</f>
        <v>Caribbean</v>
      </c>
    </row>
    <row r="294" spans="1:7" ht="15" x14ac:dyDescent="0.25">
      <c r="A294" s="16">
        <v>2030</v>
      </c>
      <c r="B294" s="18" t="s">
        <v>85</v>
      </c>
      <c r="C294" s="2" t="s">
        <v>86</v>
      </c>
      <c r="D294" s="1">
        <v>30646.478999999999</v>
      </c>
      <c r="E294" s="3">
        <v>5.9676602450914213</v>
      </c>
      <c r="F294" s="13" t="str">
        <f>VLOOKUP(C294,'GMF Regions definitions'!$B$5:$D$216,3,0)</f>
        <v>Latin America</v>
      </c>
      <c r="G294" s="13" t="str">
        <f>VLOOKUP(C294,'GMF Regions definitions'!$B$5:$D$216,2,0)</f>
        <v>Caribbean</v>
      </c>
    </row>
    <row r="295" spans="1:7" ht="15" x14ac:dyDescent="0.25">
      <c r="A295" s="16">
        <v>2031</v>
      </c>
      <c r="B295" s="18" t="s">
        <v>85</v>
      </c>
      <c r="C295" s="2" t="s">
        <v>86</v>
      </c>
      <c r="D295" s="1">
        <v>30909.405999999999</v>
      </c>
      <c r="E295" s="3">
        <v>6.0469994960534992</v>
      </c>
      <c r="F295" s="13" t="str">
        <f>VLOOKUP(C295,'GMF Regions definitions'!$B$5:$D$216,3,0)</f>
        <v>Latin America</v>
      </c>
      <c r="G295" s="13" t="str">
        <f>VLOOKUP(C295,'GMF Regions definitions'!$B$5:$D$216,2,0)</f>
        <v>Caribbean</v>
      </c>
    </row>
    <row r="296" spans="1:7" ht="15" x14ac:dyDescent="0.25">
      <c r="A296" s="16">
        <v>2032</v>
      </c>
      <c r="B296" s="18" t="s">
        <v>85</v>
      </c>
      <c r="C296" s="2" t="s">
        <v>86</v>
      </c>
      <c r="D296" s="1">
        <v>31184.391000000003</v>
      </c>
      <c r="E296" s="3">
        <v>6.1294791937632951</v>
      </c>
      <c r="F296" s="13" t="str">
        <f>VLOOKUP(C296,'GMF Regions definitions'!$B$5:$D$216,3,0)</f>
        <v>Latin America</v>
      </c>
      <c r="G296" s="13" t="str">
        <f>VLOOKUP(C296,'GMF Regions definitions'!$B$5:$D$216,2,0)</f>
        <v>Caribbean</v>
      </c>
    </row>
    <row r="297" spans="1:7" ht="15" x14ac:dyDescent="0.25">
      <c r="A297" s="16">
        <v>2033</v>
      </c>
      <c r="B297" s="18" t="s">
        <v>85</v>
      </c>
      <c r="C297" s="2" t="s">
        <v>86</v>
      </c>
      <c r="D297" s="1">
        <v>31471.257000000001</v>
      </c>
      <c r="E297" s="3">
        <v>6.2112040831315269</v>
      </c>
      <c r="F297" s="13" t="str">
        <f>VLOOKUP(C297,'GMF Regions definitions'!$B$5:$D$216,3,0)</f>
        <v>Latin America</v>
      </c>
      <c r="G297" s="13" t="str">
        <f>VLOOKUP(C297,'GMF Regions definitions'!$B$5:$D$216,2,0)</f>
        <v>Caribbean</v>
      </c>
    </row>
    <row r="298" spans="1:7" ht="15" x14ac:dyDescent="0.25">
      <c r="A298" s="16">
        <v>2034</v>
      </c>
      <c r="B298" s="18" t="s">
        <v>85</v>
      </c>
      <c r="C298" s="2" t="s">
        <v>86</v>
      </c>
      <c r="D298" s="1">
        <v>31769.915999999997</v>
      </c>
      <c r="E298" s="3">
        <v>6.275125353187792</v>
      </c>
      <c r="F298" s="13" t="str">
        <f>VLOOKUP(C298,'GMF Regions definitions'!$B$5:$D$216,3,0)</f>
        <v>Latin America</v>
      </c>
      <c r="G298" s="13" t="str">
        <f>VLOOKUP(C298,'GMF Regions definitions'!$B$5:$D$216,2,0)</f>
        <v>Caribbean</v>
      </c>
    </row>
    <row r="299" spans="1:7" ht="15" x14ac:dyDescent="0.25">
      <c r="A299" s="16">
        <v>2035</v>
      </c>
      <c r="B299" s="18" t="s">
        <v>85</v>
      </c>
      <c r="C299" s="2" t="s">
        <v>86</v>
      </c>
      <c r="D299" s="1">
        <v>32080.080000000002</v>
      </c>
      <c r="E299" s="3">
        <v>6.3429577417304595</v>
      </c>
      <c r="F299" s="13" t="str">
        <f>VLOOKUP(C299,'GMF Regions definitions'!$B$5:$D$216,3,0)</f>
        <v>Latin America</v>
      </c>
      <c r="G299" s="13" t="str">
        <f>VLOOKUP(C299,'GMF Regions definitions'!$B$5:$D$216,2,0)</f>
        <v>Caribbean</v>
      </c>
    </row>
    <row r="300" spans="1:7" ht="15" x14ac:dyDescent="0.25">
      <c r="A300" s="16">
        <v>2036</v>
      </c>
      <c r="B300" s="18" t="s">
        <v>85</v>
      </c>
      <c r="C300" s="2" t="s">
        <v>86</v>
      </c>
      <c r="D300" s="1">
        <v>32372.059999999998</v>
      </c>
      <c r="E300" s="3">
        <v>6.4155903093724325</v>
      </c>
      <c r="F300" s="13" t="str">
        <f>VLOOKUP(C300,'GMF Regions definitions'!$B$5:$D$216,3,0)</f>
        <v>Latin America</v>
      </c>
      <c r="G300" s="13" t="str">
        <f>VLOOKUP(C300,'GMF Regions definitions'!$B$5:$D$216,2,0)</f>
        <v>Caribbean</v>
      </c>
    </row>
    <row r="301" spans="1:7" ht="15" x14ac:dyDescent="0.25">
      <c r="A301" s="16">
        <v>2016</v>
      </c>
      <c r="B301" s="18" t="s">
        <v>47</v>
      </c>
      <c r="C301" s="2" t="s">
        <v>48</v>
      </c>
      <c r="D301" s="1">
        <v>42988.442000000003</v>
      </c>
      <c r="E301" s="3">
        <v>1.7882999851807195</v>
      </c>
      <c r="F301" s="13" t="str">
        <f>VLOOKUP(C301,'GMF Regions definitions'!$B$5:$D$216,3,0)</f>
        <v>Middle East</v>
      </c>
      <c r="G301" s="13" t="str">
        <f>VLOOKUP(C301,'GMF Regions definitions'!$B$5:$D$216,2,0)</f>
        <v>Middle East</v>
      </c>
    </row>
    <row r="302" spans="1:7" ht="15" x14ac:dyDescent="0.25">
      <c r="A302" s="16">
        <v>2017</v>
      </c>
      <c r="B302" s="18" t="s">
        <v>47</v>
      </c>
      <c r="C302" s="2" t="s">
        <v>48</v>
      </c>
      <c r="D302" s="1">
        <v>43118.16</v>
      </c>
      <c r="E302" s="3">
        <v>1.9689072438330577</v>
      </c>
      <c r="F302" s="13" t="str">
        <f>VLOOKUP(C302,'GMF Regions definitions'!$B$5:$D$216,3,0)</f>
        <v>Middle East</v>
      </c>
      <c r="G302" s="13" t="str">
        <f>VLOOKUP(C302,'GMF Regions definitions'!$B$5:$D$216,2,0)</f>
        <v>Middle East</v>
      </c>
    </row>
    <row r="303" spans="1:7" ht="15" x14ac:dyDescent="0.25">
      <c r="A303" s="16">
        <v>2018</v>
      </c>
      <c r="B303" s="18" t="s">
        <v>47</v>
      </c>
      <c r="C303" s="2" t="s">
        <v>48</v>
      </c>
      <c r="D303" s="1">
        <v>43246.234000000004</v>
      </c>
      <c r="E303" s="3">
        <v>2.1317509611013987</v>
      </c>
      <c r="F303" s="13" t="str">
        <f>VLOOKUP(C303,'GMF Regions definitions'!$B$5:$D$216,3,0)</f>
        <v>Middle East</v>
      </c>
      <c r="G303" s="13" t="str">
        <f>VLOOKUP(C303,'GMF Regions definitions'!$B$5:$D$216,2,0)</f>
        <v>Middle East</v>
      </c>
    </row>
    <row r="304" spans="1:7" ht="15" x14ac:dyDescent="0.25">
      <c r="A304" s="16">
        <v>2019</v>
      </c>
      <c r="B304" s="18" t="s">
        <v>47</v>
      </c>
      <c r="C304" s="2" t="s">
        <v>48</v>
      </c>
      <c r="D304" s="1">
        <v>43628.571000000004</v>
      </c>
      <c r="E304" s="3">
        <v>2.2826425675468944</v>
      </c>
      <c r="F304" s="13" t="str">
        <f>VLOOKUP(C304,'GMF Regions definitions'!$B$5:$D$216,3,0)</f>
        <v>Middle East</v>
      </c>
      <c r="G304" s="13" t="str">
        <f>VLOOKUP(C304,'GMF Regions definitions'!$B$5:$D$216,2,0)</f>
        <v>Middle East</v>
      </c>
    </row>
    <row r="305" spans="1:7" ht="15" x14ac:dyDescent="0.25">
      <c r="A305" s="16">
        <v>2020</v>
      </c>
      <c r="B305" s="18" t="s">
        <v>47</v>
      </c>
      <c r="C305" s="2" t="s">
        <v>48</v>
      </c>
      <c r="D305" s="1">
        <v>44264.668999999994</v>
      </c>
      <c r="E305" s="3">
        <v>2.4145647595514057</v>
      </c>
      <c r="F305" s="13" t="str">
        <f>VLOOKUP(C305,'GMF Regions definitions'!$B$5:$D$216,3,0)</f>
        <v>Middle East</v>
      </c>
      <c r="G305" s="13" t="str">
        <f>VLOOKUP(C305,'GMF Regions definitions'!$B$5:$D$216,2,0)</f>
        <v>Middle East</v>
      </c>
    </row>
    <row r="306" spans="1:7" ht="15" x14ac:dyDescent="0.25">
      <c r="A306" s="16">
        <v>2021</v>
      </c>
      <c r="B306" s="18" t="s">
        <v>47</v>
      </c>
      <c r="C306" s="2" t="s">
        <v>48</v>
      </c>
      <c r="D306" s="1">
        <v>44991.622000000003</v>
      </c>
      <c r="E306" s="3">
        <v>2.5453982220529321</v>
      </c>
      <c r="F306" s="13" t="str">
        <f>VLOOKUP(C306,'GMF Regions definitions'!$B$5:$D$216,3,0)</f>
        <v>Middle East</v>
      </c>
      <c r="G306" s="13" t="str">
        <f>VLOOKUP(C306,'GMF Regions definitions'!$B$5:$D$216,2,0)</f>
        <v>Middle East</v>
      </c>
    </row>
    <row r="307" spans="1:7" ht="15" x14ac:dyDescent="0.25">
      <c r="A307" s="16">
        <v>2022</v>
      </c>
      <c r="B307" s="18" t="s">
        <v>47</v>
      </c>
      <c r="C307" s="2" t="s">
        <v>48</v>
      </c>
      <c r="D307" s="1">
        <v>45786.135000000002</v>
      </c>
      <c r="E307" s="3">
        <v>2.6687065742084632</v>
      </c>
      <c r="F307" s="13" t="str">
        <f>VLOOKUP(C307,'GMF Regions definitions'!$B$5:$D$216,3,0)</f>
        <v>Middle East</v>
      </c>
      <c r="G307" s="13" t="str">
        <f>VLOOKUP(C307,'GMF Regions definitions'!$B$5:$D$216,2,0)</f>
        <v>Middle East</v>
      </c>
    </row>
    <row r="308" spans="1:7" ht="15" x14ac:dyDescent="0.25">
      <c r="A308" s="16">
        <v>2023</v>
      </c>
      <c r="B308" s="18" t="s">
        <v>47</v>
      </c>
      <c r="C308" s="2" t="s">
        <v>48</v>
      </c>
      <c r="D308" s="1">
        <v>46644.450999999994</v>
      </c>
      <c r="E308" s="3">
        <v>2.7877771189694327</v>
      </c>
      <c r="F308" s="13" t="str">
        <f>VLOOKUP(C308,'GMF Regions definitions'!$B$5:$D$216,3,0)</f>
        <v>Middle East</v>
      </c>
      <c r="G308" s="13" t="str">
        <f>VLOOKUP(C308,'GMF Regions definitions'!$B$5:$D$216,2,0)</f>
        <v>Middle East</v>
      </c>
    </row>
    <row r="309" spans="1:7" ht="15" x14ac:dyDescent="0.25">
      <c r="A309" s="16">
        <v>2024</v>
      </c>
      <c r="B309" s="18" t="s">
        <v>47</v>
      </c>
      <c r="C309" s="2" t="s">
        <v>48</v>
      </c>
      <c r="D309" s="1">
        <v>47559.627</v>
      </c>
      <c r="E309" s="3">
        <v>2.9096256378632424</v>
      </c>
      <c r="F309" s="13" t="str">
        <f>VLOOKUP(C309,'GMF Regions definitions'!$B$5:$D$216,3,0)</f>
        <v>Middle East</v>
      </c>
      <c r="G309" s="13" t="str">
        <f>VLOOKUP(C309,'GMF Regions definitions'!$B$5:$D$216,2,0)</f>
        <v>Middle East</v>
      </c>
    </row>
    <row r="310" spans="1:7" ht="15" x14ac:dyDescent="0.25">
      <c r="A310" s="16">
        <v>2025</v>
      </c>
      <c r="B310" s="18" t="s">
        <v>47</v>
      </c>
      <c r="C310" s="2" t="s">
        <v>48</v>
      </c>
      <c r="D310" s="1">
        <v>48526.853999999999</v>
      </c>
      <c r="E310" s="3">
        <v>3.0344926102781193</v>
      </c>
      <c r="F310" s="13" t="str">
        <f>VLOOKUP(C310,'GMF Regions definitions'!$B$5:$D$216,3,0)</f>
        <v>Middle East</v>
      </c>
      <c r="G310" s="13" t="str">
        <f>VLOOKUP(C310,'GMF Regions definitions'!$B$5:$D$216,2,0)</f>
        <v>Middle East</v>
      </c>
    </row>
    <row r="311" spans="1:7" ht="15" x14ac:dyDescent="0.25">
      <c r="A311" s="16">
        <v>2026</v>
      </c>
      <c r="B311" s="18" t="s">
        <v>47</v>
      </c>
      <c r="C311" s="2" t="s">
        <v>48</v>
      </c>
      <c r="D311" s="1">
        <v>49546.722000000002</v>
      </c>
      <c r="E311" s="3">
        <v>3.1601928437982565</v>
      </c>
      <c r="F311" s="13" t="str">
        <f>VLOOKUP(C311,'GMF Regions definitions'!$B$5:$D$216,3,0)</f>
        <v>Middle East</v>
      </c>
      <c r="G311" s="13" t="str">
        <f>VLOOKUP(C311,'GMF Regions definitions'!$B$5:$D$216,2,0)</f>
        <v>Middle East</v>
      </c>
    </row>
    <row r="312" spans="1:7" ht="15" x14ac:dyDescent="0.25">
      <c r="A312" s="16">
        <v>2027</v>
      </c>
      <c r="B312" s="18" t="s">
        <v>47</v>
      </c>
      <c r="C312" s="2" t="s">
        <v>48</v>
      </c>
      <c r="D312" s="1">
        <v>50622.255000000005</v>
      </c>
      <c r="E312" s="3">
        <v>3.290251149106922</v>
      </c>
      <c r="F312" s="13" t="str">
        <f>VLOOKUP(C312,'GMF Regions definitions'!$B$5:$D$216,3,0)</f>
        <v>Middle East</v>
      </c>
      <c r="G312" s="13" t="str">
        <f>VLOOKUP(C312,'GMF Regions definitions'!$B$5:$D$216,2,0)</f>
        <v>Middle East</v>
      </c>
    </row>
    <row r="313" spans="1:7" ht="15" x14ac:dyDescent="0.25">
      <c r="A313" s="16">
        <v>2028</v>
      </c>
      <c r="B313" s="18" t="s">
        <v>47</v>
      </c>
      <c r="C313" s="2" t="s">
        <v>48</v>
      </c>
      <c r="D313" s="1">
        <v>51753.967000000004</v>
      </c>
      <c r="E313" s="3">
        <v>3.4230602947386251</v>
      </c>
      <c r="F313" s="13" t="str">
        <f>VLOOKUP(C313,'GMF Regions definitions'!$B$5:$D$216,3,0)</f>
        <v>Middle East</v>
      </c>
      <c r="G313" s="13" t="str">
        <f>VLOOKUP(C313,'GMF Regions definitions'!$B$5:$D$216,2,0)</f>
        <v>Middle East</v>
      </c>
    </row>
    <row r="314" spans="1:7" ht="15" x14ac:dyDescent="0.25">
      <c r="A314" s="16">
        <v>2029</v>
      </c>
      <c r="B314" s="18" t="s">
        <v>47</v>
      </c>
      <c r="C314" s="2" t="s">
        <v>48</v>
      </c>
      <c r="D314" s="1">
        <v>52911.856999999996</v>
      </c>
      <c r="E314" s="3">
        <v>3.5538966307575937</v>
      </c>
      <c r="F314" s="13" t="str">
        <f>VLOOKUP(C314,'GMF Regions definitions'!$B$5:$D$216,3,0)</f>
        <v>Middle East</v>
      </c>
      <c r="G314" s="13" t="str">
        <f>VLOOKUP(C314,'GMF Regions definitions'!$B$5:$D$216,2,0)</f>
        <v>Middle East</v>
      </c>
    </row>
    <row r="315" spans="1:7" ht="15" x14ac:dyDescent="0.25">
      <c r="A315" s="16">
        <v>2030</v>
      </c>
      <c r="B315" s="18" t="s">
        <v>47</v>
      </c>
      <c r="C315" s="2" t="s">
        <v>48</v>
      </c>
      <c r="D315" s="1">
        <v>54094.965000000004</v>
      </c>
      <c r="E315" s="3">
        <v>3.6855539792181427</v>
      </c>
      <c r="F315" s="13" t="str">
        <f>VLOOKUP(C315,'GMF Regions definitions'!$B$5:$D$216,3,0)</f>
        <v>Middle East</v>
      </c>
      <c r="G315" s="13" t="str">
        <f>VLOOKUP(C315,'GMF Regions definitions'!$B$5:$D$216,2,0)</f>
        <v>Middle East</v>
      </c>
    </row>
    <row r="316" spans="1:7" ht="15" x14ac:dyDescent="0.25">
      <c r="A316" s="16">
        <v>2031</v>
      </c>
      <c r="B316" s="18" t="s">
        <v>47</v>
      </c>
      <c r="C316" s="2" t="s">
        <v>48</v>
      </c>
      <c r="D316" s="1">
        <v>55302.866999999998</v>
      </c>
      <c r="E316" s="3">
        <v>3.8172081698889238</v>
      </c>
      <c r="F316" s="13" t="str">
        <f>VLOOKUP(C316,'GMF Regions definitions'!$B$5:$D$216,3,0)</f>
        <v>Middle East</v>
      </c>
      <c r="G316" s="13" t="str">
        <f>VLOOKUP(C316,'GMF Regions definitions'!$B$5:$D$216,2,0)</f>
        <v>Middle East</v>
      </c>
    </row>
    <row r="317" spans="1:7" ht="15" x14ac:dyDescent="0.25">
      <c r="A317" s="16">
        <v>2032</v>
      </c>
      <c r="B317" s="18" t="s">
        <v>47</v>
      </c>
      <c r="C317" s="2" t="s">
        <v>48</v>
      </c>
      <c r="D317" s="1">
        <v>56535.58</v>
      </c>
      <c r="E317" s="3">
        <v>3.9454635061645025</v>
      </c>
      <c r="F317" s="13" t="str">
        <f>VLOOKUP(C317,'GMF Regions definitions'!$B$5:$D$216,3,0)</f>
        <v>Middle East</v>
      </c>
      <c r="G317" s="13" t="str">
        <f>VLOOKUP(C317,'GMF Regions definitions'!$B$5:$D$216,2,0)</f>
        <v>Middle East</v>
      </c>
    </row>
    <row r="318" spans="1:7" ht="15" x14ac:dyDescent="0.25">
      <c r="A318" s="16">
        <v>2033</v>
      </c>
      <c r="B318" s="18" t="s">
        <v>47</v>
      </c>
      <c r="C318" s="2" t="s">
        <v>48</v>
      </c>
      <c r="D318" s="1">
        <v>57793.551999999996</v>
      </c>
      <c r="E318" s="3">
        <v>4.0750410922479094</v>
      </c>
      <c r="F318" s="13" t="str">
        <f>VLOOKUP(C318,'GMF Regions definitions'!$B$5:$D$216,3,0)</f>
        <v>Middle East</v>
      </c>
      <c r="G318" s="13" t="str">
        <f>VLOOKUP(C318,'GMF Regions definitions'!$B$5:$D$216,2,0)</f>
        <v>Middle East</v>
      </c>
    </row>
    <row r="319" spans="1:7" ht="15" x14ac:dyDescent="0.25">
      <c r="A319" s="16">
        <v>2034</v>
      </c>
      <c r="B319" s="18" t="s">
        <v>47</v>
      </c>
      <c r="C319" s="2" t="s">
        <v>48</v>
      </c>
      <c r="D319" s="1">
        <v>59077.881000000001</v>
      </c>
      <c r="E319" s="3">
        <v>4.2045175217291915</v>
      </c>
      <c r="F319" s="13" t="str">
        <f>VLOOKUP(C319,'GMF Regions definitions'!$B$5:$D$216,3,0)</f>
        <v>Middle East</v>
      </c>
      <c r="G319" s="13" t="str">
        <f>VLOOKUP(C319,'GMF Regions definitions'!$B$5:$D$216,2,0)</f>
        <v>Middle East</v>
      </c>
    </row>
    <row r="320" spans="1:7" ht="15" x14ac:dyDescent="0.25">
      <c r="A320" s="16">
        <v>2035</v>
      </c>
      <c r="B320" s="18" t="s">
        <v>47</v>
      </c>
      <c r="C320" s="2" t="s">
        <v>48</v>
      </c>
      <c r="D320" s="1">
        <v>60389.712</v>
      </c>
      <c r="E320" s="3">
        <v>4.3333716486902087</v>
      </c>
      <c r="F320" s="13" t="str">
        <f>VLOOKUP(C320,'GMF Regions definitions'!$B$5:$D$216,3,0)</f>
        <v>Middle East</v>
      </c>
      <c r="G320" s="13" t="str">
        <f>VLOOKUP(C320,'GMF Regions definitions'!$B$5:$D$216,2,0)</f>
        <v>Middle East</v>
      </c>
    </row>
    <row r="321" spans="1:7" ht="15" x14ac:dyDescent="0.25">
      <c r="A321" s="16">
        <v>2036</v>
      </c>
      <c r="B321" s="18" t="s">
        <v>47</v>
      </c>
      <c r="C321" s="2" t="s">
        <v>48</v>
      </c>
      <c r="D321" s="1">
        <v>61728.917000000001</v>
      </c>
      <c r="E321" s="3">
        <v>4.4577763702315618</v>
      </c>
      <c r="F321" s="13" t="str">
        <f>VLOOKUP(C321,'GMF Regions definitions'!$B$5:$D$216,3,0)</f>
        <v>Middle East</v>
      </c>
      <c r="G321" s="13" t="str">
        <f>VLOOKUP(C321,'GMF Regions definitions'!$B$5:$D$216,2,0)</f>
        <v>Middle East</v>
      </c>
    </row>
    <row r="322" spans="1:7" ht="30" x14ac:dyDescent="0.25">
      <c r="A322" s="16">
        <v>2016</v>
      </c>
      <c r="B322" s="18" t="s">
        <v>289</v>
      </c>
      <c r="C322" s="2" t="s">
        <v>290</v>
      </c>
      <c r="D322" s="1">
        <v>3250.5060000000003</v>
      </c>
      <c r="E322" s="3">
        <v>3.7725018142436471E-2</v>
      </c>
      <c r="F322" s="13" t="str">
        <f>VLOOKUP(C322,'GMF Regions definitions'!$B$5:$D$216,3,0)</f>
        <v>Asia-Pacific</v>
      </c>
      <c r="G322" s="13" t="str">
        <f>VLOOKUP(C322,'GMF Regions definitions'!$B$5:$D$216,2,0)</f>
        <v>Indian Sub Continent</v>
      </c>
    </row>
    <row r="323" spans="1:7" ht="30" x14ac:dyDescent="0.25">
      <c r="A323" s="16">
        <v>2017</v>
      </c>
      <c r="B323" s="18" t="s">
        <v>289</v>
      </c>
      <c r="C323" s="2" t="s">
        <v>290</v>
      </c>
      <c r="D323" s="1">
        <v>3415.326</v>
      </c>
      <c r="E323" s="3">
        <v>3.8740157963675734E-2</v>
      </c>
      <c r="F323" s="13" t="str">
        <f>VLOOKUP(C323,'GMF Regions definitions'!$B$5:$D$216,3,0)</f>
        <v>Asia-Pacific</v>
      </c>
      <c r="G323" s="13" t="str">
        <f>VLOOKUP(C323,'GMF Regions definitions'!$B$5:$D$216,2,0)</f>
        <v>Indian Sub Continent</v>
      </c>
    </row>
    <row r="324" spans="1:7" ht="30" x14ac:dyDescent="0.25">
      <c r="A324" s="16">
        <v>2018</v>
      </c>
      <c r="B324" s="18" t="s">
        <v>289</v>
      </c>
      <c r="C324" s="2" t="s">
        <v>290</v>
      </c>
      <c r="D324" s="1">
        <v>3595.3409999999999</v>
      </c>
      <c r="E324" s="3">
        <v>4.0191230843659005E-2</v>
      </c>
      <c r="F324" s="13" t="str">
        <f>VLOOKUP(C324,'GMF Regions definitions'!$B$5:$D$216,3,0)</f>
        <v>Asia-Pacific</v>
      </c>
      <c r="G324" s="13" t="str">
        <f>VLOOKUP(C324,'GMF Regions definitions'!$B$5:$D$216,2,0)</f>
        <v>Indian Sub Continent</v>
      </c>
    </row>
    <row r="325" spans="1:7" ht="30" x14ac:dyDescent="0.25">
      <c r="A325" s="16">
        <v>2019</v>
      </c>
      <c r="B325" s="18" t="s">
        <v>289</v>
      </c>
      <c r="C325" s="2" t="s">
        <v>290</v>
      </c>
      <c r="D325" s="1">
        <v>3790.904</v>
      </c>
      <c r="E325" s="3">
        <v>4.2042827786615701E-2</v>
      </c>
      <c r="F325" s="13" t="str">
        <f>VLOOKUP(C325,'GMF Regions definitions'!$B$5:$D$216,3,0)</f>
        <v>Asia-Pacific</v>
      </c>
      <c r="G325" s="13" t="str">
        <f>VLOOKUP(C325,'GMF Regions definitions'!$B$5:$D$216,2,0)</f>
        <v>Indian Sub Continent</v>
      </c>
    </row>
    <row r="326" spans="1:7" ht="30" x14ac:dyDescent="0.25">
      <c r="A326" s="16">
        <v>2020</v>
      </c>
      <c r="B326" s="18" t="s">
        <v>289</v>
      </c>
      <c r="C326" s="2" t="s">
        <v>290</v>
      </c>
      <c r="D326" s="1">
        <v>3986.7849999999999</v>
      </c>
      <c r="E326" s="3">
        <v>4.3785834486545022E-2</v>
      </c>
      <c r="F326" s="13" t="str">
        <f>VLOOKUP(C326,'GMF Regions definitions'!$B$5:$D$216,3,0)</f>
        <v>Asia-Pacific</v>
      </c>
      <c r="G326" s="13" t="str">
        <f>VLOOKUP(C326,'GMF Regions definitions'!$B$5:$D$216,2,0)</f>
        <v>Indian Sub Continent</v>
      </c>
    </row>
    <row r="327" spans="1:7" ht="30" x14ac:dyDescent="0.25">
      <c r="A327" s="16">
        <v>2021</v>
      </c>
      <c r="B327" s="18" t="s">
        <v>289</v>
      </c>
      <c r="C327" s="2" t="s">
        <v>290</v>
      </c>
      <c r="D327" s="1">
        <v>4189.2620000000006</v>
      </c>
      <c r="E327" s="3">
        <v>4.5695676034972717E-2</v>
      </c>
      <c r="F327" s="13" t="str">
        <f>VLOOKUP(C327,'GMF Regions definitions'!$B$5:$D$216,3,0)</f>
        <v>Asia-Pacific</v>
      </c>
      <c r="G327" s="13" t="str">
        <f>VLOOKUP(C327,'GMF Regions definitions'!$B$5:$D$216,2,0)</f>
        <v>Indian Sub Continent</v>
      </c>
    </row>
    <row r="328" spans="1:7" ht="30" x14ac:dyDescent="0.25">
      <c r="A328" s="16">
        <v>2022</v>
      </c>
      <c r="B328" s="18" t="s">
        <v>289</v>
      </c>
      <c r="C328" s="2" t="s">
        <v>290</v>
      </c>
      <c r="D328" s="1">
        <v>4398.4310000000005</v>
      </c>
      <c r="E328" s="3">
        <v>4.7711527929046441E-2</v>
      </c>
      <c r="F328" s="13" t="str">
        <f>VLOOKUP(C328,'GMF Regions definitions'!$B$5:$D$216,3,0)</f>
        <v>Asia-Pacific</v>
      </c>
      <c r="G328" s="13" t="str">
        <f>VLOOKUP(C328,'GMF Regions definitions'!$B$5:$D$216,2,0)</f>
        <v>Indian Sub Continent</v>
      </c>
    </row>
    <row r="329" spans="1:7" ht="30" x14ac:dyDescent="0.25">
      <c r="A329" s="16">
        <v>2023</v>
      </c>
      <c r="B329" s="18" t="s">
        <v>289</v>
      </c>
      <c r="C329" s="2" t="s">
        <v>290</v>
      </c>
      <c r="D329" s="1">
        <v>4614.3770000000004</v>
      </c>
      <c r="E329" s="3">
        <v>4.9742701090078861E-2</v>
      </c>
      <c r="F329" s="13" t="str">
        <f>VLOOKUP(C329,'GMF Regions definitions'!$B$5:$D$216,3,0)</f>
        <v>Asia-Pacific</v>
      </c>
      <c r="G329" s="13" t="str">
        <f>VLOOKUP(C329,'GMF Regions definitions'!$B$5:$D$216,2,0)</f>
        <v>Indian Sub Continent</v>
      </c>
    </row>
    <row r="330" spans="1:7" ht="30" x14ac:dyDescent="0.25">
      <c r="A330" s="16">
        <v>2024</v>
      </c>
      <c r="B330" s="18" t="s">
        <v>289</v>
      </c>
      <c r="C330" s="2" t="s">
        <v>290</v>
      </c>
      <c r="D330" s="1">
        <v>4837.1360000000004</v>
      </c>
      <c r="E330" s="3">
        <v>5.1839443357092001E-2</v>
      </c>
      <c r="F330" s="13" t="str">
        <f>VLOOKUP(C330,'GMF Regions definitions'!$B$5:$D$216,3,0)</f>
        <v>Asia-Pacific</v>
      </c>
      <c r="G330" s="13" t="str">
        <f>VLOOKUP(C330,'GMF Regions definitions'!$B$5:$D$216,2,0)</f>
        <v>Indian Sub Continent</v>
      </c>
    </row>
    <row r="331" spans="1:7" ht="30" x14ac:dyDescent="0.25">
      <c r="A331" s="16">
        <v>2025</v>
      </c>
      <c r="B331" s="18" t="s">
        <v>289</v>
      </c>
      <c r="C331" s="2" t="s">
        <v>290</v>
      </c>
      <c r="D331" s="1">
        <v>5066.7520000000004</v>
      </c>
      <c r="E331" s="3">
        <v>5.4018300425083293E-2</v>
      </c>
      <c r="F331" s="13" t="str">
        <f>VLOOKUP(C331,'GMF Regions definitions'!$B$5:$D$216,3,0)</f>
        <v>Asia-Pacific</v>
      </c>
      <c r="G331" s="13" t="str">
        <f>VLOOKUP(C331,'GMF Regions definitions'!$B$5:$D$216,2,0)</f>
        <v>Indian Sub Continent</v>
      </c>
    </row>
    <row r="332" spans="1:7" ht="30" x14ac:dyDescent="0.25">
      <c r="A332" s="16">
        <v>2026</v>
      </c>
      <c r="B332" s="18" t="s">
        <v>289</v>
      </c>
      <c r="C332" s="2" t="s">
        <v>290</v>
      </c>
      <c r="D332" s="1">
        <v>5303.3289999999997</v>
      </c>
      <c r="E332" s="3">
        <v>5.6321715247190818E-2</v>
      </c>
      <c r="F332" s="13" t="str">
        <f>VLOOKUP(C332,'GMF Regions definitions'!$B$5:$D$216,3,0)</f>
        <v>Asia-Pacific</v>
      </c>
      <c r="G332" s="13" t="str">
        <f>VLOOKUP(C332,'GMF Regions definitions'!$B$5:$D$216,2,0)</f>
        <v>Indian Sub Continent</v>
      </c>
    </row>
    <row r="333" spans="1:7" ht="30" x14ac:dyDescent="0.25">
      <c r="A333" s="16">
        <v>2027</v>
      </c>
      <c r="B333" s="18" t="s">
        <v>289</v>
      </c>
      <c r="C333" s="2" t="s">
        <v>290</v>
      </c>
      <c r="D333" s="1">
        <v>5546.9980000000005</v>
      </c>
      <c r="E333" s="3">
        <v>5.8817715586878427E-2</v>
      </c>
      <c r="F333" s="13" t="str">
        <f>VLOOKUP(C333,'GMF Regions definitions'!$B$5:$D$216,3,0)</f>
        <v>Asia-Pacific</v>
      </c>
      <c r="G333" s="13" t="str">
        <f>VLOOKUP(C333,'GMF Regions definitions'!$B$5:$D$216,2,0)</f>
        <v>Indian Sub Continent</v>
      </c>
    </row>
    <row r="334" spans="1:7" ht="30" x14ac:dyDescent="0.25">
      <c r="A334" s="16">
        <v>2028</v>
      </c>
      <c r="B334" s="18" t="s">
        <v>289</v>
      </c>
      <c r="C334" s="2" t="s">
        <v>290</v>
      </c>
      <c r="D334" s="1">
        <v>5797.8379999999997</v>
      </c>
      <c r="E334" s="3">
        <v>6.1381252092342062E-2</v>
      </c>
      <c r="F334" s="13" t="str">
        <f>VLOOKUP(C334,'GMF Regions definitions'!$B$5:$D$216,3,0)</f>
        <v>Asia-Pacific</v>
      </c>
      <c r="G334" s="13" t="str">
        <f>VLOOKUP(C334,'GMF Regions definitions'!$B$5:$D$216,2,0)</f>
        <v>Indian Sub Continent</v>
      </c>
    </row>
    <row r="335" spans="1:7" ht="30" x14ac:dyDescent="0.25">
      <c r="A335" s="16">
        <v>2029</v>
      </c>
      <c r="B335" s="18" t="s">
        <v>289</v>
      </c>
      <c r="C335" s="2" t="s">
        <v>290</v>
      </c>
      <c r="D335" s="1">
        <v>6055.92</v>
      </c>
      <c r="E335" s="3">
        <v>6.4064083581899828E-2</v>
      </c>
      <c r="F335" s="13" t="str">
        <f>VLOOKUP(C335,'GMF Regions definitions'!$B$5:$D$216,3,0)</f>
        <v>Asia-Pacific</v>
      </c>
      <c r="G335" s="13" t="str">
        <f>VLOOKUP(C335,'GMF Regions definitions'!$B$5:$D$216,2,0)</f>
        <v>Indian Sub Continent</v>
      </c>
    </row>
    <row r="336" spans="1:7" ht="30" x14ac:dyDescent="0.25">
      <c r="A336" s="16">
        <v>2030</v>
      </c>
      <c r="B336" s="18" t="s">
        <v>289</v>
      </c>
      <c r="C336" s="2" t="s">
        <v>290</v>
      </c>
      <c r="D336" s="1">
        <v>6321.3119999999999</v>
      </c>
      <c r="E336" s="3">
        <v>6.6831221905465393E-2</v>
      </c>
      <c r="F336" s="13" t="str">
        <f>VLOOKUP(C336,'GMF Regions definitions'!$B$5:$D$216,3,0)</f>
        <v>Asia-Pacific</v>
      </c>
      <c r="G336" s="13" t="str">
        <f>VLOOKUP(C336,'GMF Regions definitions'!$B$5:$D$216,2,0)</f>
        <v>Indian Sub Continent</v>
      </c>
    </row>
    <row r="337" spans="1:7" ht="30" x14ac:dyDescent="0.25">
      <c r="A337" s="16">
        <v>2031</v>
      </c>
      <c r="B337" s="18" t="s">
        <v>289</v>
      </c>
      <c r="C337" s="2" t="s">
        <v>290</v>
      </c>
      <c r="D337" s="1">
        <v>6594.0919999999996</v>
      </c>
      <c r="E337" s="3">
        <v>6.9685972855418665E-2</v>
      </c>
      <c r="F337" s="13" t="str">
        <f>VLOOKUP(C337,'GMF Regions definitions'!$B$5:$D$216,3,0)</f>
        <v>Asia-Pacific</v>
      </c>
      <c r="G337" s="13" t="str">
        <f>VLOOKUP(C337,'GMF Regions definitions'!$B$5:$D$216,2,0)</f>
        <v>Indian Sub Continent</v>
      </c>
    </row>
    <row r="338" spans="1:7" ht="30" x14ac:dyDescent="0.25">
      <c r="A338" s="16">
        <v>2032</v>
      </c>
      <c r="B338" s="18" t="s">
        <v>289</v>
      </c>
      <c r="C338" s="2" t="s">
        <v>290</v>
      </c>
      <c r="D338" s="1">
        <v>6874.3389999999999</v>
      </c>
      <c r="E338" s="3">
        <v>7.2634874316820919E-2</v>
      </c>
      <c r="F338" s="13" t="str">
        <f>VLOOKUP(C338,'GMF Regions definitions'!$B$5:$D$216,3,0)</f>
        <v>Asia-Pacific</v>
      </c>
      <c r="G338" s="13" t="str">
        <f>VLOOKUP(C338,'GMF Regions definitions'!$B$5:$D$216,2,0)</f>
        <v>Indian Sub Continent</v>
      </c>
    </row>
    <row r="339" spans="1:7" ht="30" x14ac:dyDescent="0.25">
      <c r="A339" s="16">
        <v>2033</v>
      </c>
      <c r="B339" s="18" t="s">
        <v>289</v>
      </c>
      <c r="C339" s="2" t="s">
        <v>290</v>
      </c>
      <c r="D339" s="1">
        <v>7162.1129999999994</v>
      </c>
      <c r="E339" s="3">
        <v>7.5681552255323026E-2</v>
      </c>
      <c r="F339" s="13" t="str">
        <f>VLOOKUP(C339,'GMF Regions definitions'!$B$5:$D$216,3,0)</f>
        <v>Asia-Pacific</v>
      </c>
      <c r="G339" s="13" t="str">
        <f>VLOOKUP(C339,'GMF Regions definitions'!$B$5:$D$216,2,0)</f>
        <v>Indian Sub Continent</v>
      </c>
    </row>
    <row r="340" spans="1:7" ht="30" x14ac:dyDescent="0.25">
      <c r="A340" s="16">
        <v>2034</v>
      </c>
      <c r="B340" s="18" t="s">
        <v>289</v>
      </c>
      <c r="C340" s="2" t="s">
        <v>290</v>
      </c>
      <c r="D340" s="1">
        <v>7457.4680000000008</v>
      </c>
      <c r="E340" s="3">
        <v>7.8762049761942801E-2</v>
      </c>
      <c r="F340" s="13" t="str">
        <f>VLOOKUP(C340,'GMF Regions definitions'!$B$5:$D$216,3,0)</f>
        <v>Asia-Pacific</v>
      </c>
      <c r="G340" s="13" t="str">
        <f>VLOOKUP(C340,'GMF Regions definitions'!$B$5:$D$216,2,0)</f>
        <v>Indian Sub Continent</v>
      </c>
    </row>
    <row r="341" spans="1:7" ht="30" x14ac:dyDescent="0.25">
      <c r="A341" s="16">
        <v>2035</v>
      </c>
      <c r="B341" s="18" t="s">
        <v>289</v>
      </c>
      <c r="C341" s="2" t="s">
        <v>290</v>
      </c>
      <c r="D341" s="1">
        <v>7760.4540000000006</v>
      </c>
      <c r="E341" s="3">
        <v>8.1918446984920221E-2</v>
      </c>
      <c r="F341" s="13" t="str">
        <f>VLOOKUP(C341,'GMF Regions definitions'!$B$5:$D$216,3,0)</f>
        <v>Asia-Pacific</v>
      </c>
      <c r="G341" s="13" t="str">
        <f>VLOOKUP(C341,'GMF Regions definitions'!$B$5:$D$216,2,0)</f>
        <v>Indian Sub Continent</v>
      </c>
    </row>
    <row r="342" spans="1:7" ht="30" x14ac:dyDescent="0.25">
      <c r="A342" s="16">
        <v>2036</v>
      </c>
      <c r="B342" s="18" t="s">
        <v>289</v>
      </c>
      <c r="C342" s="2" t="s">
        <v>290</v>
      </c>
      <c r="D342" s="1">
        <v>8071.1410000000005</v>
      </c>
      <c r="E342" s="3">
        <v>8.5150454303338646E-2</v>
      </c>
      <c r="F342" s="13" t="str">
        <f>VLOOKUP(C342,'GMF Regions definitions'!$B$5:$D$216,3,0)</f>
        <v>Asia-Pacific</v>
      </c>
      <c r="G342" s="13" t="str">
        <f>VLOOKUP(C342,'GMF Regions definitions'!$B$5:$D$216,2,0)</f>
        <v>Indian Sub Continent</v>
      </c>
    </row>
    <row r="343" spans="1:7" ht="15" x14ac:dyDescent="0.25">
      <c r="A343" s="16">
        <v>2016</v>
      </c>
      <c r="B343" s="18" t="s">
        <v>100</v>
      </c>
      <c r="C343" s="2" t="s">
        <v>101</v>
      </c>
      <c r="D343" s="1">
        <v>35222.655000000006</v>
      </c>
      <c r="E343" s="3">
        <v>2.3676792067535426</v>
      </c>
      <c r="F343" s="13" t="str">
        <f>VLOOKUP(C343,'GMF Regions definitions'!$B$5:$D$216,3,0)</f>
        <v>Latin America</v>
      </c>
      <c r="G343" s="13" t="str">
        <f>VLOOKUP(C343,'GMF Regions definitions'!$B$5:$D$216,2,0)</f>
        <v>Caribbean</v>
      </c>
    </row>
    <row r="344" spans="1:7" ht="15" x14ac:dyDescent="0.25">
      <c r="A344" s="16">
        <v>2017</v>
      </c>
      <c r="B344" s="18" t="s">
        <v>100</v>
      </c>
      <c r="C344" s="2" t="s">
        <v>101</v>
      </c>
      <c r="D344" s="1">
        <v>35834.316999999995</v>
      </c>
      <c r="E344" s="3">
        <v>2.4919701089959081</v>
      </c>
      <c r="F344" s="13" t="str">
        <f>VLOOKUP(C344,'GMF Regions definitions'!$B$5:$D$216,3,0)</f>
        <v>Latin America</v>
      </c>
      <c r="G344" s="13" t="str">
        <f>VLOOKUP(C344,'GMF Regions definitions'!$B$5:$D$216,2,0)</f>
        <v>Caribbean</v>
      </c>
    </row>
    <row r="345" spans="1:7" ht="15" x14ac:dyDescent="0.25">
      <c r="A345" s="16">
        <v>2018</v>
      </c>
      <c r="B345" s="18" t="s">
        <v>100</v>
      </c>
      <c r="C345" s="2" t="s">
        <v>101</v>
      </c>
      <c r="D345" s="1">
        <v>36463.209000000003</v>
      </c>
      <c r="E345" s="3">
        <v>2.606505513724878</v>
      </c>
      <c r="F345" s="13" t="str">
        <f>VLOOKUP(C345,'GMF Regions definitions'!$B$5:$D$216,3,0)</f>
        <v>Latin America</v>
      </c>
      <c r="G345" s="13" t="str">
        <f>VLOOKUP(C345,'GMF Regions definitions'!$B$5:$D$216,2,0)</f>
        <v>Caribbean</v>
      </c>
    </row>
    <row r="346" spans="1:7" ht="15" x14ac:dyDescent="0.25">
      <c r="A346" s="16">
        <v>2019</v>
      </c>
      <c r="B346" s="18" t="s">
        <v>100</v>
      </c>
      <c r="C346" s="2" t="s">
        <v>101</v>
      </c>
      <c r="D346" s="1">
        <v>37110.334000000003</v>
      </c>
      <c r="E346" s="3">
        <v>2.7120031594351444</v>
      </c>
      <c r="F346" s="13" t="str">
        <f>VLOOKUP(C346,'GMF Regions definitions'!$B$5:$D$216,3,0)</f>
        <v>Latin America</v>
      </c>
      <c r="G346" s="13" t="str">
        <f>VLOOKUP(C346,'GMF Regions definitions'!$B$5:$D$216,2,0)</f>
        <v>Caribbean</v>
      </c>
    </row>
    <row r="347" spans="1:7" ht="15" x14ac:dyDescent="0.25">
      <c r="A347" s="16">
        <v>2020</v>
      </c>
      <c r="B347" s="18" t="s">
        <v>100</v>
      </c>
      <c r="C347" s="2" t="s">
        <v>101</v>
      </c>
      <c r="D347" s="1">
        <v>37776.082999999999</v>
      </c>
      <c r="E347" s="3">
        <v>2.8113371800520546</v>
      </c>
      <c r="F347" s="13" t="str">
        <f>VLOOKUP(C347,'GMF Regions definitions'!$B$5:$D$216,3,0)</f>
        <v>Latin America</v>
      </c>
      <c r="G347" s="13" t="str">
        <f>VLOOKUP(C347,'GMF Regions definitions'!$B$5:$D$216,2,0)</f>
        <v>Caribbean</v>
      </c>
    </row>
    <row r="348" spans="1:7" ht="15" x14ac:dyDescent="0.25">
      <c r="A348" s="16">
        <v>2021</v>
      </c>
      <c r="B348" s="18" t="s">
        <v>100</v>
      </c>
      <c r="C348" s="2" t="s">
        <v>101</v>
      </c>
      <c r="D348" s="1">
        <v>38461.142</v>
      </c>
      <c r="E348" s="3">
        <v>2.9102855778728283</v>
      </c>
      <c r="F348" s="13" t="str">
        <f>VLOOKUP(C348,'GMF Regions definitions'!$B$5:$D$216,3,0)</f>
        <v>Latin America</v>
      </c>
      <c r="G348" s="13" t="str">
        <f>VLOOKUP(C348,'GMF Regions definitions'!$B$5:$D$216,2,0)</f>
        <v>Caribbean</v>
      </c>
    </row>
    <row r="349" spans="1:7" ht="15" x14ac:dyDescent="0.25">
      <c r="A349" s="16">
        <v>2022</v>
      </c>
      <c r="B349" s="18" t="s">
        <v>100</v>
      </c>
      <c r="C349" s="2" t="s">
        <v>101</v>
      </c>
      <c r="D349" s="1">
        <v>39166.35</v>
      </c>
      <c r="E349" s="3">
        <v>3.0121147121461571</v>
      </c>
      <c r="F349" s="13" t="str">
        <f>VLOOKUP(C349,'GMF Regions definitions'!$B$5:$D$216,3,0)</f>
        <v>Latin America</v>
      </c>
      <c r="G349" s="13" t="str">
        <f>VLOOKUP(C349,'GMF Regions definitions'!$B$5:$D$216,2,0)</f>
        <v>Caribbean</v>
      </c>
    </row>
    <row r="350" spans="1:7" ht="15" x14ac:dyDescent="0.25">
      <c r="A350" s="16">
        <v>2023</v>
      </c>
      <c r="B350" s="18" t="s">
        <v>100</v>
      </c>
      <c r="C350" s="2" t="s">
        <v>101</v>
      </c>
      <c r="D350" s="1">
        <v>39892.32</v>
      </c>
      <c r="E350" s="3">
        <v>3.1107079702568461</v>
      </c>
      <c r="F350" s="13" t="str">
        <f>VLOOKUP(C350,'GMF Regions definitions'!$B$5:$D$216,3,0)</f>
        <v>Latin America</v>
      </c>
      <c r="G350" s="13" t="str">
        <f>VLOOKUP(C350,'GMF Regions definitions'!$B$5:$D$216,2,0)</f>
        <v>Caribbean</v>
      </c>
    </row>
    <row r="351" spans="1:7" ht="15" x14ac:dyDescent="0.25">
      <c r="A351" s="16">
        <v>2024</v>
      </c>
      <c r="B351" s="18" t="s">
        <v>100</v>
      </c>
      <c r="C351" s="2" t="s">
        <v>101</v>
      </c>
      <c r="D351" s="1">
        <v>40639.695</v>
      </c>
      <c r="E351" s="3">
        <v>3.207942598268243</v>
      </c>
      <c r="F351" s="13" t="str">
        <f>VLOOKUP(C351,'GMF Regions definitions'!$B$5:$D$216,3,0)</f>
        <v>Latin America</v>
      </c>
      <c r="G351" s="13" t="str">
        <f>VLOOKUP(C351,'GMF Regions definitions'!$B$5:$D$216,2,0)</f>
        <v>Caribbean</v>
      </c>
    </row>
    <row r="352" spans="1:7" ht="15" x14ac:dyDescent="0.25">
      <c r="A352" s="16">
        <v>2025</v>
      </c>
      <c r="B352" s="18" t="s">
        <v>100</v>
      </c>
      <c r="C352" s="2" t="s">
        <v>101</v>
      </c>
      <c r="D352" s="1">
        <v>41409.133999999998</v>
      </c>
      <c r="E352" s="3">
        <v>3.3046881750080543</v>
      </c>
      <c r="F352" s="13" t="str">
        <f>VLOOKUP(C352,'GMF Regions definitions'!$B$5:$D$216,3,0)</f>
        <v>Latin America</v>
      </c>
      <c r="G352" s="13" t="str">
        <f>VLOOKUP(C352,'GMF Regions definitions'!$B$5:$D$216,2,0)</f>
        <v>Caribbean</v>
      </c>
    </row>
    <row r="353" spans="1:7" ht="15" x14ac:dyDescent="0.25">
      <c r="A353" s="16">
        <v>2026</v>
      </c>
      <c r="B353" s="18" t="s">
        <v>100</v>
      </c>
      <c r="C353" s="2" t="s">
        <v>101</v>
      </c>
      <c r="D353" s="1">
        <v>42201.484000000004</v>
      </c>
      <c r="E353" s="3">
        <v>3.4030288566395033</v>
      </c>
      <c r="F353" s="13" t="str">
        <f>VLOOKUP(C353,'GMF Regions definitions'!$B$5:$D$216,3,0)</f>
        <v>Latin America</v>
      </c>
      <c r="G353" s="13" t="str">
        <f>VLOOKUP(C353,'GMF Regions definitions'!$B$5:$D$216,2,0)</f>
        <v>Caribbean</v>
      </c>
    </row>
    <row r="354" spans="1:7" ht="15" x14ac:dyDescent="0.25">
      <c r="A354" s="16">
        <v>2027</v>
      </c>
      <c r="B354" s="18" t="s">
        <v>100</v>
      </c>
      <c r="C354" s="2" t="s">
        <v>101</v>
      </c>
      <c r="D354" s="1">
        <v>43017.625</v>
      </c>
      <c r="E354" s="3">
        <v>3.5028803563455924</v>
      </c>
      <c r="F354" s="13" t="str">
        <f>VLOOKUP(C354,'GMF Regions definitions'!$B$5:$D$216,3,0)</f>
        <v>Latin America</v>
      </c>
      <c r="G354" s="13" t="str">
        <f>VLOOKUP(C354,'GMF Regions definitions'!$B$5:$D$216,2,0)</f>
        <v>Caribbean</v>
      </c>
    </row>
    <row r="355" spans="1:7" ht="15" x14ac:dyDescent="0.25">
      <c r="A355" s="16">
        <v>2028</v>
      </c>
      <c r="B355" s="18" t="s">
        <v>100</v>
      </c>
      <c r="C355" s="2" t="s">
        <v>101</v>
      </c>
      <c r="D355" s="1">
        <v>43858.175000000003</v>
      </c>
      <c r="E355" s="3">
        <v>3.6095761120284218</v>
      </c>
      <c r="F355" s="13" t="str">
        <f>VLOOKUP(C355,'GMF Regions definitions'!$B$5:$D$216,3,0)</f>
        <v>Latin America</v>
      </c>
      <c r="G355" s="13" t="str">
        <f>VLOOKUP(C355,'GMF Regions definitions'!$B$5:$D$216,2,0)</f>
        <v>Caribbean</v>
      </c>
    </row>
    <row r="356" spans="1:7" ht="15" x14ac:dyDescent="0.25">
      <c r="A356" s="16">
        <v>2029</v>
      </c>
      <c r="B356" s="18" t="s">
        <v>100</v>
      </c>
      <c r="C356" s="2" t="s">
        <v>101</v>
      </c>
      <c r="D356" s="1">
        <v>44723.936999999998</v>
      </c>
      <c r="E356" s="3">
        <v>3.716416260419138</v>
      </c>
      <c r="F356" s="13" t="str">
        <f>VLOOKUP(C356,'GMF Regions definitions'!$B$5:$D$216,3,0)</f>
        <v>Latin America</v>
      </c>
      <c r="G356" s="13" t="str">
        <f>VLOOKUP(C356,'GMF Regions definitions'!$B$5:$D$216,2,0)</f>
        <v>Caribbean</v>
      </c>
    </row>
    <row r="357" spans="1:7" ht="15" x14ac:dyDescent="0.25">
      <c r="A357" s="16">
        <v>2030</v>
      </c>
      <c r="B357" s="18" t="s">
        <v>100</v>
      </c>
      <c r="C357" s="2" t="s">
        <v>101</v>
      </c>
      <c r="D357" s="1">
        <v>45615.745999999999</v>
      </c>
      <c r="E357" s="3">
        <v>3.8250131886680121</v>
      </c>
      <c r="F357" s="13" t="str">
        <f>VLOOKUP(C357,'GMF Regions definitions'!$B$5:$D$216,3,0)</f>
        <v>Latin America</v>
      </c>
      <c r="G357" s="13" t="str">
        <f>VLOOKUP(C357,'GMF Regions definitions'!$B$5:$D$216,2,0)</f>
        <v>Caribbean</v>
      </c>
    </row>
    <row r="358" spans="1:7" ht="15" x14ac:dyDescent="0.25">
      <c r="A358" s="16">
        <v>2031</v>
      </c>
      <c r="B358" s="18" t="s">
        <v>100</v>
      </c>
      <c r="C358" s="2" t="s">
        <v>101</v>
      </c>
      <c r="D358" s="1">
        <v>46534.47</v>
      </c>
      <c r="E358" s="3">
        <v>3.9341851204413043</v>
      </c>
      <c r="F358" s="13" t="str">
        <f>VLOOKUP(C358,'GMF Regions definitions'!$B$5:$D$216,3,0)</f>
        <v>Latin America</v>
      </c>
      <c r="G358" s="13" t="str">
        <f>VLOOKUP(C358,'GMF Regions definitions'!$B$5:$D$216,2,0)</f>
        <v>Caribbean</v>
      </c>
    </row>
    <row r="359" spans="1:7" ht="15" x14ac:dyDescent="0.25">
      <c r="A359" s="16">
        <v>2032</v>
      </c>
      <c r="B359" s="18" t="s">
        <v>100</v>
      </c>
      <c r="C359" s="2" t="s">
        <v>101</v>
      </c>
      <c r="D359" s="1">
        <v>47480.697</v>
      </c>
      <c r="E359" s="3">
        <v>4.0453506801775001</v>
      </c>
      <c r="F359" s="13" t="str">
        <f>VLOOKUP(C359,'GMF Regions definitions'!$B$5:$D$216,3,0)</f>
        <v>Latin America</v>
      </c>
      <c r="G359" s="13" t="str">
        <f>VLOOKUP(C359,'GMF Regions definitions'!$B$5:$D$216,2,0)</f>
        <v>Caribbean</v>
      </c>
    </row>
    <row r="360" spans="1:7" ht="15" x14ac:dyDescent="0.25">
      <c r="A360" s="16">
        <v>2033</v>
      </c>
      <c r="B360" s="18" t="s">
        <v>100</v>
      </c>
      <c r="C360" s="2" t="s">
        <v>101</v>
      </c>
      <c r="D360" s="1">
        <v>48455.353999999999</v>
      </c>
      <c r="E360" s="3">
        <v>4.1593643623082706</v>
      </c>
      <c r="F360" s="13" t="str">
        <f>VLOOKUP(C360,'GMF Regions definitions'!$B$5:$D$216,3,0)</f>
        <v>Latin America</v>
      </c>
      <c r="G360" s="13" t="str">
        <f>VLOOKUP(C360,'GMF Regions definitions'!$B$5:$D$216,2,0)</f>
        <v>Caribbean</v>
      </c>
    </row>
    <row r="361" spans="1:7" ht="15" x14ac:dyDescent="0.25">
      <c r="A361" s="16">
        <v>2034</v>
      </c>
      <c r="B361" s="18" t="s">
        <v>100</v>
      </c>
      <c r="C361" s="2" t="s">
        <v>101</v>
      </c>
      <c r="D361" s="1">
        <v>49458.9</v>
      </c>
      <c r="E361" s="3">
        <v>4.27438892893014</v>
      </c>
      <c r="F361" s="13" t="str">
        <f>VLOOKUP(C361,'GMF Regions definitions'!$B$5:$D$216,3,0)</f>
        <v>Latin America</v>
      </c>
      <c r="G361" s="13" t="str">
        <f>VLOOKUP(C361,'GMF Regions definitions'!$B$5:$D$216,2,0)</f>
        <v>Caribbean</v>
      </c>
    </row>
    <row r="362" spans="1:7" ht="15" x14ac:dyDescent="0.25">
      <c r="A362" s="16">
        <v>2035</v>
      </c>
      <c r="B362" s="18" t="s">
        <v>100</v>
      </c>
      <c r="C362" s="2" t="s">
        <v>101</v>
      </c>
      <c r="D362" s="1">
        <v>50492.145000000004</v>
      </c>
      <c r="E362" s="3">
        <v>4.3905505167833914</v>
      </c>
      <c r="F362" s="13" t="str">
        <f>VLOOKUP(C362,'GMF Regions definitions'!$B$5:$D$216,3,0)</f>
        <v>Latin America</v>
      </c>
      <c r="G362" s="13" t="str">
        <f>VLOOKUP(C362,'GMF Regions definitions'!$B$5:$D$216,2,0)</f>
        <v>Caribbean</v>
      </c>
    </row>
    <row r="363" spans="1:7" ht="15" x14ac:dyDescent="0.25">
      <c r="A363" s="16">
        <v>2036</v>
      </c>
      <c r="B363" s="18" t="s">
        <v>100</v>
      </c>
      <c r="C363" s="2" t="s">
        <v>101</v>
      </c>
      <c r="D363" s="1">
        <v>51555.745000000003</v>
      </c>
      <c r="E363" s="3">
        <v>4.509456912282146</v>
      </c>
      <c r="F363" s="13" t="str">
        <f>VLOOKUP(C363,'GMF Regions definitions'!$B$5:$D$216,3,0)</f>
        <v>Latin America</v>
      </c>
      <c r="G363" s="13" t="str">
        <f>VLOOKUP(C363,'GMF Regions definitions'!$B$5:$D$216,2,0)</f>
        <v>Caribbean</v>
      </c>
    </row>
    <row r="364" spans="1:7" ht="15" x14ac:dyDescent="0.25">
      <c r="A364" s="16">
        <v>2016</v>
      </c>
      <c r="B364" s="18" t="s">
        <v>149</v>
      </c>
      <c r="C364" s="2" t="s">
        <v>150</v>
      </c>
      <c r="D364" s="1">
        <v>15850.605</v>
      </c>
      <c r="E364" s="3">
        <v>0.11920611471513903</v>
      </c>
      <c r="F364" s="13" t="str">
        <f>VLOOKUP(C364,'GMF Regions definitions'!$B$5:$D$216,3,0)</f>
        <v>CIS</v>
      </c>
      <c r="G364" s="13" t="str">
        <f>VLOOKUP(C364,'GMF Regions definitions'!$B$5:$D$216,2,0)</f>
        <v>CIS</v>
      </c>
    </row>
    <row r="365" spans="1:7" ht="15" x14ac:dyDescent="0.25">
      <c r="A365" s="16">
        <v>2017</v>
      </c>
      <c r="B365" s="18" t="s">
        <v>149</v>
      </c>
      <c r="C365" s="2" t="s">
        <v>150</v>
      </c>
      <c r="D365" s="1">
        <v>15791.612999999999</v>
      </c>
      <c r="E365" s="3">
        <v>0.12452835399919053</v>
      </c>
      <c r="F365" s="13" t="str">
        <f>VLOOKUP(C365,'GMF Regions definitions'!$B$5:$D$216,3,0)</f>
        <v>CIS</v>
      </c>
      <c r="G365" s="13" t="str">
        <f>VLOOKUP(C365,'GMF Regions definitions'!$B$5:$D$216,2,0)</f>
        <v>CIS</v>
      </c>
    </row>
    <row r="366" spans="1:7" ht="15" x14ac:dyDescent="0.25">
      <c r="A366" s="16">
        <v>2018</v>
      </c>
      <c r="B366" s="18" t="s">
        <v>149</v>
      </c>
      <c r="C366" s="2" t="s">
        <v>150</v>
      </c>
      <c r="D366" s="1">
        <v>15929.223</v>
      </c>
      <c r="E366" s="3">
        <v>0.13154065936188275</v>
      </c>
      <c r="F366" s="13" t="str">
        <f>VLOOKUP(C366,'GMF Regions definitions'!$B$5:$D$216,3,0)</f>
        <v>CIS</v>
      </c>
      <c r="G366" s="13" t="str">
        <f>VLOOKUP(C366,'GMF Regions definitions'!$B$5:$D$216,2,0)</f>
        <v>CIS</v>
      </c>
    </row>
    <row r="367" spans="1:7" ht="15" x14ac:dyDescent="0.25">
      <c r="A367" s="16">
        <v>2019</v>
      </c>
      <c r="B367" s="18" t="s">
        <v>149</v>
      </c>
      <c r="C367" s="2" t="s">
        <v>150</v>
      </c>
      <c r="D367" s="1">
        <v>16082.070000000002</v>
      </c>
      <c r="E367" s="3">
        <v>0.13790873327601663</v>
      </c>
      <c r="F367" s="13" t="str">
        <f>VLOOKUP(C367,'GMF Regions definitions'!$B$5:$D$216,3,0)</f>
        <v>CIS</v>
      </c>
      <c r="G367" s="13" t="str">
        <f>VLOOKUP(C367,'GMF Regions definitions'!$B$5:$D$216,2,0)</f>
        <v>CIS</v>
      </c>
    </row>
    <row r="368" spans="1:7" ht="15" x14ac:dyDescent="0.25">
      <c r="A368" s="16">
        <v>2020</v>
      </c>
      <c r="B368" s="18" t="s">
        <v>149</v>
      </c>
      <c r="C368" s="2" t="s">
        <v>150</v>
      </c>
      <c r="D368" s="1">
        <v>16246.905000000002</v>
      </c>
      <c r="E368" s="3">
        <v>0.14420867771223503</v>
      </c>
      <c r="F368" s="13" t="str">
        <f>VLOOKUP(C368,'GMF Regions definitions'!$B$5:$D$216,3,0)</f>
        <v>CIS</v>
      </c>
      <c r="G368" s="13" t="str">
        <f>VLOOKUP(C368,'GMF Regions definitions'!$B$5:$D$216,2,0)</f>
        <v>CIS</v>
      </c>
    </row>
    <row r="369" spans="1:7" ht="15" x14ac:dyDescent="0.25">
      <c r="A369" s="16">
        <v>2021</v>
      </c>
      <c r="B369" s="18" t="s">
        <v>149</v>
      </c>
      <c r="C369" s="2" t="s">
        <v>150</v>
      </c>
      <c r="D369" s="1">
        <v>16410.803</v>
      </c>
      <c r="E369" s="3">
        <v>0.14982107457028299</v>
      </c>
      <c r="F369" s="13" t="str">
        <f>VLOOKUP(C369,'GMF Regions definitions'!$B$5:$D$216,3,0)</f>
        <v>CIS</v>
      </c>
      <c r="G369" s="13" t="str">
        <f>VLOOKUP(C369,'GMF Regions definitions'!$B$5:$D$216,2,0)</f>
        <v>CIS</v>
      </c>
    </row>
    <row r="370" spans="1:7" ht="15" x14ac:dyDescent="0.25">
      <c r="A370" s="16">
        <v>2022</v>
      </c>
      <c r="B370" s="18" t="s">
        <v>149</v>
      </c>
      <c r="C370" s="2" t="s">
        <v>150</v>
      </c>
      <c r="D370" s="1">
        <v>16995.012999999999</v>
      </c>
      <c r="E370" s="3">
        <v>0.15618007364344988</v>
      </c>
      <c r="F370" s="13" t="str">
        <f>VLOOKUP(C370,'GMF Regions definitions'!$B$5:$D$216,3,0)</f>
        <v>CIS</v>
      </c>
      <c r="G370" s="13" t="str">
        <f>VLOOKUP(C370,'GMF Regions definitions'!$B$5:$D$216,2,0)</f>
        <v>CIS</v>
      </c>
    </row>
    <row r="371" spans="1:7" ht="15" x14ac:dyDescent="0.25">
      <c r="A371" s="16">
        <v>2023</v>
      </c>
      <c r="B371" s="18" t="s">
        <v>149</v>
      </c>
      <c r="C371" s="2" t="s">
        <v>150</v>
      </c>
      <c r="D371" s="1">
        <v>17585.076000000001</v>
      </c>
      <c r="E371" s="3">
        <v>0.16279179481323641</v>
      </c>
      <c r="F371" s="13" t="str">
        <f>VLOOKUP(C371,'GMF Regions definitions'!$B$5:$D$216,3,0)</f>
        <v>CIS</v>
      </c>
      <c r="G371" s="13" t="str">
        <f>VLOOKUP(C371,'GMF Regions definitions'!$B$5:$D$216,2,0)</f>
        <v>CIS</v>
      </c>
    </row>
    <row r="372" spans="1:7" ht="15" x14ac:dyDescent="0.25">
      <c r="A372" s="16">
        <v>2024</v>
      </c>
      <c r="B372" s="18" t="s">
        <v>149</v>
      </c>
      <c r="C372" s="2" t="s">
        <v>150</v>
      </c>
      <c r="D372" s="1">
        <v>18181.833000000002</v>
      </c>
      <c r="E372" s="3">
        <v>0.16966356990546619</v>
      </c>
      <c r="F372" s="13" t="str">
        <f>VLOOKUP(C372,'GMF Regions definitions'!$B$5:$D$216,3,0)</f>
        <v>CIS</v>
      </c>
      <c r="G372" s="13" t="str">
        <f>VLOOKUP(C372,'GMF Regions definitions'!$B$5:$D$216,2,0)</f>
        <v>CIS</v>
      </c>
    </row>
    <row r="373" spans="1:7" ht="15" x14ac:dyDescent="0.25">
      <c r="A373" s="16">
        <v>2025</v>
      </c>
      <c r="B373" s="18" t="s">
        <v>149</v>
      </c>
      <c r="C373" s="2" t="s">
        <v>150</v>
      </c>
      <c r="D373" s="1">
        <v>18776.659</v>
      </c>
      <c r="E373" s="3">
        <v>0.17665515544596874</v>
      </c>
      <c r="F373" s="13" t="str">
        <f>VLOOKUP(C373,'GMF Regions definitions'!$B$5:$D$216,3,0)</f>
        <v>CIS</v>
      </c>
      <c r="G373" s="13" t="str">
        <f>VLOOKUP(C373,'GMF Regions definitions'!$B$5:$D$216,2,0)</f>
        <v>CIS</v>
      </c>
    </row>
    <row r="374" spans="1:7" ht="15" x14ac:dyDescent="0.25">
      <c r="A374" s="16">
        <v>2026</v>
      </c>
      <c r="B374" s="18" t="s">
        <v>149</v>
      </c>
      <c r="C374" s="2" t="s">
        <v>150</v>
      </c>
      <c r="D374" s="1">
        <v>19385.481</v>
      </c>
      <c r="E374" s="3">
        <v>0.18390637036437466</v>
      </c>
      <c r="F374" s="13" t="str">
        <f>VLOOKUP(C374,'GMF Regions definitions'!$B$5:$D$216,3,0)</f>
        <v>CIS</v>
      </c>
      <c r="G374" s="13" t="str">
        <f>VLOOKUP(C374,'GMF Regions definitions'!$B$5:$D$216,2,0)</f>
        <v>CIS</v>
      </c>
    </row>
    <row r="375" spans="1:7" ht="15" x14ac:dyDescent="0.25">
      <c r="A375" s="16">
        <v>2027</v>
      </c>
      <c r="B375" s="18" t="s">
        <v>149</v>
      </c>
      <c r="C375" s="2" t="s">
        <v>150</v>
      </c>
      <c r="D375" s="1">
        <v>20007.726999999999</v>
      </c>
      <c r="E375" s="3">
        <v>0.19138834317836934</v>
      </c>
      <c r="F375" s="13" t="str">
        <f>VLOOKUP(C375,'GMF Regions definitions'!$B$5:$D$216,3,0)</f>
        <v>CIS</v>
      </c>
      <c r="G375" s="13" t="str">
        <f>VLOOKUP(C375,'GMF Regions definitions'!$B$5:$D$216,2,0)</f>
        <v>CIS</v>
      </c>
    </row>
    <row r="376" spans="1:7" ht="15" x14ac:dyDescent="0.25">
      <c r="A376" s="16">
        <v>2028</v>
      </c>
      <c r="B376" s="18" t="s">
        <v>149</v>
      </c>
      <c r="C376" s="2" t="s">
        <v>150</v>
      </c>
      <c r="D376" s="1">
        <v>20643.156000000003</v>
      </c>
      <c r="E376" s="3">
        <v>0.19912540551237273</v>
      </c>
      <c r="F376" s="13" t="str">
        <f>VLOOKUP(C376,'GMF Regions definitions'!$B$5:$D$216,3,0)</f>
        <v>CIS</v>
      </c>
      <c r="G376" s="13" t="str">
        <f>VLOOKUP(C376,'GMF Regions definitions'!$B$5:$D$216,2,0)</f>
        <v>CIS</v>
      </c>
    </row>
    <row r="377" spans="1:7" ht="15" x14ac:dyDescent="0.25">
      <c r="A377" s="16">
        <v>2029</v>
      </c>
      <c r="B377" s="18" t="s">
        <v>149</v>
      </c>
      <c r="C377" s="2" t="s">
        <v>150</v>
      </c>
      <c r="D377" s="1">
        <v>21291.260000000002</v>
      </c>
      <c r="E377" s="3">
        <v>0.20700385217788661</v>
      </c>
      <c r="F377" s="13" t="str">
        <f>VLOOKUP(C377,'GMF Regions definitions'!$B$5:$D$216,3,0)</f>
        <v>CIS</v>
      </c>
      <c r="G377" s="13" t="str">
        <f>VLOOKUP(C377,'GMF Regions definitions'!$B$5:$D$216,2,0)</f>
        <v>CIS</v>
      </c>
    </row>
    <row r="378" spans="1:7" ht="15" x14ac:dyDescent="0.25">
      <c r="A378" s="16">
        <v>2030</v>
      </c>
      <c r="B378" s="18" t="s">
        <v>149</v>
      </c>
      <c r="C378" s="2" t="s">
        <v>150</v>
      </c>
      <c r="D378" s="1">
        <v>21951.512000000002</v>
      </c>
      <c r="E378" s="3">
        <v>0.21487906866454545</v>
      </c>
      <c r="F378" s="13" t="str">
        <f>VLOOKUP(C378,'GMF Regions definitions'!$B$5:$D$216,3,0)</f>
        <v>CIS</v>
      </c>
      <c r="G378" s="13" t="str">
        <f>VLOOKUP(C378,'GMF Regions definitions'!$B$5:$D$216,2,0)</f>
        <v>CIS</v>
      </c>
    </row>
    <row r="379" spans="1:7" ht="15" x14ac:dyDescent="0.25">
      <c r="A379" s="16">
        <v>2031</v>
      </c>
      <c r="B379" s="18" t="s">
        <v>149</v>
      </c>
      <c r="C379" s="2" t="s">
        <v>150</v>
      </c>
      <c r="D379" s="1">
        <v>22640.771999999997</v>
      </c>
      <c r="E379" s="3">
        <v>0.22300903404584255</v>
      </c>
      <c r="F379" s="13" t="str">
        <f>VLOOKUP(C379,'GMF Regions definitions'!$B$5:$D$216,3,0)</f>
        <v>CIS</v>
      </c>
      <c r="G379" s="13" t="str">
        <f>VLOOKUP(C379,'GMF Regions definitions'!$B$5:$D$216,2,0)</f>
        <v>CIS</v>
      </c>
    </row>
    <row r="380" spans="1:7" ht="15" x14ac:dyDescent="0.25">
      <c r="A380" s="16">
        <v>2032</v>
      </c>
      <c r="B380" s="18" t="s">
        <v>149</v>
      </c>
      <c r="C380" s="2" t="s">
        <v>150</v>
      </c>
      <c r="D380" s="1">
        <v>23360.171000000002</v>
      </c>
      <c r="E380" s="3">
        <v>0.23133125496646245</v>
      </c>
      <c r="F380" s="13" t="str">
        <f>VLOOKUP(C380,'GMF Regions definitions'!$B$5:$D$216,3,0)</f>
        <v>CIS</v>
      </c>
      <c r="G380" s="13" t="str">
        <f>VLOOKUP(C380,'GMF Regions definitions'!$B$5:$D$216,2,0)</f>
        <v>CIS</v>
      </c>
    </row>
    <row r="381" spans="1:7" ht="15" x14ac:dyDescent="0.25">
      <c r="A381" s="16">
        <v>2033</v>
      </c>
      <c r="B381" s="18" t="s">
        <v>149</v>
      </c>
      <c r="C381" s="2" t="s">
        <v>150</v>
      </c>
      <c r="D381" s="1">
        <v>24110.309000000001</v>
      </c>
      <c r="E381" s="3">
        <v>0.23986783327372652</v>
      </c>
      <c r="F381" s="13" t="str">
        <f>VLOOKUP(C381,'GMF Regions definitions'!$B$5:$D$216,3,0)</f>
        <v>CIS</v>
      </c>
      <c r="G381" s="13" t="str">
        <f>VLOOKUP(C381,'GMF Regions definitions'!$B$5:$D$216,2,0)</f>
        <v>CIS</v>
      </c>
    </row>
    <row r="382" spans="1:7" ht="15" x14ac:dyDescent="0.25">
      <c r="A382" s="16">
        <v>2034</v>
      </c>
      <c r="B382" s="18" t="s">
        <v>149</v>
      </c>
      <c r="C382" s="2" t="s">
        <v>150</v>
      </c>
      <c r="D382" s="1">
        <v>24891.566000000003</v>
      </c>
      <c r="E382" s="3">
        <v>0.24862901068840496</v>
      </c>
      <c r="F382" s="13" t="str">
        <f>VLOOKUP(C382,'GMF Regions definitions'!$B$5:$D$216,3,0)</f>
        <v>CIS</v>
      </c>
      <c r="G382" s="13" t="str">
        <f>VLOOKUP(C382,'GMF Regions definitions'!$B$5:$D$216,2,0)</f>
        <v>CIS</v>
      </c>
    </row>
    <row r="383" spans="1:7" ht="15" x14ac:dyDescent="0.25">
      <c r="A383" s="16">
        <v>2035</v>
      </c>
      <c r="B383" s="18" t="s">
        <v>149</v>
      </c>
      <c r="C383" s="2" t="s">
        <v>150</v>
      </c>
      <c r="D383" s="1">
        <v>25646.761999999999</v>
      </c>
      <c r="E383" s="3">
        <v>0.25754789917891097</v>
      </c>
      <c r="F383" s="13" t="str">
        <f>VLOOKUP(C383,'GMF Regions definitions'!$B$5:$D$216,3,0)</f>
        <v>CIS</v>
      </c>
      <c r="G383" s="13" t="str">
        <f>VLOOKUP(C383,'GMF Regions definitions'!$B$5:$D$216,2,0)</f>
        <v>CIS</v>
      </c>
    </row>
    <row r="384" spans="1:7" ht="15" x14ac:dyDescent="0.25">
      <c r="A384" s="16">
        <v>2036</v>
      </c>
      <c r="B384" s="18" t="s">
        <v>149</v>
      </c>
      <c r="C384" s="2" t="s">
        <v>150</v>
      </c>
      <c r="D384" s="1">
        <v>26375.382999999998</v>
      </c>
      <c r="E384" s="3">
        <v>0.26649569691005798</v>
      </c>
      <c r="F384" s="13" t="str">
        <f>VLOOKUP(C384,'GMF Regions definitions'!$B$5:$D$216,3,0)</f>
        <v>CIS</v>
      </c>
      <c r="G384" s="13" t="str">
        <f>VLOOKUP(C384,'GMF Regions definitions'!$B$5:$D$216,2,0)</f>
        <v>CIS</v>
      </c>
    </row>
    <row r="385" spans="1:7" ht="15" x14ac:dyDescent="0.25">
      <c r="A385" s="16">
        <v>2016</v>
      </c>
      <c r="B385" s="18" t="s">
        <v>52</v>
      </c>
      <c r="C385" s="2" t="s">
        <v>53</v>
      </c>
      <c r="D385" s="1">
        <v>39953.048000000003</v>
      </c>
      <c r="E385" s="3">
        <v>1.7125366147235546</v>
      </c>
      <c r="F385" s="13" t="str">
        <f>VLOOKUP(C385,'GMF Regions definitions'!$B$5:$D$216,3,0)</f>
        <v>Europe</v>
      </c>
      <c r="G385" s="13" t="str">
        <f>VLOOKUP(C385,'GMF Regions definitions'!$B$5:$D$216,2,0)</f>
        <v>Western Europe</v>
      </c>
    </row>
    <row r="386" spans="1:7" ht="15" x14ac:dyDescent="0.25">
      <c r="A386" s="16">
        <v>2017</v>
      </c>
      <c r="B386" s="18" t="s">
        <v>52</v>
      </c>
      <c r="C386" s="2" t="s">
        <v>53</v>
      </c>
      <c r="D386" s="1">
        <v>40091.710999999996</v>
      </c>
      <c r="E386" s="3">
        <v>1.7988015121593846</v>
      </c>
      <c r="F386" s="13" t="str">
        <f>VLOOKUP(C386,'GMF Regions definitions'!$B$5:$D$216,3,0)</f>
        <v>Europe</v>
      </c>
      <c r="G386" s="13" t="str">
        <f>VLOOKUP(C386,'GMF Regions definitions'!$B$5:$D$216,2,0)</f>
        <v>Western Europe</v>
      </c>
    </row>
    <row r="387" spans="1:7" ht="15" x14ac:dyDescent="0.25">
      <c r="A387" s="16">
        <v>2018</v>
      </c>
      <c r="B387" s="18" t="s">
        <v>52</v>
      </c>
      <c r="C387" s="2" t="s">
        <v>53</v>
      </c>
      <c r="D387" s="1">
        <v>40370.552000000003</v>
      </c>
      <c r="E387" s="3">
        <v>1.8843841738785962</v>
      </c>
      <c r="F387" s="13" t="str">
        <f>VLOOKUP(C387,'GMF Regions definitions'!$B$5:$D$216,3,0)</f>
        <v>Europe</v>
      </c>
      <c r="G387" s="13" t="str">
        <f>VLOOKUP(C387,'GMF Regions definitions'!$B$5:$D$216,2,0)</f>
        <v>Western Europe</v>
      </c>
    </row>
    <row r="388" spans="1:7" ht="15" x14ac:dyDescent="0.25">
      <c r="A388" s="16">
        <v>2019</v>
      </c>
      <c r="B388" s="18" t="s">
        <v>52</v>
      </c>
      <c r="C388" s="2" t="s">
        <v>53</v>
      </c>
      <c r="D388" s="1">
        <v>40686.360999999997</v>
      </c>
      <c r="E388" s="3">
        <v>1.9308239814170605</v>
      </c>
      <c r="F388" s="13" t="str">
        <f>VLOOKUP(C388,'GMF Regions definitions'!$B$5:$D$216,3,0)</f>
        <v>Europe</v>
      </c>
      <c r="G388" s="13" t="str">
        <f>VLOOKUP(C388,'GMF Regions definitions'!$B$5:$D$216,2,0)</f>
        <v>Western Europe</v>
      </c>
    </row>
    <row r="389" spans="1:7" ht="15" x14ac:dyDescent="0.25">
      <c r="A389" s="16">
        <v>2020</v>
      </c>
      <c r="B389" s="18" t="s">
        <v>52</v>
      </c>
      <c r="C389" s="2" t="s">
        <v>53</v>
      </c>
      <c r="D389" s="1">
        <v>41059.154999999999</v>
      </c>
      <c r="E389" s="3">
        <v>1.9970718292775527</v>
      </c>
      <c r="F389" s="13" t="str">
        <f>VLOOKUP(C389,'GMF Regions definitions'!$B$5:$D$216,3,0)</f>
        <v>Europe</v>
      </c>
      <c r="G389" s="13" t="str">
        <f>VLOOKUP(C389,'GMF Regions definitions'!$B$5:$D$216,2,0)</f>
        <v>Western Europe</v>
      </c>
    </row>
    <row r="390" spans="1:7" ht="15" x14ac:dyDescent="0.25">
      <c r="A390" s="16">
        <v>2021</v>
      </c>
      <c r="B390" s="18" t="s">
        <v>52</v>
      </c>
      <c r="C390" s="2" t="s">
        <v>53</v>
      </c>
      <c r="D390" s="1">
        <v>41459.888999999996</v>
      </c>
      <c r="E390" s="3">
        <v>2.0749801578724743</v>
      </c>
      <c r="F390" s="13" t="str">
        <f>VLOOKUP(C390,'GMF Regions definitions'!$B$5:$D$216,3,0)</f>
        <v>Europe</v>
      </c>
      <c r="G390" s="13" t="str">
        <f>VLOOKUP(C390,'GMF Regions definitions'!$B$5:$D$216,2,0)</f>
        <v>Western Europe</v>
      </c>
    </row>
    <row r="391" spans="1:7" ht="15" x14ac:dyDescent="0.25">
      <c r="A391" s="16">
        <v>2022</v>
      </c>
      <c r="B391" s="18" t="s">
        <v>52</v>
      </c>
      <c r="C391" s="2" t="s">
        <v>53</v>
      </c>
      <c r="D391" s="1">
        <v>41883.084999999999</v>
      </c>
      <c r="E391" s="3">
        <v>2.1451934710317957</v>
      </c>
      <c r="F391" s="13" t="str">
        <f>VLOOKUP(C391,'GMF Regions definitions'!$B$5:$D$216,3,0)</f>
        <v>Europe</v>
      </c>
      <c r="G391" s="13" t="str">
        <f>VLOOKUP(C391,'GMF Regions definitions'!$B$5:$D$216,2,0)</f>
        <v>Western Europe</v>
      </c>
    </row>
    <row r="392" spans="1:7" ht="15" x14ac:dyDescent="0.25">
      <c r="A392" s="16">
        <v>2023</v>
      </c>
      <c r="B392" s="18" t="s">
        <v>52</v>
      </c>
      <c r="C392" s="2" t="s">
        <v>53</v>
      </c>
      <c r="D392" s="1">
        <v>42318.809000000001</v>
      </c>
      <c r="E392" s="3">
        <v>2.2119058566878738</v>
      </c>
      <c r="F392" s="13" t="str">
        <f>VLOOKUP(C392,'GMF Regions definitions'!$B$5:$D$216,3,0)</f>
        <v>Europe</v>
      </c>
      <c r="G392" s="13" t="str">
        <f>VLOOKUP(C392,'GMF Regions definitions'!$B$5:$D$216,2,0)</f>
        <v>Western Europe</v>
      </c>
    </row>
    <row r="393" spans="1:7" ht="15" x14ac:dyDescent="0.25">
      <c r="A393" s="16">
        <v>2024</v>
      </c>
      <c r="B393" s="18" t="s">
        <v>52</v>
      </c>
      <c r="C393" s="2" t="s">
        <v>53</v>
      </c>
      <c r="D393" s="1">
        <v>42765.172999999995</v>
      </c>
      <c r="E393" s="3">
        <v>2.283473276392781</v>
      </c>
      <c r="F393" s="13" t="str">
        <f>VLOOKUP(C393,'GMF Regions definitions'!$B$5:$D$216,3,0)</f>
        <v>Europe</v>
      </c>
      <c r="G393" s="13" t="str">
        <f>VLOOKUP(C393,'GMF Regions definitions'!$B$5:$D$216,2,0)</f>
        <v>Western Europe</v>
      </c>
    </row>
    <row r="394" spans="1:7" ht="15" x14ac:dyDescent="0.25">
      <c r="A394" s="16">
        <v>2025</v>
      </c>
      <c r="B394" s="18" t="s">
        <v>52</v>
      </c>
      <c r="C394" s="2" t="s">
        <v>53</v>
      </c>
      <c r="D394" s="1">
        <v>43244.959999999999</v>
      </c>
      <c r="E394" s="3">
        <v>2.3601335903190419</v>
      </c>
      <c r="F394" s="13" t="str">
        <f>VLOOKUP(C394,'GMF Regions definitions'!$B$5:$D$216,3,0)</f>
        <v>Europe</v>
      </c>
      <c r="G394" s="13" t="str">
        <f>VLOOKUP(C394,'GMF Regions definitions'!$B$5:$D$216,2,0)</f>
        <v>Western Europe</v>
      </c>
    </row>
    <row r="395" spans="1:7" ht="15" x14ac:dyDescent="0.25">
      <c r="A395" s="16">
        <v>2026</v>
      </c>
      <c r="B395" s="18" t="s">
        <v>52</v>
      </c>
      <c r="C395" s="2" t="s">
        <v>53</v>
      </c>
      <c r="D395" s="1">
        <v>43733.431000000004</v>
      </c>
      <c r="E395" s="3">
        <v>2.4341982882169457</v>
      </c>
      <c r="F395" s="13" t="str">
        <f>VLOOKUP(C395,'GMF Regions definitions'!$B$5:$D$216,3,0)</f>
        <v>Europe</v>
      </c>
      <c r="G395" s="13" t="str">
        <f>VLOOKUP(C395,'GMF Regions definitions'!$B$5:$D$216,2,0)</f>
        <v>Western Europe</v>
      </c>
    </row>
    <row r="396" spans="1:7" ht="15" x14ac:dyDescent="0.25">
      <c r="A396" s="16">
        <v>2027</v>
      </c>
      <c r="B396" s="18" t="s">
        <v>52</v>
      </c>
      <c r="C396" s="2" t="s">
        <v>53</v>
      </c>
      <c r="D396" s="1">
        <v>44225.606999999996</v>
      </c>
      <c r="E396" s="3">
        <v>2.5061186168048075</v>
      </c>
      <c r="F396" s="13" t="str">
        <f>VLOOKUP(C396,'GMF Regions definitions'!$B$5:$D$216,3,0)</f>
        <v>Europe</v>
      </c>
      <c r="G396" s="13" t="str">
        <f>VLOOKUP(C396,'GMF Regions definitions'!$B$5:$D$216,2,0)</f>
        <v>Western Europe</v>
      </c>
    </row>
    <row r="397" spans="1:7" ht="15" x14ac:dyDescent="0.25">
      <c r="A397" s="16">
        <v>2028</v>
      </c>
      <c r="B397" s="18" t="s">
        <v>52</v>
      </c>
      <c r="C397" s="2" t="s">
        <v>53</v>
      </c>
      <c r="D397" s="1">
        <v>44730.288999999997</v>
      </c>
      <c r="E397" s="3">
        <v>2.5806146835806159</v>
      </c>
      <c r="F397" s="13" t="str">
        <f>VLOOKUP(C397,'GMF Regions definitions'!$B$5:$D$216,3,0)</f>
        <v>Europe</v>
      </c>
      <c r="G397" s="13" t="str">
        <f>VLOOKUP(C397,'GMF Regions definitions'!$B$5:$D$216,2,0)</f>
        <v>Western Europe</v>
      </c>
    </row>
    <row r="398" spans="1:7" ht="15" x14ac:dyDescent="0.25">
      <c r="A398" s="16">
        <v>2029</v>
      </c>
      <c r="B398" s="18" t="s">
        <v>52</v>
      </c>
      <c r="C398" s="2" t="s">
        <v>53</v>
      </c>
      <c r="D398" s="1">
        <v>45224.108</v>
      </c>
      <c r="E398" s="3">
        <v>2.6573614353766986</v>
      </c>
      <c r="F398" s="13" t="str">
        <f>VLOOKUP(C398,'GMF Regions definitions'!$B$5:$D$216,3,0)</f>
        <v>Europe</v>
      </c>
      <c r="G398" s="13" t="str">
        <f>VLOOKUP(C398,'GMF Regions definitions'!$B$5:$D$216,2,0)</f>
        <v>Western Europe</v>
      </c>
    </row>
    <row r="399" spans="1:7" ht="15" x14ac:dyDescent="0.25">
      <c r="A399" s="16">
        <v>2030</v>
      </c>
      <c r="B399" s="18" t="s">
        <v>52</v>
      </c>
      <c r="C399" s="2" t="s">
        <v>53</v>
      </c>
      <c r="D399" s="1">
        <v>45719.707999999999</v>
      </c>
      <c r="E399" s="3">
        <v>2.734533271174481</v>
      </c>
      <c r="F399" s="13" t="str">
        <f>VLOOKUP(C399,'GMF Regions definitions'!$B$5:$D$216,3,0)</f>
        <v>Europe</v>
      </c>
      <c r="G399" s="13" t="str">
        <f>VLOOKUP(C399,'GMF Regions definitions'!$B$5:$D$216,2,0)</f>
        <v>Western Europe</v>
      </c>
    </row>
    <row r="400" spans="1:7" ht="15" x14ac:dyDescent="0.25">
      <c r="A400" s="16">
        <v>2031</v>
      </c>
      <c r="B400" s="18" t="s">
        <v>52</v>
      </c>
      <c r="C400" s="2" t="s">
        <v>53</v>
      </c>
      <c r="D400" s="1">
        <v>46198.796999999999</v>
      </c>
      <c r="E400" s="3">
        <v>2.8112838571894958</v>
      </c>
      <c r="F400" s="13" t="str">
        <f>VLOOKUP(C400,'GMF Regions definitions'!$B$5:$D$216,3,0)</f>
        <v>Europe</v>
      </c>
      <c r="G400" s="13" t="str">
        <f>VLOOKUP(C400,'GMF Regions definitions'!$B$5:$D$216,2,0)</f>
        <v>Western Europe</v>
      </c>
    </row>
    <row r="401" spans="1:7" ht="15" x14ac:dyDescent="0.25">
      <c r="A401" s="16">
        <v>2032</v>
      </c>
      <c r="B401" s="18" t="s">
        <v>52</v>
      </c>
      <c r="C401" s="2" t="s">
        <v>53</v>
      </c>
      <c r="D401" s="1">
        <v>46688.538</v>
      </c>
      <c r="E401" s="3">
        <v>2.8905638686038677</v>
      </c>
      <c r="F401" s="13" t="str">
        <f>VLOOKUP(C401,'GMF Regions definitions'!$B$5:$D$216,3,0)</f>
        <v>Europe</v>
      </c>
      <c r="G401" s="13" t="str">
        <f>VLOOKUP(C401,'GMF Regions definitions'!$B$5:$D$216,2,0)</f>
        <v>Western Europe</v>
      </c>
    </row>
    <row r="402" spans="1:7" ht="15" x14ac:dyDescent="0.25">
      <c r="A402" s="16">
        <v>2033</v>
      </c>
      <c r="B402" s="18" t="s">
        <v>52</v>
      </c>
      <c r="C402" s="2" t="s">
        <v>53</v>
      </c>
      <c r="D402" s="1">
        <v>47188.017</v>
      </c>
      <c r="E402" s="3">
        <v>2.9713554769378927</v>
      </c>
      <c r="F402" s="13" t="str">
        <f>VLOOKUP(C402,'GMF Regions definitions'!$B$5:$D$216,3,0)</f>
        <v>Europe</v>
      </c>
      <c r="G402" s="13" t="str">
        <f>VLOOKUP(C402,'GMF Regions definitions'!$B$5:$D$216,2,0)</f>
        <v>Western Europe</v>
      </c>
    </row>
    <row r="403" spans="1:7" ht="15" x14ac:dyDescent="0.25">
      <c r="A403" s="16">
        <v>2034</v>
      </c>
      <c r="B403" s="18" t="s">
        <v>52</v>
      </c>
      <c r="C403" s="2" t="s">
        <v>53</v>
      </c>
      <c r="D403" s="1">
        <v>47693.635999999999</v>
      </c>
      <c r="E403" s="3">
        <v>3.0522414540473353</v>
      </c>
      <c r="F403" s="13" t="str">
        <f>VLOOKUP(C403,'GMF Regions definitions'!$B$5:$D$216,3,0)</f>
        <v>Europe</v>
      </c>
      <c r="G403" s="13" t="str">
        <f>VLOOKUP(C403,'GMF Regions definitions'!$B$5:$D$216,2,0)</f>
        <v>Western Europe</v>
      </c>
    </row>
    <row r="404" spans="1:7" ht="15" x14ac:dyDescent="0.25">
      <c r="A404" s="16">
        <v>2035</v>
      </c>
      <c r="B404" s="18" t="s">
        <v>52</v>
      </c>
      <c r="C404" s="2" t="s">
        <v>53</v>
      </c>
      <c r="D404" s="1">
        <v>48226.159</v>
      </c>
      <c r="E404" s="3">
        <v>3.1343024403433719</v>
      </c>
      <c r="F404" s="13" t="str">
        <f>VLOOKUP(C404,'GMF Regions definitions'!$B$5:$D$216,3,0)</f>
        <v>Europe</v>
      </c>
      <c r="G404" s="13" t="str">
        <f>VLOOKUP(C404,'GMF Regions definitions'!$B$5:$D$216,2,0)</f>
        <v>Western Europe</v>
      </c>
    </row>
    <row r="405" spans="1:7" ht="15" x14ac:dyDescent="0.25">
      <c r="A405" s="16">
        <v>2036</v>
      </c>
      <c r="B405" s="18" t="s">
        <v>52</v>
      </c>
      <c r="C405" s="2" t="s">
        <v>53</v>
      </c>
      <c r="D405" s="1">
        <v>48747.86</v>
      </c>
      <c r="E405" s="3">
        <v>3.2183865079370269</v>
      </c>
      <c r="F405" s="13" t="str">
        <f>VLOOKUP(C405,'GMF Regions definitions'!$B$5:$D$216,3,0)</f>
        <v>Europe</v>
      </c>
      <c r="G405" s="13" t="str">
        <f>VLOOKUP(C405,'GMF Regions definitions'!$B$5:$D$216,2,0)</f>
        <v>Western Europe</v>
      </c>
    </row>
    <row r="406" spans="1:7" ht="15" x14ac:dyDescent="0.25">
      <c r="A406" s="16">
        <v>2016</v>
      </c>
      <c r="B406" s="18" t="s">
        <v>259</v>
      </c>
      <c r="C406" s="2" t="s">
        <v>260</v>
      </c>
      <c r="D406" s="1">
        <v>5049.97</v>
      </c>
      <c r="E406" s="3">
        <v>2.2954580832938176</v>
      </c>
      <c r="F406" s="13" t="str">
        <f>VLOOKUP(C406,'GMF Regions definitions'!$B$5:$D$216,3,0)</f>
        <v>Latin America</v>
      </c>
      <c r="G406" s="13" t="str">
        <f>VLOOKUP(C406,'GMF Regions definitions'!$B$5:$D$216,2,0)</f>
        <v>Central America</v>
      </c>
    </row>
    <row r="407" spans="1:7" ht="15" x14ac:dyDescent="0.25">
      <c r="A407" s="16">
        <v>2017</v>
      </c>
      <c r="B407" s="18" t="s">
        <v>259</v>
      </c>
      <c r="C407" s="2" t="s">
        <v>260</v>
      </c>
      <c r="D407" s="1">
        <v>5049.9260000000004</v>
      </c>
      <c r="E407" s="3">
        <v>2.643002614041186</v>
      </c>
      <c r="F407" s="13" t="str">
        <f>VLOOKUP(C407,'GMF Regions definitions'!$B$5:$D$216,3,0)</f>
        <v>Latin America</v>
      </c>
      <c r="G407" s="13" t="str">
        <f>VLOOKUP(C407,'GMF Regions definitions'!$B$5:$D$216,2,0)</f>
        <v>Central America</v>
      </c>
    </row>
    <row r="408" spans="1:7" ht="15" x14ac:dyDescent="0.25">
      <c r="A408" s="16">
        <v>2018</v>
      </c>
      <c r="B408" s="18" t="s">
        <v>259</v>
      </c>
      <c r="C408" s="2" t="s">
        <v>260</v>
      </c>
      <c r="D408" s="1">
        <v>5046.6110000000008</v>
      </c>
      <c r="E408" s="3">
        <v>2.912716331880961</v>
      </c>
      <c r="F408" s="13" t="str">
        <f>VLOOKUP(C408,'GMF Regions definitions'!$B$5:$D$216,3,0)</f>
        <v>Latin America</v>
      </c>
      <c r="G408" s="13" t="str">
        <f>VLOOKUP(C408,'GMF Regions definitions'!$B$5:$D$216,2,0)</f>
        <v>Central America</v>
      </c>
    </row>
    <row r="409" spans="1:7" ht="15" x14ac:dyDescent="0.25">
      <c r="A409" s="16">
        <v>2019</v>
      </c>
      <c r="B409" s="18" t="s">
        <v>259</v>
      </c>
      <c r="C409" s="2" t="s">
        <v>260</v>
      </c>
      <c r="D409" s="1">
        <v>5050.2840000000006</v>
      </c>
      <c r="E409" s="3">
        <v>3.1087202596097394</v>
      </c>
      <c r="F409" s="13" t="str">
        <f>VLOOKUP(C409,'GMF Regions definitions'!$B$5:$D$216,3,0)</f>
        <v>Latin America</v>
      </c>
      <c r="G409" s="13" t="str">
        <f>VLOOKUP(C409,'GMF Regions definitions'!$B$5:$D$216,2,0)</f>
        <v>Central America</v>
      </c>
    </row>
    <row r="410" spans="1:7" ht="15" x14ac:dyDescent="0.25">
      <c r="A410" s="16">
        <v>2020</v>
      </c>
      <c r="B410" s="18" t="s">
        <v>259</v>
      </c>
      <c r="C410" s="2" t="s">
        <v>260</v>
      </c>
      <c r="D410" s="1">
        <v>5051.433</v>
      </c>
      <c r="E410" s="3">
        <v>3.255128163756956</v>
      </c>
      <c r="F410" s="13" t="str">
        <f>VLOOKUP(C410,'GMF Regions definitions'!$B$5:$D$216,3,0)</f>
        <v>Latin America</v>
      </c>
      <c r="G410" s="13" t="str">
        <f>VLOOKUP(C410,'GMF Regions definitions'!$B$5:$D$216,2,0)</f>
        <v>Central America</v>
      </c>
    </row>
    <row r="411" spans="1:7" ht="15" x14ac:dyDescent="0.25">
      <c r="A411" s="16">
        <v>2021</v>
      </c>
      <c r="B411" s="18" t="s">
        <v>259</v>
      </c>
      <c r="C411" s="2" t="s">
        <v>260</v>
      </c>
      <c r="D411" s="1">
        <v>5053.482</v>
      </c>
      <c r="E411" s="3">
        <v>3.3765432248368854</v>
      </c>
      <c r="F411" s="13" t="str">
        <f>VLOOKUP(C411,'GMF Regions definitions'!$B$5:$D$216,3,0)</f>
        <v>Latin America</v>
      </c>
      <c r="G411" s="13" t="str">
        <f>VLOOKUP(C411,'GMF Regions definitions'!$B$5:$D$216,2,0)</f>
        <v>Central America</v>
      </c>
    </row>
    <row r="412" spans="1:7" ht="15" x14ac:dyDescent="0.25">
      <c r="A412" s="16">
        <v>2022</v>
      </c>
      <c r="B412" s="18" t="s">
        <v>259</v>
      </c>
      <c r="C412" s="2" t="s">
        <v>260</v>
      </c>
      <c r="D412" s="1">
        <v>5056.5559999999996</v>
      </c>
      <c r="E412" s="3">
        <v>3.4865983282444293</v>
      </c>
      <c r="F412" s="13" t="str">
        <f>VLOOKUP(C412,'GMF Regions definitions'!$B$5:$D$216,3,0)</f>
        <v>Latin America</v>
      </c>
      <c r="G412" s="13" t="str">
        <f>VLOOKUP(C412,'GMF Regions definitions'!$B$5:$D$216,2,0)</f>
        <v>Central America</v>
      </c>
    </row>
    <row r="413" spans="1:7" ht="15" x14ac:dyDescent="0.25">
      <c r="A413" s="16">
        <v>2023</v>
      </c>
      <c r="B413" s="18" t="s">
        <v>259</v>
      </c>
      <c r="C413" s="2" t="s">
        <v>260</v>
      </c>
      <c r="D413" s="1">
        <v>5061.2370000000001</v>
      </c>
      <c r="E413" s="3">
        <v>3.5764235477103266</v>
      </c>
      <c r="F413" s="13" t="str">
        <f>VLOOKUP(C413,'GMF Regions definitions'!$B$5:$D$216,3,0)</f>
        <v>Latin America</v>
      </c>
      <c r="G413" s="13" t="str">
        <f>VLOOKUP(C413,'GMF Regions definitions'!$B$5:$D$216,2,0)</f>
        <v>Central America</v>
      </c>
    </row>
    <row r="414" spans="1:7" ht="15" x14ac:dyDescent="0.25">
      <c r="A414" s="16">
        <v>2024</v>
      </c>
      <c r="B414" s="18" t="s">
        <v>259</v>
      </c>
      <c r="C414" s="2" t="s">
        <v>260</v>
      </c>
      <c r="D414" s="1">
        <v>5068.5339999999997</v>
      </c>
      <c r="E414" s="3">
        <v>3.6634921272727321</v>
      </c>
      <c r="F414" s="13" t="str">
        <f>VLOOKUP(C414,'GMF Regions definitions'!$B$5:$D$216,3,0)</f>
        <v>Latin America</v>
      </c>
      <c r="G414" s="13" t="str">
        <f>VLOOKUP(C414,'GMF Regions definitions'!$B$5:$D$216,2,0)</f>
        <v>Central America</v>
      </c>
    </row>
    <row r="415" spans="1:7" ht="15" x14ac:dyDescent="0.25">
      <c r="A415" s="16">
        <v>2025</v>
      </c>
      <c r="B415" s="18" t="s">
        <v>259</v>
      </c>
      <c r="C415" s="2" t="s">
        <v>260</v>
      </c>
      <c r="D415" s="1">
        <v>5078.5529999999999</v>
      </c>
      <c r="E415" s="3">
        <v>3.7455165525191529</v>
      </c>
      <c r="F415" s="13" t="str">
        <f>VLOOKUP(C415,'GMF Regions definitions'!$B$5:$D$216,3,0)</f>
        <v>Latin America</v>
      </c>
      <c r="G415" s="13" t="str">
        <f>VLOOKUP(C415,'GMF Regions definitions'!$B$5:$D$216,2,0)</f>
        <v>Central America</v>
      </c>
    </row>
    <row r="416" spans="1:7" ht="15" x14ac:dyDescent="0.25">
      <c r="A416" s="16">
        <v>2026</v>
      </c>
      <c r="B416" s="18" t="s">
        <v>259</v>
      </c>
      <c r="C416" s="2" t="s">
        <v>260</v>
      </c>
      <c r="D416" s="1">
        <v>5091.3459999999995</v>
      </c>
      <c r="E416" s="3">
        <v>3.8271938228112563</v>
      </c>
      <c r="F416" s="13" t="str">
        <f>VLOOKUP(C416,'GMF Regions definitions'!$B$5:$D$216,3,0)</f>
        <v>Latin America</v>
      </c>
      <c r="G416" s="13" t="str">
        <f>VLOOKUP(C416,'GMF Regions definitions'!$B$5:$D$216,2,0)</f>
        <v>Central America</v>
      </c>
    </row>
    <row r="417" spans="1:7" ht="15" x14ac:dyDescent="0.25">
      <c r="A417" s="16">
        <v>2027</v>
      </c>
      <c r="B417" s="18" t="s">
        <v>259</v>
      </c>
      <c r="C417" s="2" t="s">
        <v>260</v>
      </c>
      <c r="D417" s="1">
        <v>5103.3519999999999</v>
      </c>
      <c r="E417" s="3">
        <v>3.9053720626249007</v>
      </c>
      <c r="F417" s="13" t="str">
        <f>VLOOKUP(C417,'GMF Regions definitions'!$B$5:$D$216,3,0)</f>
        <v>Latin America</v>
      </c>
      <c r="G417" s="13" t="str">
        <f>VLOOKUP(C417,'GMF Regions definitions'!$B$5:$D$216,2,0)</f>
        <v>Central America</v>
      </c>
    </row>
    <row r="418" spans="1:7" ht="15" x14ac:dyDescent="0.25">
      <c r="A418" s="16">
        <v>2028</v>
      </c>
      <c r="B418" s="18" t="s">
        <v>259</v>
      </c>
      <c r="C418" s="2" t="s">
        <v>260</v>
      </c>
      <c r="D418" s="1">
        <v>5118.0360000000001</v>
      </c>
      <c r="E418" s="3">
        <v>3.9774989206970002</v>
      </c>
      <c r="F418" s="13" t="str">
        <f>VLOOKUP(C418,'GMF Regions definitions'!$B$5:$D$216,3,0)</f>
        <v>Latin America</v>
      </c>
      <c r="G418" s="13" t="str">
        <f>VLOOKUP(C418,'GMF Regions definitions'!$B$5:$D$216,2,0)</f>
        <v>Central America</v>
      </c>
    </row>
    <row r="419" spans="1:7" ht="15" x14ac:dyDescent="0.25">
      <c r="A419" s="16">
        <v>2029</v>
      </c>
      <c r="B419" s="18" t="s">
        <v>259</v>
      </c>
      <c r="C419" s="2" t="s">
        <v>260</v>
      </c>
      <c r="D419" s="1">
        <v>5135.2929999999997</v>
      </c>
      <c r="E419" s="3">
        <v>4.0500841430942813</v>
      </c>
      <c r="F419" s="13" t="str">
        <f>VLOOKUP(C419,'GMF Regions definitions'!$B$5:$D$216,3,0)</f>
        <v>Latin America</v>
      </c>
      <c r="G419" s="13" t="str">
        <f>VLOOKUP(C419,'GMF Regions definitions'!$B$5:$D$216,2,0)</f>
        <v>Central America</v>
      </c>
    </row>
    <row r="420" spans="1:7" ht="15" x14ac:dyDescent="0.25">
      <c r="A420" s="16">
        <v>2030</v>
      </c>
      <c r="B420" s="18" t="s">
        <v>259</v>
      </c>
      <c r="C420" s="2" t="s">
        <v>260</v>
      </c>
      <c r="D420" s="1">
        <v>5155.0719999999992</v>
      </c>
      <c r="E420" s="3">
        <v>4.1180515489837237</v>
      </c>
      <c r="F420" s="13" t="str">
        <f>VLOOKUP(C420,'GMF Regions definitions'!$B$5:$D$216,3,0)</f>
        <v>Latin America</v>
      </c>
      <c r="G420" s="13" t="str">
        <f>VLOOKUP(C420,'GMF Regions definitions'!$B$5:$D$216,2,0)</f>
        <v>Central America</v>
      </c>
    </row>
    <row r="421" spans="1:7" ht="15" x14ac:dyDescent="0.25">
      <c r="A421" s="16">
        <v>2031</v>
      </c>
      <c r="B421" s="18" t="s">
        <v>259</v>
      </c>
      <c r="C421" s="2" t="s">
        <v>260</v>
      </c>
      <c r="D421" s="1">
        <v>5177.3270000000002</v>
      </c>
      <c r="E421" s="3">
        <v>4.1837217141818224</v>
      </c>
      <c r="F421" s="13" t="str">
        <f>VLOOKUP(C421,'GMF Regions definitions'!$B$5:$D$216,3,0)</f>
        <v>Latin America</v>
      </c>
      <c r="G421" s="13" t="str">
        <f>VLOOKUP(C421,'GMF Regions definitions'!$B$5:$D$216,2,0)</f>
        <v>Central America</v>
      </c>
    </row>
    <row r="422" spans="1:7" ht="15" x14ac:dyDescent="0.25">
      <c r="A422" s="16">
        <v>2032</v>
      </c>
      <c r="B422" s="18" t="s">
        <v>259</v>
      </c>
      <c r="C422" s="2" t="s">
        <v>260</v>
      </c>
      <c r="D422" s="1">
        <v>5202.0739999999996</v>
      </c>
      <c r="E422" s="3">
        <v>4.2470515022406792</v>
      </c>
      <c r="F422" s="13" t="str">
        <f>VLOOKUP(C422,'GMF Regions definitions'!$B$5:$D$216,3,0)</f>
        <v>Latin America</v>
      </c>
      <c r="G422" s="13" t="str">
        <f>VLOOKUP(C422,'GMF Regions definitions'!$B$5:$D$216,2,0)</f>
        <v>Central America</v>
      </c>
    </row>
    <row r="423" spans="1:7" ht="15" x14ac:dyDescent="0.25">
      <c r="A423" s="16">
        <v>2033</v>
      </c>
      <c r="B423" s="18" t="s">
        <v>259</v>
      </c>
      <c r="C423" s="2" t="s">
        <v>260</v>
      </c>
      <c r="D423" s="1">
        <v>5229.2920000000004</v>
      </c>
      <c r="E423" s="3">
        <v>4.3185040968076107</v>
      </c>
      <c r="F423" s="13" t="str">
        <f>VLOOKUP(C423,'GMF Regions definitions'!$B$5:$D$216,3,0)</f>
        <v>Latin America</v>
      </c>
      <c r="G423" s="13" t="str">
        <f>VLOOKUP(C423,'GMF Regions definitions'!$B$5:$D$216,2,0)</f>
        <v>Central America</v>
      </c>
    </row>
    <row r="424" spans="1:7" ht="15" x14ac:dyDescent="0.25">
      <c r="A424" s="16">
        <v>2034</v>
      </c>
      <c r="B424" s="18" t="s">
        <v>259</v>
      </c>
      <c r="C424" s="2" t="s">
        <v>260</v>
      </c>
      <c r="D424" s="1">
        <v>5258.9849999999997</v>
      </c>
      <c r="E424" s="3">
        <v>4.3841530456403035</v>
      </c>
      <c r="F424" s="13" t="str">
        <f>VLOOKUP(C424,'GMF Regions definitions'!$B$5:$D$216,3,0)</f>
        <v>Latin America</v>
      </c>
      <c r="G424" s="13" t="str">
        <f>VLOOKUP(C424,'GMF Regions definitions'!$B$5:$D$216,2,0)</f>
        <v>Central America</v>
      </c>
    </row>
    <row r="425" spans="1:7" ht="15" x14ac:dyDescent="0.25">
      <c r="A425" s="16">
        <v>2035</v>
      </c>
      <c r="B425" s="18" t="s">
        <v>259</v>
      </c>
      <c r="C425" s="2" t="s">
        <v>260</v>
      </c>
      <c r="D425" s="1">
        <v>5291.1440000000002</v>
      </c>
      <c r="E425" s="3">
        <v>4.4630127478217227</v>
      </c>
      <c r="F425" s="13" t="str">
        <f>VLOOKUP(C425,'GMF Regions definitions'!$B$5:$D$216,3,0)</f>
        <v>Latin America</v>
      </c>
      <c r="G425" s="13" t="str">
        <f>VLOOKUP(C425,'GMF Regions definitions'!$B$5:$D$216,2,0)</f>
        <v>Central America</v>
      </c>
    </row>
    <row r="426" spans="1:7" ht="15" x14ac:dyDescent="0.25">
      <c r="A426" s="16">
        <v>2036</v>
      </c>
      <c r="B426" s="18" t="s">
        <v>259</v>
      </c>
      <c r="C426" s="2" t="s">
        <v>260</v>
      </c>
      <c r="D426" s="1">
        <v>5325.7550000000001</v>
      </c>
      <c r="E426" s="3">
        <v>4.5328140827822461</v>
      </c>
      <c r="F426" s="13" t="str">
        <f>VLOOKUP(C426,'GMF Regions definitions'!$B$5:$D$216,3,0)</f>
        <v>Latin America</v>
      </c>
      <c r="G426" s="13" t="str">
        <f>VLOOKUP(C426,'GMF Regions definitions'!$B$5:$D$216,2,0)</f>
        <v>Central America</v>
      </c>
    </row>
    <row r="427" spans="1:7" ht="15" x14ac:dyDescent="0.25">
      <c r="A427" s="16">
        <v>2016</v>
      </c>
      <c r="B427" s="18" t="s">
        <v>352</v>
      </c>
      <c r="C427" s="2" t="s">
        <v>353</v>
      </c>
      <c r="D427" s="1">
        <v>1510.557</v>
      </c>
      <c r="E427" s="3">
        <v>3.1316956245995918E-2</v>
      </c>
      <c r="F427" s="13" t="str">
        <f>VLOOKUP(C427,'GMF Regions definitions'!$B$5:$D$216,3,0)</f>
        <v>Africa</v>
      </c>
      <c r="G427" s="13" t="str">
        <f>VLOOKUP(C427,'GMF Regions definitions'!$B$5:$D$216,2,0)</f>
        <v>Sub Sahara Africa</v>
      </c>
    </row>
    <row r="428" spans="1:7" ht="15" x14ac:dyDescent="0.25">
      <c r="A428" s="16">
        <v>2017</v>
      </c>
      <c r="B428" s="18" t="s">
        <v>352</v>
      </c>
      <c r="C428" s="2" t="s">
        <v>353</v>
      </c>
      <c r="D428" s="1">
        <v>1551.5609999999999</v>
      </c>
      <c r="E428" s="3">
        <v>3.3088685109270717E-2</v>
      </c>
      <c r="F428" s="13" t="str">
        <f>VLOOKUP(C428,'GMF Regions definitions'!$B$5:$D$216,3,0)</f>
        <v>Africa</v>
      </c>
      <c r="G428" s="13" t="str">
        <f>VLOOKUP(C428,'GMF Regions definitions'!$B$5:$D$216,2,0)</f>
        <v>Sub Sahara Africa</v>
      </c>
    </row>
    <row r="429" spans="1:7" ht="15" x14ac:dyDescent="0.25">
      <c r="A429" s="16">
        <v>2018</v>
      </c>
      <c r="B429" s="18" t="s">
        <v>352</v>
      </c>
      <c r="C429" s="2" t="s">
        <v>353</v>
      </c>
      <c r="D429" s="1">
        <v>1597.0910000000001</v>
      </c>
      <c r="E429" s="3">
        <v>3.4652280227349966E-2</v>
      </c>
      <c r="F429" s="13" t="str">
        <f>VLOOKUP(C429,'GMF Regions definitions'!$B$5:$D$216,3,0)</f>
        <v>Africa</v>
      </c>
      <c r="G429" s="13" t="str">
        <f>VLOOKUP(C429,'GMF Regions definitions'!$B$5:$D$216,2,0)</f>
        <v>Sub Sahara Africa</v>
      </c>
    </row>
    <row r="430" spans="1:7" ht="15" x14ac:dyDescent="0.25">
      <c r="A430" s="16">
        <v>2019</v>
      </c>
      <c r="B430" s="18" t="s">
        <v>352</v>
      </c>
      <c r="C430" s="2" t="s">
        <v>353</v>
      </c>
      <c r="D430" s="1">
        <v>1645.998</v>
      </c>
      <c r="E430" s="3">
        <v>3.5176122262514473E-2</v>
      </c>
      <c r="F430" s="13" t="str">
        <f>VLOOKUP(C430,'GMF Regions definitions'!$B$5:$D$216,3,0)</f>
        <v>Africa</v>
      </c>
      <c r="G430" s="13" t="str">
        <f>VLOOKUP(C430,'GMF Regions definitions'!$B$5:$D$216,2,0)</f>
        <v>Sub Sahara Africa</v>
      </c>
    </row>
    <row r="431" spans="1:7" ht="15" x14ac:dyDescent="0.25">
      <c r="A431" s="16">
        <v>2020</v>
      </c>
      <c r="B431" s="18" t="s">
        <v>352</v>
      </c>
      <c r="C431" s="2" t="s">
        <v>353</v>
      </c>
      <c r="D431" s="1">
        <v>1700.1679999999999</v>
      </c>
      <c r="E431" s="3">
        <v>3.5668409657334643E-2</v>
      </c>
      <c r="F431" s="13" t="str">
        <f>VLOOKUP(C431,'GMF Regions definitions'!$B$5:$D$216,3,0)</f>
        <v>Africa</v>
      </c>
      <c r="G431" s="13" t="str">
        <f>VLOOKUP(C431,'GMF Regions definitions'!$B$5:$D$216,2,0)</f>
        <v>Sub Sahara Africa</v>
      </c>
    </row>
    <row r="432" spans="1:7" ht="15" x14ac:dyDescent="0.25">
      <c r="A432" s="16">
        <v>2021</v>
      </c>
      <c r="B432" s="18" t="s">
        <v>352</v>
      </c>
      <c r="C432" s="2" t="s">
        <v>353</v>
      </c>
      <c r="D432" s="1">
        <v>1753.7570000000001</v>
      </c>
      <c r="E432" s="3">
        <v>3.6695015208740633E-2</v>
      </c>
      <c r="F432" s="13" t="str">
        <f>VLOOKUP(C432,'GMF Regions definitions'!$B$5:$D$216,3,0)</f>
        <v>Africa</v>
      </c>
      <c r="G432" s="13" t="str">
        <f>VLOOKUP(C432,'GMF Regions definitions'!$B$5:$D$216,2,0)</f>
        <v>Sub Sahara Africa</v>
      </c>
    </row>
    <row r="433" spans="1:7" ht="15" x14ac:dyDescent="0.25">
      <c r="A433" s="16">
        <v>2022</v>
      </c>
      <c r="B433" s="18" t="s">
        <v>352</v>
      </c>
      <c r="C433" s="2" t="s">
        <v>353</v>
      </c>
      <c r="D433" s="1">
        <v>1806.6569999999999</v>
      </c>
      <c r="E433" s="3">
        <v>3.7902517842416987E-2</v>
      </c>
      <c r="F433" s="13" t="str">
        <f>VLOOKUP(C433,'GMF Regions definitions'!$B$5:$D$216,3,0)</f>
        <v>Africa</v>
      </c>
      <c r="G433" s="13" t="str">
        <f>VLOOKUP(C433,'GMF Regions definitions'!$B$5:$D$216,2,0)</f>
        <v>Sub Sahara Africa</v>
      </c>
    </row>
    <row r="434" spans="1:7" ht="15" x14ac:dyDescent="0.25">
      <c r="A434" s="16">
        <v>2023</v>
      </c>
      <c r="B434" s="18" t="s">
        <v>352</v>
      </c>
      <c r="C434" s="2" t="s">
        <v>353</v>
      </c>
      <c r="D434" s="1">
        <v>1858.789</v>
      </c>
      <c r="E434" s="3">
        <v>3.9239013236114409E-2</v>
      </c>
      <c r="F434" s="13" t="str">
        <f>VLOOKUP(C434,'GMF Regions definitions'!$B$5:$D$216,3,0)</f>
        <v>Africa</v>
      </c>
      <c r="G434" s="13" t="str">
        <f>VLOOKUP(C434,'GMF Regions definitions'!$B$5:$D$216,2,0)</f>
        <v>Sub Sahara Africa</v>
      </c>
    </row>
    <row r="435" spans="1:7" ht="15" x14ac:dyDescent="0.25">
      <c r="A435" s="16">
        <v>2024</v>
      </c>
      <c r="B435" s="18" t="s">
        <v>352</v>
      </c>
      <c r="C435" s="2" t="s">
        <v>353</v>
      </c>
      <c r="D435" s="1">
        <v>1910.077</v>
      </c>
      <c r="E435" s="3">
        <v>4.0626119581560989E-2</v>
      </c>
      <c r="F435" s="13" t="str">
        <f>VLOOKUP(C435,'GMF Regions definitions'!$B$5:$D$216,3,0)</f>
        <v>Africa</v>
      </c>
      <c r="G435" s="13" t="str">
        <f>VLOOKUP(C435,'GMF Regions definitions'!$B$5:$D$216,2,0)</f>
        <v>Sub Sahara Africa</v>
      </c>
    </row>
    <row r="436" spans="1:7" ht="15" x14ac:dyDescent="0.25">
      <c r="A436" s="16">
        <v>2025</v>
      </c>
      <c r="B436" s="18" t="s">
        <v>352</v>
      </c>
      <c r="C436" s="2" t="s">
        <v>353</v>
      </c>
      <c r="D436" s="1">
        <v>1960.4550000000002</v>
      </c>
      <c r="E436" s="3">
        <v>4.2193357521926773E-2</v>
      </c>
      <c r="F436" s="13" t="str">
        <f>VLOOKUP(C436,'GMF Regions definitions'!$B$5:$D$216,3,0)</f>
        <v>Africa</v>
      </c>
      <c r="G436" s="13" t="str">
        <f>VLOOKUP(C436,'GMF Regions definitions'!$B$5:$D$216,2,0)</f>
        <v>Sub Sahara Africa</v>
      </c>
    </row>
    <row r="437" spans="1:7" ht="15" x14ac:dyDescent="0.25">
      <c r="A437" s="16">
        <v>2026</v>
      </c>
      <c r="B437" s="18" t="s">
        <v>352</v>
      </c>
      <c r="C437" s="2" t="s">
        <v>353</v>
      </c>
      <c r="D437" s="1">
        <v>2009.8660000000002</v>
      </c>
      <c r="E437" s="3">
        <v>4.3896397588578585E-2</v>
      </c>
      <c r="F437" s="13" t="str">
        <f>VLOOKUP(C437,'GMF Regions definitions'!$B$5:$D$216,3,0)</f>
        <v>Africa</v>
      </c>
      <c r="G437" s="13" t="str">
        <f>VLOOKUP(C437,'GMF Regions definitions'!$B$5:$D$216,2,0)</f>
        <v>Sub Sahara Africa</v>
      </c>
    </row>
    <row r="438" spans="1:7" ht="15" x14ac:dyDescent="0.25">
      <c r="A438" s="16">
        <v>2027</v>
      </c>
      <c r="B438" s="18" t="s">
        <v>352</v>
      </c>
      <c r="C438" s="2" t="s">
        <v>353</v>
      </c>
      <c r="D438" s="1">
        <v>2058.2649999999999</v>
      </c>
      <c r="E438" s="3">
        <v>4.5877535790166575E-2</v>
      </c>
      <c r="F438" s="13" t="str">
        <f>VLOOKUP(C438,'GMF Regions definitions'!$B$5:$D$216,3,0)</f>
        <v>Africa</v>
      </c>
      <c r="G438" s="13" t="str">
        <f>VLOOKUP(C438,'GMF Regions definitions'!$B$5:$D$216,2,0)</f>
        <v>Sub Sahara Africa</v>
      </c>
    </row>
    <row r="439" spans="1:7" ht="15" x14ac:dyDescent="0.25">
      <c r="A439" s="16">
        <v>2028</v>
      </c>
      <c r="B439" s="18" t="s">
        <v>352</v>
      </c>
      <c r="C439" s="2" t="s">
        <v>353</v>
      </c>
      <c r="D439" s="1">
        <v>2105.6110000000003</v>
      </c>
      <c r="E439" s="3">
        <v>4.7965294204970178E-2</v>
      </c>
      <c r="F439" s="13" t="str">
        <f>VLOOKUP(C439,'GMF Regions definitions'!$B$5:$D$216,3,0)</f>
        <v>Africa</v>
      </c>
      <c r="G439" s="13" t="str">
        <f>VLOOKUP(C439,'GMF Regions definitions'!$B$5:$D$216,2,0)</f>
        <v>Sub Sahara Africa</v>
      </c>
    </row>
    <row r="440" spans="1:7" ht="15" x14ac:dyDescent="0.25">
      <c r="A440" s="16">
        <v>2029</v>
      </c>
      <c r="B440" s="18" t="s">
        <v>352</v>
      </c>
      <c r="C440" s="2" t="s">
        <v>353</v>
      </c>
      <c r="D440" s="1">
        <v>2151.875</v>
      </c>
      <c r="E440" s="3">
        <v>5.0148837213367402E-2</v>
      </c>
      <c r="F440" s="13" t="str">
        <f>VLOOKUP(C440,'GMF Regions definitions'!$B$5:$D$216,3,0)</f>
        <v>Africa</v>
      </c>
      <c r="G440" s="13" t="str">
        <f>VLOOKUP(C440,'GMF Regions definitions'!$B$5:$D$216,2,0)</f>
        <v>Sub Sahara Africa</v>
      </c>
    </row>
    <row r="441" spans="1:7" ht="15" x14ac:dyDescent="0.25">
      <c r="A441" s="16">
        <v>2030</v>
      </c>
      <c r="B441" s="18" t="s">
        <v>352</v>
      </c>
      <c r="C441" s="2" t="s">
        <v>353</v>
      </c>
      <c r="D441" s="1">
        <v>2197.027</v>
      </c>
      <c r="E441" s="3">
        <v>5.238755531628321E-2</v>
      </c>
      <c r="F441" s="13" t="str">
        <f>VLOOKUP(C441,'GMF Regions definitions'!$B$5:$D$216,3,0)</f>
        <v>Africa</v>
      </c>
      <c r="G441" s="13" t="str">
        <f>VLOOKUP(C441,'GMF Regions definitions'!$B$5:$D$216,2,0)</f>
        <v>Sub Sahara Africa</v>
      </c>
    </row>
    <row r="442" spans="1:7" ht="15" x14ac:dyDescent="0.25">
      <c r="A442" s="16">
        <v>2031</v>
      </c>
      <c r="B442" s="18" t="s">
        <v>352</v>
      </c>
      <c r="C442" s="2" t="s">
        <v>353</v>
      </c>
      <c r="D442" s="1">
        <v>2241.0420000000004</v>
      </c>
      <c r="E442" s="3">
        <v>5.4777790974546152E-2</v>
      </c>
      <c r="F442" s="13" t="str">
        <f>VLOOKUP(C442,'GMF Regions definitions'!$B$5:$D$216,3,0)</f>
        <v>Africa</v>
      </c>
      <c r="G442" s="13" t="str">
        <f>VLOOKUP(C442,'GMF Regions definitions'!$B$5:$D$216,2,0)</f>
        <v>Sub Sahara Africa</v>
      </c>
    </row>
    <row r="443" spans="1:7" ht="15" x14ac:dyDescent="0.25">
      <c r="A443" s="16">
        <v>2032</v>
      </c>
      <c r="B443" s="18" t="s">
        <v>352</v>
      </c>
      <c r="C443" s="2" t="s">
        <v>353</v>
      </c>
      <c r="D443" s="1">
        <v>2283.8959999999997</v>
      </c>
      <c r="E443" s="3">
        <v>5.7240867060443588E-2</v>
      </c>
      <c r="F443" s="13" t="str">
        <f>VLOOKUP(C443,'GMF Regions definitions'!$B$5:$D$216,3,0)</f>
        <v>Africa</v>
      </c>
      <c r="G443" s="13" t="str">
        <f>VLOOKUP(C443,'GMF Regions definitions'!$B$5:$D$216,2,0)</f>
        <v>Sub Sahara Africa</v>
      </c>
    </row>
    <row r="444" spans="1:7" ht="15" x14ac:dyDescent="0.25">
      <c r="A444" s="16">
        <v>2033</v>
      </c>
      <c r="B444" s="18" t="s">
        <v>352</v>
      </c>
      <c r="C444" s="2" t="s">
        <v>353</v>
      </c>
      <c r="D444" s="1">
        <v>2325.5819999999999</v>
      </c>
      <c r="E444" s="3">
        <v>5.9778994303957653E-2</v>
      </c>
      <c r="F444" s="13" t="str">
        <f>VLOOKUP(C444,'GMF Regions definitions'!$B$5:$D$216,3,0)</f>
        <v>Africa</v>
      </c>
      <c r="G444" s="13" t="str">
        <f>VLOOKUP(C444,'GMF Regions definitions'!$B$5:$D$216,2,0)</f>
        <v>Sub Sahara Africa</v>
      </c>
    </row>
    <row r="445" spans="1:7" ht="15" x14ac:dyDescent="0.25">
      <c r="A445" s="16">
        <v>2034</v>
      </c>
      <c r="B445" s="18" t="s">
        <v>352</v>
      </c>
      <c r="C445" s="2" t="s">
        <v>353</v>
      </c>
      <c r="D445" s="1">
        <v>2366.1</v>
      </c>
      <c r="E445" s="3">
        <v>6.2452379692571086E-2</v>
      </c>
      <c r="F445" s="13" t="str">
        <f>VLOOKUP(C445,'GMF Regions definitions'!$B$5:$D$216,3,0)</f>
        <v>Africa</v>
      </c>
      <c r="G445" s="13" t="str">
        <f>VLOOKUP(C445,'GMF Regions definitions'!$B$5:$D$216,2,0)</f>
        <v>Sub Sahara Africa</v>
      </c>
    </row>
    <row r="446" spans="1:7" ht="15" x14ac:dyDescent="0.25">
      <c r="A446" s="16">
        <v>2035</v>
      </c>
      <c r="B446" s="18" t="s">
        <v>352</v>
      </c>
      <c r="C446" s="2" t="s">
        <v>353</v>
      </c>
      <c r="D446" s="1">
        <v>2405.4479999999999</v>
      </c>
      <c r="E446" s="3">
        <v>6.520441139943936E-2</v>
      </c>
      <c r="F446" s="13" t="str">
        <f>VLOOKUP(C446,'GMF Regions definitions'!$B$5:$D$216,3,0)</f>
        <v>Africa</v>
      </c>
      <c r="G446" s="13" t="str">
        <f>VLOOKUP(C446,'GMF Regions definitions'!$B$5:$D$216,2,0)</f>
        <v>Sub Sahara Africa</v>
      </c>
    </row>
    <row r="447" spans="1:7" ht="15" x14ac:dyDescent="0.25">
      <c r="A447" s="16">
        <v>2036</v>
      </c>
      <c r="B447" s="18" t="s">
        <v>352</v>
      </c>
      <c r="C447" s="2" t="s">
        <v>353</v>
      </c>
      <c r="D447" s="1">
        <v>2443.6219999999998</v>
      </c>
      <c r="E447" s="3">
        <v>6.8030087648104393E-2</v>
      </c>
      <c r="F447" s="13" t="str">
        <f>VLOOKUP(C447,'GMF Regions definitions'!$B$5:$D$216,3,0)</f>
        <v>Africa</v>
      </c>
      <c r="G447" s="13" t="str">
        <f>VLOOKUP(C447,'GMF Regions definitions'!$B$5:$D$216,2,0)</f>
        <v>Sub Sahara Africa</v>
      </c>
    </row>
    <row r="448" spans="1:7" ht="15" x14ac:dyDescent="0.25">
      <c r="A448" s="16">
        <v>2016</v>
      </c>
      <c r="B448" s="18" t="s">
        <v>21</v>
      </c>
      <c r="C448" s="2" t="s">
        <v>22</v>
      </c>
      <c r="D448" s="1">
        <v>54111.949000000001</v>
      </c>
      <c r="E448" s="3">
        <v>6.7116386104894437</v>
      </c>
      <c r="F448" s="13" t="str">
        <f>VLOOKUP(C448,'GMF Regions definitions'!$B$5:$D$216,3,0)</f>
        <v>Latin America</v>
      </c>
      <c r="G448" s="13" t="str">
        <f>VLOOKUP(C448,'GMF Regions definitions'!$B$5:$D$216,2,0)</f>
        <v>Caribbean</v>
      </c>
    </row>
    <row r="449" spans="1:7" ht="15" x14ac:dyDescent="0.25">
      <c r="A449" s="16">
        <v>2017</v>
      </c>
      <c r="B449" s="18" t="s">
        <v>21</v>
      </c>
      <c r="C449" s="2" t="s">
        <v>22</v>
      </c>
      <c r="D449" s="1">
        <v>55231.305</v>
      </c>
      <c r="E449" s="3">
        <v>7.0063327036714043</v>
      </c>
      <c r="F449" s="13" t="str">
        <f>VLOOKUP(C449,'GMF Regions definitions'!$B$5:$D$216,3,0)</f>
        <v>Latin America</v>
      </c>
      <c r="G449" s="13" t="str">
        <f>VLOOKUP(C449,'GMF Regions definitions'!$B$5:$D$216,2,0)</f>
        <v>Caribbean</v>
      </c>
    </row>
    <row r="450" spans="1:7" ht="15" x14ac:dyDescent="0.25">
      <c r="A450" s="16">
        <v>2018</v>
      </c>
      <c r="B450" s="18" t="s">
        <v>21</v>
      </c>
      <c r="C450" s="2" t="s">
        <v>22</v>
      </c>
      <c r="D450" s="1">
        <v>56491.29</v>
      </c>
      <c r="E450" s="3">
        <v>7.2648047961069508</v>
      </c>
      <c r="F450" s="13" t="str">
        <f>VLOOKUP(C450,'GMF Regions definitions'!$B$5:$D$216,3,0)</f>
        <v>Latin America</v>
      </c>
      <c r="G450" s="13" t="str">
        <f>VLOOKUP(C450,'GMF Regions definitions'!$B$5:$D$216,2,0)</f>
        <v>Caribbean</v>
      </c>
    </row>
    <row r="451" spans="1:7" ht="15" x14ac:dyDescent="0.25">
      <c r="A451" s="16">
        <v>2019</v>
      </c>
      <c r="B451" s="18" t="s">
        <v>21</v>
      </c>
      <c r="C451" s="2" t="s">
        <v>22</v>
      </c>
      <c r="D451" s="1">
        <v>57735.154000000002</v>
      </c>
      <c r="E451" s="3">
        <v>7.5139852068147146</v>
      </c>
      <c r="F451" s="13" t="str">
        <f>VLOOKUP(C451,'GMF Regions definitions'!$B$5:$D$216,3,0)</f>
        <v>Latin America</v>
      </c>
      <c r="G451" s="13" t="str">
        <f>VLOOKUP(C451,'GMF Regions definitions'!$B$5:$D$216,2,0)</f>
        <v>Caribbean</v>
      </c>
    </row>
    <row r="452" spans="1:7" ht="15" x14ac:dyDescent="0.25">
      <c r="A452" s="16">
        <v>2020</v>
      </c>
      <c r="B452" s="18" t="s">
        <v>21</v>
      </c>
      <c r="C452" s="2" t="s">
        <v>22</v>
      </c>
      <c r="D452" s="1">
        <v>58916.133999999998</v>
      </c>
      <c r="E452" s="3">
        <v>7.7359501836480966</v>
      </c>
      <c r="F452" s="13" t="str">
        <f>VLOOKUP(C452,'GMF Regions definitions'!$B$5:$D$216,3,0)</f>
        <v>Latin America</v>
      </c>
      <c r="G452" s="13" t="str">
        <f>VLOOKUP(C452,'GMF Regions definitions'!$B$5:$D$216,2,0)</f>
        <v>Caribbean</v>
      </c>
    </row>
    <row r="453" spans="1:7" ht="15" x14ac:dyDescent="0.25">
      <c r="A453" s="16">
        <v>2021</v>
      </c>
      <c r="B453" s="18" t="s">
        <v>21</v>
      </c>
      <c r="C453" s="2" t="s">
        <v>22</v>
      </c>
      <c r="D453" s="1">
        <v>60126.063999999998</v>
      </c>
      <c r="E453" s="3">
        <v>7.9545794408525863</v>
      </c>
      <c r="F453" s="13" t="str">
        <f>VLOOKUP(C453,'GMF Regions definitions'!$B$5:$D$216,3,0)</f>
        <v>Latin America</v>
      </c>
      <c r="G453" s="13" t="str">
        <f>VLOOKUP(C453,'GMF Regions definitions'!$B$5:$D$216,2,0)</f>
        <v>Caribbean</v>
      </c>
    </row>
    <row r="454" spans="1:7" ht="15" x14ac:dyDescent="0.25">
      <c r="A454" s="16">
        <v>2022</v>
      </c>
      <c r="B454" s="18" t="s">
        <v>21</v>
      </c>
      <c r="C454" s="2" t="s">
        <v>22</v>
      </c>
      <c r="D454" s="1">
        <v>61396.107000000004</v>
      </c>
      <c r="E454" s="3">
        <v>8.1766107730812916</v>
      </c>
      <c r="F454" s="13" t="str">
        <f>VLOOKUP(C454,'GMF Regions definitions'!$B$5:$D$216,3,0)</f>
        <v>Latin America</v>
      </c>
      <c r="G454" s="13" t="str">
        <f>VLOOKUP(C454,'GMF Regions definitions'!$B$5:$D$216,2,0)</f>
        <v>Caribbean</v>
      </c>
    </row>
    <row r="455" spans="1:7" ht="15" x14ac:dyDescent="0.25">
      <c r="A455" s="16">
        <v>2023</v>
      </c>
      <c r="B455" s="18" t="s">
        <v>21</v>
      </c>
      <c r="C455" s="2" t="s">
        <v>22</v>
      </c>
      <c r="D455" s="1">
        <v>62630.941999999995</v>
      </c>
      <c r="E455" s="3">
        <v>8.3986277565223002</v>
      </c>
      <c r="F455" s="13" t="str">
        <f>VLOOKUP(C455,'GMF Regions definitions'!$B$5:$D$216,3,0)</f>
        <v>Latin America</v>
      </c>
      <c r="G455" s="13" t="str">
        <f>VLOOKUP(C455,'GMF Regions definitions'!$B$5:$D$216,2,0)</f>
        <v>Caribbean</v>
      </c>
    </row>
    <row r="456" spans="1:7" ht="15" x14ac:dyDescent="0.25">
      <c r="A456" s="16">
        <v>2024</v>
      </c>
      <c r="B456" s="18" t="s">
        <v>21</v>
      </c>
      <c r="C456" s="2" t="s">
        <v>22</v>
      </c>
      <c r="D456" s="1">
        <v>63777.745000000003</v>
      </c>
      <c r="E456" s="3">
        <v>8.62778400638968</v>
      </c>
      <c r="F456" s="13" t="str">
        <f>VLOOKUP(C456,'GMF Regions definitions'!$B$5:$D$216,3,0)</f>
        <v>Latin America</v>
      </c>
      <c r="G456" s="13" t="str">
        <f>VLOOKUP(C456,'GMF Regions definitions'!$B$5:$D$216,2,0)</f>
        <v>Caribbean</v>
      </c>
    </row>
    <row r="457" spans="1:7" ht="15" x14ac:dyDescent="0.25">
      <c r="A457" s="16">
        <v>2025</v>
      </c>
      <c r="B457" s="18" t="s">
        <v>21</v>
      </c>
      <c r="C457" s="2" t="s">
        <v>22</v>
      </c>
      <c r="D457" s="1">
        <v>64898.483</v>
      </c>
      <c r="E457" s="3">
        <v>8.8518877655110373</v>
      </c>
      <c r="F457" s="13" t="str">
        <f>VLOOKUP(C457,'GMF Regions definitions'!$B$5:$D$216,3,0)</f>
        <v>Latin America</v>
      </c>
      <c r="G457" s="13" t="str">
        <f>VLOOKUP(C457,'GMF Regions definitions'!$B$5:$D$216,2,0)</f>
        <v>Caribbean</v>
      </c>
    </row>
    <row r="458" spans="1:7" ht="15" x14ac:dyDescent="0.25">
      <c r="A458" s="16">
        <v>2026</v>
      </c>
      <c r="B458" s="18" t="s">
        <v>21</v>
      </c>
      <c r="C458" s="2" t="s">
        <v>22</v>
      </c>
      <c r="D458" s="1">
        <v>66028.724999999991</v>
      </c>
      <c r="E458" s="3">
        <v>9.0712018759554791</v>
      </c>
      <c r="F458" s="13" t="str">
        <f>VLOOKUP(C458,'GMF Regions definitions'!$B$5:$D$216,3,0)</f>
        <v>Latin America</v>
      </c>
      <c r="G458" s="13" t="str">
        <f>VLOOKUP(C458,'GMF Regions definitions'!$B$5:$D$216,2,0)</f>
        <v>Caribbean</v>
      </c>
    </row>
    <row r="459" spans="1:7" ht="15" x14ac:dyDescent="0.25">
      <c r="A459" s="16">
        <v>2027</v>
      </c>
      <c r="B459" s="18" t="s">
        <v>21</v>
      </c>
      <c r="C459" s="2" t="s">
        <v>22</v>
      </c>
      <c r="D459" s="1">
        <v>67227.599999999991</v>
      </c>
      <c r="E459" s="3">
        <v>9.2926157271545549</v>
      </c>
      <c r="F459" s="13" t="str">
        <f>VLOOKUP(C459,'GMF Regions definitions'!$B$5:$D$216,3,0)</f>
        <v>Latin America</v>
      </c>
      <c r="G459" s="13" t="str">
        <f>VLOOKUP(C459,'GMF Regions definitions'!$B$5:$D$216,2,0)</f>
        <v>Caribbean</v>
      </c>
    </row>
    <row r="460" spans="1:7" ht="15" x14ac:dyDescent="0.25">
      <c r="A460" s="16">
        <v>2028</v>
      </c>
      <c r="B460" s="18" t="s">
        <v>21</v>
      </c>
      <c r="C460" s="2" t="s">
        <v>22</v>
      </c>
      <c r="D460" s="1">
        <v>68531.713000000003</v>
      </c>
      <c r="E460" s="3">
        <v>9.5355671815120573</v>
      </c>
      <c r="F460" s="13" t="str">
        <f>VLOOKUP(C460,'GMF Regions definitions'!$B$5:$D$216,3,0)</f>
        <v>Latin America</v>
      </c>
      <c r="G460" s="13" t="str">
        <f>VLOOKUP(C460,'GMF Regions definitions'!$B$5:$D$216,2,0)</f>
        <v>Caribbean</v>
      </c>
    </row>
    <row r="461" spans="1:7" ht="15" x14ac:dyDescent="0.25">
      <c r="A461" s="16">
        <v>2029</v>
      </c>
      <c r="B461" s="18" t="s">
        <v>21</v>
      </c>
      <c r="C461" s="2" t="s">
        <v>22</v>
      </c>
      <c r="D461" s="1">
        <v>69825.947</v>
      </c>
      <c r="E461" s="3">
        <v>9.7786995156247745</v>
      </c>
      <c r="F461" s="13" t="str">
        <f>VLOOKUP(C461,'GMF Regions definitions'!$B$5:$D$216,3,0)</f>
        <v>Latin America</v>
      </c>
      <c r="G461" s="13" t="str">
        <f>VLOOKUP(C461,'GMF Regions definitions'!$B$5:$D$216,2,0)</f>
        <v>Caribbean</v>
      </c>
    </row>
    <row r="462" spans="1:7" ht="15" x14ac:dyDescent="0.25">
      <c r="A462" s="16">
        <v>2030</v>
      </c>
      <c r="B462" s="18" t="s">
        <v>21</v>
      </c>
      <c r="C462" s="2" t="s">
        <v>22</v>
      </c>
      <c r="D462" s="1">
        <v>71142.403999999995</v>
      </c>
      <c r="E462" s="3">
        <v>10.02586514699988</v>
      </c>
      <c r="F462" s="13" t="str">
        <f>VLOOKUP(C462,'GMF Regions definitions'!$B$5:$D$216,3,0)</f>
        <v>Latin America</v>
      </c>
      <c r="G462" s="13" t="str">
        <f>VLOOKUP(C462,'GMF Regions definitions'!$B$5:$D$216,2,0)</f>
        <v>Caribbean</v>
      </c>
    </row>
    <row r="463" spans="1:7" ht="15" x14ac:dyDescent="0.25">
      <c r="A463" s="16">
        <v>2031</v>
      </c>
      <c r="B463" s="18" t="s">
        <v>21</v>
      </c>
      <c r="C463" s="2" t="s">
        <v>22</v>
      </c>
      <c r="D463" s="1">
        <v>72489.789000000004</v>
      </c>
      <c r="E463" s="3">
        <v>10.269971828938532</v>
      </c>
      <c r="F463" s="13" t="str">
        <f>VLOOKUP(C463,'GMF Regions definitions'!$B$5:$D$216,3,0)</f>
        <v>Latin America</v>
      </c>
      <c r="G463" s="13" t="str">
        <f>VLOOKUP(C463,'GMF Regions definitions'!$B$5:$D$216,2,0)</f>
        <v>Caribbean</v>
      </c>
    </row>
    <row r="464" spans="1:7" ht="15" x14ac:dyDescent="0.25">
      <c r="A464" s="16">
        <v>2032</v>
      </c>
      <c r="B464" s="18" t="s">
        <v>21</v>
      </c>
      <c r="C464" s="2" t="s">
        <v>22</v>
      </c>
      <c r="D464" s="1">
        <v>73851.561000000002</v>
      </c>
      <c r="E464" s="3">
        <v>10.519388998959057</v>
      </c>
      <c r="F464" s="13" t="str">
        <f>VLOOKUP(C464,'GMF Regions definitions'!$B$5:$D$216,3,0)</f>
        <v>Latin America</v>
      </c>
      <c r="G464" s="13" t="str">
        <f>VLOOKUP(C464,'GMF Regions definitions'!$B$5:$D$216,2,0)</f>
        <v>Caribbean</v>
      </c>
    </row>
    <row r="465" spans="1:7" ht="15" x14ac:dyDescent="0.25">
      <c r="A465" s="16">
        <v>2033</v>
      </c>
      <c r="B465" s="18" t="s">
        <v>21</v>
      </c>
      <c r="C465" s="2" t="s">
        <v>22</v>
      </c>
      <c r="D465" s="1">
        <v>75245.592999999993</v>
      </c>
      <c r="E465" s="3">
        <v>10.771751344027765</v>
      </c>
      <c r="F465" s="13" t="str">
        <f>VLOOKUP(C465,'GMF Regions definitions'!$B$5:$D$216,3,0)</f>
        <v>Latin America</v>
      </c>
      <c r="G465" s="13" t="str">
        <f>VLOOKUP(C465,'GMF Regions definitions'!$B$5:$D$216,2,0)</f>
        <v>Caribbean</v>
      </c>
    </row>
    <row r="466" spans="1:7" ht="15" x14ac:dyDescent="0.25">
      <c r="A466" s="16">
        <v>2034</v>
      </c>
      <c r="B466" s="18" t="s">
        <v>21</v>
      </c>
      <c r="C466" s="2" t="s">
        <v>22</v>
      </c>
      <c r="D466" s="1">
        <v>76737.976999999999</v>
      </c>
      <c r="E466" s="3">
        <v>11.03088582448853</v>
      </c>
      <c r="F466" s="13" t="str">
        <f>VLOOKUP(C466,'GMF Regions definitions'!$B$5:$D$216,3,0)</f>
        <v>Latin America</v>
      </c>
      <c r="G466" s="13" t="str">
        <f>VLOOKUP(C466,'GMF Regions definitions'!$B$5:$D$216,2,0)</f>
        <v>Caribbean</v>
      </c>
    </row>
    <row r="467" spans="1:7" ht="15" x14ac:dyDescent="0.25">
      <c r="A467" s="16">
        <v>2035</v>
      </c>
      <c r="B467" s="18" t="s">
        <v>21</v>
      </c>
      <c r="C467" s="2" t="s">
        <v>22</v>
      </c>
      <c r="D467" s="1">
        <v>78287.343000000008</v>
      </c>
      <c r="E467" s="3">
        <v>11.295446325550504</v>
      </c>
      <c r="F467" s="13" t="str">
        <f>VLOOKUP(C467,'GMF Regions definitions'!$B$5:$D$216,3,0)</f>
        <v>Latin America</v>
      </c>
      <c r="G467" s="13" t="str">
        <f>VLOOKUP(C467,'GMF Regions definitions'!$B$5:$D$216,2,0)</f>
        <v>Caribbean</v>
      </c>
    </row>
    <row r="468" spans="1:7" ht="15" x14ac:dyDescent="0.25">
      <c r="A468" s="16">
        <v>2036</v>
      </c>
      <c r="B468" s="18" t="s">
        <v>21</v>
      </c>
      <c r="C468" s="2" t="s">
        <v>22</v>
      </c>
      <c r="D468" s="1">
        <v>79861.326000000001</v>
      </c>
      <c r="E468" s="3">
        <v>11.565051779082415</v>
      </c>
      <c r="F468" s="13" t="str">
        <f>VLOOKUP(C468,'GMF Regions definitions'!$B$5:$D$216,3,0)</f>
        <v>Latin America</v>
      </c>
      <c r="G468" s="13" t="str">
        <f>VLOOKUP(C468,'GMF Regions definitions'!$B$5:$D$216,2,0)</f>
        <v>Caribbean</v>
      </c>
    </row>
    <row r="469" spans="1:7" ht="15" x14ac:dyDescent="0.25">
      <c r="A469" s="16">
        <v>2016</v>
      </c>
      <c r="B469" s="18" t="s">
        <v>232</v>
      </c>
      <c r="C469" s="2" t="s">
        <v>233</v>
      </c>
      <c r="D469" s="1">
        <v>7764.326</v>
      </c>
      <c r="E469" s="3">
        <v>0.16117533028186348</v>
      </c>
      <c r="F469" s="13" t="str">
        <f>VLOOKUP(C469,'GMF Regions definitions'!$B$5:$D$216,3,0)</f>
        <v>Asia-Pacific</v>
      </c>
      <c r="G469" s="13" t="str">
        <f>VLOOKUP(C469,'GMF Regions definitions'!$B$5:$D$216,2,0)</f>
        <v>Emerging Asia</v>
      </c>
    </row>
    <row r="470" spans="1:7" ht="15" x14ac:dyDescent="0.25">
      <c r="A470" s="16">
        <v>2017</v>
      </c>
      <c r="B470" s="18" t="s">
        <v>232</v>
      </c>
      <c r="C470" s="2" t="s">
        <v>233</v>
      </c>
      <c r="D470" s="1">
        <v>8146.7880000000005</v>
      </c>
      <c r="E470" s="3">
        <v>0.1838816412498338</v>
      </c>
      <c r="F470" s="13" t="str">
        <f>VLOOKUP(C470,'GMF Regions definitions'!$B$5:$D$216,3,0)</f>
        <v>Asia-Pacific</v>
      </c>
      <c r="G470" s="13" t="str">
        <f>VLOOKUP(C470,'GMF Regions definitions'!$B$5:$D$216,2,0)</f>
        <v>Emerging Asia</v>
      </c>
    </row>
    <row r="471" spans="1:7" ht="15" x14ac:dyDescent="0.25">
      <c r="A471" s="16">
        <v>2018</v>
      </c>
      <c r="B471" s="18" t="s">
        <v>232</v>
      </c>
      <c r="C471" s="2" t="s">
        <v>233</v>
      </c>
      <c r="D471" s="1">
        <v>8771.003999999999</v>
      </c>
      <c r="E471" s="3">
        <v>0.20718168679942944</v>
      </c>
      <c r="F471" s="13" t="str">
        <f>VLOOKUP(C471,'GMF Regions definitions'!$B$5:$D$216,3,0)</f>
        <v>Asia-Pacific</v>
      </c>
      <c r="G471" s="13" t="str">
        <f>VLOOKUP(C471,'GMF Regions definitions'!$B$5:$D$216,2,0)</f>
        <v>Emerging Asia</v>
      </c>
    </row>
    <row r="472" spans="1:7" ht="15" x14ac:dyDescent="0.25">
      <c r="A472" s="16">
        <v>2019</v>
      </c>
      <c r="B472" s="18" t="s">
        <v>232</v>
      </c>
      <c r="C472" s="2" t="s">
        <v>233</v>
      </c>
      <c r="D472" s="1">
        <v>9368.9549999999999</v>
      </c>
      <c r="E472" s="3">
        <v>0.23141724590589827</v>
      </c>
      <c r="F472" s="13" t="str">
        <f>VLOOKUP(C472,'GMF Regions definitions'!$B$5:$D$216,3,0)</f>
        <v>Asia-Pacific</v>
      </c>
      <c r="G472" s="13" t="str">
        <f>VLOOKUP(C472,'GMF Regions definitions'!$B$5:$D$216,2,0)</f>
        <v>Emerging Asia</v>
      </c>
    </row>
    <row r="473" spans="1:7" ht="15" x14ac:dyDescent="0.25">
      <c r="A473" s="16">
        <v>2020</v>
      </c>
      <c r="B473" s="18" t="s">
        <v>232</v>
      </c>
      <c r="C473" s="2" t="s">
        <v>233</v>
      </c>
      <c r="D473" s="1">
        <v>9908.5839999999989</v>
      </c>
      <c r="E473" s="3">
        <v>0.25351057481506772</v>
      </c>
      <c r="F473" s="13" t="str">
        <f>VLOOKUP(C473,'GMF Regions definitions'!$B$5:$D$216,3,0)</f>
        <v>Asia-Pacific</v>
      </c>
      <c r="G473" s="13" t="str">
        <f>VLOOKUP(C473,'GMF Regions definitions'!$B$5:$D$216,2,0)</f>
        <v>Emerging Asia</v>
      </c>
    </row>
    <row r="474" spans="1:7" ht="15" x14ac:dyDescent="0.25">
      <c r="A474" s="16">
        <v>2021</v>
      </c>
      <c r="B474" s="18" t="s">
        <v>232</v>
      </c>
      <c r="C474" s="2" t="s">
        <v>233</v>
      </c>
      <c r="D474" s="1">
        <v>10442.655999999999</v>
      </c>
      <c r="E474" s="3">
        <v>0.27544843233274252</v>
      </c>
      <c r="F474" s="13" t="str">
        <f>VLOOKUP(C474,'GMF Regions definitions'!$B$5:$D$216,3,0)</f>
        <v>Asia-Pacific</v>
      </c>
      <c r="G474" s="13" t="str">
        <f>VLOOKUP(C474,'GMF Regions definitions'!$B$5:$D$216,2,0)</f>
        <v>Emerging Asia</v>
      </c>
    </row>
    <row r="475" spans="1:7" ht="15" x14ac:dyDescent="0.25">
      <c r="A475" s="16">
        <v>2022</v>
      </c>
      <c r="B475" s="18" t="s">
        <v>232</v>
      </c>
      <c r="C475" s="2" t="s">
        <v>233</v>
      </c>
      <c r="D475" s="1">
        <v>10997.578000000001</v>
      </c>
      <c r="E475" s="3">
        <v>0.29831292189862779</v>
      </c>
      <c r="F475" s="13" t="str">
        <f>VLOOKUP(C475,'GMF Regions definitions'!$B$5:$D$216,3,0)</f>
        <v>Asia-Pacific</v>
      </c>
      <c r="G475" s="13" t="str">
        <f>VLOOKUP(C475,'GMF Regions definitions'!$B$5:$D$216,2,0)</f>
        <v>Emerging Asia</v>
      </c>
    </row>
    <row r="476" spans="1:7" ht="15" x14ac:dyDescent="0.25">
      <c r="A476" s="16">
        <v>2023</v>
      </c>
      <c r="B476" s="18" t="s">
        <v>232</v>
      </c>
      <c r="C476" s="2" t="s">
        <v>233</v>
      </c>
      <c r="D476" s="1">
        <v>11574.246999999999</v>
      </c>
      <c r="E476" s="3">
        <v>0.32127200566820824</v>
      </c>
      <c r="F476" s="13" t="str">
        <f>VLOOKUP(C476,'GMF Regions definitions'!$B$5:$D$216,3,0)</f>
        <v>Asia-Pacific</v>
      </c>
      <c r="G476" s="13" t="str">
        <f>VLOOKUP(C476,'GMF Regions definitions'!$B$5:$D$216,2,0)</f>
        <v>Emerging Asia</v>
      </c>
    </row>
    <row r="477" spans="1:7" ht="15" x14ac:dyDescent="0.25">
      <c r="A477" s="16">
        <v>2024</v>
      </c>
      <c r="B477" s="18" t="s">
        <v>232</v>
      </c>
      <c r="C477" s="2" t="s">
        <v>233</v>
      </c>
      <c r="D477" s="1">
        <v>12174.135</v>
      </c>
      <c r="E477" s="3">
        <v>0.34537760883879703</v>
      </c>
      <c r="F477" s="13" t="str">
        <f>VLOOKUP(C477,'GMF Regions definitions'!$B$5:$D$216,3,0)</f>
        <v>Asia-Pacific</v>
      </c>
      <c r="G477" s="13" t="str">
        <f>VLOOKUP(C477,'GMF Regions definitions'!$B$5:$D$216,2,0)</f>
        <v>Emerging Asia</v>
      </c>
    </row>
    <row r="478" spans="1:7" ht="15" x14ac:dyDescent="0.25">
      <c r="A478" s="16">
        <v>2025</v>
      </c>
      <c r="B478" s="18" t="s">
        <v>232</v>
      </c>
      <c r="C478" s="2" t="s">
        <v>233</v>
      </c>
      <c r="D478" s="1">
        <v>12798.557000000001</v>
      </c>
      <c r="E478" s="3">
        <v>0.37023262752220515</v>
      </c>
      <c r="F478" s="13" t="str">
        <f>VLOOKUP(C478,'GMF Regions definitions'!$B$5:$D$216,3,0)</f>
        <v>Asia-Pacific</v>
      </c>
      <c r="G478" s="13" t="str">
        <f>VLOOKUP(C478,'GMF Regions definitions'!$B$5:$D$216,2,0)</f>
        <v>Emerging Asia</v>
      </c>
    </row>
    <row r="479" spans="1:7" ht="15" x14ac:dyDescent="0.25">
      <c r="A479" s="16">
        <v>2026</v>
      </c>
      <c r="B479" s="18" t="s">
        <v>232</v>
      </c>
      <c r="C479" s="2" t="s">
        <v>233</v>
      </c>
      <c r="D479" s="1">
        <v>13448.237999999999</v>
      </c>
      <c r="E479" s="3">
        <v>0.39552176344211903</v>
      </c>
      <c r="F479" s="13" t="str">
        <f>VLOOKUP(C479,'GMF Regions definitions'!$B$5:$D$216,3,0)</f>
        <v>Asia-Pacific</v>
      </c>
      <c r="G479" s="13" t="str">
        <f>VLOOKUP(C479,'GMF Regions definitions'!$B$5:$D$216,2,0)</f>
        <v>Emerging Asia</v>
      </c>
    </row>
    <row r="480" spans="1:7" ht="15" x14ac:dyDescent="0.25">
      <c r="A480" s="16">
        <v>2027</v>
      </c>
      <c r="B480" s="18" t="s">
        <v>232</v>
      </c>
      <c r="C480" s="2" t="s">
        <v>233</v>
      </c>
      <c r="D480" s="1">
        <v>14123.516</v>
      </c>
      <c r="E480" s="3">
        <v>0.42142434109324439</v>
      </c>
      <c r="F480" s="13" t="str">
        <f>VLOOKUP(C480,'GMF Regions definitions'!$B$5:$D$216,3,0)</f>
        <v>Asia-Pacific</v>
      </c>
      <c r="G480" s="13" t="str">
        <f>VLOOKUP(C480,'GMF Regions definitions'!$B$5:$D$216,2,0)</f>
        <v>Emerging Asia</v>
      </c>
    </row>
    <row r="481" spans="1:7" ht="15" x14ac:dyDescent="0.25">
      <c r="A481" s="16">
        <v>2028</v>
      </c>
      <c r="B481" s="18" t="s">
        <v>232</v>
      </c>
      <c r="C481" s="2" t="s">
        <v>233</v>
      </c>
      <c r="D481" s="1">
        <v>14824.968000000001</v>
      </c>
      <c r="E481" s="3">
        <v>0.44872897724130545</v>
      </c>
      <c r="F481" s="13" t="str">
        <f>VLOOKUP(C481,'GMF Regions definitions'!$B$5:$D$216,3,0)</f>
        <v>Asia-Pacific</v>
      </c>
      <c r="G481" s="13" t="str">
        <f>VLOOKUP(C481,'GMF Regions definitions'!$B$5:$D$216,2,0)</f>
        <v>Emerging Asia</v>
      </c>
    </row>
    <row r="482" spans="1:7" ht="15" x14ac:dyDescent="0.25">
      <c r="A482" s="16">
        <v>2029</v>
      </c>
      <c r="B482" s="18" t="s">
        <v>232</v>
      </c>
      <c r="C482" s="2" t="s">
        <v>233</v>
      </c>
      <c r="D482" s="1">
        <v>15553.134</v>
      </c>
      <c r="E482" s="3">
        <v>0.47771600299956674</v>
      </c>
      <c r="F482" s="13" t="str">
        <f>VLOOKUP(C482,'GMF Regions definitions'!$B$5:$D$216,3,0)</f>
        <v>Asia-Pacific</v>
      </c>
      <c r="G482" s="13" t="str">
        <f>VLOOKUP(C482,'GMF Regions definitions'!$B$5:$D$216,2,0)</f>
        <v>Emerging Asia</v>
      </c>
    </row>
    <row r="483" spans="1:7" ht="15" x14ac:dyDescent="0.25">
      <c r="A483" s="16">
        <v>2030</v>
      </c>
      <c r="B483" s="18" t="s">
        <v>232</v>
      </c>
      <c r="C483" s="2" t="s">
        <v>233</v>
      </c>
      <c r="D483" s="1">
        <v>16308.544000000002</v>
      </c>
      <c r="E483" s="3">
        <v>0.50767618185801189</v>
      </c>
      <c r="F483" s="13" t="str">
        <f>VLOOKUP(C483,'GMF Regions definitions'!$B$5:$D$216,3,0)</f>
        <v>Asia-Pacific</v>
      </c>
      <c r="G483" s="13" t="str">
        <f>VLOOKUP(C483,'GMF Regions definitions'!$B$5:$D$216,2,0)</f>
        <v>Emerging Asia</v>
      </c>
    </row>
    <row r="484" spans="1:7" ht="15" x14ac:dyDescent="0.25">
      <c r="A484" s="16">
        <v>2031</v>
      </c>
      <c r="B484" s="18" t="s">
        <v>232</v>
      </c>
      <c r="C484" s="2" t="s">
        <v>233</v>
      </c>
      <c r="D484" s="1">
        <v>17091.826999999997</v>
      </c>
      <c r="E484" s="3">
        <v>0.53933040056364112</v>
      </c>
      <c r="F484" s="13" t="str">
        <f>VLOOKUP(C484,'GMF Regions definitions'!$B$5:$D$216,3,0)</f>
        <v>Asia-Pacific</v>
      </c>
      <c r="G484" s="13" t="str">
        <f>VLOOKUP(C484,'GMF Regions definitions'!$B$5:$D$216,2,0)</f>
        <v>Emerging Asia</v>
      </c>
    </row>
    <row r="485" spans="1:7" ht="15" x14ac:dyDescent="0.25">
      <c r="A485" s="16">
        <v>2032</v>
      </c>
      <c r="B485" s="18" t="s">
        <v>232</v>
      </c>
      <c r="C485" s="2" t="s">
        <v>233</v>
      </c>
      <c r="D485" s="1">
        <v>17903.664000000001</v>
      </c>
      <c r="E485" s="3">
        <v>0.57193065509938013</v>
      </c>
      <c r="F485" s="13" t="str">
        <f>VLOOKUP(C485,'GMF Regions definitions'!$B$5:$D$216,3,0)</f>
        <v>Asia-Pacific</v>
      </c>
      <c r="G485" s="13" t="str">
        <f>VLOOKUP(C485,'GMF Regions definitions'!$B$5:$D$216,2,0)</f>
        <v>Emerging Asia</v>
      </c>
    </row>
    <row r="486" spans="1:7" ht="15" x14ac:dyDescent="0.25">
      <c r="A486" s="16">
        <v>2033</v>
      </c>
      <c r="B486" s="18" t="s">
        <v>232</v>
      </c>
      <c r="C486" s="2" t="s">
        <v>233</v>
      </c>
      <c r="D486" s="1">
        <v>18744.661</v>
      </c>
      <c r="E486" s="3">
        <v>0.60651915589483196</v>
      </c>
      <c r="F486" s="13" t="str">
        <f>VLOOKUP(C486,'GMF Regions definitions'!$B$5:$D$216,3,0)</f>
        <v>Asia-Pacific</v>
      </c>
      <c r="G486" s="13" t="str">
        <f>VLOOKUP(C486,'GMF Regions definitions'!$B$5:$D$216,2,0)</f>
        <v>Emerging Asia</v>
      </c>
    </row>
    <row r="487" spans="1:7" ht="15" x14ac:dyDescent="0.25">
      <c r="A487" s="16">
        <v>2034</v>
      </c>
      <c r="B487" s="18" t="s">
        <v>232</v>
      </c>
      <c r="C487" s="2" t="s">
        <v>233</v>
      </c>
      <c r="D487" s="1">
        <v>19615.494000000002</v>
      </c>
      <c r="E487" s="3">
        <v>0.64148834571237257</v>
      </c>
      <c r="F487" s="13" t="str">
        <f>VLOOKUP(C487,'GMF Regions definitions'!$B$5:$D$216,3,0)</f>
        <v>Asia-Pacific</v>
      </c>
      <c r="G487" s="13" t="str">
        <f>VLOOKUP(C487,'GMF Regions definitions'!$B$5:$D$216,2,0)</f>
        <v>Emerging Asia</v>
      </c>
    </row>
    <row r="488" spans="1:7" ht="15" x14ac:dyDescent="0.25">
      <c r="A488" s="16">
        <v>2035</v>
      </c>
      <c r="B488" s="18" t="s">
        <v>232</v>
      </c>
      <c r="C488" s="2" t="s">
        <v>233</v>
      </c>
      <c r="D488" s="1">
        <v>20516.735000000001</v>
      </c>
      <c r="E488" s="3">
        <v>0.67795804052939768</v>
      </c>
      <c r="F488" s="13" t="str">
        <f>VLOOKUP(C488,'GMF Regions definitions'!$B$5:$D$216,3,0)</f>
        <v>Asia-Pacific</v>
      </c>
      <c r="G488" s="13" t="str">
        <f>VLOOKUP(C488,'GMF Regions definitions'!$B$5:$D$216,2,0)</f>
        <v>Emerging Asia</v>
      </c>
    </row>
    <row r="489" spans="1:7" ht="15" x14ac:dyDescent="0.25">
      <c r="A489" s="16">
        <v>2036</v>
      </c>
      <c r="B489" s="18" t="s">
        <v>232</v>
      </c>
      <c r="C489" s="2" t="s">
        <v>233</v>
      </c>
      <c r="D489" s="1">
        <v>21449.045999999998</v>
      </c>
      <c r="E489" s="3">
        <v>0.71607597096701581</v>
      </c>
      <c r="F489" s="13" t="str">
        <f>VLOOKUP(C489,'GMF Regions definitions'!$B$5:$D$216,3,0)</f>
        <v>Asia-Pacific</v>
      </c>
      <c r="G489" s="13" t="str">
        <f>VLOOKUP(C489,'GMF Regions definitions'!$B$5:$D$216,2,0)</f>
        <v>Emerging Asia</v>
      </c>
    </row>
    <row r="490" spans="1:7" ht="15" x14ac:dyDescent="0.25">
      <c r="A490" s="16">
        <v>2016</v>
      </c>
      <c r="B490" s="18" t="s">
        <v>252</v>
      </c>
      <c r="C490" s="2" t="s">
        <v>437</v>
      </c>
      <c r="D490" s="1">
        <v>5986.4680000000008</v>
      </c>
      <c r="E490" s="3">
        <v>0.45700977241655849</v>
      </c>
      <c r="F490" s="13" t="str">
        <f>VLOOKUP(C490,'GMF Regions definitions'!$B$5:$D$216,3,0)</f>
        <v>Latin America</v>
      </c>
      <c r="G490" s="13" t="str">
        <f>VLOOKUP(C490,'GMF Regions definitions'!$B$5:$D$216,2,0)</f>
        <v>South America</v>
      </c>
    </row>
    <row r="491" spans="1:7" ht="15" x14ac:dyDescent="0.25">
      <c r="A491" s="16">
        <v>2017</v>
      </c>
      <c r="B491" s="18" t="s">
        <v>252</v>
      </c>
      <c r="C491" s="2" t="s">
        <v>437</v>
      </c>
      <c r="D491" s="1">
        <v>6109.0839999999998</v>
      </c>
      <c r="E491" s="3">
        <v>0.46440204913284022</v>
      </c>
      <c r="F491" s="13" t="str">
        <f>VLOOKUP(C491,'GMF Regions definitions'!$B$5:$D$216,3,0)</f>
        <v>Latin America</v>
      </c>
      <c r="G491" s="13" t="str">
        <f>VLOOKUP(C491,'GMF Regions definitions'!$B$5:$D$216,2,0)</f>
        <v>South America</v>
      </c>
    </row>
    <row r="492" spans="1:7" ht="15" x14ac:dyDescent="0.25">
      <c r="A492" s="16">
        <v>2018</v>
      </c>
      <c r="B492" s="18" t="s">
        <v>252</v>
      </c>
      <c r="C492" s="2" t="s">
        <v>437</v>
      </c>
      <c r="D492" s="1">
        <v>6251.5520000000006</v>
      </c>
      <c r="E492" s="3">
        <v>0.4786355078100058</v>
      </c>
      <c r="F492" s="13" t="str">
        <f>VLOOKUP(C492,'GMF Regions definitions'!$B$5:$D$216,3,0)</f>
        <v>Latin America</v>
      </c>
      <c r="G492" s="13" t="str">
        <f>VLOOKUP(C492,'GMF Regions definitions'!$B$5:$D$216,2,0)</f>
        <v>South America</v>
      </c>
    </row>
    <row r="493" spans="1:7" ht="15" x14ac:dyDescent="0.25">
      <c r="A493" s="16">
        <v>2019</v>
      </c>
      <c r="B493" s="18" t="s">
        <v>252</v>
      </c>
      <c r="C493" s="2" t="s">
        <v>437</v>
      </c>
      <c r="D493" s="1">
        <v>6421.2619999999997</v>
      </c>
      <c r="E493" s="3">
        <v>0.49865765885517765</v>
      </c>
      <c r="F493" s="13" t="str">
        <f>VLOOKUP(C493,'GMF Regions definitions'!$B$5:$D$216,3,0)</f>
        <v>Latin America</v>
      </c>
      <c r="G493" s="13" t="str">
        <f>VLOOKUP(C493,'GMF Regions definitions'!$B$5:$D$216,2,0)</f>
        <v>South America</v>
      </c>
    </row>
    <row r="494" spans="1:7" ht="15" x14ac:dyDescent="0.25">
      <c r="A494" s="16">
        <v>2020</v>
      </c>
      <c r="B494" s="18" t="s">
        <v>252</v>
      </c>
      <c r="C494" s="2" t="s">
        <v>437</v>
      </c>
      <c r="D494" s="1">
        <v>6610.4630000000006</v>
      </c>
      <c r="E494" s="3">
        <v>0.52106739236694521</v>
      </c>
      <c r="F494" s="13" t="str">
        <f>VLOOKUP(C494,'GMF Regions definitions'!$B$5:$D$216,3,0)</f>
        <v>Latin America</v>
      </c>
      <c r="G494" s="13" t="str">
        <f>VLOOKUP(C494,'GMF Regions definitions'!$B$5:$D$216,2,0)</f>
        <v>South America</v>
      </c>
    </row>
    <row r="495" spans="1:7" ht="15" x14ac:dyDescent="0.25">
      <c r="A495" s="16">
        <v>2021</v>
      </c>
      <c r="B495" s="18" t="s">
        <v>252</v>
      </c>
      <c r="C495" s="2" t="s">
        <v>437</v>
      </c>
      <c r="D495" s="1">
        <v>6814.2789999999995</v>
      </c>
      <c r="E495" s="3">
        <v>0.54587776027061363</v>
      </c>
      <c r="F495" s="13" t="str">
        <f>VLOOKUP(C495,'GMF Regions definitions'!$B$5:$D$216,3,0)</f>
        <v>Latin America</v>
      </c>
      <c r="G495" s="13" t="str">
        <f>VLOOKUP(C495,'GMF Regions definitions'!$B$5:$D$216,2,0)</f>
        <v>South America</v>
      </c>
    </row>
    <row r="496" spans="1:7" ht="15" x14ac:dyDescent="0.25">
      <c r="A496" s="16">
        <v>2022</v>
      </c>
      <c r="B496" s="18" t="s">
        <v>252</v>
      </c>
      <c r="C496" s="2" t="s">
        <v>437</v>
      </c>
      <c r="D496" s="1">
        <v>6923.3710000000001</v>
      </c>
      <c r="E496" s="3">
        <v>0.56758548102057405</v>
      </c>
      <c r="F496" s="13" t="str">
        <f>VLOOKUP(C496,'GMF Regions definitions'!$B$5:$D$216,3,0)</f>
        <v>Latin America</v>
      </c>
      <c r="G496" s="13" t="str">
        <f>VLOOKUP(C496,'GMF Regions definitions'!$B$5:$D$216,2,0)</f>
        <v>South America</v>
      </c>
    </row>
    <row r="497" spans="1:7" ht="15" x14ac:dyDescent="0.25">
      <c r="A497" s="16">
        <v>2023</v>
      </c>
      <c r="B497" s="18" t="s">
        <v>252</v>
      </c>
      <c r="C497" s="2" t="s">
        <v>437</v>
      </c>
      <c r="D497" s="1">
        <v>7088.2910000000002</v>
      </c>
      <c r="E497" s="3">
        <v>0.58983227695488261</v>
      </c>
      <c r="F497" s="13" t="str">
        <f>VLOOKUP(C497,'GMF Regions definitions'!$B$5:$D$216,3,0)</f>
        <v>Latin America</v>
      </c>
      <c r="G497" s="13" t="str">
        <f>VLOOKUP(C497,'GMF Regions definitions'!$B$5:$D$216,2,0)</f>
        <v>South America</v>
      </c>
    </row>
    <row r="498" spans="1:7" ht="15" x14ac:dyDescent="0.25">
      <c r="A498" s="16">
        <v>2024</v>
      </c>
      <c r="B498" s="18" t="s">
        <v>252</v>
      </c>
      <c r="C498" s="2" t="s">
        <v>437</v>
      </c>
      <c r="D498" s="1">
        <v>7286.7040000000006</v>
      </c>
      <c r="E498" s="3">
        <v>0.61390019418615593</v>
      </c>
      <c r="F498" s="13" t="str">
        <f>VLOOKUP(C498,'GMF Regions definitions'!$B$5:$D$216,3,0)</f>
        <v>Latin America</v>
      </c>
      <c r="G498" s="13" t="str">
        <f>VLOOKUP(C498,'GMF Regions definitions'!$B$5:$D$216,2,0)</f>
        <v>South America</v>
      </c>
    </row>
    <row r="499" spans="1:7" ht="15" x14ac:dyDescent="0.25">
      <c r="A499" s="16">
        <v>2025</v>
      </c>
      <c r="B499" s="18" t="s">
        <v>252</v>
      </c>
      <c r="C499" s="2" t="s">
        <v>437</v>
      </c>
      <c r="D499" s="1">
        <v>7513.8969999999999</v>
      </c>
      <c r="E499" s="3">
        <v>0.64037301254781631</v>
      </c>
      <c r="F499" s="13" t="str">
        <f>VLOOKUP(C499,'GMF Regions definitions'!$B$5:$D$216,3,0)</f>
        <v>Latin America</v>
      </c>
      <c r="G499" s="13" t="str">
        <f>VLOOKUP(C499,'GMF Regions definitions'!$B$5:$D$216,2,0)</f>
        <v>South America</v>
      </c>
    </row>
    <row r="500" spans="1:7" ht="15" x14ac:dyDescent="0.25">
      <c r="A500" s="16">
        <v>2026</v>
      </c>
      <c r="B500" s="18" t="s">
        <v>252</v>
      </c>
      <c r="C500" s="2" t="s">
        <v>437</v>
      </c>
      <c r="D500" s="1">
        <v>7764.7460000000001</v>
      </c>
      <c r="E500" s="3">
        <v>0.66933462491181084</v>
      </c>
      <c r="F500" s="13" t="str">
        <f>VLOOKUP(C500,'GMF Regions definitions'!$B$5:$D$216,3,0)</f>
        <v>Latin America</v>
      </c>
      <c r="G500" s="13" t="str">
        <f>VLOOKUP(C500,'GMF Regions definitions'!$B$5:$D$216,2,0)</f>
        <v>South America</v>
      </c>
    </row>
    <row r="501" spans="1:7" ht="15" x14ac:dyDescent="0.25">
      <c r="A501" s="16">
        <v>2027</v>
      </c>
      <c r="B501" s="18" t="s">
        <v>252</v>
      </c>
      <c r="C501" s="2" t="s">
        <v>437</v>
      </c>
      <c r="D501" s="1">
        <v>8025.804000000001</v>
      </c>
      <c r="E501" s="3">
        <v>0.70017656931646899</v>
      </c>
      <c r="F501" s="13" t="str">
        <f>VLOOKUP(C501,'GMF Regions definitions'!$B$5:$D$216,3,0)</f>
        <v>Latin America</v>
      </c>
      <c r="G501" s="13" t="str">
        <f>VLOOKUP(C501,'GMF Regions definitions'!$B$5:$D$216,2,0)</f>
        <v>South America</v>
      </c>
    </row>
    <row r="502" spans="1:7" ht="15" x14ac:dyDescent="0.25">
      <c r="A502" s="16">
        <v>2028</v>
      </c>
      <c r="B502" s="18" t="s">
        <v>252</v>
      </c>
      <c r="C502" s="2" t="s">
        <v>437</v>
      </c>
      <c r="D502" s="1">
        <v>8289.6239999999998</v>
      </c>
      <c r="E502" s="3">
        <v>0.73251805066073417</v>
      </c>
      <c r="F502" s="13" t="str">
        <f>VLOOKUP(C502,'GMF Regions definitions'!$B$5:$D$216,3,0)</f>
        <v>Latin America</v>
      </c>
      <c r="G502" s="13" t="str">
        <f>VLOOKUP(C502,'GMF Regions definitions'!$B$5:$D$216,2,0)</f>
        <v>South America</v>
      </c>
    </row>
    <row r="503" spans="1:7" ht="15" x14ac:dyDescent="0.25">
      <c r="A503" s="16">
        <v>2029</v>
      </c>
      <c r="B503" s="18" t="s">
        <v>252</v>
      </c>
      <c r="C503" s="2" t="s">
        <v>437</v>
      </c>
      <c r="D503" s="1">
        <v>8564.0949999999993</v>
      </c>
      <c r="E503" s="3">
        <v>0.76654843949943263</v>
      </c>
      <c r="F503" s="13" t="str">
        <f>VLOOKUP(C503,'GMF Regions definitions'!$B$5:$D$216,3,0)</f>
        <v>Latin America</v>
      </c>
      <c r="G503" s="13" t="str">
        <f>VLOOKUP(C503,'GMF Regions definitions'!$B$5:$D$216,2,0)</f>
        <v>South America</v>
      </c>
    </row>
    <row r="504" spans="1:7" ht="15" x14ac:dyDescent="0.25">
      <c r="A504" s="16">
        <v>2030</v>
      </c>
      <c r="B504" s="18" t="s">
        <v>252</v>
      </c>
      <c r="C504" s="2" t="s">
        <v>437</v>
      </c>
      <c r="D504" s="1">
        <v>8849.7170000000006</v>
      </c>
      <c r="E504" s="3">
        <v>0.80220394446639065</v>
      </c>
      <c r="F504" s="13" t="str">
        <f>VLOOKUP(C504,'GMF Regions definitions'!$B$5:$D$216,3,0)</f>
        <v>Latin America</v>
      </c>
      <c r="G504" s="13" t="str">
        <f>VLOOKUP(C504,'GMF Regions definitions'!$B$5:$D$216,2,0)</f>
        <v>South America</v>
      </c>
    </row>
    <row r="505" spans="1:7" ht="15" x14ac:dyDescent="0.25">
      <c r="A505" s="16">
        <v>2031</v>
      </c>
      <c r="B505" s="18" t="s">
        <v>252</v>
      </c>
      <c r="C505" s="2" t="s">
        <v>437</v>
      </c>
      <c r="D505" s="1">
        <v>9138.25</v>
      </c>
      <c r="E505" s="3">
        <v>0.8389951681640837</v>
      </c>
      <c r="F505" s="13" t="str">
        <f>VLOOKUP(C505,'GMF Regions definitions'!$B$5:$D$216,3,0)</f>
        <v>Latin America</v>
      </c>
      <c r="G505" s="13" t="str">
        <f>VLOOKUP(C505,'GMF Regions definitions'!$B$5:$D$216,2,0)</f>
        <v>South America</v>
      </c>
    </row>
    <row r="506" spans="1:7" ht="15" x14ac:dyDescent="0.25">
      <c r="A506" s="16">
        <v>2032</v>
      </c>
      <c r="B506" s="18" t="s">
        <v>252</v>
      </c>
      <c r="C506" s="2" t="s">
        <v>437</v>
      </c>
      <c r="D506" s="1">
        <v>9438.4210000000003</v>
      </c>
      <c r="E506" s="3">
        <v>0.8764144811509712</v>
      </c>
      <c r="F506" s="13" t="str">
        <f>VLOOKUP(C506,'GMF Regions definitions'!$B$5:$D$216,3,0)</f>
        <v>Latin America</v>
      </c>
      <c r="G506" s="13" t="str">
        <f>VLOOKUP(C506,'GMF Regions definitions'!$B$5:$D$216,2,0)</f>
        <v>South America</v>
      </c>
    </row>
    <row r="507" spans="1:7" ht="15" x14ac:dyDescent="0.25">
      <c r="A507" s="16">
        <v>2033</v>
      </c>
      <c r="B507" s="18" t="s">
        <v>252</v>
      </c>
      <c r="C507" s="2" t="s">
        <v>437</v>
      </c>
      <c r="D507" s="1">
        <v>9741.5160000000014</v>
      </c>
      <c r="E507" s="3">
        <v>0.91493307709621619</v>
      </c>
      <c r="F507" s="13" t="str">
        <f>VLOOKUP(C507,'GMF Regions definitions'!$B$5:$D$216,3,0)</f>
        <v>Latin America</v>
      </c>
      <c r="G507" s="13" t="str">
        <f>VLOOKUP(C507,'GMF Regions definitions'!$B$5:$D$216,2,0)</f>
        <v>South America</v>
      </c>
    </row>
    <row r="508" spans="1:7" ht="15" x14ac:dyDescent="0.25">
      <c r="A508" s="16">
        <v>2034</v>
      </c>
      <c r="B508" s="18" t="s">
        <v>252</v>
      </c>
      <c r="C508" s="2" t="s">
        <v>437</v>
      </c>
      <c r="D508" s="1">
        <v>10056.931</v>
      </c>
      <c r="E508" s="3">
        <v>0.95448218419824116</v>
      </c>
      <c r="F508" s="13" t="str">
        <f>VLOOKUP(C508,'GMF Regions definitions'!$B$5:$D$216,3,0)</f>
        <v>Latin America</v>
      </c>
      <c r="G508" s="13" t="str">
        <f>VLOOKUP(C508,'GMF Regions definitions'!$B$5:$D$216,2,0)</f>
        <v>South America</v>
      </c>
    </row>
    <row r="509" spans="1:7" ht="15" x14ac:dyDescent="0.25">
      <c r="A509" s="16">
        <v>2035</v>
      </c>
      <c r="B509" s="18" t="s">
        <v>252</v>
      </c>
      <c r="C509" s="2" t="s">
        <v>437</v>
      </c>
      <c r="D509" s="1">
        <v>10385.304</v>
      </c>
      <c r="E509" s="3">
        <v>0.99526106865540809</v>
      </c>
      <c r="F509" s="13" t="str">
        <f>VLOOKUP(C509,'GMF Regions definitions'!$B$5:$D$216,3,0)</f>
        <v>Latin America</v>
      </c>
      <c r="G509" s="13" t="str">
        <f>VLOOKUP(C509,'GMF Regions definitions'!$B$5:$D$216,2,0)</f>
        <v>South America</v>
      </c>
    </row>
    <row r="510" spans="1:7" ht="15" x14ac:dyDescent="0.25">
      <c r="A510" s="16">
        <v>2036</v>
      </c>
      <c r="B510" s="18" t="s">
        <v>252</v>
      </c>
      <c r="C510" s="2" t="s">
        <v>437</v>
      </c>
      <c r="D510" s="1">
        <v>10716.988000000001</v>
      </c>
      <c r="E510" s="3">
        <v>1.0369239555236869</v>
      </c>
      <c r="F510" s="13" t="str">
        <f>VLOOKUP(C510,'GMF Regions definitions'!$B$5:$D$216,3,0)</f>
        <v>Latin America</v>
      </c>
      <c r="G510" s="13" t="str">
        <f>VLOOKUP(C510,'GMF Regions definitions'!$B$5:$D$216,2,0)</f>
        <v>South America</v>
      </c>
    </row>
    <row r="511" spans="1:7" ht="15" x14ac:dyDescent="0.25">
      <c r="A511" s="16">
        <v>2016</v>
      </c>
      <c r="B511" s="18" t="s">
        <v>208</v>
      </c>
      <c r="C511" s="2" t="s">
        <v>209</v>
      </c>
      <c r="D511" s="1">
        <v>10243.501</v>
      </c>
      <c r="E511" s="3">
        <v>0.19715952146873292</v>
      </c>
      <c r="F511" s="13" t="str">
        <f>VLOOKUP(C511,'GMF Regions definitions'!$B$5:$D$216,3,0)</f>
        <v>Europe</v>
      </c>
      <c r="G511" s="13" t="str">
        <f>VLOOKUP(C511,'GMF Regions definitions'!$B$5:$D$216,2,0)</f>
        <v>Central Europe</v>
      </c>
    </row>
    <row r="512" spans="1:7" ht="15" x14ac:dyDescent="0.25">
      <c r="A512" s="16">
        <v>2017</v>
      </c>
      <c r="B512" s="18" t="s">
        <v>208</v>
      </c>
      <c r="C512" s="2" t="s">
        <v>209</v>
      </c>
      <c r="D512" s="1">
        <v>10528.736000000001</v>
      </c>
      <c r="E512" s="3">
        <v>0.21203560542803637</v>
      </c>
      <c r="F512" s="13" t="str">
        <f>VLOOKUP(C512,'GMF Regions definitions'!$B$5:$D$216,3,0)</f>
        <v>Europe</v>
      </c>
      <c r="G512" s="13" t="str">
        <f>VLOOKUP(C512,'GMF Regions definitions'!$B$5:$D$216,2,0)</f>
        <v>Central Europe</v>
      </c>
    </row>
    <row r="513" spans="1:7" ht="15" x14ac:dyDescent="0.25">
      <c r="A513" s="16">
        <v>2018</v>
      </c>
      <c r="B513" s="18" t="s">
        <v>208</v>
      </c>
      <c r="C513" s="2" t="s">
        <v>209</v>
      </c>
      <c r="D513" s="1">
        <v>10881.266</v>
      </c>
      <c r="E513" s="3">
        <v>0.21970088060745749</v>
      </c>
      <c r="F513" s="13" t="str">
        <f>VLOOKUP(C513,'GMF Regions definitions'!$B$5:$D$216,3,0)</f>
        <v>Europe</v>
      </c>
      <c r="G513" s="13" t="str">
        <f>VLOOKUP(C513,'GMF Regions definitions'!$B$5:$D$216,2,0)</f>
        <v>Central Europe</v>
      </c>
    </row>
    <row r="514" spans="1:7" ht="15" x14ac:dyDescent="0.25">
      <c r="A514" s="16">
        <v>2019</v>
      </c>
      <c r="B514" s="18" t="s">
        <v>208</v>
      </c>
      <c r="C514" s="2" t="s">
        <v>209</v>
      </c>
      <c r="D514" s="1">
        <v>11311.759</v>
      </c>
      <c r="E514" s="3">
        <v>0.23172104290309309</v>
      </c>
      <c r="F514" s="13" t="str">
        <f>VLOOKUP(C514,'GMF Regions definitions'!$B$5:$D$216,3,0)</f>
        <v>Europe</v>
      </c>
      <c r="G514" s="13" t="str">
        <f>VLOOKUP(C514,'GMF Regions definitions'!$B$5:$D$216,2,0)</f>
        <v>Central Europe</v>
      </c>
    </row>
    <row r="515" spans="1:7" ht="15" x14ac:dyDescent="0.25">
      <c r="A515" s="16">
        <v>2020</v>
      </c>
      <c r="B515" s="18" t="s">
        <v>208</v>
      </c>
      <c r="C515" s="2" t="s">
        <v>209</v>
      </c>
      <c r="D515" s="1">
        <v>11731.158000000001</v>
      </c>
      <c r="E515" s="3">
        <v>0.24396719267831116</v>
      </c>
      <c r="F515" s="13" t="str">
        <f>VLOOKUP(C515,'GMF Regions definitions'!$B$5:$D$216,3,0)</f>
        <v>Europe</v>
      </c>
      <c r="G515" s="13" t="str">
        <f>VLOOKUP(C515,'GMF Regions definitions'!$B$5:$D$216,2,0)</f>
        <v>Central Europe</v>
      </c>
    </row>
    <row r="516" spans="1:7" ht="15" x14ac:dyDescent="0.25">
      <c r="A516" s="16">
        <v>2021</v>
      </c>
      <c r="B516" s="18" t="s">
        <v>208</v>
      </c>
      <c r="C516" s="2" t="s">
        <v>209</v>
      </c>
      <c r="D516" s="1">
        <v>12185.458000000001</v>
      </c>
      <c r="E516" s="3">
        <v>0.25919816658064365</v>
      </c>
      <c r="F516" s="13" t="str">
        <f>VLOOKUP(C516,'GMF Regions definitions'!$B$5:$D$216,3,0)</f>
        <v>Europe</v>
      </c>
      <c r="G516" s="13" t="str">
        <f>VLOOKUP(C516,'GMF Regions definitions'!$B$5:$D$216,2,0)</f>
        <v>Central Europe</v>
      </c>
    </row>
    <row r="517" spans="1:7" ht="15" x14ac:dyDescent="0.25">
      <c r="A517" s="16">
        <v>2022</v>
      </c>
      <c r="B517" s="18" t="s">
        <v>208</v>
      </c>
      <c r="C517" s="2" t="s">
        <v>209</v>
      </c>
      <c r="D517" s="1">
        <v>12660.785</v>
      </c>
      <c r="E517" s="3">
        <v>0.27426557298038379</v>
      </c>
      <c r="F517" s="13" t="str">
        <f>VLOOKUP(C517,'GMF Regions definitions'!$B$5:$D$216,3,0)</f>
        <v>Europe</v>
      </c>
      <c r="G517" s="13" t="str">
        <f>VLOOKUP(C517,'GMF Regions definitions'!$B$5:$D$216,2,0)</f>
        <v>Central Europe</v>
      </c>
    </row>
    <row r="518" spans="1:7" ht="15" x14ac:dyDescent="0.25">
      <c r="A518" s="16">
        <v>2023</v>
      </c>
      <c r="B518" s="18" t="s">
        <v>208</v>
      </c>
      <c r="C518" s="2" t="s">
        <v>209</v>
      </c>
      <c r="D518" s="1">
        <v>13169.891</v>
      </c>
      <c r="E518" s="3">
        <v>0.29109779393968477</v>
      </c>
      <c r="F518" s="13" t="str">
        <f>VLOOKUP(C518,'GMF Regions definitions'!$B$5:$D$216,3,0)</f>
        <v>Europe</v>
      </c>
      <c r="G518" s="13" t="str">
        <f>VLOOKUP(C518,'GMF Regions definitions'!$B$5:$D$216,2,0)</f>
        <v>Central Europe</v>
      </c>
    </row>
    <row r="519" spans="1:7" ht="15" x14ac:dyDescent="0.25">
      <c r="A519" s="16">
        <v>2024</v>
      </c>
      <c r="B519" s="18" t="s">
        <v>208</v>
      </c>
      <c r="C519" s="2" t="s">
        <v>209</v>
      </c>
      <c r="D519" s="1">
        <v>13698.033000000001</v>
      </c>
      <c r="E519" s="3">
        <v>0.3079434234030804</v>
      </c>
      <c r="F519" s="13" t="str">
        <f>VLOOKUP(C519,'GMF Regions definitions'!$B$5:$D$216,3,0)</f>
        <v>Europe</v>
      </c>
      <c r="G519" s="13" t="str">
        <f>VLOOKUP(C519,'GMF Regions definitions'!$B$5:$D$216,2,0)</f>
        <v>Central Europe</v>
      </c>
    </row>
    <row r="520" spans="1:7" ht="15" x14ac:dyDescent="0.25">
      <c r="A520" s="16">
        <v>2025</v>
      </c>
      <c r="B520" s="18" t="s">
        <v>208</v>
      </c>
      <c r="C520" s="2" t="s">
        <v>209</v>
      </c>
      <c r="D520" s="1">
        <v>14248.053</v>
      </c>
      <c r="E520" s="3">
        <v>0.32618085537801161</v>
      </c>
      <c r="F520" s="13" t="str">
        <f>VLOOKUP(C520,'GMF Regions definitions'!$B$5:$D$216,3,0)</f>
        <v>Europe</v>
      </c>
      <c r="G520" s="13" t="str">
        <f>VLOOKUP(C520,'GMF Regions definitions'!$B$5:$D$216,2,0)</f>
        <v>Central Europe</v>
      </c>
    </row>
    <row r="521" spans="1:7" ht="15" x14ac:dyDescent="0.25">
      <c r="A521" s="16">
        <v>2026</v>
      </c>
      <c r="B521" s="18" t="s">
        <v>208</v>
      </c>
      <c r="C521" s="2" t="s">
        <v>209</v>
      </c>
      <c r="D521" s="1">
        <v>14815.994000000001</v>
      </c>
      <c r="E521" s="3">
        <v>0.34460751698004238</v>
      </c>
      <c r="F521" s="13" t="str">
        <f>VLOOKUP(C521,'GMF Regions definitions'!$B$5:$D$216,3,0)</f>
        <v>Europe</v>
      </c>
      <c r="G521" s="13" t="str">
        <f>VLOOKUP(C521,'GMF Regions definitions'!$B$5:$D$216,2,0)</f>
        <v>Central Europe</v>
      </c>
    </row>
    <row r="522" spans="1:7" ht="15" x14ac:dyDescent="0.25">
      <c r="A522" s="16">
        <v>2027</v>
      </c>
      <c r="B522" s="18" t="s">
        <v>208</v>
      </c>
      <c r="C522" s="2" t="s">
        <v>209</v>
      </c>
      <c r="D522" s="1">
        <v>15405.242</v>
      </c>
      <c r="E522" s="3">
        <v>0.36340871962681476</v>
      </c>
      <c r="F522" s="13" t="str">
        <f>VLOOKUP(C522,'GMF Regions definitions'!$B$5:$D$216,3,0)</f>
        <v>Europe</v>
      </c>
      <c r="G522" s="13" t="str">
        <f>VLOOKUP(C522,'GMF Regions definitions'!$B$5:$D$216,2,0)</f>
        <v>Central Europe</v>
      </c>
    </row>
    <row r="523" spans="1:7" ht="15" x14ac:dyDescent="0.25">
      <c r="A523" s="16">
        <v>2028</v>
      </c>
      <c r="B523" s="18" t="s">
        <v>208</v>
      </c>
      <c r="C523" s="2" t="s">
        <v>209</v>
      </c>
      <c r="D523" s="1">
        <v>16047.14</v>
      </c>
      <c r="E523" s="3">
        <v>0.38192916021028972</v>
      </c>
      <c r="F523" s="13" t="str">
        <f>VLOOKUP(C523,'GMF Regions definitions'!$B$5:$D$216,3,0)</f>
        <v>Europe</v>
      </c>
      <c r="G523" s="13" t="str">
        <f>VLOOKUP(C523,'GMF Regions definitions'!$B$5:$D$216,2,0)</f>
        <v>Central Europe</v>
      </c>
    </row>
    <row r="524" spans="1:7" ht="15" x14ac:dyDescent="0.25">
      <c r="A524" s="16">
        <v>2029</v>
      </c>
      <c r="B524" s="18" t="s">
        <v>208</v>
      </c>
      <c r="C524" s="2" t="s">
        <v>209</v>
      </c>
      <c r="D524" s="1">
        <v>16727.127</v>
      </c>
      <c r="E524" s="3">
        <v>0.40136450661696893</v>
      </c>
      <c r="F524" s="13" t="str">
        <f>VLOOKUP(C524,'GMF Regions definitions'!$B$5:$D$216,3,0)</f>
        <v>Europe</v>
      </c>
      <c r="G524" s="13" t="str">
        <f>VLOOKUP(C524,'GMF Regions definitions'!$B$5:$D$216,2,0)</f>
        <v>Central Europe</v>
      </c>
    </row>
    <row r="525" spans="1:7" ht="15" x14ac:dyDescent="0.25">
      <c r="A525" s="16">
        <v>2030</v>
      </c>
      <c r="B525" s="18" t="s">
        <v>208</v>
      </c>
      <c r="C525" s="2" t="s">
        <v>209</v>
      </c>
      <c r="D525" s="1">
        <v>17445.637000000002</v>
      </c>
      <c r="E525" s="3">
        <v>0.42116853440262442</v>
      </c>
      <c r="F525" s="13" t="str">
        <f>VLOOKUP(C525,'GMF Regions definitions'!$B$5:$D$216,3,0)</f>
        <v>Europe</v>
      </c>
      <c r="G525" s="13" t="str">
        <f>VLOOKUP(C525,'GMF Regions definitions'!$B$5:$D$216,2,0)</f>
        <v>Central Europe</v>
      </c>
    </row>
    <row r="526" spans="1:7" ht="15" x14ac:dyDescent="0.25">
      <c r="A526" s="16">
        <v>2031</v>
      </c>
      <c r="B526" s="18" t="s">
        <v>208</v>
      </c>
      <c r="C526" s="2" t="s">
        <v>209</v>
      </c>
      <c r="D526" s="1">
        <v>18169.432000000001</v>
      </c>
      <c r="E526" s="3">
        <v>0.44162857682045503</v>
      </c>
      <c r="F526" s="13" t="str">
        <f>VLOOKUP(C526,'GMF Regions definitions'!$B$5:$D$216,3,0)</f>
        <v>Europe</v>
      </c>
      <c r="G526" s="13" t="str">
        <f>VLOOKUP(C526,'GMF Regions definitions'!$B$5:$D$216,2,0)</f>
        <v>Central Europe</v>
      </c>
    </row>
    <row r="527" spans="1:7" ht="15" x14ac:dyDescent="0.25">
      <c r="A527" s="16">
        <v>2032</v>
      </c>
      <c r="B527" s="18" t="s">
        <v>208</v>
      </c>
      <c r="C527" s="2" t="s">
        <v>209</v>
      </c>
      <c r="D527" s="1">
        <v>18906.079999999998</v>
      </c>
      <c r="E527" s="3">
        <v>0.46240248818379515</v>
      </c>
      <c r="F527" s="13" t="str">
        <f>VLOOKUP(C527,'GMF Regions definitions'!$B$5:$D$216,3,0)</f>
        <v>Europe</v>
      </c>
      <c r="G527" s="13" t="str">
        <f>VLOOKUP(C527,'GMF Regions definitions'!$B$5:$D$216,2,0)</f>
        <v>Central Europe</v>
      </c>
    </row>
    <row r="528" spans="1:7" ht="15" x14ac:dyDescent="0.25">
      <c r="A528" s="16">
        <v>2033</v>
      </c>
      <c r="B528" s="18" t="s">
        <v>208</v>
      </c>
      <c r="C528" s="2" t="s">
        <v>209</v>
      </c>
      <c r="D528" s="1">
        <v>19636.907999999999</v>
      </c>
      <c r="E528" s="3">
        <v>0.48349886250686108</v>
      </c>
      <c r="F528" s="13" t="str">
        <f>VLOOKUP(C528,'GMF Regions definitions'!$B$5:$D$216,3,0)</f>
        <v>Europe</v>
      </c>
      <c r="G528" s="13" t="str">
        <f>VLOOKUP(C528,'GMF Regions definitions'!$B$5:$D$216,2,0)</f>
        <v>Central Europe</v>
      </c>
    </row>
    <row r="529" spans="1:7" ht="15" x14ac:dyDescent="0.25">
      <c r="A529" s="16">
        <v>2034</v>
      </c>
      <c r="B529" s="18" t="s">
        <v>208</v>
      </c>
      <c r="C529" s="2" t="s">
        <v>209</v>
      </c>
      <c r="D529" s="1">
        <v>20375.823</v>
      </c>
      <c r="E529" s="3">
        <v>0.5050008360948226</v>
      </c>
      <c r="F529" s="13" t="str">
        <f>VLOOKUP(C529,'GMF Regions definitions'!$B$5:$D$216,3,0)</f>
        <v>Europe</v>
      </c>
      <c r="G529" s="13" t="str">
        <f>VLOOKUP(C529,'GMF Regions definitions'!$B$5:$D$216,2,0)</f>
        <v>Central Europe</v>
      </c>
    </row>
    <row r="530" spans="1:7" ht="15" x14ac:dyDescent="0.25">
      <c r="A530" s="16">
        <v>2035</v>
      </c>
      <c r="B530" s="18" t="s">
        <v>208</v>
      </c>
      <c r="C530" s="2" t="s">
        <v>209</v>
      </c>
      <c r="D530" s="1">
        <v>21114.127</v>
      </c>
      <c r="E530" s="3">
        <v>0.52674057592168644</v>
      </c>
      <c r="F530" s="13" t="str">
        <f>VLOOKUP(C530,'GMF Regions definitions'!$B$5:$D$216,3,0)</f>
        <v>Europe</v>
      </c>
      <c r="G530" s="13" t="str">
        <f>VLOOKUP(C530,'GMF Regions definitions'!$B$5:$D$216,2,0)</f>
        <v>Central Europe</v>
      </c>
    </row>
    <row r="531" spans="1:7" ht="15" x14ac:dyDescent="0.25">
      <c r="A531" s="16">
        <v>2036</v>
      </c>
      <c r="B531" s="18" t="s">
        <v>208</v>
      </c>
      <c r="C531" s="2" t="s">
        <v>209</v>
      </c>
      <c r="D531" s="1">
        <v>21867.992999999999</v>
      </c>
      <c r="E531" s="3">
        <v>0.54881457873892281</v>
      </c>
      <c r="F531" s="13" t="str">
        <f>VLOOKUP(C531,'GMF Regions definitions'!$B$5:$D$216,3,0)</f>
        <v>Europe</v>
      </c>
      <c r="G531" s="13" t="str">
        <f>VLOOKUP(C531,'GMF Regions definitions'!$B$5:$D$216,2,0)</f>
        <v>Central Europe</v>
      </c>
    </row>
    <row r="532" spans="1:7" ht="15" x14ac:dyDescent="0.25">
      <c r="A532" s="16">
        <v>2016</v>
      </c>
      <c r="B532" s="18" t="s">
        <v>151</v>
      </c>
      <c r="C532" s="2" t="s">
        <v>152</v>
      </c>
      <c r="D532" s="1">
        <v>16463.861999999997</v>
      </c>
      <c r="E532" s="3">
        <v>0.17201994947521948</v>
      </c>
      <c r="F532" s="13" t="str">
        <f>VLOOKUP(C532,'GMF Regions definitions'!$B$5:$D$216,3,0)</f>
        <v>Africa</v>
      </c>
      <c r="G532" s="13" t="str">
        <f>VLOOKUP(C532,'GMF Regions definitions'!$B$5:$D$216,2,0)</f>
        <v>Sub Sahara Africa</v>
      </c>
    </row>
    <row r="533" spans="1:7" ht="15" x14ac:dyDescent="0.25">
      <c r="A533" s="16">
        <v>2017</v>
      </c>
      <c r="B533" s="18" t="s">
        <v>151</v>
      </c>
      <c r="C533" s="2" t="s">
        <v>152</v>
      </c>
      <c r="D533" s="1">
        <v>16796.683000000001</v>
      </c>
      <c r="E533" s="3">
        <v>0.18496789049085</v>
      </c>
      <c r="F533" s="13" t="str">
        <f>VLOOKUP(C533,'GMF Regions definitions'!$B$5:$D$216,3,0)</f>
        <v>Africa</v>
      </c>
      <c r="G533" s="13" t="str">
        <f>VLOOKUP(C533,'GMF Regions definitions'!$B$5:$D$216,2,0)</f>
        <v>Sub Sahara Africa</v>
      </c>
    </row>
    <row r="534" spans="1:7" ht="15" x14ac:dyDescent="0.25">
      <c r="A534" s="16">
        <v>2018</v>
      </c>
      <c r="B534" s="18" t="s">
        <v>151</v>
      </c>
      <c r="C534" s="2" t="s">
        <v>152</v>
      </c>
      <c r="D534" s="1">
        <v>17181.195</v>
      </c>
      <c r="E534" s="3">
        <v>0.19645863839914432</v>
      </c>
      <c r="F534" s="13" t="str">
        <f>VLOOKUP(C534,'GMF Regions definitions'!$B$5:$D$216,3,0)</f>
        <v>Africa</v>
      </c>
      <c r="G534" s="13" t="str">
        <f>VLOOKUP(C534,'GMF Regions definitions'!$B$5:$D$216,2,0)</f>
        <v>Sub Sahara Africa</v>
      </c>
    </row>
    <row r="535" spans="1:7" ht="15" x14ac:dyDescent="0.25">
      <c r="A535" s="16">
        <v>2019</v>
      </c>
      <c r="B535" s="18" t="s">
        <v>151</v>
      </c>
      <c r="C535" s="2" t="s">
        <v>152</v>
      </c>
      <c r="D535" s="1">
        <v>17617.087000000003</v>
      </c>
      <c r="E535" s="3">
        <v>0.20413549317331398</v>
      </c>
      <c r="F535" s="13" t="str">
        <f>VLOOKUP(C535,'GMF Regions definitions'!$B$5:$D$216,3,0)</f>
        <v>Africa</v>
      </c>
      <c r="G535" s="13" t="str">
        <f>VLOOKUP(C535,'GMF Regions definitions'!$B$5:$D$216,2,0)</f>
        <v>Sub Sahara Africa</v>
      </c>
    </row>
    <row r="536" spans="1:7" ht="15" x14ac:dyDescent="0.25">
      <c r="A536" s="16">
        <v>2020</v>
      </c>
      <c r="B536" s="18" t="s">
        <v>151</v>
      </c>
      <c r="C536" s="2" t="s">
        <v>152</v>
      </c>
      <c r="D536" s="1">
        <v>18025.483</v>
      </c>
      <c r="E536" s="3">
        <v>0.21137786550305565</v>
      </c>
      <c r="F536" s="13" t="str">
        <f>VLOOKUP(C536,'GMF Regions definitions'!$B$5:$D$216,3,0)</f>
        <v>Africa</v>
      </c>
      <c r="G536" s="13" t="str">
        <f>VLOOKUP(C536,'GMF Regions definitions'!$B$5:$D$216,2,0)</f>
        <v>Sub Sahara Africa</v>
      </c>
    </row>
    <row r="537" spans="1:7" ht="15" x14ac:dyDescent="0.25">
      <c r="A537" s="16">
        <v>2021</v>
      </c>
      <c r="B537" s="18" t="s">
        <v>151</v>
      </c>
      <c r="C537" s="2" t="s">
        <v>152</v>
      </c>
      <c r="D537" s="1">
        <v>18445.723999999998</v>
      </c>
      <c r="E537" s="3">
        <v>0.22058845846963687</v>
      </c>
      <c r="F537" s="13" t="str">
        <f>VLOOKUP(C537,'GMF Regions definitions'!$B$5:$D$216,3,0)</f>
        <v>Africa</v>
      </c>
      <c r="G537" s="13" t="str">
        <f>VLOOKUP(C537,'GMF Regions definitions'!$B$5:$D$216,2,0)</f>
        <v>Sub Sahara Africa</v>
      </c>
    </row>
    <row r="538" spans="1:7" ht="15" x14ac:dyDescent="0.25">
      <c r="A538" s="16">
        <v>2022</v>
      </c>
      <c r="B538" s="18" t="s">
        <v>151</v>
      </c>
      <c r="C538" s="2" t="s">
        <v>152</v>
      </c>
      <c r="D538" s="1">
        <v>18874.741000000002</v>
      </c>
      <c r="E538" s="3">
        <v>0.23027835830265919</v>
      </c>
      <c r="F538" s="13" t="str">
        <f>VLOOKUP(C538,'GMF Regions definitions'!$B$5:$D$216,3,0)</f>
        <v>Africa</v>
      </c>
      <c r="G538" s="13" t="str">
        <f>VLOOKUP(C538,'GMF Regions definitions'!$B$5:$D$216,2,0)</f>
        <v>Sub Sahara Africa</v>
      </c>
    </row>
    <row r="539" spans="1:7" ht="15" x14ac:dyDescent="0.25">
      <c r="A539" s="16">
        <v>2023</v>
      </c>
      <c r="B539" s="18" t="s">
        <v>151</v>
      </c>
      <c r="C539" s="2" t="s">
        <v>152</v>
      </c>
      <c r="D539" s="1">
        <v>19312.495999999999</v>
      </c>
      <c r="E539" s="3">
        <v>0.24010737040706553</v>
      </c>
      <c r="F539" s="13" t="str">
        <f>VLOOKUP(C539,'GMF Regions definitions'!$B$5:$D$216,3,0)</f>
        <v>Africa</v>
      </c>
      <c r="G539" s="13" t="str">
        <f>VLOOKUP(C539,'GMF Regions definitions'!$B$5:$D$216,2,0)</f>
        <v>Sub Sahara Africa</v>
      </c>
    </row>
    <row r="540" spans="1:7" ht="15" x14ac:dyDescent="0.25">
      <c r="A540" s="16">
        <v>2024</v>
      </c>
      <c r="B540" s="18" t="s">
        <v>151</v>
      </c>
      <c r="C540" s="2" t="s">
        <v>152</v>
      </c>
      <c r="D540" s="1">
        <v>19759.253999999997</v>
      </c>
      <c r="E540" s="3">
        <v>0.25054086601374326</v>
      </c>
      <c r="F540" s="13" t="str">
        <f>VLOOKUP(C540,'GMF Regions definitions'!$B$5:$D$216,3,0)</f>
        <v>Africa</v>
      </c>
      <c r="G540" s="13" t="str">
        <f>VLOOKUP(C540,'GMF Regions definitions'!$B$5:$D$216,2,0)</f>
        <v>Sub Sahara Africa</v>
      </c>
    </row>
    <row r="541" spans="1:7" ht="15" x14ac:dyDescent="0.25">
      <c r="A541" s="16">
        <v>2025</v>
      </c>
      <c r="B541" s="18" t="s">
        <v>151</v>
      </c>
      <c r="C541" s="2" t="s">
        <v>152</v>
      </c>
      <c r="D541" s="1">
        <v>20216.278999999999</v>
      </c>
      <c r="E541" s="3">
        <v>0.26274568541351784</v>
      </c>
      <c r="F541" s="13" t="str">
        <f>VLOOKUP(C541,'GMF Regions definitions'!$B$5:$D$216,3,0)</f>
        <v>Africa</v>
      </c>
      <c r="G541" s="13" t="str">
        <f>VLOOKUP(C541,'GMF Regions definitions'!$B$5:$D$216,2,0)</f>
        <v>Sub Sahara Africa</v>
      </c>
    </row>
    <row r="542" spans="1:7" ht="15" x14ac:dyDescent="0.25">
      <c r="A542" s="16">
        <v>2026</v>
      </c>
      <c r="B542" s="18" t="s">
        <v>151</v>
      </c>
      <c r="C542" s="2" t="s">
        <v>152</v>
      </c>
      <c r="D542" s="1">
        <v>20692.536</v>
      </c>
      <c r="E542" s="3">
        <v>0.2754558731441154</v>
      </c>
      <c r="F542" s="13" t="str">
        <f>VLOOKUP(C542,'GMF Regions definitions'!$B$5:$D$216,3,0)</f>
        <v>Africa</v>
      </c>
      <c r="G542" s="13" t="str">
        <f>VLOOKUP(C542,'GMF Regions definitions'!$B$5:$D$216,2,0)</f>
        <v>Sub Sahara Africa</v>
      </c>
    </row>
    <row r="543" spans="1:7" ht="15" x14ac:dyDescent="0.25">
      <c r="A543" s="16">
        <v>2027</v>
      </c>
      <c r="B543" s="18" t="s">
        <v>151</v>
      </c>
      <c r="C543" s="2" t="s">
        <v>152</v>
      </c>
      <c r="D543" s="1">
        <v>21189.351999999999</v>
      </c>
      <c r="E543" s="3">
        <v>0.28926904395957209</v>
      </c>
      <c r="F543" s="13" t="str">
        <f>VLOOKUP(C543,'GMF Regions definitions'!$B$5:$D$216,3,0)</f>
        <v>Africa</v>
      </c>
      <c r="G543" s="13" t="str">
        <f>VLOOKUP(C543,'GMF Regions definitions'!$B$5:$D$216,2,0)</f>
        <v>Sub Sahara Africa</v>
      </c>
    </row>
    <row r="544" spans="1:7" ht="15" x14ac:dyDescent="0.25">
      <c r="A544" s="16">
        <v>2028</v>
      </c>
      <c r="B544" s="18" t="s">
        <v>151</v>
      </c>
      <c r="C544" s="2" t="s">
        <v>152</v>
      </c>
      <c r="D544" s="1">
        <v>21706.453000000001</v>
      </c>
      <c r="E544" s="3">
        <v>0.30391726264001306</v>
      </c>
      <c r="F544" s="13" t="str">
        <f>VLOOKUP(C544,'GMF Regions definitions'!$B$5:$D$216,3,0)</f>
        <v>Africa</v>
      </c>
      <c r="G544" s="13" t="str">
        <f>VLOOKUP(C544,'GMF Regions definitions'!$B$5:$D$216,2,0)</f>
        <v>Sub Sahara Africa</v>
      </c>
    </row>
    <row r="545" spans="1:7" ht="15" x14ac:dyDescent="0.25">
      <c r="A545" s="16">
        <v>2029</v>
      </c>
      <c r="B545" s="18" t="s">
        <v>151</v>
      </c>
      <c r="C545" s="2" t="s">
        <v>152</v>
      </c>
      <c r="D545" s="1">
        <v>22244.973999999998</v>
      </c>
      <c r="E545" s="3">
        <v>0.31942538227832973</v>
      </c>
      <c r="F545" s="13" t="str">
        <f>VLOOKUP(C545,'GMF Regions definitions'!$B$5:$D$216,3,0)</f>
        <v>Africa</v>
      </c>
      <c r="G545" s="13" t="str">
        <f>VLOOKUP(C545,'GMF Regions definitions'!$B$5:$D$216,2,0)</f>
        <v>Sub Sahara Africa</v>
      </c>
    </row>
    <row r="546" spans="1:7" ht="15" x14ac:dyDescent="0.25">
      <c r="A546" s="16">
        <v>2030</v>
      </c>
      <c r="B546" s="18" t="s">
        <v>151</v>
      </c>
      <c r="C546" s="2" t="s">
        <v>152</v>
      </c>
      <c r="D546" s="1">
        <v>22801.227999999999</v>
      </c>
      <c r="E546" s="3">
        <v>0.33560967749295623</v>
      </c>
      <c r="F546" s="13" t="str">
        <f>VLOOKUP(C546,'GMF Regions definitions'!$B$5:$D$216,3,0)</f>
        <v>Africa</v>
      </c>
      <c r="G546" s="13" t="str">
        <f>VLOOKUP(C546,'GMF Regions definitions'!$B$5:$D$216,2,0)</f>
        <v>Sub Sahara Africa</v>
      </c>
    </row>
    <row r="547" spans="1:7" ht="15" x14ac:dyDescent="0.25">
      <c r="A547" s="16">
        <v>2031</v>
      </c>
      <c r="B547" s="18" t="s">
        <v>151</v>
      </c>
      <c r="C547" s="2" t="s">
        <v>152</v>
      </c>
      <c r="D547" s="1">
        <v>23329.405000000002</v>
      </c>
      <c r="E547" s="3">
        <v>0.35267140249486267</v>
      </c>
      <c r="F547" s="13" t="str">
        <f>VLOOKUP(C547,'GMF Regions definitions'!$B$5:$D$216,3,0)</f>
        <v>Africa</v>
      </c>
      <c r="G547" s="13" t="str">
        <f>VLOOKUP(C547,'GMF Regions definitions'!$B$5:$D$216,2,0)</f>
        <v>Sub Sahara Africa</v>
      </c>
    </row>
    <row r="548" spans="1:7" ht="15" x14ac:dyDescent="0.25">
      <c r="A548" s="16">
        <v>2032</v>
      </c>
      <c r="B548" s="18" t="s">
        <v>151</v>
      </c>
      <c r="C548" s="2" t="s">
        <v>152</v>
      </c>
      <c r="D548" s="1">
        <v>23876.635000000002</v>
      </c>
      <c r="E548" s="3">
        <v>0.3703546896178368</v>
      </c>
      <c r="F548" s="13" t="str">
        <f>VLOOKUP(C548,'GMF Regions definitions'!$B$5:$D$216,3,0)</f>
        <v>Africa</v>
      </c>
      <c r="G548" s="13" t="str">
        <f>VLOOKUP(C548,'GMF Regions definitions'!$B$5:$D$216,2,0)</f>
        <v>Sub Sahara Africa</v>
      </c>
    </row>
    <row r="549" spans="1:7" ht="15" x14ac:dyDescent="0.25">
      <c r="A549" s="16">
        <v>2033</v>
      </c>
      <c r="B549" s="18" t="s">
        <v>151</v>
      </c>
      <c r="C549" s="2" t="s">
        <v>152</v>
      </c>
      <c r="D549" s="1">
        <v>24441.159</v>
      </c>
      <c r="E549" s="3">
        <v>0.38882776125128732</v>
      </c>
      <c r="F549" s="13" t="str">
        <f>VLOOKUP(C549,'GMF Regions definitions'!$B$5:$D$216,3,0)</f>
        <v>Africa</v>
      </c>
      <c r="G549" s="13" t="str">
        <f>VLOOKUP(C549,'GMF Regions definitions'!$B$5:$D$216,2,0)</f>
        <v>Sub Sahara Africa</v>
      </c>
    </row>
    <row r="550" spans="1:7" ht="15" x14ac:dyDescent="0.25">
      <c r="A550" s="16">
        <v>2034</v>
      </c>
      <c r="B550" s="18" t="s">
        <v>151</v>
      </c>
      <c r="C550" s="2" t="s">
        <v>152</v>
      </c>
      <c r="D550" s="1">
        <v>25027.850000000002</v>
      </c>
      <c r="E550" s="3">
        <v>0.4081310716095603</v>
      </c>
      <c r="F550" s="13" t="str">
        <f>VLOOKUP(C550,'GMF Regions definitions'!$B$5:$D$216,3,0)</f>
        <v>Africa</v>
      </c>
      <c r="G550" s="13" t="str">
        <f>VLOOKUP(C550,'GMF Regions definitions'!$B$5:$D$216,2,0)</f>
        <v>Sub Sahara Africa</v>
      </c>
    </row>
    <row r="551" spans="1:7" ht="15" x14ac:dyDescent="0.25">
      <c r="A551" s="16">
        <v>2035</v>
      </c>
      <c r="B551" s="18" t="s">
        <v>151</v>
      </c>
      <c r="C551" s="2" t="s">
        <v>152</v>
      </c>
      <c r="D551" s="1">
        <v>25633.405999999999</v>
      </c>
      <c r="E551" s="3">
        <v>0.42847018247086927</v>
      </c>
      <c r="F551" s="13" t="str">
        <f>VLOOKUP(C551,'GMF Regions definitions'!$B$5:$D$216,3,0)</f>
        <v>Africa</v>
      </c>
      <c r="G551" s="13" t="str">
        <f>VLOOKUP(C551,'GMF Regions definitions'!$B$5:$D$216,2,0)</f>
        <v>Sub Sahara Africa</v>
      </c>
    </row>
    <row r="552" spans="1:7" ht="15" x14ac:dyDescent="0.25">
      <c r="A552" s="16">
        <v>2036</v>
      </c>
      <c r="B552" s="18" t="s">
        <v>151</v>
      </c>
      <c r="C552" s="2" t="s">
        <v>152</v>
      </c>
      <c r="D552" s="1">
        <v>26258.593000000001</v>
      </c>
      <c r="E552" s="3">
        <v>0.44980268341085305</v>
      </c>
      <c r="F552" s="13" t="str">
        <f>VLOOKUP(C552,'GMF Regions definitions'!$B$5:$D$216,3,0)</f>
        <v>Africa</v>
      </c>
      <c r="G552" s="13" t="str">
        <f>VLOOKUP(C552,'GMF Regions definitions'!$B$5:$D$216,2,0)</f>
        <v>Sub Sahara Africa</v>
      </c>
    </row>
    <row r="553" spans="1:7" ht="15" x14ac:dyDescent="0.25">
      <c r="A553" s="16">
        <v>2016</v>
      </c>
      <c r="B553" s="18" t="s">
        <v>190</v>
      </c>
      <c r="C553" s="2" t="s">
        <v>191</v>
      </c>
      <c r="D553" s="1">
        <v>10755.788</v>
      </c>
      <c r="E553" s="3">
        <v>0.42701096735103911</v>
      </c>
      <c r="F553" s="13" t="str">
        <f>VLOOKUP(C553,'GMF Regions definitions'!$B$5:$D$216,3,0)</f>
        <v>Latin America</v>
      </c>
      <c r="G553" s="13" t="str">
        <f>VLOOKUP(C553,'GMF Regions definitions'!$B$5:$D$216,2,0)</f>
        <v>South America</v>
      </c>
    </row>
    <row r="554" spans="1:7" ht="15" x14ac:dyDescent="0.25">
      <c r="A554" s="16">
        <v>2017</v>
      </c>
      <c r="B554" s="18" t="s">
        <v>190</v>
      </c>
      <c r="C554" s="2" t="s">
        <v>191</v>
      </c>
      <c r="D554" s="1">
        <v>10724.800999999999</v>
      </c>
      <c r="E554" s="3">
        <v>0.4366479924893869</v>
      </c>
      <c r="F554" s="13" t="str">
        <f>VLOOKUP(C554,'GMF Regions definitions'!$B$5:$D$216,3,0)</f>
        <v>Latin America</v>
      </c>
      <c r="G554" s="13" t="str">
        <f>VLOOKUP(C554,'GMF Regions definitions'!$B$5:$D$216,2,0)</f>
        <v>South America</v>
      </c>
    </row>
    <row r="555" spans="1:7" ht="15" x14ac:dyDescent="0.25">
      <c r="A555" s="16">
        <v>2018</v>
      </c>
      <c r="B555" s="18" t="s">
        <v>190</v>
      </c>
      <c r="C555" s="2" t="s">
        <v>191</v>
      </c>
      <c r="D555" s="1">
        <v>10861.112000000001</v>
      </c>
      <c r="E555" s="3">
        <v>0.45208829744438112</v>
      </c>
      <c r="F555" s="13" t="str">
        <f>VLOOKUP(C555,'GMF Regions definitions'!$B$5:$D$216,3,0)</f>
        <v>Latin America</v>
      </c>
      <c r="G555" s="13" t="str">
        <f>VLOOKUP(C555,'GMF Regions definitions'!$B$5:$D$216,2,0)</f>
        <v>South America</v>
      </c>
    </row>
    <row r="556" spans="1:7" ht="15" x14ac:dyDescent="0.25">
      <c r="A556" s="16">
        <v>2019</v>
      </c>
      <c r="B556" s="18" t="s">
        <v>190</v>
      </c>
      <c r="C556" s="2" t="s">
        <v>191</v>
      </c>
      <c r="D556" s="1">
        <v>11152.459000000001</v>
      </c>
      <c r="E556" s="3">
        <v>0.47430591365274588</v>
      </c>
      <c r="F556" s="13" t="str">
        <f>VLOOKUP(C556,'GMF Regions definitions'!$B$5:$D$216,3,0)</f>
        <v>Latin America</v>
      </c>
      <c r="G556" s="13" t="str">
        <f>VLOOKUP(C556,'GMF Regions definitions'!$B$5:$D$216,2,0)</f>
        <v>South America</v>
      </c>
    </row>
    <row r="557" spans="1:7" ht="15" x14ac:dyDescent="0.25">
      <c r="A557" s="16">
        <v>2020</v>
      </c>
      <c r="B557" s="18" t="s">
        <v>190</v>
      </c>
      <c r="C557" s="2" t="s">
        <v>191</v>
      </c>
      <c r="D557" s="1">
        <v>11492.260999999999</v>
      </c>
      <c r="E557" s="3">
        <v>0.49998060462673538</v>
      </c>
      <c r="F557" s="13" t="str">
        <f>VLOOKUP(C557,'GMF Regions definitions'!$B$5:$D$216,3,0)</f>
        <v>Latin America</v>
      </c>
      <c r="G557" s="13" t="str">
        <f>VLOOKUP(C557,'GMF Regions definitions'!$B$5:$D$216,2,0)</f>
        <v>South America</v>
      </c>
    </row>
    <row r="558" spans="1:7" ht="15" x14ac:dyDescent="0.25">
      <c r="A558" s="16">
        <v>2021</v>
      </c>
      <c r="B558" s="18" t="s">
        <v>190</v>
      </c>
      <c r="C558" s="2" t="s">
        <v>191</v>
      </c>
      <c r="D558" s="1">
        <v>11748.832</v>
      </c>
      <c r="E558" s="3">
        <v>0.52299721014393152</v>
      </c>
      <c r="F558" s="13" t="str">
        <f>VLOOKUP(C558,'GMF Regions definitions'!$B$5:$D$216,3,0)</f>
        <v>Latin America</v>
      </c>
      <c r="G558" s="13" t="str">
        <f>VLOOKUP(C558,'GMF Regions definitions'!$B$5:$D$216,2,0)</f>
        <v>South America</v>
      </c>
    </row>
    <row r="559" spans="1:7" ht="15" x14ac:dyDescent="0.25">
      <c r="A559" s="16">
        <v>2022</v>
      </c>
      <c r="B559" s="18" t="s">
        <v>190</v>
      </c>
      <c r="C559" s="2" t="s">
        <v>191</v>
      </c>
      <c r="D559" s="1">
        <v>12025.788999999999</v>
      </c>
      <c r="E559" s="3">
        <v>0.54667580154372952</v>
      </c>
      <c r="F559" s="13" t="str">
        <f>VLOOKUP(C559,'GMF Regions definitions'!$B$5:$D$216,3,0)</f>
        <v>Latin America</v>
      </c>
      <c r="G559" s="13" t="str">
        <f>VLOOKUP(C559,'GMF Regions definitions'!$B$5:$D$216,2,0)</f>
        <v>South America</v>
      </c>
    </row>
    <row r="560" spans="1:7" ht="15" x14ac:dyDescent="0.25">
      <c r="A560" s="16">
        <v>2023</v>
      </c>
      <c r="B560" s="18" t="s">
        <v>190</v>
      </c>
      <c r="C560" s="2" t="s">
        <v>191</v>
      </c>
      <c r="D560" s="1">
        <v>12308.499</v>
      </c>
      <c r="E560" s="3">
        <v>0.5711385795739653</v>
      </c>
      <c r="F560" s="13" t="str">
        <f>VLOOKUP(C560,'GMF Regions definitions'!$B$5:$D$216,3,0)</f>
        <v>Latin America</v>
      </c>
      <c r="G560" s="13" t="str">
        <f>VLOOKUP(C560,'GMF Regions definitions'!$B$5:$D$216,2,0)</f>
        <v>South America</v>
      </c>
    </row>
    <row r="561" spans="1:7" ht="15" x14ac:dyDescent="0.25">
      <c r="A561" s="16">
        <v>2024</v>
      </c>
      <c r="B561" s="18" t="s">
        <v>190</v>
      </c>
      <c r="C561" s="2" t="s">
        <v>191</v>
      </c>
      <c r="D561" s="1">
        <v>12624.074000000001</v>
      </c>
      <c r="E561" s="3">
        <v>0.59707586832008708</v>
      </c>
      <c r="F561" s="13" t="str">
        <f>VLOOKUP(C561,'GMF Regions definitions'!$B$5:$D$216,3,0)</f>
        <v>Latin America</v>
      </c>
      <c r="G561" s="13" t="str">
        <f>VLOOKUP(C561,'GMF Regions definitions'!$B$5:$D$216,2,0)</f>
        <v>South America</v>
      </c>
    </row>
    <row r="562" spans="1:7" ht="15" x14ac:dyDescent="0.25">
      <c r="A562" s="16">
        <v>2025</v>
      </c>
      <c r="B562" s="18" t="s">
        <v>190</v>
      </c>
      <c r="C562" s="2" t="s">
        <v>191</v>
      </c>
      <c r="D562" s="1">
        <v>12924.637999999999</v>
      </c>
      <c r="E562" s="3">
        <v>0.62393794622798493</v>
      </c>
      <c r="F562" s="13" t="str">
        <f>VLOOKUP(C562,'GMF Regions definitions'!$B$5:$D$216,3,0)</f>
        <v>Latin America</v>
      </c>
      <c r="G562" s="13" t="str">
        <f>VLOOKUP(C562,'GMF Regions definitions'!$B$5:$D$216,2,0)</f>
        <v>South America</v>
      </c>
    </row>
    <row r="563" spans="1:7" ht="15" x14ac:dyDescent="0.25">
      <c r="A563" s="16">
        <v>2026</v>
      </c>
      <c r="B563" s="18" t="s">
        <v>190</v>
      </c>
      <c r="C563" s="2" t="s">
        <v>191</v>
      </c>
      <c r="D563" s="1">
        <v>13255.146999999999</v>
      </c>
      <c r="E563" s="3">
        <v>0.65166541581119986</v>
      </c>
      <c r="F563" s="13" t="str">
        <f>VLOOKUP(C563,'GMF Regions definitions'!$B$5:$D$216,3,0)</f>
        <v>Latin America</v>
      </c>
      <c r="G563" s="13" t="str">
        <f>VLOOKUP(C563,'GMF Regions definitions'!$B$5:$D$216,2,0)</f>
        <v>South America</v>
      </c>
    </row>
    <row r="564" spans="1:7" ht="15" x14ac:dyDescent="0.25">
      <c r="A564" s="16">
        <v>2027</v>
      </c>
      <c r="B564" s="18" t="s">
        <v>190</v>
      </c>
      <c r="C564" s="2" t="s">
        <v>191</v>
      </c>
      <c r="D564" s="1">
        <v>13589.413</v>
      </c>
      <c r="E564" s="3">
        <v>0.68031349086127457</v>
      </c>
      <c r="F564" s="13" t="str">
        <f>VLOOKUP(C564,'GMF Regions definitions'!$B$5:$D$216,3,0)</f>
        <v>Latin America</v>
      </c>
      <c r="G564" s="13" t="str">
        <f>VLOOKUP(C564,'GMF Regions definitions'!$B$5:$D$216,2,0)</f>
        <v>South America</v>
      </c>
    </row>
    <row r="565" spans="1:7" ht="15" x14ac:dyDescent="0.25">
      <c r="A565" s="16">
        <v>2028</v>
      </c>
      <c r="B565" s="18" t="s">
        <v>190</v>
      </c>
      <c r="C565" s="2" t="s">
        <v>191</v>
      </c>
      <c r="D565" s="1">
        <v>13938.806</v>
      </c>
      <c r="E565" s="3">
        <v>0.7099060653690209</v>
      </c>
      <c r="F565" s="13" t="str">
        <f>VLOOKUP(C565,'GMF Regions definitions'!$B$5:$D$216,3,0)</f>
        <v>Latin America</v>
      </c>
      <c r="G565" s="13" t="str">
        <f>VLOOKUP(C565,'GMF Regions definitions'!$B$5:$D$216,2,0)</f>
        <v>South America</v>
      </c>
    </row>
    <row r="566" spans="1:7" ht="15" x14ac:dyDescent="0.25">
      <c r="A566" s="16">
        <v>2029</v>
      </c>
      <c r="B566" s="18" t="s">
        <v>190</v>
      </c>
      <c r="C566" s="2" t="s">
        <v>191</v>
      </c>
      <c r="D566" s="1">
        <v>14300.97</v>
      </c>
      <c r="E566" s="3">
        <v>0.74043544456451882</v>
      </c>
      <c r="F566" s="13" t="str">
        <f>VLOOKUP(C566,'GMF Regions definitions'!$B$5:$D$216,3,0)</f>
        <v>Latin America</v>
      </c>
      <c r="G566" s="13" t="str">
        <f>VLOOKUP(C566,'GMF Regions definitions'!$B$5:$D$216,2,0)</f>
        <v>South America</v>
      </c>
    </row>
    <row r="567" spans="1:7" ht="15" x14ac:dyDescent="0.25">
      <c r="A567" s="16">
        <v>2030</v>
      </c>
      <c r="B567" s="18" t="s">
        <v>190</v>
      </c>
      <c r="C567" s="2" t="s">
        <v>191</v>
      </c>
      <c r="D567" s="1">
        <v>14676.164999999999</v>
      </c>
      <c r="E567" s="3">
        <v>0.77182132973471707</v>
      </c>
      <c r="F567" s="13" t="str">
        <f>VLOOKUP(C567,'GMF Regions definitions'!$B$5:$D$216,3,0)</f>
        <v>Latin America</v>
      </c>
      <c r="G567" s="13" t="str">
        <f>VLOOKUP(C567,'GMF Regions definitions'!$B$5:$D$216,2,0)</f>
        <v>South America</v>
      </c>
    </row>
    <row r="568" spans="1:7" ht="15" x14ac:dyDescent="0.25">
      <c r="A568" s="16">
        <v>2031</v>
      </c>
      <c r="B568" s="18" t="s">
        <v>190</v>
      </c>
      <c r="C568" s="2" t="s">
        <v>191</v>
      </c>
      <c r="D568" s="1">
        <v>15062.713</v>
      </c>
      <c r="E568" s="3">
        <v>0.80402517593439349</v>
      </c>
      <c r="F568" s="13" t="str">
        <f>VLOOKUP(C568,'GMF Regions definitions'!$B$5:$D$216,3,0)</f>
        <v>Latin America</v>
      </c>
      <c r="G568" s="13" t="str">
        <f>VLOOKUP(C568,'GMF Regions definitions'!$B$5:$D$216,2,0)</f>
        <v>South America</v>
      </c>
    </row>
    <row r="569" spans="1:7" ht="15" x14ac:dyDescent="0.25">
      <c r="A569" s="16">
        <v>2032</v>
      </c>
      <c r="B569" s="18" t="s">
        <v>190</v>
      </c>
      <c r="C569" s="2" t="s">
        <v>191</v>
      </c>
      <c r="D569" s="1">
        <v>15463.851999999999</v>
      </c>
      <c r="E569" s="3">
        <v>0.83720475435231523</v>
      </c>
      <c r="F569" s="13" t="str">
        <f>VLOOKUP(C569,'GMF Regions definitions'!$B$5:$D$216,3,0)</f>
        <v>Latin America</v>
      </c>
      <c r="G569" s="13" t="str">
        <f>VLOOKUP(C569,'GMF Regions definitions'!$B$5:$D$216,2,0)</f>
        <v>South America</v>
      </c>
    </row>
    <row r="570" spans="1:7" ht="15" x14ac:dyDescent="0.25">
      <c r="A570" s="16">
        <v>2033</v>
      </c>
      <c r="B570" s="18" t="s">
        <v>190</v>
      </c>
      <c r="C570" s="2" t="s">
        <v>191</v>
      </c>
      <c r="D570" s="1">
        <v>15879.36</v>
      </c>
      <c r="E570" s="3">
        <v>0.87139357302616705</v>
      </c>
      <c r="F570" s="13" t="str">
        <f>VLOOKUP(C570,'GMF Regions definitions'!$B$5:$D$216,3,0)</f>
        <v>Latin America</v>
      </c>
      <c r="G570" s="13" t="str">
        <f>VLOOKUP(C570,'GMF Regions definitions'!$B$5:$D$216,2,0)</f>
        <v>South America</v>
      </c>
    </row>
    <row r="571" spans="1:7" ht="15" x14ac:dyDescent="0.25">
      <c r="A571" s="16">
        <v>2034</v>
      </c>
      <c r="B571" s="18" t="s">
        <v>190</v>
      </c>
      <c r="C571" s="2" t="s">
        <v>191</v>
      </c>
      <c r="D571" s="1">
        <v>16308.910999999998</v>
      </c>
      <c r="E571" s="3">
        <v>0.90660686714781691</v>
      </c>
      <c r="F571" s="13" t="str">
        <f>VLOOKUP(C571,'GMF Regions definitions'!$B$5:$D$216,3,0)</f>
        <v>Latin America</v>
      </c>
      <c r="G571" s="13" t="str">
        <f>VLOOKUP(C571,'GMF Regions definitions'!$B$5:$D$216,2,0)</f>
        <v>South America</v>
      </c>
    </row>
    <row r="572" spans="1:7" ht="15" x14ac:dyDescent="0.25">
      <c r="A572" s="16">
        <v>2035</v>
      </c>
      <c r="B572" s="18" t="s">
        <v>190</v>
      </c>
      <c r="C572" s="2" t="s">
        <v>191</v>
      </c>
      <c r="D572" s="1">
        <v>16751.464</v>
      </c>
      <c r="E572" s="3">
        <v>0.94287419700959052</v>
      </c>
      <c r="F572" s="13" t="str">
        <f>VLOOKUP(C572,'GMF Regions definitions'!$B$5:$D$216,3,0)</f>
        <v>Latin America</v>
      </c>
      <c r="G572" s="13" t="str">
        <f>VLOOKUP(C572,'GMF Regions definitions'!$B$5:$D$216,2,0)</f>
        <v>South America</v>
      </c>
    </row>
    <row r="573" spans="1:7" ht="15" x14ac:dyDescent="0.25">
      <c r="A573" s="16">
        <v>2036</v>
      </c>
      <c r="B573" s="18" t="s">
        <v>190</v>
      </c>
      <c r="C573" s="2" t="s">
        <v>191</v>
      </c>
      <c r="D573" s="1">
        <v>17209.73</v>
      </c>
      <c r="E573" s="3">
        <v>0.98022172469292013</v>
      </c>
      <c r="F573" s="13" t="str">
        <f>VLOOKUP(C573,'GMF Regions definitions'!$B$5:$D$216,3,0)</f>
        <v>Latin America</v>
      </c>
      <c r="G573" s="13" t="str">
        <f>VLOOKUP(C573,'GMF Regions definitions'!$B$5:$D$216,2,0)</f>
        <v>South America</v>
      </c>
    </row>
    <row r="574" spans="1:7" ht="15" x14ac:dyDescent="0.25">
      <c r="A574" s="16">
        <v>2016</v>
      </c>
      <c r="B574" s="18" t="s">
        <v>16</v>
      </c>
      <c r="C574" s="2" t="s">
        <v>404</v>
      </c>
      <c r="D574" s="1">
        <v>64667.114000000001</v>
      </c>
      <c r="E574" s="3">
        <v>1.2689925712447017</v>
      </c>
      <c r="F574" s="13" t="str">
        <f>VLOOKUP(C574,'GMF Regions definitions'!$B$5:$D$216,3,0)</f>
        <v>Asia-Pacific</v>
      </c>
      <c r="G574" s="13" t="str">
        <f>VLOOKUP(C574,'GMF Regions definitions'!$B$5:$D$216,2,0)</f>
        <v>Advanced Asia</v>
      </c>
    </row>
    <row r="575" spans="1:7" ht="15" x14ac:dyDescent="0.25">
      <c r="A575" s="16">
        <v>2017</v>
      </c>
      <c r="B575" s="18" t="s">
        <v>16</v>
      </c>
      <c r="C575" s="2" t="s">
        <v>404</v>
      </c>
      <c r="D575" s="1">
        <v>64986.504999999997</v>
      </c>
      <c r="E575" s="3">
        <v>1.3218678717991139</v>
      </c>
      <c r="F575" s="13" t="str">
        <f>VLOOKUP(C575,'GMF Regions definitions'!$B$5:$D$216,3,0)</f>
        <v>Asia-Pacific</v>
      </c>
      <c r="G575" s="13" t="str">
        <f>VLOOKUP(C575,'GMF Regions definitions'!$B$5:$D$216,2,0)</f>
        <v>Advanced Asia</v>
      </c>
    </row>
    <row r="576" spans="1:7" ht="15" x14ac:dyDescent="0.25">
      <c r="A576" s="16">
        <v>2018</v>
      </c>
      <c r="B576" s="18" t="s">
        <v>16</v>
      </c>
      <c r="C576" s="2" t="s">
        <v>404</v>
      </c>
      <c r="D576" s="1">
        <v>65400.422000000006</v>
      </c>
      <c r="E576" s="3">
        <v>1.3765952980444027</v>
      </c>
      <c r="F576" s="13" t="str">
        <f>VLOOKUP(C576,'GMF Regions definitions'!$B$5:$D$216,3,0)</f>
        <v>Asia-Pacific</v>
      </c>
      <c r="G576" s="13" t="str">
        <f>VLOOKUP(C576,'GMF Regions definitions'!$B$5:$D$216,2,0)</f>
        <v>Advanced Asia</v>
      </c>
    </row>
    <row r="577" spans="1:7" ht="15" x14ac:dyDescent="0.25">
      <c r="A577" s="16">
        <v>2019</v>
      </c>
      <c r="B577" s="18" t="s">
        <v>16</v>
      </c>
      <c r="C577" s="2" t="s">
        <v>404</v>
      </c>
      <c r="D577" s="1">
        <v>65913.990000000005</v>
      </c>
      <c r="E577" s="3">
        <v>1.4334430024913678</v>
      </c>
      <c r="F577" s="13" t="str">
        <f>VLOOKUP(C577,'GMF Regions definitions'!$B$5:$D$216,3,0)</f>
        <v>Asia-Pacific</v>
      </c>
      <c r="G577" s="13" t="str">
        <f>VLOOKUP(C577,'GMF Regions definitions'!$B$5:$D$216,2,0)</f>
        <v>Advanced Asia</v>
      </c>
    </row>
    <row r="578" spans="1:7" ht="15" x14ac:dyDescent="0.25">
      <c r="A578" s="16">
        <v>2020</v>
      </c>
      <c r="B578" s="18" t="s">
        <v>16</v>
      </c>
      <c r="C578" s="2" t="s">
        <v>404</v>
      </c>
      <c r="D578" s="1">
        <v>66531.921999999991</v>
      </c>
      <c r="E578" s="3">
        <v>1.4980129674607217</v>
      </c>
      <c r="F578" s="13" t="str">
        <f>VLOOKUP(C578,'GMF Regions definitions'!$B$5:$D$216,3,0)</f>
        <v>Asia-Pacific</v>
      </c>
      <c r="G578" s="13" t="str">
        <f>VLOOKUP(C578,'GMF Regions definitions'!$B$5:$D$216,2,0)</f>
        <v>Advanced Asia</v>
      </c>
    </row>
    <row r="579" spans="1:7" ht="15" x14ac:dyDescent="0.25">
      <c r="A579" s="16">
        <v>2021</v>
      </c>
      <c r="B579" s="18" t="s">
        <v>16</v>
      </c>
      <c r="C579" s="2" t="s">
        <v>404</v>
      </c>
      <c r="D579" s="1">
        <v>67247.463999999993</v>
      </c>
      <c r="E579" s="3">
        <v>1.5619026443471797</v>
      </c>
      <c r="F579" s="13" t="str">
        <f>VLOOKUP(C579,'GMF Regions definitions'!$B$5:$D$216,3,0)</f>
        <v>Asia-Pacific</v>
      </c>
      <c r="G579" s="13" t="str">
        <f>VLOOKUP(C579,'GMF Regions definitions'!$B$5:$D$216,2,0)</f>
        <v>Advanced Asia</v>
      </c>
    </row>
    <row r="580" spans="1:7" ht="15" x14ac:dyDescent="0.25">
      <c r="A580" s="16">
        <v>2022</v>
      </c>
      <c r="B580" s="18" t="s">
        <v>16</v>
      </c>
      <c r="C580" s="2" t="s">
        <v>404</v>
      </c>
      <c r="D580" s="1">
        <v>68065.963999999993</v>
      </c>
      <c r="E580" s="3">
        <v>1.6309110449568514</v>
      </c>
      <c r="F580" s="13" t="str">
        <f>VLOOKUP(C580,'GMF Regions definitions'!$B$5:$D$216,3,0)</f>
        <v>Asia-Pacific</v>
      </c>
      <c r="G580" s="13" t="str">
        <f>VLOOKUP(C580,'GMF Regions definitions'!$B$5:$D$216,2,0)</f>
        <v>Advanced Asia</v>
      </c>
    </row>
    <row r="581" spans="1:7" ht="15" x14ac:dyDescent="0.25">
      <c r="A581" s="16">
        <v>2023</v>
      </c>
      <c r="B581" s="18" t="s">
        <v>16</v>
      </c>
      <c r="C581" s="2" t="s">
        <v>404</v>
      </c>
      <c r="D581" s="1">
        <v>68993.958000000013</v>
      </c>
      <c r="E581" s="3">
        <v>1.6984543818619184</v>
      </c>
      <c r="F581" s="13" t="str">
        <f>VLOOKUP(C581,'GMF Regions definitions'!$B$5:$D$216,3,0)</f>
        <v>Asia-Pacific</v>
      </c>
      <c r="G581" s="13" t="str">
        <f>VLOOKUP(C581,'GMF Regions definitions'!$B$5:$D$216,2,0)</f>
        <v>Advanced Asia</v>
      </c>
    </row>
    <row r="582" spans="1:7" ht="15" x14ac:dyDescent="0.25">
      <c r="A582" s="16">
        <v>2024</v>
      </c>
      <c r="B582" s="18" t="s">
        <v>16</v>
      </c>
      <c r="C582" s="2" t="s">
        <v>404</v>
      </c>
      <c r="D582" s="1">
        <v>70037.937999999995</v>
      </c>
      <c r="E582" s="3">
        <v>1.7694566664279294</v>
      </c>
      <c r="F582" s="13" t="str">
        <f>VLOOKUP(C582,'GMF Regions definitions'!$B$5:$D$216,3,0)</f>
        <v>Asia-Pacific</v>
      </c>
      <c r="G582" s="13" t="str">
        <f>VLOOKUP(C582,'GMF Regions definitions'!$B$5:$D$216,2,0)</f>
        <v>Advanced Asia</v>
      </c>
    </row>
    <row r="583" spans="1:7" ht="15" x14ac:dyDescent="0.25">
      <c r="A583" s="16">
        <v>2025</v>
      </c>
      <c r="B583" s="18" t="s">
        <v>16</v>
      </c>
      <c r="C583" s="2" t="s">
        <v>404</v>
      </c>
      <c r="D583" s="1">
        <v>71053.313999999998</v>
      </c>
      <c r="E583" s="3">
        <v>1.8447869664269734</v>
      </c>
      <c r="F583" s="13" t="str">
        <f>VLOOKUP(C583,'GMF Regions definitions'!$B$5:$D$216,3,0)</f>
        <v>Asia-Pacific</v>
      </c>
      <c r="G583" s="13" t="str">
        <f>VLOOKUP(C583,'GMF Regions definitions'!$B$5:$D$216,2,0)</f>
        <v>Advanced Asia</v>
      </c>
    </row>
    <row r="584" spans="1:7" ht="15" x14ac:dyDescent="0.25">
      <c r="A584" s="16">
        <v>2026</v>
      </c>
      <c r="B584" s="18" t="s">
        <v>16</v>
      </c>
      <c r="C584" s="2" t="s">
        <v>404</v>
      </c>
      <c r="D584" s="1">
        <v>72040.491999999998</v>
      </c>
      <c r="E584" s="3">
        <v>1.9175733354116062</v>
      </c>
      <c r="F584" s="13" t="str">
        <f>VLOOKUP(C584,'GMF Regions definitions'!$B$5:$D$216,3,0)</f>
        <v>Asia-Pacific</v>
      </c>
      <c r="G584" s="13" t="str">
        <f>VLOOKUP(C584,'GMF Regions definitions'!$B$5:$D$216,2,0)</f>
        <v>Advanced Asia</v>
      </c>
    </row>
    <row r="585" spans="1:7" ht="15" x14ac:dyDescent="0.25">
      <c r="A585" s="16">
        <v>2027</v>
      </c>
      <c r="B585" s="18" t="s">
        <v>16</v>
      </c>
      <c r="C585" s="2" t="s">
        <v>404</v>
      </c>
      <c r="D585" s="1">
        <v>73000.255999999994</v>
      </c>
      <c r="E585" s="3">
        <v>1.9943720467454746</v>
      </c>
      <c r="F585" s="13" t="str">
        <f>VLOOKUP(C585,'GMF Regions definitions'!$B$5:$D$216,3,0)</f>
        <v>Asia-Pacific</v>
      </c>
      <c r="G585" s="13" t="str">
        <f>VLOOKUP(C585,'GMF Regions definitions'!$B$5:$D$216,2,0)</f>
        <v>Advanced Asia</v>
      </c>
    </row>
    <row r="586" spans="1:7" ht="15" x14ac:dyDescent="0.25">
      <c r="A586" s="16">
        <v>2028</v>
      </c>
      <c r="B586" s="18" t="s">
        <v>16</v>
      </c>
      <c r="C586" s="2" t="s">
        <v>404</v>
      </c>
      <c r="D586" s="1">
        <v>73933.914999999994</v>
      </c>
      <c r="E586" s="3">
        <v>2.0673634220596715</v>
      </c>
      <c r="F586" s="13" t="str">
        <f>VLOOKUP(C586,'GMF Regions definitions'!$B$5:$D$216,3,0)</f>
        <v>Asia-Pacific</v>
      </c>
      <c r="G586" s="13" t="str">
        <f>VLOOKUP(C586,'GMF Regions definitions'!$B$5:$D$216,2,0)</f>
        <v>Advanced Asia</v>
      </c>
    </row>
    <row r="587" spans="1:7" ht="15" x14ac:dyDescent="0.25">
      <c r="A587" s="16">
        <v>2029</v>
      </c>
      <c r="B587" s="18" t="s">
        <v>16</v>
      </c>
      <c r="C587" s="2" t="s">
        <v>404</v>
      </c>
      <c r="D587" s="1">
        <v>74842.854999999996</v>
      </c>
      <c r="E587" s="3">
        <v>2.1451499032870927</v>
      </c>
      <c r="F587" s="13" t="str">
        <f>VLOOKUP(C587,'GMF Regions definitions'!$B$5:$D$216,3,0)</f>
        <v>Asia-Pacific</v>
      </c>
      <c r="G587" s="13" t="str">
        <f>VLOOKUP(C587,'GMF Regions definitions'!$B$5:$D$216,2,0)</f>
        <v>Advanced Asia</v>
      </c>
    </row>
    <row r="588" spans="1:7" ht="15" x14ac:dyDescent="0.25">
      <c r="A588" s="16">
        <v>2030</v>
      </c>
      <c r="B588" s="18" t="s">
        <v>16</v>
      </c>
      <c r="C588" s="2" t="s">
        <v>404</v>
      </c>
      <c r="D588" s="1">
        <v>75728.380999999994</v>
      </c>
      <c r="E588" s="3">
        <v>2.2192016428705923</v>
      </c>
      <c r="F588" s="13" t="str">
        <f>VLOOKUP(C588,'GMF Regions definitions'!$B$5:$D$216,3,0)</f>
        <v>Asia-Pacific</v>
      </c>
      <c r="G588" s="13" t="str">
        <f>VLOOKUP(C588,'GMF Regions definitions'!$B$5:$D$216,2,0)</f>
        <v>Advanced Asia</v>
      </c>
    </row>
    <row r="589" spans="1:7" ht="15" x14ac:dyDescent="0.25">
      <c r="A589" s="16">
        <v>2031</v>
      </c>
      <c r="B589" s="18" t="s">
        <v>16</v>
      </c>
      <c r="C589" s="2" t="s">
        <v>404</v>
      </c>
      <c r="D589" s="1">
        <v>76576.722999999998</v>
      </c>
      <c r="E589" s="3">
        <v>2.2964695491773957</v>
      </c>
      <c r="F589" s="13" t="str">
        <f>VLOOKUP(C589,'GMF Regions definitions'!$B$5:$D$216,3,0)</f>
        <v>Asia-Pacific</v>
      </c>
      <c r="G589" s="13" t="str">
        <f>VLOOKUP(C589,'GMF Regions definitions'!$B$5:$D$216,2,0)</f>
        <v>Advanced Asia</v>
      </c>
    </row>
    <row r="590" spans="1:7" ht="15" x14ac:dyDescent="0.25">
      <c r="A590" s="16">
        <v>2032</v>
      </c>
      <c r="B590" s="18" t="s">
        <v>16</v>
      </c>
      <c r="C590" s="2" t="s">
        <v>404</v>
      </c>
      <c r="D590" s="1">
        <v>77389.066000000006</v>
      </c>
      <c r="E590" s="3">
        <v>2.3766278402541015</v>
      </c>
      <c r="F590" s="13" t="str">
        <f>VLOOKUP(C590,'GMF Regions definitions'!$B$5:$D$216,3,0)</f>
        <v>Asia-Pacific</v>
      </c>
      <c r="G590" s="13" t="str">
        <f>VLOOKUP(C590,'GMF Regions definitions'!$B$5:$D$216,2,0)</f>
        <v>Advanced Asia</v>
      </c>
    </row>
    <row r="591" spans="1:7" ht="15" x14ac:dyDescent="0.25">
      <c r="A591" s="16">
        <v>2033</v>
      </c>
      <c r="B591" s="18" t="s">
        <v>16</v>
      </c>
      <c r="C591" s="2" t="s">
        <v>404</v>
      </c>
      <c r="D591" s="1">
        <v>78166.47600000001</v>
      </c>
      <c r="E591" s="3">
        <v>2.451277568506085</v>
      </c>
      <c r="F591" s="13" t="str">
        <f>VLOOKUP(C591,'GMF Regions definitions'!$B$5:$D$216,3,0)</f>
        <v>Asia-Pacific</v>
      </c>
      <c r="G591" s="13" t="str">
        <f>VLOOKUP(C591,'GMF Regions definitions'!$B$5:$D$216,2,0)</f>
        <v>Advanced Asia</v>
      </c>
    </row>
    <row r="592" spans="1:7" ht="15" x14ac:dyDescent="0.25">
      <c r="A592" s="16">
        <v>2034</v>
      </c>
      <c r="B592" s="18" t="s">
        <v>16</v>
      </c>
      <c r="C592" s="2" t="s">
        <v>404</v>
      </c>
      <c r="D592" s="1">
        <v>78909.107000000004</v>
      </c>
      <c r="E592" s="3">
        <v>2.5298426468892647</v>
      </c>
      <c r="F592" s="13" t="str">
        <f>VLOOKUP(C592,'GMF Regions definitions'!$B$5:$D$216,3,0)</f>
        <v>Asia-Pacific</v>
      </c>
      <c r="G592" s="13" t="str">
        <f>VLOOKUP(C592,'GMF Regions definitions'!$B$5:$D$216,2,0)</f>
        <v>Advanced Asia</v>
      </c>
    </row>
    <row r="593" spans="1:7" ht="15" x14ac:dyDescent="0.25">
      <c r="A593" s="16">
        <v>2035</v>
      </c>
      <c r="B593" s="18" t="s">
        <v>16</v>
      </c>
      <c r="C593" s="2" t="s">
        <v>404</v>
      </c>
      <c r="D593" s="1">
        <v>79617.895000000004</v>
      </c>
      <c r="E593" s="3">
        <v>2.612488196652448</v>
      </c>
      <c r="F593" s="13" t="str">
        <f>VLOOKUP(C593,'GMF Regions definitions'!$B$5:$D$216,3,0)</f>
        <v>Asia-Pacific</v>
      </c>
      <c r="G593" s="13" t="str">
        <f>VLOOKUP(C593,'GMF Regions definitions'!$B$5:$D$216,2,0)</f>
        <v>Advanced Asia</v>
      </c>
    </row>
    <row r="594" spans="1:7" ht="15" x14ac:dyDescent="0.25">
      <c r="A594" s="16">
        <v>2036</v>
      </c>
      <c r="B594" s="18" t="s">
        <v>16</v>
      </c>
      <c r="C594" s="2" t="s">
        <v>404</v>
      </c>
      <c r="D594" s="1">
        <v>80294.394</v>
      </c>
      <c r="E594" s="3">
        <v>2.6898640495175057</v>
      </c>
      <c r="F594" s="13" t="str">
        <f>VLOOKUP(C594,'GMF Regions definitions'!$B$5:$D$216,3,0)</f>
        <v>Asia-Pacific</v>
      </c>
      <c r="G594" s="13" t="str">
        <f>VLOOKUP(C594,'GMF Regions definitions'!$B$5:$D$216,2,0)</f>
        <v>Advanced Asia</v>
      </c>
    </row>
    <row r="595" spans="1:7" ht="15" x14ac:dyDescent="0.25">
      <c r="A595" s="16">
        <v>2016</v>
      </c>
      <c r="B595" s="18" t="s">
        <v>143</v>
      </c>
      <c r="C595" s="2" t="s">
        <v>144</v>
      </c>
      <c r="D595" s="1">
        <v>18207.795000000002</v>
      </c>
      <c r="E595" s="3">
        <v>0.79187803368820331</v>
      </c>
      <c r="F595" s="13" t="str">
        <f>VLOOKUP(C595,'GMF Regions definitions'!$B$5:$D$216,3,0)</f>
        <v>Europe</v>
      </c>
      <c r="G595" s="13" t="str">
        <f>VLOOKUP(C595,'GMF Regions definitions'!$B$5:$D$216,2,0)</f>
        <v>Central Europe</v>
      </c>
    </row>
    <row r="596" spans="1:7" ht="15" x14ac:dyDescent="0.25">
      <c r="A596" s="16">
        <v>2017</v>
      </c>
      <c r="B596" s="18" t="s">
        <v>143</v>
      </c>
      <c r="C596" s="2" t="s">
        <v>144</v>
      </c>
      <c r="D596" s="1">
        <v>18898.28</v>
      </c>
      <c r="E596" s="3">
        <v>0.85716022220505528</v>
      </c>
      <c r="F596" s="13" t="str">
        <f>VLOOKUP(C596,'GMF Regions definitions'!$B$5:$D$216,3,0)</f>
        <v>Europe</v>
      </c>
      <c r="G596" s="13" t="str">
        <f>VLOOKUP(C596,'GMF Regions definitions'!$B$5:$D$216,2,0)</f>
        <v>Central Europe</v>
      </c>
    </row>
    <row r="597" spans="1:7" ht="15" x14ac:dyDescent="0.25">
      <c r="A597" s="16">
        <v>2018</v>
      </c>
      <c r="B597" s="18" t="s">
        <v>143</v>
      </c>
      <c r="C597" s="2" t="s">
        <v>144</v>
      </c>
      <c r="D597" s="1">
        <v>19543.546999999999</v>
      </c>
      <c r="E597" s="3">
        <v>0.92315799642768159</v>
      </c>
      <c r="F597" s="13" t="str">
        <f>VLOOKUP(C597,'GMF Regions definitions'!$B$5:$D$216,3,0)</f>
        <v>Europe</v>
      </c>
      <c r="G597" s="13" t="str">
        <f>VLOOKUP(C597,'GMF Regions definitions'!$B$5:$D$216,2,0)</f>
        <v>Central Europe</v>
      </c>
    </row>
    <row r="598" spans="1:7" ht="15" x14ac:dyDescent="0.25">
      <c r="A598" s="16">
        <v>2019</v>
      </c>
      <c r="B598" s="18" t="s">
        <v>143</v>
      </c>
      <c r="C598" s="2" t="s">
        <v>144</v>
      </c>
      <c r="D598" s="1">
        <v>20254.603999999999</v>
      </c>
      <c r="E598" s="3">
        <v>0.98737573040556392</v>
      </c>
      <c r="F598" s="13" t="str">
        <f>VLOOKUP(C598,'GMF Regions definitions'!$B$5:$D$216,3,0)</f>
        <v>Europe</v>
      </c>
      <c r="G598" s="13" t="str">
        <f>VLOOKUP(C598,'GMF Regions definitions'!$B$5:$D$216,2,0)</f>
        <v>Central Europe</v>
      </c>
    </row>
    <row r="599" spans="1:7" ht="15" x14ac:dyDescent="0.25">
      <c r="A599" s="16">
        <v>2020</v>
      </c>
      <c r="B599" s="18" t="s">
        <v>143</v>
      </c>
      <c r="C599" s="2" t="s">
        <v>144</v>
      </c>
      <c r="D599" s="1">
        <v>20965.620000000003</v>
      </c>
      <c r="E599" s="3">
        <v>1.0532458441381676</v>
      </c>
      <c r="F599" s="13" t="str">
        <f>VLOOKUP(C599,'GMF Regions definitions'!$B$5:$D$216,3,0)</f>
        <v>Europe</v>
      </c>
      <c r="G599" s="13" t="str">
        <f>VLOOKUP(C599,'GMF Regions definitions'!$B$5:$D$216,2,0)</f>
        <v>Central Europe</v>
      </c>
    </row>
    <row r="600" spans="1:7" ht="15" x14ac:dyDescent="0.25">
      <c r="A600" s="16">
        <v>2021</v>
      </c>
      <c r="B600" s="18" t="s">
        <v>143</v>
      </c>
      <c r="C600" s="2" t="s">
        <v>144</v>
      </c>
      <c r="D600" s="1">
        <v>21801.95</v>
      </c>
      <c r="E600" s="3">
        <v>1.1202361011164064</v>
      </c>
      <c r="F600" s="13" t="str">
        <f>VLOOKUP(C600,'GMF Regions definitions'!$B$5:$D$216,3,0)</f>
        <v>Europe</v>
      </c>
      <c r="G600" s="13" t="str">
        <f>VLOOKUP(C600,'GMF Regions definitions'!$B$5:$D$216,2,0)</f>
        <v>Central Europe</v>
      </c>
    </row>
    <row r="601" spans="1:7" ht="15" x14ac:dyDescent="0.25">
      <c r="A601" s="16">
        <v>2022</v>
      </c>
      <c r="B601" s="18" t="s">
        <v>143</v>
      </c>
      <c r="C601" s="2" t="s">
        <v>144</v>
      </c>
      <c r="D601" s="1">
        <v>22804.799999999999</v>
      </c>
      <c r="E601" s="3">
        <v>1.1920852207995958</v>
      </c>
      <c r="F601" s="13" t="str">
        <f>VLOOKUP(C601,'GMF Regions definitions'!$B$5:$D$216,3,0)</f>
        <v>Europe</v>
      </c>
      <c r="G601" s="13" t="str">
        <f>VLOOKUP(C601,'GMF Regions definitions'!$B$5:$D$216,2,0)</f>
        <v>Central Europe</v>
      </c>
    </row>
    <row r="602" spans="1:7" ht="15" x14ac:dyDescent="0.25">
      <c r="A602" s="16">
        <v>2023</v>
      </c>
      <c r="B602" s="18" t="s">
        <v>143</v>
      </c>
      <c r="C602" s="2" t="s">
        <v>144</v>
      </c>
      <c r="D602" s="1">
        <v>23861.688999999998</v>
      </c>
      <c r="E602" s="3">
        <v>1.2675036621460283</v>
      </c>
      <c r="F602" s="13" t="str">
        <f>VLOOKUP(C602,'GMF Regions definitions'!$B$5:$D$216,3,0)</f>
        <v>Europe</v>
      </c>
      <c r="G602" s="13" t="str">
        <f>VLOOKUP(C602,'GMF Regions definitions'!$B$5:$D$216,2,0)</f>
        <v>Central Europe</v>
      </c>
    </row>
    <row r="603" spans="1:7" ht="15" x14ac:dyDescent="0.25">
      <c r="A603" s="16">
        <v>2024</v>
      </c>
      <c r="B603" s="18" t="s">
        <v>143</v>
      </c>
      <c r="C603" s="2" t="s">
        <v>144</v>
      </c>
      <c r="D603" s="1">
        <v>24648.324000000001</v>
      </c>
      <c r="E603" s="3">
        <v>1.3432385007477765</v>
      </c>
      <c r="F603" s="13" t="str">
        <f>VLOOKUP(C603,'GMF Regions definitions'!$B$5:$D$216,3,0)</f>
        <v>Europe</v>
      </c>
      <c r="G603" s="13" t="str">
        <f>VLOOKUP(C603,'GMF Regions definitions'!$B$5:$D$216,2,0)</f>
        <v>Central Europe</v>
      </c>
    </row>
    <row r="604" spans="1:7" ht="15" x14ac:dyDescent="0.25">
      <c r="A604" s="16">
        <v>2025</v>
      </c>
      <c r="B604" s="18" t="s">
        <v>143</v>
      </c>
      <c r="C604" s="2" t="s">
        <v>144</v>
      </c>
      <c r="D604" s="1">
        <v>25531.072</v>
      </c>
      <c r="E604" s="3">
        <v>1.4213035674961407</v>
      </c>
      <c r="F604" s="13" t="str">
        <f>VLOOKUP(C604,'GMF Regions definitions'!$B$5:$D$216,3,0)</f>
        <v>Europe</v>
      </c>
      <c r="G604" s="13" t="str">
        <f>VLOOKUP(C604,'GMF Regions definitions'!$B$5:$D$216,2,0)</f>
        <v>Central Europe</v>
      </c>
    </row>
    <row r="605" spans="1:7" ht="15" x14ac:dyDescent="0.25">
      <c r="A605" s="16">
        <v>2026</v>
      </c>
      <c r="B605" s="18" t="s">
        <v>143</v>
      </c>
      <c r="C605" s="2" t="s">
        <v>144</v>
      </c>
      <c r="D605" s="1">
        <v>26771.868999999999</v>
      </c>
      <c r="E605" s="3">
        <v>1.5075477945803224</v>
      </c>
      <c r="F605" s="13" t="str">
        <f>VLOOKUP(C605,'GMF Regions definitions'!$B$5:$D$216,3,0)</f>
        <v>Europe</v>
      </c>
      <c r="G605" s="13" t="str">
        <f>VLOOKUP(C605,'GMF Regions definitions'!$B$5:$D$216,2,0)</f>
        <v>Central Europe</v>
      </c>
    </row>
    <row r="606" spans="1:7" ht="15" x14ac:dyDescent="0.25">
      <c r="A606" s="16">
        <v>2027</v>
      </c>
      <c r="B606" s="18" t="s">
        <v>143</v>
      </c>
      <c r="C606" s="2" t="s">
        <v>144</v>
      </c>
      <c r="D606" s="1">
        <v>28229.182999999997</v>
      </c>
      <c r="E606" s="3">
        <v>1.598659671939537</v>
      </c>
      <c r="F606" s="13" t="str">
        <f>VLOOKUP(C606,'GMF Regions definitions'!$B$5:$D$216,3,0)</f>
        <v>Europe</v>
      </c>
      <c r="G606" s="13" t="str">
        <f>VLOOKUP(C606,'GMF Regions definitions'!$B$5:$D$216,2,0)</f>
        <v>Central Europe</v>
      </c>
    </row>
    <row r="607" spans="1:7" ht="15" x14ac:dyDescent="0.25">
      <c r="A607" s="16">
        <v>2028</v>
      </c>
      <c r="B607" s="18" t="s">
        <v>143</v>
      </c>
      <c r="C607" s="2" t="s">
        <v>144</v>
      </c>
      <c r="D607" s="1">
        <v>29805.357999999997</v>
      </c>
      <c r="E607" s="3">
        <v>1.6930042701924963</v>
      </c>
      <c r="F607" s="13" t="str">
        <f>VLOOKUP(C607,'GMF Regions definitions'!$B$5:$D$216,3,0)</f>
        <v>Europe</v>
      </c>
      <c r="G607" s="13" t="str">
        <f>VLOOKUP(C607,'GMF Regions definitions'!$B$5:$D$216,2,0)</f>
        <v>Central Europe</v>
      </c>
    </row>
    <row r="608" spans="1:7" ht="15" x14ac:dyDescent="0.25">
      <c r="A608" s="16">
        <v>2029</v>
      </c>
      <c r="B608" s="18" t="s">
        <v>143</v>
      </c>
      <c r="C608" s="2" t="s">
        <v>144</v>
      </c>
      <c r="D608" s="1">
        <v>31510.300999999999</v>
      </c>
      <c r="E608" s="3">
        <v>1.7945049047895361</v>
      </c>
      <c r="F608" s="13" t="str">
        <f>VLOOKUP(C608,'GMF Regions definitions'!$B$5:$D$216,3,0)</f>
        <v>Europe</v>
      </c>
      <c r="G608" s="13" t="str">
        <f>VLOOKUP(C608,'GMF Regions definitions'!$B$5:$D$216,2,0)</f>
        <v>Central Europe</v>
      </c>
    </row>
    <row r="609" spans="1:7" ht="15" x14ac:dyDescent="0.25">
      <c r="A609" s="16">
        <v>2030</v>
      </c>
      <c r="B609" s="18" t="s">
        <v>143</v>
      </c>
      <c r="C609" s="2" t="s">
        <v>144</v>
      </c>
      <c r="D609" s="1">
        <v>33405.682000000001</v>
      </c>
      <c r="E609" s="3">
        <v>1.9034968412020656</v>
      </c>
      <c r="F609" s="13" t="str">
        <f>VLOOKUP(C609,'GMF Regions definitions'!$B$5:$D$216,3,0)</f>
        <v>Europe</v>
      </c>
      <c r="G609" s="13" t="str">
        <f>VLOOKUP(C609,'GMF Regions definitions'!$B$5:$D$216,2,0)</f>
        <v>Central Europe</v>
      </c>
    </row>
    <row r="610" spans="1:7" ht="15" x14ac:dyDescent="0.25">
      <c r="A610" s="16">
        <v>2031</v>
      </c>
      <c r="B610" s="18" t="s">
        <v>143</v>
      </c>
      <c r="C610" s="2" t="s">
        <v>144</v>
      </c>
      <c r="D610" s="1">
        <v>35277.053</v>
      </c>
      <c r="E610" s="3">
        <v>2.0177506603925037</v>
      </c>
      <c r="F610" s="13" t="str">
        <f>VLOOKUP(C610,'GMF Regions definitions'!$B$5:$D$216,3,0)</f>
        <v>Europe</v>
      </c>
      <c r="G610" s="13" t="str">
        <f>VLOOKUP(C610,'GMF Regions definitions'!$B$5:$D$216,2,0)</f>
        <v>Central Europe</v>
      </c>
    </row>
    <row r="611" spans="1:7" ht="15" x14ac:dyDescent="0.25">
      <c r="A611" s="16">
        <v>2032</v>
      </c>
      <c r="B611" s="18" t="s">
        <v>143</v>
      </c>
      <c r="C611" s="2" t="s">
        <v>144</v>
      </c>
      <c r="D611" s="1">
        <v>37176.291999999994</v>
      </c>
      <c r="E611" s="3">
        <v>2.1366820965538693</v>
      </c>
      <c r="F611" s="13" t="str">
        <f>VLOOKUP(C611,'GMF Regions definitions'!$B$5:$D$216,3,0)</f>
        <v>Europe</v>
      </c>
      <c r="G611" s="13" t="str">
        <f>VLOOKUP(C611,'GMF Regions definitions'!$B$5:$D$216,2,0)</f>
        <v>Central Europe</v>
      </c>
    </row>
    <row r="612" spans="1:7" ht="15" x14ac:dyDescent="0.25">
      <c r="A612" s="16">
        <v>2033</v>
      </c>
      <c r="B612" s="18" t="s">
        <v>143</v>
      </c>
      <c r="C612" s="2" t="s">
        <v>144</v>
      </c>
      <c r="D612" s="1">
        <v>39071.635000000002</v>
      </c>
      <c r="E612" s="3">
        <v>2.2597844401537852</v>
      </c>
      <c r="F612" s="13" t="str">
        <f>VLOOKUP(C612,'GMF Regions definitions'!$B$5:$D$216,3,0)</f>
        <v>Europe</v>
      </c>
      <c r="G612" s="13" t="str">
        <f>VLOOKUP(C612,'GMF Regions definitions'!$B$5:$D$216,2,0)</f>
        <v>Central Europe</v>
      </c>
    </row>
    <row r="613" spans="1:7" ht="15" x14ac:dyDescent="0.25">
      <c r="A613" s="16">
        <v>2034</v>
      </c>
      <c r="B613" s="18" t="s">
        <v>143</v>
      </c>
      <c r="C613" s="2" t="s">
        <v>144</v>
      </c>
      <c r="D613" s="1">
        <v>40869.455999999998</v>
      </c>
      <c r="E613" s="3">
        <v>2.3842949562628806</v>
      </c>
      <c r="F613" s="13" t="str">
        <f>VLOOKUP(C613,'GMF Regions definitions'!$B$5:$D$216,3,0)</f>
        <v>Europe</v>
      </c>
      <c r="G613" s="13" t="str">
        <f>VLOOKUP(C613,'GMF Regions definitions'!$B$5:$D$216,2,0)</f>
        <v>Central Europe</v>
      </c>
    </row>
    <row r="614" spans="1:7" ht="15" x14ac:dyDescent="0.25">
      <c r="A614" s="16">
        <v>2035</v>
      </c>
      <c r="B614" s="18" t="s">
        <v>143</v>
      </c>
      <c r="C614" s="2" t="s">
        <v>144</v>
      </c>
      <c r="D614" s="1">
        <v>42857.271000000001</v>
      </c>
      <c r="E614" s="3">
        <v>2.5140208360058636</v>
      </c>
      <c r="F614" s="13" t="str">
        <f>VLOOKUP(C614,'GMF Regions definitions'!$B$5:$D$216,3,0)</f>
        <v>Europe</v>
      </c>
      <c r="G614" s="13" t="str">
        <f>VLOOKUP(C614,'GMF Regions definitions'!$B$5:$D$216,2,0)</f>
        <v>Central Europe</v>
      </c>
    </row>
    <row r="615" spans="1:7" ht="15" x14ac:dyDescent="0.25">
      <c r="A615" s="16">
        <v>2036</v>
      </c>
      <c r="B615" s="18" t="s">
        <v>143</v>
      </c>
      <c r="C615" s="2" t="s">
        <v>144</v>
      </c>
      <c r="D615" s="1">
        <v>44876.772000000004</v>
      </c>
      <c r="E615" s="3">
        <v>2.6480376968615742</v>
      </c>
      <c r="F615" s="13" t="str">
        <f>VLOOKUP(C615,'GMF Regions definitions'!$B$5:$D$216,3,0)</f>
        <v>Europe</v>
      </c>
      <c r="G615" s="13" t="str">
        <f>VLOOKUP(C615,'GMF Regions definitions'!$B$5:$D$216,2,0)</f>
        <v>Central Europe</v>
      </c>
    </row>
    <row r="616" spans="1:7" ht="15" x14ac:dyDescent="0.25">
      <c r="A616" s="16">
        <v>2016</v>
      </c>
      <c r="B616" s="18" t="s">
        <v>336</v>
      </c>
      <c r="C616" s="2" t="s">
        <v>337</v>
      </c>
      <c r="D616" s="1">
        <v>1609.44</v>
      </c>
      <c r="E616" s="3">
        <v>1.2941753728790141E-2</v>
      </c>
      <c r="F616" s="13" t="str">
        <f>VLOOKUP(C616,'GMF Regions definitions'!$B$5:$D$216,3,0)</f>
        <v>Africa</v>
      </c>
      <c r="G616" s="13" t="str">
        <f>VLOOKUP(C616,'GMF Regions definitions'!$B$5:$D$216,2,0)</f>
        <v>Sub Sahara Africa</v>
      </c>
    </row>
    <row r="617" spans="1:7" ht="15" x14ac:dyDescent="0.25">
      <c r="A617" s="16">
        <v>2017</v>
      </c>
      <c r="B617" s="18" t="s">
        <v>336</v>
      </c>
      <c r="C617" s="2" t="s">
        <v>337</v>
      </c>
      <c r="D617" s="1">
        <v>1649.72</v>
      </c>
      <c r="E617" s="3">
        <v>1.3848987699335688E-2</v>
      </c>
      <c r="F617" s="13" t="str">
        <f>VLOOKUP(C617,'GMF Regions definitions'!$B$5:$D$216,3,0)</f>
        <v>Africa</v>
      </c>
      <c r="G617" s="13" t="str">
        <f>VLOOKUP(C617,'GMF Regions definitions'!$B$5:$D$216,2,0)</f>
        <v>Sub Sahara Africa</v>
      </c>
    </row>
    <row r="618" spans="1:7" ht="15" x14ac:dyDescent="0.25">
      <c r="A618" s="16">
        <v>2018</v>
      </c>
      <c r="B618" s="18" t="s">
        <v>336</v>
      </c>
      <c r="C618" s="2" t="s">
        <v>337</v>
      </c>
      <c r="D618" s="1">
        <v>1696.0340000000001</v>
      </c>
      <c r="E618" s="3">
        <v>1.4594360946598181E-2</v>
      </c>
      <c r="F618" s="13" t="str">
        <f>VLOOKUP(C618,'GMF Regions definitions'!$B$5:$D$216,3,0)</f>
        <v>Africa</v>
      </c>
      <c r="G618" s="13" t="str">
        <f>VLOOKUP(C618,'GMF Regions definitions'!$B$5:$D$216,2,0)</f>
        <v>Sub Sahara Africa</v>
      </c>
    </row>
    <row r="619" spans="1:7" ht="15" x14ac:dyDescent="0.25">
      <c r="A619" s="16">
        <v>2019</v>
      </c>
      <c r="B619" s="18" t="s">
        <v>336</v>
      </c>
      <c r="C619" s="2" t="s">
        <v>337</v>
      </c>
      <c r="D619" s="1">
        <v>1736.4949999999999</v>
      </c>
      <c r="E619" s="3">
        <v>1.4963636915218398E-2</v>
      </c>
      <c r="F619" s="13" t="str">
        <f>VLOOKUP(C619,'GMF Regions definitions'!$B$5:$D$216,3,0)</f>
        <v>Africa</v>
      </c>
      <c r="G619" s="13" t="str">
        <f>VLOOKUP(C619,'GMF Regions definitions'!$B$5:$D$216,2,0)</f>
        <v>Sub Sahara Africa</v>
      </c>
    </row>
    <row r="620" spans="1:7" ht="15" x14ac:dyDescent="0.25">
      <c r="A620" s="16">
        <v>2020</v>
      </c>
      <c r="B620" s="18" t="s">
        <v>336</v>
      </c>
      <c r="C620" s="2" t="s">
        <v>337</v>
      </c>
      <c r="D620" s="1">
        <v>1776.527</v>
      </c>
      <c r="E620" s="3">
        <v>1.5263706804838129E-2</v>
      </c>
      <c r="F620" s="13" t="str">
        <f>VLOOKUP(C620,'GMF Regions definitions'!$B$5:$D$216,3,0)</f>
        <v>Africa</v>
      </c>
      <c r="G620" s="13" t="str">
        <f>VLOOKUP(C620,'GMF Regions definitions'!$B$5:$D$216,2,0)</f>
        <v>Sub Sahara Africa</v>
      </c>
    </row>
    <row r="621" spans="1:7" ht="15" x14ac:dyDescent="0.25">
      <c r="A621" s="16">
        <v>2021</v>
      </c>
      <c r="B621" s="18" t="s">
        <v>336</v>
      </c>
      <c r="C621" s="2" t="s">
        <v>337</v>
      </c>
      <c r="D621" s="1">
        <v>1816.1009999999999</v>
      </c>
      <c r="E621" s="3">
        <v>1.5677182604065754E-2</v>
      </c>
      <c r="F621" s="13" t="str">
        <f>VLOOKUP(C621,'GMF Regions definitions'!$B$5:$D$216,3,0)</f>
        <v>Africa</v>
      </c>
      <c r="G621" s="13" t="str">
        <f>VLOOKUP(C621,'GMF Regions definitions'!$B$5:$D$216,2,0)</f>
        <v>Sub Sahara Africa</v>
      </c>
    </row>
    <row r="622" spans="1:7" ht="15" x14ac:dyDescent="0.25">
      <c r="A622" s="16">
        <v>2022</v>
      </c>
      <c r="B622" s="18" t="s">
        <v>336</v>
      </c>
      <c r="C622" s="2" t="s">
        <v>337</v>
      </c>
      <c r="D622" s="1">
        <v>1852.4760000000001</v>
      </c>
      <c r="E622" s="3">
        <v>1.6108053095847643E-2</v>
      </c>
      <c r="F622" s="13" t="str">
        <f>VLOOKUP(C622,'GMF Regions definitions'!$B$5:$D$216,3,0)</f>
        <v>Africa</v>
      </c>
      <c r="G622" s="13" t="str">
        <f>VLOOKUP(C622,'GMF Regions definitions'!$B$5:$D$216,2,0)</f>
        <v>Sub Sahara Africa</v>
      </c>
    </row>
    <row r="623" spans="1:7" ht="15" x14ac:dyDescent="0.25">
      <c r="A623" s="16">
        <v>2023</v>
      </c>
      <c r="B623" s="18" t="s">
        <v>336</v>
      </c>
      <c r="C623" s="2" t="s">
        <v>337</v>
      </c>
      <c r="D623" s="1">
        <v>1888.2440000000001</v>
      </c>
      <c r="E623" s="3">
        <v>1.655434015499108E-2</v>
      </c>
      <c r="F623" s="13" t="str">
        <f>VLOOKUP(C623,'GMF Regions definitions'!$B$5:$D$216,3,0)</f>
        <v>Africa</v>
      </c>
      <c r="G623" s="13" t="str">
        <f>VLOOKUP(C623,'GMF Regions definitions'!$B$5:$D$216,2,0)</f>
        <v>Sub Sahara Africa</v>
      </c>
    </row>
    <row r="624" spans="1:7" ht="15" x14ac:dyDescent="0.25">
      <c r="A624" s="16">
        <v>2024</v>
      </c>
      <c r="B624" s="18" t="s">
        <v>336</v>
      </c>
      <c r="C624" s="2" t="s">
        <v>337</v>
      </c>
      <c r="D624" s="1">
        <v>1923.3530000000001</v>
      </c>
      <c r="E624" s="3">
        <v>1.700714191536306E-2</v>
      </c>
      <c r="F624" s="13" t="str">
        <f>VLOOKUP(C624,'GMF Regions definitions'!$B$5:$D$216,3,0)</f>
        <v>Africa</v>
      </c>
      <c r="G624" s="13" t="str">
        <f>VLOOKUP(C624,'GMF Regions definitions'!$B$5:$D$216,2,0)</f>
        <v>Sub Sahara Africa</v>
      </c>
    </row>
    <row r="625" spans="1:7" ht="15" x14ac:dyDescent="0.25">
      <c r="A625" s="16">
        <v>2025</v>
      </c>
      <c r="B625" s="18" t="s">
        <v>336</v>
      </c>
      <c r="C625" s="2" t="s">
        <v>337</v>
      </c>
      <c r="D625" s="1">
        <v>1957.7610000000002</v>
      </c>
      <c r="E625" s="3">
        <v>1.7517357411988361E-2</v>
      </c>
      <c r="F625" s="13" t="str">
        <f>VLOOKUP(C625,'GMF Regions definitions'!$B$5:$D$216,3,0)</f>
        <v>Africa</v>
      </c>
      <c r="G625" s="13" t="str">
        <f>VLOOKUP(C625,'GMF Regions definitions'!$B$5:$D$216,2,0)</f>
        <v>Sub Sahara Africa</v>
      </c>
    </row>
    <row r="626" spans="1:7" ht="15" x14ac:dyDescent="0.25">
      <c r="A626" s="16">
        <v>2026</v>
      </c>
      <c r="B626" s="18" t="s">
        <v>336</v>
      </c>
      <c r="C626" s="2" t="s">
        <v>337</v>
      </c>
      <c r="D626" s="1">
        <v>1991.452</v>
      </c>
      <c r="E626" s="3">
        <v>1.8057949691160143E-2</v>
      </c>
      <c r="F626" s="13" t="str">
        <f>VLOOKUP(C626,'GMF Regions definitions'!$B$5:$D$216,3,0)</f>
        <v>Africa</v>
      </c>
      <c r="G626" s="13" t="str">
        <f>VLOOKUP(C626,'GMF Regions definitions'!$B$5:$D$216,2,0)</f>
        <v>Sub Sahara Africa</v>
      </c>
    </row>
    <row r="627" spans="1:7" ht="15" x14ac:dyDescent="0.25">
      <c r="A627" s="16">
        <v>2027</v>
      </c>
      <c r="B627" s="18" t="s">
        <v>336</v>
      </c>
      <c r="C627" s="2" t="s">
        <v>337</v>
      </c>
      <c r="D627" s="1">
        <v>2024.422</v>
      </c>
      <c r="E627" s="3">
        <v>1.8660503807779994E-2</v>
      </c>
      <c r="F627" s="13" t="str">
        <f>VLOOKUP(C627,'GMF Regions definitions'!$B$5:$D$216,3,0)</f>
        <v>Africa</v>
      </c>
      <c r="G627" s="13" t="str">
        <f>VLOOKUP(C627,'GMF Regions definitions'!$B$5:$D$216,2,0)</f>
        <v>Sub Sahara Africa</v>
      </c>
    </row>
    <row r="628" spans="1:7" ht="15" x14ac:dyDescent="0.25">
      <c r="A628" s="16">
        <v>2028</v>
      </c>
      <c r="B628" s="18" t="s">
        <v>336</v>
      </c>
      <c r="C628" s="2" t="s">
        <v>337</v>
      </c>
      <c r="D628" s="1">
        <v>2054.0810000000001</v>
      </c>
      <c r="E628" s="3">
        <v>1.9273733640520926E-2</v>
      </c>
      <c r="F628" s="13" t="str">
        <f>VLOOKUP(C628,'GMF Regions definitions'!$B$5:$D$216,3,0)</f>
        <v>Africa</v>
      </c>
      <c r="G628" s="13" t="str">
        <f>VLOOKUP(C628,'GMF Regions definitions'!$B$5:$D$216,2,0)</f>
        <v>Sub Sahara Africa</v>
      </c>
    </row>
    <row r="629" spans="1:7" ht="15" x14ac:dyDescent="0.25">
      <c r="A629" s="16">
        <v>2029</v>
      </c>
      <c r="B629" s="18" t="s">
        <v>336</v>
      </c>
      <c r="C629" s="2" t="s">
        <v>337</v>
      </c>
      <c r="D629" s="1">
        <v>2082.9949999999999</v>
      </c>
      <c r="E629" s="3">
        <v>1.9900168965030378E-2</v>
      </c>
      <c r="F629" s="13" t="str">
        <f>VLOOKUP(C629,'GMF Regions definitions'!$B$5:$D$216,3,0)</f>
        <v>Africa</v>
      </c>
      <c r="G629" s="13" t="str">
        <f>VLOOKUP(C629,'GMF Regions definitions'!$B$5:$D$216,2,0)</f>
        <v>Sub Sahara Africa</v>
      </c>
    </row>
    <row r="630" spans="1:7" ht="15" x14ac:dyDescent="0.25">
      <c r="A630" s="16">
        <v>2030</v>
      </c>
      <c r="B630" s="18" t="s">
        <v>336</v>
      </c>
      <c r="C630" s="2" t="s">
        <v>337</v>
      </c>
      <c r="D630" s="1">
        <v>2111.1759999999999</v>
      </c>
      <c r="E630" s="3">
        <v>2.0534358772295504E-2</v>
      </c>
      <c r="F630" s="13" t="str">
        <f>VLOOKUP(C630,'GMF Regions definitions'!$B$5:$D$216,3,0)</f>
        <v>Africa</v>
      </c>
      <c r="G630" s="13" t="str">
        <f>VLOOKUP(C630,'GMF Regions definitions'!$B$5:$D$216,2,0)</f>
        <v>Sub Sahara Africa</v>
      </c>
    </row>
    <row r="631" spans="1:7" ht="15" x14ac:dyDescent="0.25">
      <c r="A631" s="16">
        <v>2031</v>
      </c>
      <c r="B631" s="18" t="s">
        <v>336</v>
      </c>
      <c r="C631" s="2" t="s">
        <v>337</v>
      </c>
      <c r="D631" s="1">
        <v>2138.63</v>
      </c>
      <c r="E631" s="3">
        <v>2.1202759975955734E-2</v>
      </c>
      <c r="F631" s="13" t="str">
        <f>VLOOKUP(C631,'GMF Regions definitions'!$B$5:$D$216,3,0)</f>
        <v>Africa</v>
      </c>
      <c r="G631" s="13" t="str">
        <f>VLOOKUP(C631,'GMF Regions definitions'!$B$5:$D$216,2,0)</f>
        <v>Sub Sahara Africa</v>
      </c>
    </row>
    <row r="632" spans="1:7" ht="15" x14ac:dyDescent="0.25">
      <c r="A632" s="16">
        <v>2032</v>
      </c>
      <c r="B632" s="18" t="s">
        <v>336</v>
      </c>
      <c r="C632" s="2" t="s">
        <v>337</v>
      </c>
      <c r="D632" s="1">
        <v>2165.3679999999999</v>
      </c>
      <c r="E632" s="3">
        <v>2.1884692904701082E-2</v>
      </c>
      <c r="F632" s="13" t="str">
        <f>VLOOKUP(C632,'GMF Regions definitions'!$B$5:$D$216,3,0)</f>
        <v>Africa</v>
      </c>
      <c r="G632" s="13" t="str">
        <f>VLOOKUP(C632,'GMF Regions definitions'!$B$5:$D$216,2,0)</f>
        <v>Sub Sahara Africa</v>
      </c>
    </row>
    <row r="633" spans="1:7" ht="15" x14ac:dyDescent="0.25">
      <c r="A633" s="16">
        <v>2033</v>
      </c>
      <c r="B633" s="18" t="s">
        <v>336</v>
      </c>
      <c r="C633" s="2" t="s">
        <v>337</v>
      </c>
      <c r="D633" s="1">
        <v>2191.4110000000001</v>
      </c>
      <c r="E633" s="3">
        <v>2.2578550772757635E-2</v>
      </c>
      <c r="F633" s="13" t="str">
        <f>VLOOKUP(C633,'GMF Regions definitions'!$B$5:$D$216,3,0)</f>
        <v>Africa</v>
      </c>
      <c r="G633" s="13" t="str">
        <f>VLOOKUP(C633,'GMF Regions definitions'!$B$5:$D$216,2,0)</f>
        <v>Sub Sahara Africa</v>
      </c>
    </row>
    <row r="634" spans="1:7" ht="15" x14ac:dyDescent="0.25">
      <c r="A634" s="16">
        <v>2034</v>
      </c>
      <c r="B634" s="18" t="s">
        <v>336</v>
      </c>
      <c r="C634" s="2" t="s">
        <v>337</v>
      </c>
      <c r="D634" s="1">
        <v>2216.7829999999999</v>
      </c>
      <c r="E634" s="3">
        <v>2.3300382156629121E-2</v>
      </c>
      <c r="F634" s="13" t="str">
        <f>VLOOKUP(C634,'GMF Regions definitions'!$B$5:$D$216,3,0)</f>
        <v>Africa</v>
      </c>
      <c r="G634" s="13" t="str">
        <f>VLOOKUP(C634,'GMF Regions definitions'!$B$5:$D$216,2,0)</f>
        <v>Sub Sahara Africa</v>
      </c>
    </row>
    <row r="635" spans="1:7" ht="15" x14ac:dyDescent="0.25">
      <c r="A635" s="16">
        <v>2035</v>
      </c>
      <c r="B635" s="18" t="s">
        <v>336</v>
      </c>
      <c r="C635" s="2" t="s">
        <v>337</v>
      </c>
      <c r="D635" s="1">
        <v>2241.509</v>
      </c>
      <c r="E635" s="3">
        <v>2.4041631212910638E-2</v>
      </c>
      <c r="F635" s="13" t="str">
        <f>VLOOKUP(C635,'GMF Regions definitions'!$B$5:$D$216,3,0)</f>
        <v>Africa</v>
      </c>
      <c r="G635" s="13" t="str">
        <f>VLOOKUP(C635,'GMF Regions definitions'!$B$5:$D$216,2,0)</f>
        <v>Sub Sahara Africa</v>
      </c>
    </row>
    <row r="636" spans="1:7" ht="15" x14ac:dyDescent="0.25">
      <c r="A636" s="16">
        <v>2036</v>
      </c>
      <c r="B636" s="18" t="s">
        <v>336</v>
      </c>
      <c r="C636" s="2" t="s">
        <v>337</v>
      </c>
      <c r="D636" s="1">
        <v>2265.6019999999999</v>
      </c>
      <c r="E636" s="3">
        <v>2.4799131762106283E-2</v>
      </c>
      <c r="F636" s="13" t="str">
        <f>VLOOKUP(C636,'GMF Regions definitions'!$B$5:$D$216,3,0)</f>
        <v>Africa</v>
      </c>
      <c r="G636" s="13" t="str">
        <f>VLOOKUP(C636,'GMF Regions definitions'!$B$5:$D$216,2,0)</f>
        <v>Sub Sahara Africa</v>
      </c>
    </row>
    <row r="637" spans="1:7" ht="15" x14ac:dyDescent="0.25">
      <c r="A637" s="16">
        <v>2016</v>
      </c>
      <c r="B637" s="18" t="s">
        <v>374</v>
      </c>
      <c r="C637" s="2" t="s">
        <v>375</v>
      </c>
      <c r="D637" s="1">
        <v>612.35500000000002</v>
      </c>
      <c r="E637" s="3">
        <v>5.9659291130338974E-3</v>
      </c>
      <c r="F637" s="13" t="str">
        <f>VLOOKUP(C637,'GMF Regions definitions'!$B$5:$D$216,3,0)</f>
        <v>Africa</v>
      </c>
      <c r="G637" s="13" t="str">
        <f>VLOOKUP(C637,'GMF Regions definitions'!$B$5:$D$216,2,0)</f>
        <v>Sub Sahara Africa</v>
      </c>
    </row>
    <row r="638" spans="1:7" ht="15" x14ac:dyDescent="0.25">
      <c r="A638" s="16">
        <v>2017</v>
      </c>
      <c r="B638" s="18" t="s">
        <v>374</v>
      </c>
      <c r="C638" s="2" t="s">
        <v>375</v>
      </c>
      <c r="D638" s="1">
        <v>600.22399999999993</v>
      </c>
      <c r="E638" s="3">
        <v>6.5944176423786451E-3</v>
      </c>
      <c r="F638" s="13" t="str">
        <f>VLOOKUP(C638,'GMF Regions definitions'!$B$5:$D$216,3,0)</f>
        <v>Africa</v>
      </c>
      <c r="G638" s="13" t="str">
        <f>VLOOKUP(C638,'GMF Regions definitions'!$B$5:$D$216,2,0)</f>
        <v>Sub Sahara Africa</v>
      </c>
    </row>
    <row r="639" spans="1:7" ht="15" x14ac:dyDescent="0.25">
      <c r="A639" s="16">
        <v>2018</v>
      </c>
      <c r="B639" s="18" t="s">
        <v>374</v>
      </c>
      <c r="C639" s="2" t="s">
        <v>375</v>
      </c>
      <c r="D639" s="1">
        <v>598.84199999999998</v>
      </c>
      <c r="E639" s="3">
        <v>7.0395850887516624E-3</v>
      </c>
      <c r="F639" s="13" t="str">
        <f>VLOOKUP(C639,'GMF Regions definitions'!$B$5:$D$216,3,0)</f>
        <v>Africa</v>
      </c>
      <c r="G639" s="13" t="str">
        <f>VLOOKUP(C639,'GMF Regions definitions'!$B$5:$D$216,2,0)</f>
        <v>Sub Sahara Africa</v>
      </c>
    </row>
    <row r="640" spans="1:7" ht="15" x14ac:dyDescent="0.25">
      <c r="A640" s="16">
        <v>2019</v>
      </c>
      <c r="B640" s="18" t="s">
        <v>374</v>
      </c>
      <c r="C640" s="2" t="s">
        <v>375</v>
      </c>
      <c r="D640" s="1">
        <v>599.29100000000005</v>
      </c>
      <c r="E640" s="3">
        <v>7.2330290679377164E-3</v>
      </c>
      <c r="F640" s="13" t="str">
        <f>VLOOKUP(C640,'GMF Regions definitions'!$B$5:$D$216,3,0)</f>
        <v>Africa</v>
      </c>
      <c r="G640" s="13" t="str">
        <f>VLOOKUP(C640,'GMF Regions definitions'!$B$5:$D$216,2,0)</f>
        <v>Sub Sahara Africa</v>
      </c>
    </row>
    <row r="641" spans="1:7" ht="15" x14ac:dyDescent="0.25">
      <c r="A641" s="16">
        <v>2020</v>
      </c>
      <c r="B641" s="18" t="s">
        <v>374</v>
      </c>
      <c r="C641" s="2" t="s">
        <v>375</v>
      </c>
      <c r="D641" s="1">
        <v>599.22500000000002</v>
      </c>
      <c r="E641" s="3">
        <v>7.3594290653499934E-3</v>
      </c>
      <c r="F641" s="13" t="str">
        <f>VLOOKUP(C641,'GMF Regions definitions'!$B$5:$D$216,3,0)</f>
        <v>Africa</v>
      </c>
      <c r="G641" s="13" t="str">
        <f>VLOOKUP(C641,'GMF Regions definitions'!$B$5:$D$216,2,0)</f>
        <v>Sub Sahara Africa</v>
      </c>
    </row>
    <row r="642" spans="1:7" ht="15" x14ac:dyDescent="0.25">
      <c r="A642" s="16">
        <v>2021</v>
      </c>
      <c r="B642" s="18" t="s">
        <v>374</v>
      </c>
      <c r="C642" s="2" t="s">
        <v>375</v>
      </c>
      <c r="D642" s="1">
        <v>599.14699999999993</v>
      </c>
      <c r="E642" s="3">
        <v>7.5181769684162982E-3</v>
      </c>
      <c r="F642" s="13" t="str">
        <f>VLOOKUP(C642,'GMF Regions definitions'!$B$5:$D$216,3,0)</f>
        <v>Africa</v>
      </c>
      <c r="G642" s="13" t="str">
        <f>VLOOKUP(C642,'GMF Regions definitions'!$B$5:$D$216,2,0)</f>
        <v>Sub Sahara Africa</v>
      </c>
    </row>
    <row r="643" spans="1:7" ht="15" x14ac:dyDescent="0.25">
      <c r="A643" s="16">
        <v>2022</v>
      </c>
      <c r="B643" s="18" t="s">
        <v>374</v>
      </c>
      <c r="C643" s="2" t="s">
        <v>375</v>
      </c>
      <c r="D643" s="1">
        <v>599.02300000000002</v>
      </c>
      <c r="E643" s="3">
        <v>7.6868108459170401E-3</v>
      </c>
      <c r="F643" s="13" t="str">
        <f>VLOOKUP(C643,'GMF Regions definitions'!$B$5:$D$216,3,0)</f>
        <v>Africa</v>
      </c>
      <c r="G643" s="13" t="str">
        <f>VLOOKUP(C643,'GMF Regions definitions'!$B$5:$D$216,2,0)</f>
        <v>Sub Sahara Africa</v>
      </c>
    </row>
    <row r="644" spans="1:7" ht="15" x14ac:dyDescent="0.25">
      <c r="A644" s="16">
        <v>2023</v>
      </c>
      <c r="B644" s="18" t="s">
        <v>374</v>
      </c>
      <c r="C644" s="2" t="s">
        <v>375</v>
      </c>
      <c r="D644" s="1">
        <v>598.83299999999997</v>
      </c>
      <c r="E644" s="3">
        <v>7.8536833006913366E-3</v>
      </c>
      <c r="F644" s="13" t="str">
        <f>VLOOKUP(C644,'GMF Regions definitions'!$B$5:$D$216,3,0)</f>
        <v>Africa</v>
      </c>
      <c r="G644" s="13" t="str">
        <f>VLOOKUP(C644,'GMF Regions definitions'!$B$5:$D$216,2,0)</f>
        <v>Sub Sahara Africa</v>
      </c>
    </row>
    <row r="645" spans="1:7" ht="15" x14ac:dyDescent="0.25">
      <c r="A645" s="16">
        <v>2024</v>
      </c>
      <c r="B645" s="18" t="s">
        <v>374</v>
      </c>
      <c r="C645" s="2" t="s">
        <v>375</v>
      </c>
      <c r="D645" s="1">
        <v>598.54399999999998</v>
      </c>
      <c r="E645" s="3">
        <v>8.0193024841914168E-3</v>
      </c>
      <c r="F645" s="13" t="str">
        <f>VLOOKUP(C645,'GMF Regions definitions'!$B$5:$D$216,3,0)</f>
        <v>Africa</v>
      </c>
      <c r="G645" s="13" t="str">
        <f>VLOOKUP(C645,'GMF Regions definitions'!$B$5:$D$216,2,0)</f>
        <v>Sub Sahara Africa</v>
      </c>
    </row>
    <row r="646" spans="1:7" ht="15" x14ac:dyDescent="0.25">
      <c r="A646" s="16">
        <v>2025</v>
      </c>
      <c r="B646" s="18" t="s">
        <v>374</v>
      </c>
      <c r="C646" s="2" t="s">
        <v>375</v>
      </c>
      <c r="D646" s="1">
        <v>598.12699999999995</v>
      </c>
      <c r="E646" s="3">
        <v>8.2106790522619415E-3</v>
      </c>
      <c r="F646" s="13" t="str">
        <f>VLOOKUP(C646,'GMF Regions definitions'!$B$5:$D$216,3,0)</f>
        <v>Africa</v>
      </c>
      <c r="G646" s="13" t="str">
        <f>VLOOKUP(C646,'GMF Regions definitions'!$B$5:$D$216,2,0)</f>
        <v>Sub Sahara Africa</v>
      </c>
    </row>
    <row r="647" spans="1:7" ht="15" x14ac:dyDescent="0.25">
      <c r="A647" s="16">
        <v>2026</v>
      </c>
      <c r="B647" s="18" t="s">
        <v>374</v>
      </c>
      <c r="C647" s="2" t="s">
        <v>375</v>
      </c>
      <c r="D647" s="1">
        <v>597.57800000000009</v>
      </c>
      <c r="E647" s="3">
        <v>8.4078881500877344E-3</v>
      </c>
      <c r="F647" s="13" t="str">
        <f>VLOOKUP(C647,'GMF Regions definitions'!$B$5:$D$216,3,0)</f>
        <v>Africa</v>
      </c>
      <c r="G647" s="13" t="str">
        <f>VLOOKUP(C647,'GMF Regions definitions'!$B$5:$D$216,2,0)</f>
        <v>Sub Sahara Africa</v>
      </c>
    </row>
    <row r="648" spans="1:7" ht="15" x14ac:dyDescent="0.25">
      <c r="A648" s="16">
        <v>2027</v>
      </c>
      <c r="B648" s="18" t="s">
        <v>374</v>
      </c>
      <c r="C648" s="2" t="s">
        <v>375</v>
      </c>
      <c r="D648" s="1">
        <v>596.88499999999999</v>
      </c>
      <c r="E648" s="3">
        <v>8.6383542883501797E-3</v>
      </c>
      <c r="F648" s="13" t="str">
        <f>VLOOKUP(C648,'GMF Regions definitions'!$B$5:$D$216,3,0)</f>
        <v>Africa</v>
      </c>
      <c r="G648" s="13" t="str">
        <f>VLOOKUP(C648,'GMF Regions definitions'!$B$5:$D$216,2,0)</f>
        <v>Sub Sahara Africa</v>
      </c>
    </row>
    <row r="649" spans="1:7" ht="15" x14ac:dyDescent="0.25">
      <c r="A649" s="16">
        <v>2028</v>
      </c>
      <c r="B649" s="18" t="s">
        <v>374</v>
      </c>
      <c r="C649" s="2" t="s">
        <v>375</v>
      </c>
      <c r="D649" s="1">
        <v>596.005</v>
      </c>
      <c r="E649" s="3">
        <v>8.8747489221039574E-3</v>
      </c>
      <c r="F649" s="13" t="str">
        <f>VLOOKUP(C649,'GMF Regions definitions'!$B$5:$D$216,3,0)</f>
        <v>Africa</v>
      </c>
      <c r="G649" s="13" t="str">
        <f>VLOOKUP(C649,'GMF Regions definitions'!$B$5:$D$216,2,0)</f>
        <v>Sub Sahara Africa</v>
      </c>
    </row>
    <row r="650" spans="1:7" ht="15" x14ac:dyDescent="0.25">
      <c r="A650" s="16">
        <v>2029</v>
      </c>
      <c r="B650" s="18" t="s">
        <v>374</v>
      </c>
      <c r="C650" s="2" t="s">
        <v>375</v>
      </c>
      <c r="D650" s="1">
        <v>594.88700000000006</v>
      </c>
      <c r="E650" s="3">
        <v>9.115603540545093E-3</v>
      </c>
      <c r="F650" s="13" t="str">
        <f>VLOOKUP(C650,'GMF Regions definitions'!$B$5:$D$216,3,0)</f>
        <v>Africa</v>
      </c>
      <c r="G650" s="13" t="str">
        <f>VLOOKUP(C650,'GMF Regions definitions'!$B$5:$D$216,2,0)</f>
        <v>Sub Sahara Africa</v>
      </c>
    </row>
    <row r="651" spans="1:7" ht="15" x14ac:dyDescent="0.25">
      <c r="A651" s="16">
        <v>2030</v>
      </c>
      <c r="B651" s="18" t="s">
        <v>374</v>
      </c>
      <c r="C651" s="2" t="s">
        <v>375</v>
      </c>
      <c r="D651" s="1">
        <v>593.49700000000007</v>
      </c>
      <c r="E651" s="3">
        <v>9.3562580012771773E-3</v>
      </c>
      <c r="F651" s="13" t="str">
        <f>VLOOKUP(C651,'GMF Regions definitions'!$B$5:$D$216,3,0)</f>
        <v>Africa</v>
      </c>
      <c r="G651" s="13" t="str">
        <f>VLOOKUP(C651,'GMF Regions definitions'!$B$5:$D$216,2,0)</f>
        <v>Sub Sahara Africa</v>
      </c>
    </row>
    <row r="652" spans="1:7" ht="15" x14ac:dyDescent="0.25">
      <c r="A652" s="16">
        <v>2031</v>
      </c>
      <c r="B652" s="18" t="s">
        <v>374</v>
      </c>
      <c r="C652" s="2" t="s">
        <v>375</v>
      </c>
      <c r="D652" s="1">
        <v>591.83199999999999</v>
      </c>
      <c r="E652" s="3">
        <v>9.6079996319214534E-3</v>
      </c>
      <c r="F652" s="13" t="str">
        <f>VLOOKUP(C652,'GMF Regions definitions'!$B$5:$D$216,3,0)</f>
        <v>Africa</v>
      </c>
      <c r="G652" s="13" t="str">
        <f>VLOOKUP(C652,'GMF Regions definitions'!$B$5:$D$216,2,0)</f>
        <v>Sub Sahara Africa</v>
      </c>
    </row>
    <row r="653" spans="1:7" ht="15" x14ac:dyDescent="0.25">
      <c r="A653" s="16">
        <v>2032</v>
      </c>
      <c r="B653" s="18" t="s">
        <v>374</v>
      </c>
      <c r="C653" s="2" t="s">
        <v>375</v>
      </c>
      <c r="D653" s="1">
        <v>589.899</v>
      </c>
      <c r="E653" s="3">
        <v>9.8591088879309216E-3</v>
      </c>
      <c r="F653" s="13" t="str">
        <f>VLOOKUP(C653,'GMF Regions definitions'!$B$5:$D$216,3,0)</f>
        <v>Africa</v>
      </c>
      <c r="G653" s="13" t="str">
        <f>VLOOKUP(C653,'GMF Regions definitions'!$B$5:$D$216,2,0)</f>
        <v>Sub Sahara Africa</v>
      </c>
    </row>
    <row r="654" spans="1:7" ht="15" x14ac:dyDescent="0.25">
      <c r="A654" s="16">
        <v>2033</v>
      </c>
      <c r="B654" s="18" t="s">
        <v>374</v>
      </c>
      <c r="C654" s="2" t="s">
        <v>375</v>
      </c>
      <c r="D654" s="1">
        <v>587.68399999999997</v>
      </c>
      <c r="E654" s="3">
        <v>1.011114657550217E-2</v>
      </c>
      <c r="F654" s="13" t="str">
        <f>VLOOKUP(C654,'GMF Regions definitions'!$B$5:$D$216,3,0)</f>
        <v>Africa</v>
      </c>
      <c r="G654" s="13" t="str">
        <f>VLOOKUP(C654,'GMF Regions definitions'!$B$5:$D$216,2,0)</f>
        <v>Sub Sahara Africa</v>
      </c>
    </row>
    <row r="655" spans="1:7" ht="15" x14ac:dyDescent="0.25">
      <c r="A655" s="16">
        <v>2034</v>
      </c>
      <c r="B655" s="18" t="s">
        <v>374</v>
      </c>
      <c r="C655" s="2" t="s">
        <v>375</v>
      </c>
      <c r="D655" s="1">
        <v>585.178</v>
      </c>
      <c r="E655" s="3">
        <v>1.0368126420461489E-2</v>
      </c>
      <c r="F655" s="13" t="str">
        <f>VLOOKUP(C655,'GMF Regions definitions'!$B$5:$D$216,3,0)</f>
        <v>Africa</v>
      </c>
      <c r="G655" s="13" t="str">
        <f>VLOOKUP(C655,'GMF Regions definitions'!$B$5:$D$216,2,0)</f>
        <v>Sub Sahara Africa</v>
      </c>
    </row>
    <row r="656" spans="1:7" ht="15" x14ac:dyDescent="0.25">
      <c r="A656" s="16">
        <v>2035</v>
      </c>
      <c r="B656" s="18" t="s">
        <v>374</v>
      </c>
      <c r="C656" s="2" t="s">
        <v>375</v>
      </c>
      <c r="D656" s="1">
        <v>582.37900000000002</v>
      </c>
      <c r="E656" s="3">
        <v>1.0626921115773194E-2</v>
      </c>
      <c r="F656" s="13" t="str">
        <f>VLOOKUP(C656,'GMF Regions definitions'!$B$5:$D$216,3,0)</f>
        <v>Africa</v>
      </c>
      <c r="G656" s="13" t="str">
        <f>VLOOKUP(C656,'GMF Regions definitions'!$B$5:$D$216,2,0)</f>
        <v>Sub Sahara Africa</v>
      </c>
    </row>
    <row r="657" spans="1:7" ht="15" x14ac:dyDescent="0.25">
      <c r="A657" s="16">
        <v>2036</v>
      </c>
      <c r="B657" s="18" t="s">
        <v>374</v>
      </c>
      <c r="C657" s="2" t="s">
        <v>375</v>
      </c>
      <c r="D657" s="1">
        <v>579.30200000000002</v>
      </c>
      <c r="E657" s="3">
        <v>1.0884547749984876E-2</v>
      </c>
      <c r="F657" s="13" t="str">
        <f>VLOOKUP(C657,'GMF Regions definitions'!$B$5:$D$216,3,0)</f>
        <v>Africa</v>
      </c>
      <c r="G657" s="13" t="str">
        <f>VLOOKUP(C657,'GMF Regions definitions'!$B$5:$D$216,2,0)</f>
        <v>Sub Sahara Africa</v>
      </c>
    </row>
    <row r="658" spans="1:7" ht="15" x14ac:dyDescent="0.25">
      <c r="A658" s="16">
        <v>2016</v>
      </c>
      <c r="B658" s="18" t="s">
        <v>285</v>
      </c>
      <c r="C658" s="2" t="s">
        <v>286</v>
      </c>
      <c r="D658" s="1">
        <v>3382.6089999999999</v>
      </c>
      <c r="E658" s="3">
        <v>0.20565096847896619</v>
      </c>
      <c r="F658" s="13" t="str">
        <f>VLOOKUP(C658,'GMF Regions definitions'!$B$5:$D$216,3,0)</f>
        <v>Asia-Pacific</v>
      </c>
      <c r="G658" s="13" t="str">
        <f>VLOOKUP(C658,'GMF Regions definitions'!$B$5:$D$216,2,0)</f>
        <v>Emerging Asia</v>
      </c>
    </row>
    <row r="659" spans="1:7" ht="15" x14ac:dyDescent="0.25">
      <c r="A659" s="16">
        <v>2017</v>
      </c>
      <c r="B659" s="18" t="s">
        <v>285</v>
      </c>
      <c r="C659" s="2" t="s">
        <v>286</v>
      </c>
      <c r="D659" s="1">
        <v>3559.973</v>
      </c>
      <c r="E659" s="3">
        <v>0.21479635917853759</v>
      </c>
      <c r="F659" s="13" t="str">
        <f>VLOOKUP(C659,'GMF Regions definitions'!$B$5:$D$216,3,0)</f>
        <v>Asia-Pacific</v>
      </c>
      <c r="G659" s="13" t="str">
        <f>VLOOKUP(C659,'GMF Regions definitions'!$B$5:$D$216,2,0)</f>
        <v>Emerging Asia</v>
      </c>
    </row>
    <row r="660" spans="1:7" ht="15" x14ac:dyDescent="0.25">
      <c r="A660" s="16">
        <v>2018</v>
      </c>
      <c r="B660" s="18" t="s">
        <v>285</v>
      </c>
      <c r="C660" s="2" t="s">
        <v>286</v>
      </c>
      <c r="D660" s="1">
        <v>3744.386</v>
      </c>
      <c r="E660" s="3">
        <v>0.22604061503955455</v>
      </c>
      <c r="F660" s="13" t="str">
        <f>VLOOKUP(C660,'GMF Regions definitions'!$B$5:$D$216,3,0)</f>
        <v>Asia-Pacific</v>
      </c>
      <c r="G660" s="13" t="str">
        <f>VLOOKUP(C660,'GMF Regions definitions'!$B$5:$D$216,2,0)</f>
        <v>Emerging Asia</v>
      </c>
    </row>
    <row r="661" spans="1:7" ht="15" x14ac:dyDescent="0.25">
      <c r="A661" s="16">
        <v>2019</v>
      </c>
      <c r="B661" s="18" t="s">
        <v>285</v>
      </c>
      <c r="C661" s="2" t="s">
        <v>286</v>
      </c>
      <c r="D661" s="1">
        <v>3934.19</v>
      </c>
      <c r="E661" s="3">
        <v>0.2396182367000553</v>
      </c>
      <c r="F661" s="13" t="str">
        <f>VLOOKUP(C661,'GMF Regions definitions'!$B$5:$D$216,3,0)</f>
        <v>Asia-Pacific</v>
      </c>
      <c r="G661" s="13" t="str">
        <f>VLOOKUP(C661,'GMF Regions definitions'!$B$5:$D$216,2,0)</f>
        <v>Emerging Asia</v>
      </c>
    </row>
    <row r="662" spans="1:7" ht="15" x14ac:dyDescent="0.25">
      <c r="A662" s="16">
        <v>2020</v>
      </c>
      <c r="B662" s="18" t="s">
        <v>285</v>
      </c>
      <c r="C662" s="2" t="s">
        <v>286</v>
      </c>
      <c r="D662" s="1">
        <v>4129.5830000000005</v>
      </c>
      <c r="E662" s="3">
        <v>0.25434634201069634</v>
      </c>
      <c r="F662" s="13" t="str">
        <f>VLOOKUP(C662,'GMF Regions definitions'!$B$5:$D$216,3,0)</f>
        <v>Asia-Pacific</v>
      </c>
      <c r="G662" s="13" t="str">
        <f>VLOOKUP(C662,'GMF Regions definitions'!$B$5:$D$216,2,0)</f>
        <v>Emerging Asia</v>
      </c>
    </row>
    <row r="663" spans="1:7" ht="15" x14ac:dyDescent="0.25">
      <c r="A663" s="16">
        <v>2021</v>
      </c>
      <c r="B663" s="18" t="s">
        <v>285</v>
      </c>
      <c r="C663" s="2" t="s">
        <v>286</v>
      </c>
      <c r="D663" s="1">
        <v>4330.6970000000001</v>
      </c>
      <c r="E663" s="3">
        <v>0.27016054381861965</v>
      </c>
      <c r="F663" s="13" t="str">
        <f>VLOOKUP(C663,'GMF Regions definitions'!$B$5:$D$216,3,0)</f>
        <v>Asia-Pacific</v>
      </c>
      <c r="G663" s="13" t="str">
        <f>VLOOKUP(C663,'GMF Regions definitions'!$B$5:$D$216,2,0)</f>
        <v>Emerging Asia</v>
      </c>
    </row>
    <row r="664" spans="1:7" ht="15" x14ac:dyDescent="0.25">
      <c r="A664" s="16">
        <v>2022</v>
      </c>
      <c r="B664" s="18" t="s">
        <v>285</v>
      </c>
      <c r="C664" s="2" t="s">
        <v>286</v>
      </c>
      <c r="D664" s="1">
        <v>4540.7039999999997</v>
      </c>
      <c r="E664" s="3">
        <v>0.28676068024735624</v>
      </c>
      <c r="F664" s="13" t="str">
        <f>VLOOKUP(C664,'GMF Regions definitions'!$B$5:$D$216,3,0)</f>
        <v>Asia-Pacific</v>
      </c>
      <c r="G664" s="13" t="str">
        <f>VLOOKUP(C664,'GMF Regions definitions'!$B$5:$D$216,2,0)</f>
        <v>Emerging Asia</v>
      </c>
    </row>
    <row r="665" spans="1:7" ht="15" x14ac:dyDescent="0.25">
      <c r="A665" s="16">
        <v>2023</v>
      </c>
      <c r="B665" s="18" t="s">
        <v>285</v>
      </c>
      <c r="C665" s="2" t="s">
        <v>286</v>
      </c>
      <c r="D665" s="1">
        <v>4759.8230000000003</v>
      </c>
      <c r="E665" s="3">
        <v>0.30420124753885075</v>
      </c>
      <c r="F665" s="13" t="str">
        <f>VLOOKUP(C665,'GMF Regions definitions'!$B$5:$D$216,3,0)</f>
        <v>Asia-Pacific</v>
      </c>
      <c r="G665" s="13" t="str">
        <f>VLOOKUP(C665,'GMF Regions definitions'!$B$5:$D$216,2,0)</f>
        <v>Emerging Asia</v>
      </c>
    </row>
    <row r="666" spans="1:7" ht="15" x14ac:dyDescent="0.25">
      <c r="A666" s="16">
        <v>2024</v>
      </c>
      <c r="B666" s="18" t="s">
        <v>285</v>
      </c>
      <c r="C666" s="2" t="s">
        <v>286</v>
      </c>
      <c r="D666" s="1">
        <v>4988.1719999999996</v>
      </c>
      <c r="E666" s="3">
        <v>0.32219282590256748</v>
      </c>
      <c r="F666" s="13" t="str">
        <f>VLOOKUP(C666,'GMF Regions definitions'!$B$5:$D$216,3,0)</f>
        <v>Asia-Pacific</v>
      </c>
      <c r="G666" s="13" t="str">
        <f>VLOOKUP(C666,'GMF Regions definitions'!$B$5:$D$216,2,0)</f>
        <v>Emerging Asia</v>
      </c>
    </row>
    <row r="667" spans="1:7" ht="15" x14ac:dyDescent="0.25">
      <c r="A667" s="16">
        <v>2025</v>
      </c>
      <c r="B667" s="18" t="s">
        <v>285</v>
      </c>
      <c r="C667" s="2" t="s">
        <v>286</v>
      </c>
      <c r="D667" s="1">
        <v>5225.8820000000005</v>
      </c>
      <c r="E667" s="3">
        <v>0.34040500378752347</v>
      </c>
      <c r="F667" s="13" t="str">
        <f>VLOOKUP(C667,'GMF Regions definitions'!$B$5:$D$216,3,0)</f>
        <v>Asia-Pacific</v>
      </c>
      <c r="G667" s="13" t="str">
        <f>VLOOKUP(C667,'GMF Regions definitions'!$B$5:$D$216,2,0)</f>
        <v>Emerging Asia</v>
      </c>
    </row>
    <row r="668" spans="1:7" ht="15" x14ac:dyDescent="0.25">
      <c r="A668" s="16">
        <v>2026</v>
      </c>
      <c r="B668" s="18" t="s">
        <v>285</v>
      </c>
      <c r="C668" s="2" t="s">
        <v>286</v>
      </c>
      <c r="D668" s="1">
        <v>5473.2469999999994</v>
      </c>
      <c r="E668" s="3">
        <v>0.3593751138428441</v>
      </c>
      <c r="F668" s="13" t="str">
        <f>VLOOKUP(C668,'GMF Regions definitions'!$B$5:$D$216,3,0)</f>
        <v>Asia-Pacific</v>
      </c>
      <c r="G668" s="13" t="str">
        <f>VLOOKUP(C668,'GMF Regions definitions'!$B$5:$D$216,2,0)</f>
        <v>Emerging Asia</v>
      </c>
    </row>
    <row r="669" spans="1:7" ht="15" x14ac:dyDescent="0.25">
      <c r="A669" s="16">
        <v>2027</v>
      </c>
      <c r="B669" s="18" t="s">
        <v>285</v>
      </c>
      <c r="C669" s="2" t="s">
        <v>286</v>
      </c>
      <c r="D669" s="1">
        <v>5730.5749999999998</v>
      </c>
      <c r="E669" s="3">
        <v>0.37915419225757663</v>
      </c>
      <c r="F669" s="13" t="str">
        <f>VLOOKUP(C669,'GMF Regions definitions'!$B$5:$D$216,3,0)</f>
        <v>Asia-Pacific</v>
      </c>
      <c r="G669" s="13" t="str">
        <f>VLOOKUP(C669,'GMF Regions definitions'!$B$5:$D$216,2,0)</f>
        <v>Emerging Asia</v>
      </c>
    </row>
    <row r="670" spans="1:7" ht="15" x14ac:dyDescent="0.25">
      <c r="A670" s="16">
        <v>2028</v>
      </c>
      <c r="B670" s="18" t="s">
        <v>285</v>
      </c>
      <c r="C670" s="2" t="s">
        <v>286</v>
      </c>
      <c r="D670" s="1">
        <v>5997.9960000000001</v>
      </c>
      <c r="E670" s="3">
        <v>0.39963263905492002</v>
      </c>
      <c r="F670" s="13" t="str">
        <f>VLOOKUP(C670,'GMF Regions definitions'!$B$5:$D$216,3,0)</f>
        <v>Asia-Pacific</v>
      </c>
      <c r="G670" s="13" t="str">
        <f>VLOOKUP(C670,'GMF Regions definitions'!$B$5:$D$216,2,0)</f>
        <v>Emerging Asia</v>
      </c>
    </row>
    <row r="671" spans="1:7" ht="15" x14ac:dyDescent="0.25">
      <c r="A671" s="16">
        <v>2029</v>
      </c>
      <c r="B671" s="18" t="s">
        <v>285</v>
      </c>
      <c r="C671" s="2" t="s">
        <v>286</v>
      </c>
      <c r="D671" s="1">
        <v>6275.5739999999996</v>
      </c>
      <c r="E671" s="3">
        <v>0.42070734418524697</v>
      </c>
      <c r="F671" s="13" t="str">
        <f>VLOOKUP(C671,'GMF Regions definitions'!$B$5:$D$216,3,0)</f>
        <v>Asia-Pacific</v>
      </c>
      <c r="G671" s="13" t="str">
        <f>VLOOKUP(C671,'GMF Regions definitions'!$B$5:$D$216,2,0)</f>
        <v>Emerging Asia</v>
      </c>
    </row>
    <row r="672" spans="1:7" ht="15" x14ac:dyDescent="0.25">
      <c r="A672" s="16">
        <v>2030</v>
      </c>
      <c r="B672" s="18" t="s">
        <v>285</v>
      </c>
      <c r="C672" s="2" t="s">
        <v>286</v>
      </c>
      <c r="D672" s="1">
        <v>6563.3959999999997</v>
      </c>
      <c r="E672" s="3">
        <v>0.44242537488917777</v>
      </c>
      <c r="F672" s="13" t="str">
        <f>VLOOKUP(C672,'GMF Regions definitions'!$B$5:$D$216,3,0)</f>
        <v>Asia-Pacific</v>
      </c>
      <c r="G672" s="13" t="str">
        <f>VLOOKUP(C672,'GMF Regions definitions'!$B$5:$D$216,2,0)</f>
        <v>Emerging Asia</v>
      </c>
    </row>
    <row r="673" spans="1:7" ht="15" x14ac:dyDescent="0.25">
      <c r="A673" s="16">
        <v>2031</v>
      </c>
      <c r="B673" s="18" t="s">
        <v>285</v>
      </c>
      <c r="C673" s="2" t="s">
        <v>286</v>
      </c>
      <c r="D673" s="1">
        <v>6861.6620000000003</v>
      </c>
      <c r="E673" s="3">
        <v>0.46457751531096803</v>
      </c>
      <c r="F673" s="13" t="str">
        <f>VLOOKUP(C673,'GMF Regions definitions'!$B$5:$D$216,3,0)</f>
        <v>Asia-Pacific</v>
      </c>
      <c r="G673" s="13" t="str">
        <f>VLOOKUP(C673,'GMF Regions definitions'!$B$5:$D$216,2,0)</f>
        <v>Emerging Asia</v>
      </c>
    </row>
    <row r="674" spans="1:7" ht="15" x14ac:dyDescent="0.25">
      <c r="A674" s="16">
        <v>2032</v>
      </c>
      <c r="B674" s="18" t="s">
        <v>285</v>
      </c>
      <c r="C674" s="2" t="s">
        <v>286</v>
      </c>
      <c r="D674" s="1">
        <v>7170.6170000000002</v>
      </c>
      <c r="E674" s="3">
        <v>0.48734431096988773</v>
      </c>
      <c r="F674" s="13" t="str">
        <f>VLOOKUP(C674,'GMF Regions definitions'!$B$5:$D$216,3,0)</f>
        <v>Asia-Pacific</v>
      </c>
      <c r="G674" s="13" t="str">
        <f>VLOOKUP(C674,'GMF Regions definitions'!$B$5:$D$216,2,0)</f>
        <v>Emerging Asia</v>
      </c>
    </row>
    <row r="675" spans="1:7" ht="15" x14ac:dyDescent="0.25">
      <c r="A675" s="16">
        <v>2033</v>
      </c>
      <c r="B675" s="18" t="s">
        <v>285</v>
      </c>
      <c r="C675" s="2" t="s">
        <v>286</v>
      </c>
      <c r="D675" s="1">
        <v>7490.4380000000001</v>
      </c>
      <c r="E675" s="3">
        <v>0.51064503391940375</v>
      </c>
      <c r="F675" s="13" t="str">
        <f>VLOOKUP(C675,'GMF Regions definitions'!$B$5:$D$216,3,0)</f>
        <v>Asia-Pacific</v>
      </c>
      <c r="G675" s="13" t="str">
        <f>VLOOKUP(C675,'GMF Regions definitions'!$B$5:$D$216,2,0)</f>
        <v>Emerging Asia</v>
      </c>
    </row>
    <row r="676" spans="1:7" ht="15" x14ac:dyDescent="0.25">
      <c r="A676" s="16">
        <v>2034</v>
      </c>
      <c r="B676" s="18" t="s">
        <v>285</v>
      </c>
      <c r="C676" s="2" t="s">
        <v>286</v>
      </c>
      <c r="D676" s="1">
        <v>7821.3029999999999</v>
      </c>
      <c r="E676" s="3">
        <v>0.53442752927054438</v>
      </c>
      <c r="F676" s="13" t="str">
        <f>VLOOKUP(C676,'GMF Regions definitions'!$B$5:$D$216,3,0)</f>
        <v>Asia-Pacific</v>
      </c>
      <c r="G676" s="13" t="str">
        <f>VLOOKUP(C676,'GMF Regions definitions'!$B$5:$D$216,2,0)</f>
        <v>Emerging Asia</v>
      </c>
    </row>
    <row r="677" spans="1:7" ht="15" x14ac:dyDescent="0.25">
      <c r="A677" s="16">
        <v>2035</v>
      </c>
      <c r="B677" s="18" t="s">
        <v>285</v>
      </c>
      <c r="C677" s="2" t="s">
        <v>286</v>
      </c>
      <c r="D677" s="1">
        <v>8163.4209999999994</v>
      </c>
      <c r="E677" s="3">
        <v>0.55851374764969375</v>
      </c>
      <c r="F677" s="13" t="str">
        <f>VLOOKUP(C677,'GMF Regions definitions'!$B$5:$D$216,3,0)</f>
        <v>Asia-Pacific</v>
      </c>
      <c r="G677" s="13" t="str">
        <f>VLOOKUP(C677,'GMF Regions definitions'!$B$5:$D$216,2,0)</f>
        <v>Emerging Asia</v>
      </c>
    </row>
    <row r="678" spans="1:7" ht="15" x14ac:dyDescent="0.25">
      <c r="A678" s="16">
        <v>2036</v>
      </c>
      <c r="B678" s="18" t="s">
        <v>285</v>
      </c>
      <c r="C678" s="2" t="s">
        <v>286</v>
      </c>
      <c r="D678" s="1">
        <v>8517.0119999999988</v>
      </c>
      <c r="E678" s="3">
        <v>0.58322789380522178</v>
      </c>
      <c r="F678" s="13" t="str">
        <f>VLOOKUP(C678,'GMF Regions definitions'!$B$5:$D$216,3,0)</f>
        <v>Asia-Pacific</v>
      </c>
      <c r="G678" s="13" t="str">
        <f>VLOOKUP(C678,'GMF Regions definitions'!$B$5:$D$216,2,0)</f>
        <v>Emerging Asia</v>
      </c>
    </row>
    <row r="679" spans="1:7" ht="15" x14ac:dyDescent="0.25">
      <c r="A679" s="16">
        <v>2016</v>
      </c>
      <c r="B679" s="18" t="s">
        <v>314</v>
      </c>
      <c r="C679" s="2" t="s">
        <v>315</v>
      </c>
      <c r="D679" s="1">
        <v>2476.018</v>
      </c>
      <c r="E679" s="3">
        <v>3.6568344619785143E-2</v>
      </c>
      <c r="F679" s="13" t="str">
        <f>VLOOKUP(C679,'GMF Regions definitions'!$B$5:$D$216,3,0)</f>
        <v>Africa</v>
      </c>
      <c r="G679" s="13" t="str">
        <f>VLOOKUP(C679,'GMF Regions definitions'!$B$5:$D$216,2,0)</f>
        <v>Sub Sahara Africa</v>
      </c>
    </row>
    <row r="680" spans="1:7" ht="15" x14ac:dyDescent="0.25">
      <c r="A680" s="16">
        <v>2017</v>
      </c>
      <c r="B680" s="18" t="s">
        <v>314</v>
      </c>
      <c r="C680" s="2" t="s">
        <v>315</v>
      </c>
      <c r="D680" s="1">
        <v>2508.3240000000001</v>
      </c>
      <c r="E680" s="3">
        <v>3.7827481436877787E-2</v>
      </c>
      <c r="F680" s="13" t="str">
        <f>VLOOKUP(C680,'GMF Regions definitions'!$B$5:$D$216,3,0)</f>
        <v>Africa</v>
      </c>
      <c r="G680" s="13" t="str">
        <f>VLOOKUP(C680,'GMF Regions definitions'!$B$5:$D$216,2,0)</f>
        <v>Sub Sahara Africa</v>
      </c>
    </row>
    <row r="681" spans="1:7" ht="15" x14ac:dyDescent="0.25">
      <c r="A681" s="16">
        <v>2018</v>
      </c>
      <c r="B681" s="18" t="s">
        <v>314</v>
      </c>
      <c r="C681" s="2" t="s">
        <v>315</v>
      </c>
      <c r="D681" s="1">
        <v>2548.9809999999998</v>
      </c>
      <c r="E681" s="3">
        <v>3.9005858454857753E-2</v>
      </c>
      <c r="F681" s="13" t="str">
        <f>VLOOKUP(C681,'GMF Regions definitions'!$B$5:$D$216,3,0)</f>
        <v>Africa</v>
      </c>
      <c r="G681" s="13" t="str">
        <f>VLOOKUP(C681,'GMF Regions definitions'!$B$5:$D$216,2,0)</f>
        <v>Sub Sahara Africa</v>
      </c>
    </row>
    <row r="682" spans="1:7" ht="15" x14ac:dyDescent="0.25">
      <c r="A682" s="16">
        <v>2019</v>
      </c>
      <c r="B682" s="18" t="s">
        <v>314</v>
      </c>
      <c r="C682" s="2" t="s">
        <v>315</v>
      </c>
      <c r="D682" s="1">
        <v>2583.4480000000003</v>
      </c>
      <c r="E682" s="3">
        <v>3.9461062951151475E-2</v>
      </c>
      <c r="F682" s="13" t="str">
        <f>VLOOKUP(C682,'GMF Regions definitions'!$B$5:$D$216,3,0)</f>
        <v>Africa</v>
      </c>
      <c r="G682" s="13" t="str">
        <f>VLOOKUP(C682,'GMF Regions definitions'!$B$5:$D$216,2,0)</f>
        <v>Sub Sahara Africa</v>
      </c>
    </row>
    <row r="683" spans="1:7" ht="15" x14ac:dyDescent="0.25">
      <c r="A683" s="16">
        <v>2020</v>
      </c>
      <c r="B683" s="18" t="s">
        <v>314</v>
      </c>
      <c r="C683" s="2" t="s">
        <v>315</v>
      </c>
      <c r="D683" s="1">
        <v>2626.585</v>
      </c>
      <c r="E683" s="3">
        <v>3.9973660702767935E-2</v>
      </c>
      <c r="F683" s="13" t="str">
        <f>VLOOKUP(C683,'GMF Regions definitions'!$B$5:$D$216,3,0)</f>
        <v>Africa</v>
      </c>
      <c r="G683" s="13" t="str">
        <f>VLOOKUP(C683,'GMF Regions definitions'!$B$5:$D$216,2,0)</f>
        <v>Sub Sahara Africa</v>
      </c>
    </row>
    <row r="684" spans="1:7" ht="15" x14ac:dyDescent="0.25">
      <c r="A684" s="16">
        <v>2021</v>
      </c>
      <c r="B684" s="18" t="s">
        <v>314</v>
      </c>
      <c r="C684" s="2" t="s">
        <v>315</v>
      </c>
      <c r="D684" s="1">
        <v>2671.1030000000001</v>
      </c>
      <c r="E684" s="3">
        <v>4.0936619752970867E-2</v>
      </c>
      <c r="F684" s="13" t="str">
        <f>VLOOKUP(C684,'GMF Regions definitions'!$B$5:$D$216,3,0)</f>
        <v>Africa</v>
      </c>
      <c r="G684" s="13" t="str">
        <f>VLOOKUP(C684,'GMF Regions definitions'!$B$5:$D$216,2,0)</f>
        <v>Sub Sahara Africa</v>
      </c>
    </row>
    <row r="685" spans="1:7" ht="15" x14ac:dyDescent="0.25">
      <c r="A685" s="16">
        <v>2022</v>
      </c>
      <c r="B685" s="18" t="s">
        <v>314</v>
      </c>
      <c r="C685" s="2" t="s">
        <v>315</v>
      </c>
      <c r="D685" s="1">
        <v>2714.72</v>
      </c>
      <c r="E685" s="3">
        <v>4.2029618520585586E-2</v>
      </c>
      <c r="F685" s="13" t="str">
        <f>VLOOKUP(C685,'GMF Regions definitions'!$B$5:$D$216,3,0)</f>
        <v>Africa</v>
      </c>
      <c r="G685" s="13" t="str">
        <f>VLOOKUP(C685,'GMF Regions definitions'!$B$5:$D$216,2,0)</f>
        <v>Sub Sahara Africa</v>
      </c>
    </row>
    <row r="686" spans="1:7" ht="15" x14ac:dyDescent="0.25">
      <c r="A686" s="16">
        <v>2023</v>
      </c>
      <c r="B686" s="18" t="s">
        <v>314</v>
      </c>
      <c r="C686" s="2" t="s">
        <v>315</v>
      </c>
      <c r="D686" s="1">
        <v>2755.7159999999999</v>
      </c>
      <c r="E686" s="3">
        <v>4.3177607153862256E-2</v>
      </c>
      <c r="F686" s="13" t="str">
        <f>VLOOKUP(C686,'GMF Regions definitions'!$B$5:$D$216,3,0)</f>
        <v>Africa</v>
      </c>
      <c r="G686" s="13" t="str">
        <f>VLOOKUP(C686,'GMF Regions definitions'!$B$5:$D$216,2,0)</f>
        <v>Sub Sahara Africa</v>
      </c>
    </row>
    <row r="687" spans="1:7" ht="15" x14ac:dyDescent="0.25">
      <c r="A687" s="16">
        <v>2024</v>
      </c>
      <c r="B687" s="18" t="s">
        <v>314</v>
      </c>
      <c r="C687" s="2" t="s">
        <v>315</v>
      </c>
      <c r="D687" s="1">
        <v>2797.0880000000002</v>
      </c>
      <c r="E687" s="3">
        <v>4.4383967358552337E-2</v>
      </c>
      <c r="F687" s="13" t="str">
        <f>VLOOKUP(C687,'GMF Regions definitions'!$B$5:$D$216,3,0)</f>
        <v>Africa</v>
      </c>
      <c r="G687" s="13" t="str">
        <f>VLOOKUP(C687,'GMF Regions definitions'!$B$5:$D$216,2,0)</f>
        <v>Sub Sahara Africa</v>
      </c>
    </row>
    <row r="688" spans="1:7" ht="15" x14ac:dyDescent="0.25">
      <c r="A688" s="16">
        <v>2025</v>
      </c>
      <c r="B688" s="18" t="s">
        <v>314</v>
      </c>
      <c r="C688" s="2" t="s">
        <v>315</v>
      </c>
      <c r="D688" s="1">
        <v>2838.806</v>
      </c>
      <c r="E688" s="3">
        <v>4.5788269794674749E-2</v>
      </c>
      <c r="F688" s="13" t="str">
        <f>VLOOKUP(C688,'GMF Regions definitions'!$B$5:$D$216,3,0)</f>
        <v>Africa</v>
      </c>
      <c r="G688" s="13" t="str">
        <f>VLOOKUP(C688,'GMF Regions definitions'!$B$5:$D$216,2,0)</f>
        <v>Sub Sahara Africa</v>
      </c>
    </row>
    <row r="689" spans="1:7" ht="15" x14ac:dyDescent="0.25">
      <c r="A689" s="16">
        <v>2026</v>
      </c>
      <c r="B689" s="18" t="s">
        <v>314</v>
      </c>
      <c r="C689" s="2" t="s">
        <v>315</v>
      </c>
      <c r="D689" s="1">
        <v>2878.9340000000002</v>
      </c>
      <c r="E689" s="3">
        <v>4.7255577535155378E-2</v>
      </c>
      <c r="F689" s="13" t="str">
        <f>VLOOKUP(C689,'GMF Regions definitions'!$B$5:$D$216,3,0)</f>
        <v>Africa</v>
      </c>
      <c r="G689" s="13" t="str">
        <f>VLOOKUP(C689,'GMF Regions definitions'!$B$5:$D$216,2,0)</f>
        <v>Sub Sahara Africa</v>
      </c>
    </row>
    <row r="690" spans="1:7" ht="15" x14ac:dyDescent="0.25">
      <c r="A690" s="16">
        <v>2027</v>
      </c>
      <c r="B690" s="18" t="s">
        <v>314</v>
      </c>
      <c r="C690" s="2" t="s">
        <v>315</v>
      </c>
      <c r="D690" s="1">
        <v>2920.21</v>
      </c>
      <c r="E690" s="3">
        <v>4.889340079616853E-2</v>
      </c>
      <c r="F690" s="13" t="str">
        <f>VLOOKUP(C690,'GMF Regions definitions'!$B$5:$D$216,3,0)</f>
        <v>Africa</v>
      </c>
      <c r="G690" s="13" t="str">
        <f>VLOOKUP(C690,'GMF Regions definitions'!$B$5:$D$216,2,0)</f>
        <v>Sub Sahara Africa</v>
      </c>
    </row>
    <row r="691" spans="1:7" ht="15" x14ac:dyDescent="0.25">
      <c r="A691" s="16">
        <v>2028</v>
      </c>
      <c r="B691" s="18" t="s">
        <v>314</v>
      </c>
      <c r="C691" s="2" t="s">
        <v>315</v>
      </c>
      <c r="D691" s="1">
        <v>2959.8049999999998</v>
      </c>
      <c r="E691" s="3">
        <v>5.0576349951793956E-2</v>
      </c>
      <c r="F691" s="13" t="str">
        <f>VLOOKUP(C691,'GMF Regions definitions'!$B$5:$D$216,3,0)</f>
        <v>Africa</v>
      </c>
      <c r="G691" s="13" t="str">
        <f>VLOOKUP(C691,'GMF Regions definitions'!$B$5:$D$216,2,0)</f>
        <v>Sub Sahara Africa</v>
      </c>
    </row>
    <row r="692" spans="1:7" ht="15" x14ac:dyDescent="0.25">
      <c r="A692" s="16">
        <v>2029</v>
      </c>
      <c r="B692" s="18" t="s">
        <v>314</v>
      </c>
      <c r="C692" s="2" t="s">
        <v>315</v>
      </c>
      <c r="D692" s="1">
        <v>3000.5309999999999</v>
      </c>
      <c r="E692" s="3">
        <v>5.2317709149018989E-2</v>
      </c>
      <c r="F692" s="13" t="str">
        <f>VLOOKUP(C692,'GMF Regions definitions'!$B$5:$D$216,3,0)</f>
        <v>Africa</v>
      </c>
      <c r="G692" s="13" t="str">
        <f>VLOOKUP(C692,'GMF Regions definitions'!$B$5:$D$216,2,0)</f>
        <v>Sub Sahara Africa</v>
      </c>
    </row>
    <row r="693" spans="1:7" ht="15" x14ac:dyDescent="0.25">
      <c r="A693" s="16">
        <v>2030</v>
      </c>
      <c r="B693" s="18" t="s">
        <v>314</v>
      </c>
      <c r="C693" s="2" t="s">
        <v>315</v>
      </c>
      <c r="D693" s="1">
        <v>3036.549</v>
      </c>
      <c r="E693" s="3">
        <v>5.4076445255405642E-2</v>
      </c>
      <c r="F693" s="13" t="str">
        <f>VLOOKUP(C693,'GMF Regions definitions'!$B$5:$D$216,3,0)</f>
        <v>Africa</v>
      </c>
      <c r="G693" s="13" t="str">
        <f>VLOOKUP(C693,'GMF Regions definitions'!$B$5:$D$216,2,0)</f>
        <v>Sub Sahara Africa</v>
      </c>
    </row>
    <row r="694" spans="1:7" ht="15" x14ac:dyDescent="0.25">
      <c r="A694" s="16">
        <v>2031</v>
      </c>
      <c r="B694" s="18" t="s">
        <v>314</v>
      </c>
      <c r="C694" s="2" t="s">
        <v>315</v>
      </c>
      <c r="D694" s="1">
        <v>3073.6170000000002</v>
      </c>
      <c r="E694" s="3">
        <v>5.5919978295851248E-2</v>
      </c>
      <c r="F694" s="13" t="str">
        <f>VLOOKUP(C694,'GMF Regions definitions'!$B$5:$D$216,3,0)</f>
        <v>Africa</v>
      </c>
      <c r="G694" s="13" t="str">
        <f>VLOOKUP(C694,'GMF Regions definitions'!$B$5:$D$216,2,0)</f>
        <v>Sub Sahara Africa</v>
      </c>
    </row>
    <row r="695" spans="1:7" ht="15" x14ac:dyDescent="0.25">
      <c r="A695" s="16">
        <v>2032</v>
      </c>
      <c r="B695" s="18" t="s">
        <v>314</v>
      </c>
      <c r="C695" s="2" t="s">
        <v>315</v>
      </c>
      <c r="D695" s="1">
        <v>3108.7550000000001</v>
      </c>
      <c r="E695" s="3">
        <v>5.7790283391336073E-2</v>
      </c>
      <c r="F695" s="13" t="str">
        <f>VLOOKUP(C695,'GMF Regions definitions'!$B$5:$D$216,3,0)</f>
        <v>Africa</v>
      </c>
      <c r="G695" s="13" t="str">
        <f>VLOOKUP(C695,'GMF Regions definitions'!$B$5:$D$216,2,0)</f>
        <v>Sub Sahara Africa</v>
      </c>
    </row>
    <row r="696" spans="1:7" ht="15" x14ac:dyDescent="0.25">
      <c r="A696" s="16">
        <v>2033</v>
      </c>
      <c r="B696" s="18" t="s">
        <v>314</v>
      </c>
      <c r="C696" s="2" t="s">
        <v>315</v>
      </c>
      <c r="D696" s="1">
        <v>3141.877</v>
      </c>
      <c r="E696" s="3">
        <v>5.9680577463595737E-2</v>
      </c>
      <c r="F696" s="13" t="str">
        <f>VLOOKUP(C696,'GMF Regions definitions'!$B$5:$D$216,3,0)</f>
        <v>Africa</v>
      </c>
      <c r="G696" s="13" t="str">
        <f>VLOOKUP(C696,'GMF Regions definitions'!$B$5:$D$216,2,0)</f>
        <v>Sub Sahara Africa</v>
      </c>
    </row>
    <row r="697" spans="1:7" ht="15" x14ac:dyDescent="0.25">
      <c r="A697" s="16">
        <v>2034</v>
      </c>
      <c r="B697" s="18" t="s">
        <v>314</v>
      </c>
      <c r="C697" s="2" t="s">
        <v>315</v>
      </c>
      <c r="D697" s="1">
        <v>3175.9750000000004</v>
      </c>
      <c r="E697" s="3">
        <v>6.1638277268172781E-2</v>
      </c>
      <c r="F697" s="13" t="str">
        <f>VLOOKUP(C697,'GMF Regions definitions'!$B$5:$D$216,3,0)</f>
        <v>Africa</v>
      </c>
      <c r="G697" s="13" t="str">
        <f>VLOOKUP(C697,'GMF Regions definitions'!$B$5:$D$216,2,0)</f>
        <v>Sub Sahara Africa</v>
      </c>
    </row>
    <row r="698" spans="1:7" ht="15" x14ac:dyDescent="0.25">
      <c r="A698" s="16">
        <v>2035</v>
      </c>
      <c r="B698" s="18" t="s">
        <v>314</v>
      </c>
      <c r="C698" s="2" t="s">
        <v>315</v>
      </c>
      <c r="D698" s="1">
        <v>3207.96</v>
      </c>
      <c r="E698" s="3">
        <v>6.3631302678723356E-2</v>
      </c>
      <c r="F698" s="13" t="str">
        <f>VLOOKUP(C698,'GMF Regions definitions'!$B$5:$D$216,3,0)</f>
        <v>Africa</v>
      </c>
      <c r="G698" s="13" t="str">
        <f>VLOOKUP(C698,'GMF Regions definitions'!$B$5:$D$216,2,0)</f>
        <v>Sub Sahara Africa</v>
      </c>
    </row>
    <row r="699" spans="1:7" ht="15" x14ac:dyDescent="0.25">
      <c r="A699" s="16">
        <v>2036</v>
      </c>
      <c r="B699" s="18" t="s">
        <v>314</v>
      </c>
      <c r="C699" s="2" t="s">
        <v>315</v>
      </c>
      <c r="D699" s="1">
        <v>3240.9079999999999</v>
      </c>
      <c r="E699" s="3">
        <v>6.5667172962219592E-2</v>
      </c>
      <c r="F699" s="13" t="str">
        <f>VLOOKUP(C699,'GMF Regions definitions'!$B$5:$D$216,3,0)</f>
        <v>Africa</v>
      </c>
      <c r="G699" s="13" t="str">
        <f>VLOOKUP(C699,'GMF Regions definitions'!$B$5:$D$216,2,0)</f>
        <v>Sub Sahara Africa</v>
      </c>
    </row>
    <row r="700" spans="1:7" ht="15" x14ac:dyDescent="0.25">
      <c r="A700" s="16">
        <v>2016</v>
      </c>
      <c r="B700" s="18" t="s">
        <v>45</v>
      </c>
      <c r="C700" s="2" t="s">
        <v>46</v>
      </c>
      <c r="D700" s="1">
        <v>43084.190999999999</v>
      </c>
      <c r="E700" s="3">
        <v>1.7234784042177853</v>
      </c>
      <c r="F700" s="13" t="str">
        <f>VLOOKUP(C700,'GMF Regions definitions'!$B$5:$D$216,3,0)</f>
        <v>North America</v>
      </c>
      <c r="G700" s="13" t="str">
        <f>VLOOKUP(C700,'GMF Regions definitions'!$B$5:$D$216,2,0)</f>
        <v>Canada</v>
      </c>
    </row>
    <row r="701" spans="1:7" ht="15" x14ac:dyDescent="0.25">
      <c r="A701" s="16">
        <v>2017</v>
      </c>
      <c r="B701" s="18" t="s">
        <v>45</v>
      </c>
      <c r="C701" s="2" t="s">
        <v>46</v>
      </c>
      <c r="D701" s="1">
        <v>43455.156000000003</v>
      </c>
      <c r="E701" s="3">
        <v>1.7157453553212991</v>
      </c>
      <c r="F701" s="13" t="str">
        <f>VLOOKUP(C701,'GMF Regions definitions'!$B$5:$D$216,3,0)</f>
        <v>North America</v>
      </c>
      <c r="G701" s="13" t="str">
        <f>VLOOKUP(C701,'GMF Regions definitions'!$B$5:$D$216,2,0)</f>
        <v>Canada</v>
      </c>
    </row>
    <row r="702" spans="1:7" ht="15" x14ac:dyDescent="0.25">
      <c r="A702" s="16">
        <v>2018</v>
      </c>
      <c r="B702" s="18" t="s">
        <v>45</v>
      </c>
      <c r="C702" s="2" t="s">
        <v>46</v>
      </c>
      <c r="D702" s="1">
        <v>43951.093999999997</v>
      </c>
      <c r="E702" s="3">
        <v>1.7436994841620366</v>
      </c>
      <c r="F702" s="13" t="str">
        <f>VLOOKUP(C702,'GMF Regions definitions'!$B$5:$D$216,3,0)</f>
        <v>North America</v>
      </c>
      <c r="G702" s="13" t="str">
        <f>VLOOKUP(C702,'GMF Regions definitions'!$B$5:$D$216,2,0)</f>
        <v>Canada</v>
      </c>
    </row>
    <row r="703" spans="1:7" ht="15" x14ac:dyDescent="0.25">
      <c r="A703" s="16">
        <v>2019</v>
      </c>
      <c r="B703" s="18" t="s">
        <v>45</v>
      </c>
      <c r="C703" s="2" t="s">
        <v>46</v>
      </c>
      <c r="D703" s="1">
        <v>44468.034</v>
      </c>
      <c r="E703" s="3">
        <v>1.7747465532734872</v>
      </c>
      <c r="F703" s="13" t="str">
        <f>VLOOKUP(C703,'GMF Regions definitions'!$B$5:$D$216,3,0)</f>
        <v>North America</v>
      </c>
      <c r="G703" s="13" t="str">
        <f>VLOOKUP(C703,'GMF Regions definitions'!$B$5:$D$216,2,0)</f>
        <v>Canada</v>
      </c>
    </row>
    <row r="704" spans="1:7" ht="15" x14ac:dyDescent="0.25">
      <c r="A704" s="16">
        <v>2020</v>
      </c>
      <c r="B704" s="18" t="s">
        <v>45</v>
      </c>
      <c r="C704" s="2" t="s">
        <v>46</v>
      </c>
      <c r="D704" s="1">
        <v>44917.186000000002</v>
      </c>
      <c r="E704" s="3">
        <v>1.803456323191823</v>
      </c>
      <c r="F704" s="13" t="str">
        <f>VLOOKUP(C704,'GMF Regions definitions'!$B$5:$D$216,3,0)</f>
        <v>North America</v>
      </c>
      <c r="G704" s="13" t="str">
        <f>VLOOKUP(C704,'GMF Regions definitions'!$B$5:$D$216,2,0)</f>
        <v>Canada</v>
      </c>
    </row>
    <row r="705" spans="1:7" ht="15" x14ac:dyDescent="0.25">
      <c r="A705" s="16">
        <v>2021</v>
      </c>
      <c r="B705" s="18" t="s">
        <v>45</v>
      </c>
      <c r="C705" s="2" t="s">
        <v>46</v>
      </c>
      <c r="D705" s="1">
        <v>45394.620999999999</v>
      </c>
      <c r="E705" s="3">
        <v>1.8317656591758926</v>
      </c>
      <c r="F705" s="13" t="str">
        <f>VLOOKUP(C705,'GMF Regions definitions'!$B$5:$D$216,3,0)</f>
        <v>North America</v>
      </c>
      <c r="G705" s="13" t="str">
        <f>VLOOKUP(C705,'GMF Regions definitions'!$B$5:$D$216,2,0)</f>
        <v>Canada</v>
      </c>
    </row>
    <row r="706" spans="1:7" ht="15" x14ac:dyDescent="0.25">
      <c r="A706" s="16">
        <v>2022</v>
      </c>
      <c r="B706" s="18" t="s">
        <v>45</v>
      </c>
      <c r="C706" s="2" t="s">
        <v>46</v>
      </c>
      <c r="D706" s="1">
        <v>45866.906999999999</v>
      </c>
      <c r="E706" s="3">
        <v>1.8612251646315017</v>
      </c>
      <c r="F706" s="13" t="str">
        <f>VLOOKUP(C706,'GMF Regions definitions'!$B$5:$D$216,3,0)</f>
        <v>North America</v>
      </c>
      <c r="G706" s="13" t="str">
        <f>VLOOKUP(C706,'GMF Regions definitions'!$B$5:$D$216,2,0)</f>
        <v>Canada</v>
      </c>
    </row>
    <row r="707" spans="1:7" ht="15" x14ac:dyDescent="0.25">
      <c r="A707" s="16">
        <v>2023</v>
      </c>
      <c r="B707" s="18" t="s">
        <v>45</v>
      </c>
      <c r="C707" s="2" t="s">
        <v>46</v>
      </c>
      <c r="D707" s="1">
        <v>46329.1</v>
      </c>
      <c r="E707" s="3">
        <v>1.8910564907207856</v>
      </c>
      <c r="F707" s="13" t="str">
        <f>VLOOKUP(C707,'GMF Regions definitions'!$B$5:$D$216,3,0)</f>
        <v>North America</v>
      </c>
      <c r="G707" s="13" t="str">
        <f>VLOOKUP(C707,'GMF Regions definitions'!$B$5:$D$216,2,0)</f>
        <v>Canada</v>
      </c>
    </row>
    <row r="708" spans="1:7" ht="15" x14ac:dyDescent="0.25">
      <c r="A708" s="16">
        <v>2024</v>
      </c>
      <c r="B708" s="18" t="s">
        <v>45</v>
      </c>
      <c r="C708" s="2" t="s">
        <v>46</v>
      </c>
      <c r="D708" s="1">
        <v>46772.911999999997</v>
      </c>
      <c r="E708" s="3">
        <v>1.9211732708548628</v>
      </c>
      <c r="F708" s="13" t="str">
        <f>VLOOKUP(C708,'GMF Regions definitions'!$B$5:$D$216,3,0)</f>
        <v>North America</v>
      </c>
      <c r="G708" s="13" t="str">
        <f>VLOOKUP(C708,'GMF Regions definitions'!$B$5:$D$216,2,0)</f>
        <v>Canada</v>
      </c>
    </row>
    <row r="709" spans="1:7" ht="15" x14ac:dyDescent="0.25">
      <c r="A709" s="16">
        <v>2025</v>
      </c>
      <c r="B709" s="18" t="s">
        <v>45</v>
      </c>
      <c r="C709" s="2" t="s">
        <v>46</v>
      </c>
      <c r="D709" s="1">
        <v>47233.395000000004</v>
      </c>
      <c r="E709" s="3">
        <v>1.9514349271663411</v>
      </c>
      <c r="F709" s="13" t="str">
        <f>VLOOKUP(C709,'GMF Regions definitions'!$B$5:$D$216,3,0)</f>
        <v>North America</v>
      </c>
      <c r="G709" s="13" t="str">
        <f>VLOOKUP(C709,'GMF Regions definitions'!$B$5:$D$216,2,0)</f>
        <v>Canada</v>
      </c>
    </row>
    <row r="710" spans="1:7" ht="15" x14ac:dyDescent="0.25">
      <c r="A710" s="16">
        <v>2026</v>
      </c>
      <c r="B710" s="18" t="s">
        <v>45</v>
      </c>
      <c r="C710" s="2" t="s">
        <v>46</v>
      </c>
      <c r="D710" s="1">
        <v>47716.392</v>
      </c>
      <c r="E710" s="3">
        <v>1.9821513140068456</v>
      </c>
      <c r="F710" s="13" t="str">
        <f>VLOOKUP(C710,'GMF Regions definitions'!$B$5:$D$216,3,0)</f>
        <v>North America</v>
      </c>
      <c r="G710" s="13" t="str">
        <f>VLOOKUP(C710,'GMF Regions definitions'!$B$5:$D$216,2,0)</f>
        <v>Canada</v>
      </c>
    </row>
    <row r="711" spans="1:7" ht="15" x14ac:dyDescent="0.25">
      <c r="A711" s="16">
        <v>2027</v>
      </c>
      <c r="B711" s="18" t="s">
        <v>45</v>
      </c>
      <c r="C711" s="2" t="s">
        <v>46</v>
      </c>
      <c r="D711" s="1">
        <v>48171.658000000003</v>
      </c>
      <c r="E711" s="3">
        <v>2.0145932318968272</v>
      </c>
      <c r="F711" s="13" t="str">
        <f>VLOOKUP(C711,'GMF Regions definitions'!$B$5:$D$216,3,0)</f>
        <v>North America</v>
      </c>
      <c r="G711" s="13" t="str">
        <f>VLOOKUP(C711,'GMF Regions definitions'!$B$5:$D$216,2,0)</f>
        <v>Canada</v>
      </c>
    </row>
    <row r="712" spans="1:7" ht="15" x14ac:dyDescent="0.25">
      <c r="A712" s="16">
        <v>2028</v>
      </c>
      <c r="B712" s="18" t="s">
        <v>45</v>
      </c>
      <c r="C712" s="2" t="s">
        <v>46</v>
      </c>
      <c r="D712" s="1">
        <v>48620.286999999997</v>
      </c>
      <c r="E712" s="3">
        <v>2.0493002101747657</v>
      </c>
      <c r="F712" s="13" t="str">
        <f>VLOOKUP(C712,'GMF Regions definitions'!$B$5:$D$216,3,0)</f>
        <v>North America</v>
      </c>
      <c r="G712" s="13" t="str">
        <f>VLOOKUP(C712,'GMF Regions definitions'!$B$5:$D$216,2,0)</f>
        <v>Canada</v>
      </c>
    </row>
    <row r="713" spans="1:7" ht="15" x14ac:dyDescent="0.25">
      <c r="A713" s="16">
        <v>2029</v>
      </c>
      <c r="B713" s="18" t="s">
        <v>45</v>
      </c>
      <c r="C713" s="2" t="s">
        <v>46</v>
      </c>
      <c r="D713" s="1">
        <v>49078.581999999995</v>
      </c>
      <c r="E713" s="3">
        <v>2.0850015657675054</v>
      </c>
      <c r="F713" s="13" t="str">
        <f>VLOOKUP(C713,'GMF Regions definitions'!$B$5:$D$216,3,0)</f>
        <v>North America</v>
      </c>
      <c r="G713" s="13" t="str">
        <f>VLOOKUP(C713,'GMF Regions definitions'!$B$5:$D$216,2,0)</f>
        <v>Canada</v>
      </c>
    </row>
    <row r="714" spans="1:7" ht="15" x14ac:dyDescent="0.25">
      <c r="A714" s="16">
        <v>2030</v>
      </c>
      <c r="B714" s="18" t="s">
        <v>45</v>
      </c>
      <c r="C714" s="2" t="s">
        <v>46</v>
      </c>
      <c r="D714" s="1">
        <v>49545.436999999998</v>
      </c>
      <c r="E714" s="3">
        <v>2.1213756732360953</v>
      </c>
      <c r="F714" s="13" t="str">
        <f>VLOOKUP(C714,'GMF Regions definitions'!$B$5:$D$216,3,0)</f>
        <v>North America</v>
      </c>
      <c r="G714" s="13" t="str">
        <f>VLOOKUP(C714,'GMF Regions definitions'!$B$5:$D$216,2,0)</f>
        <v>Canada</v>
      </c>
    </row>
    <row r="715" spans="1:7" ht="15" x14ac:dyDescent="0.25">
      <c r="A715" s="16">
        <v>2031</v>
      </c>
      <c r="B715" s="18" t="s">
        <v>45</v>
      </c>
      <c r="C715" s="2" t="s">
        <v>46</v>
      </c>
      <c r="D715" s="1">
        <v>50015.54</v>
      </c>
      <c r="E715" s="3">
        <v>2.1581070212685818</v>
      </c>
      <c r="F715" s="13" t="str">
        <f>VLOOKUP(C715,'GMF Regions definitions'!$B$5:$D$216,3,0)</f>
        <v>North America</v>
      </c>
      <c r="G715" s="13" t="str">
        <f>VLOOKUP(C715,'GMF Regions definitions'!$B$5:$D$216,2,0)</f>
        <v>Canada</v>
      </c>
    </row>
    <row r="716" spans="1:7" ht="15" x14ac:dyDescent="0.25">
      <c r="A716" s="16">
        <v>2032</v>
      </c>
      <c r="B716" s="18" t="s">
        <v>45</v>
      </c>
      <c r="C716" s="2" t="s">
        <v>46</v>
      </c>
      <c r="D716" s="1">
        <v>50499.904000000002</v>
      </c>
      <c r="E716" s="3">
        <v>2.1951315244942604</v>
      </c>
      <c r="F716" s="13" t="str">
        <f>VLOOKUP(C716,'GMF Regions definitions'!$B$5:$D$216,3,0)</f>
        <v>North America</v>
      </c>
      <c r="G716" s="13" t="str">
        <f>VLOOKUP(C716,'GMF Regions definitions'!$B$5:$D$216,2,0)</f>
        <v>Canada</v>
      </c>
    </row>
    <row r="717" spans="1:7" ht="15" x14ac:dyDescent="0.25">
      <c r="A717" s="16">
        <v>2033</v>
      </c>
      <c r="B717" s="18" t="s">
        <v>45</v>
      </c>
      <c r="C717" s="2" t="s">
        <v>46</v>
      </c>
      <c r="D717" s="1">
        <v>51004.679000000004</v>
      </c>
      <c r="E717" s="3">
        <v>2.2327706075653189</v>
      </c>
      <c r="F717" s="13" t="str">
        <f>VLOOKUP(C717,'GMF Regions definitions'!$B$5:$D$216,3,0)</f>
        <v>North America</v>
      </c>
      <c r="G717" s="13" t="str">
        <f>VLOOKUP(C717,'GMF Regions definitions'!$B$5:$D$216,2,0)</f>
        <v>Canada</v>
      </c>
    </row>
    <row r="718" spans="1:7" ht="15" x14ac:dyDescent="0.25">
      <c r="A718" s="16">
        <v>2034</v>
      </c>
      <c r="B718" s="18" t="s">
        <v>45</v>
      </c>
      <c r="C718" s="2" t="s">
        <v>46</v>
      </c>
      <c r="D718" s="1">
        <v>51531.041000000005</v>
      </c>
      <c r="E718" s="3">
        <v>2.2717108611372172</v>
      </c>
      <c r="F718" s="13" t="str">
        <f>VLOOKUP(C718,'GMF Regions definitions'!$B$5:$D$216,3,0)</f>
        <v>North America</v>
      </c>
      <c r="G718" s="13" t="str">
        <f>VLOOKUP(C718,'GMF Regions definitions'!$B$5:$D$216,2,0)</f>
        <v>Canada</v>
      </c>
    </row>
    <row r="719" spans="1:7" ht="15" x14ac:dyDescent="0.25">
      <c r="A719" s="16">
        <v>2035</v>
      </c>
      <c r="B719" s="18" t="s">
        <v>45</v>
      </c>
      <c r="C719" s="2" t="s">
        <v>46</v>
      </c>
      <c r="D719" s="1">
        <v>52075.025999999998</v>
      </c>
      <c r="E719" s="3">
        <v>2.3115807522499425</v>
      </c>
      <c r="F719" s="13" t="str">
        <f>VLOOKUP(C719,'GMF Regions definitions'!$B$5:$D$216,3,0)</f>
        <v>North America</v>
      </c>
      <c r="G719" s="13" t="str">
        <f>VLOOKUP(C719,'GMF Regions definitions'!$B$5:$D$216,2,0)</f>
        <v>Canada</v>
      </c>
    </row>
    <row r="720" spans="1:7" ht="15" x14ac:dyDescent="0.25">
      <c r="A720" s="16">
        <v>2036</v>
      </c>
      <c r="B720" s="18" t="s">
        <v>45</v>
      </c>
      <c r="C720" s="2" t="s">
        <v>46</v>
      </c>
      <c r="D720" s="1">
        <v>52636.287000000004</v>
      </c>
      <c r="E720" s="3">
        <v>2.3520514398528189</v>
      </c>
      <c r="F720" s="13" t="str">
        <f>VLOOKUP(C720,'GMF Regions definitions'!$B$5:$D$216,3,0)</f>
        <v>North America</v>
      </c>
      <c r="G720" s="13" t="str">
        <f>VLOOKUP(C720,'GMF Regions definitions'!$B$5:$D$216,2,0)</f>
        <v>Canada</v>
      </c>
    </row>
    <row r="721" spans="1:7" ht="15" x14ac:dyDescent="0.25">
      <c r="A721" s="16">
        <v>2016</v>
      </c>
      <c r="B721" s="18" t="s">
        <v>244</v>
      </c>
      <c r="C721" s="2" t="s">
        <v>245</v>
      </c>
      <c r="D721" s="1">
        <v>6482.7029999999995</v>
      </c>
      <c r="E721" s="3">
        <v>1.1560146339704709</v>
      </c>
      <c r="F721" s="13" t="str">
        <f>VLOOKUP(C721,'GMF Regions definitions'!$B$5:$D$216,3,0)</f>
        <v>Africa</v>
      </c>
      <c r="G721" s="13" t="str">
        <f>VLOOKUP(C721,'GMF Regions definitions'!$B$5:$D$216,2,0)</f>
        <v>Sub Sahara Africa</v>
      </c>
    </row>
    <row r="722" spans="1:7" ht="15" x14ac:dyDescent="0.25">
      <c r="A722" s="16">
        <v>2017</v>
      </c>
      <c r="B722" s="18" t="s">
        <v>244</v>
      </c>
      <c r="C722" s="2" t="s">
        <v>245</v>
      </c>
      <c r="D722" s="1">
        <v>6621.7560000000003</v>
      </c>
      <c r="E722" s="3">
        <v>1.2070609693958092</v>
      </c>
      <c r="F722" s="13" t="str">
        <f>VLOOKUP(C722,'GMF Regions definitions'!$B$5:$D$216,3,0)</f>
        <v>Africa</v>
      </c>
      <c r="G722" s="13" t="str">
        <f>VLOOKUP(C722,'GMF Regions definitions'!$B$5:$D$216,2,0)</f>
        <v>Sub Sahara Africa</v>
      </c>
    </row>
    <row r="723" spans="1:7" ht="15" x14ac:dyDescent="0.25">
      <c r="A723" s="16">
        <v>2018</v>
      </c>
      <c r="B723" s="18" t="s">
        <v>244</v>
      </c>
      <c r="C723" s="2" t="s">
        <v>245</v>
      </c>
      <c r="D723" s="1">
        <v>6810.8230000000003</v>
      </c>
      <c r="E723" s="3">
        <v>1.2661433812886127</v>
      </c>
      <c r="F723" s="13" t="str">
        <f>VLOOKUP(C723,'GMF Regions definitions'!$B$5:$D$216,3,0)</f>
        <v>Africa</v>
      </c>
      <c r="G723" s="13" t="str">
        <f>VLOOKUP(C723,'GMF Regions definitions'!$B$5:$D$216,2,0)</f>
        <v>Sub Sahara Africa</v>
      </c>
    </row>
    <row r="724" spans="1:7" ht="15" x14ac:dyDescent="0.25">
      <c r="A724" s="16">
        <v>2019</v>
      </c>
      <c r="B724" s="18" t="s">
        <v>244</v>
      </c>
      <c r="C724" s="2" t="s">
        <v>245</v>
      </c>
      <c r="D724" s="1">
        <v>7004.9110000000001</v>
      </c>
      <c r="E724" s="3">
        <v>1.3082634719788482</v>
      </c>
      <c r="F724" s="13" t="str">
        <f>VLOOKUP(C724,'GMF Regions definitions'!$B$5:$D$216,3,0)</f>
        <v>Africa</v>
      </c>
      <c r="G724" s="13" t="str">
        <f>VLOOKUP(C724,'GMF Regions definitions'!$B$5:$D$216,2,0)</f>
        <v>Sub Sahara Africa</v>
      </c>
    </row>
    <row r="725" spans="1:7" ht="15" x14ac:dyDescent="0.25">
      <c r="A725" s="16">
        <v>2020</v>
      </c>
      <c r="B725" s="18" t="s">
        <v>244</v>
      </c>
      <c r="C725" s="2" t="s">
        <v>245</v>
      </c>
      <c r="D725" s="1">
        <v>7203.9410000000007</v>
      </c>
      <c r="E725" s="3">
        <v>1.35478578967191</v>
      </c>
      <c r="F725" s="13" t="str">
        <f>VLOOKUP(C725,'GMF Regions definitions'!$B$5:$D$216,3,0)</f>
        <v>Africa</v>
      </c>
      <c r="G725" s="13" t="str">
        <f>VLOOKUP(C725,'GMF Regions definitions'!$B$5:$D$216,2,0)</f>
        <v>Sub Sahara Africa</v>
      </c>
    </row>
    <row r="726" spans="1:7" ht="15" x14ac:dyDescent="0.25">
      <c r="A726" s="16">
        <v>2021</v>
      </c>
      <c r="B726" s="18" t="s">
        <v>244</v>
      </c>
      <c r="C726" s="2" t="s">
        <v>245</v>
      </c>
      <c r="D726" s="1">
        <v>7408.3430000000008</v>
      </c>
      <c r="E726" s="3">
        <v>1.4086750351130806</v>
      </c>
      <c r="F726" s="13" t="str">
        <f>VLOOKUP(C726,'GMF Regions definitions'!$B$5:$D$216,3,0)</f>
        <v>Africa</v>
      </c>
      <c r="G726" s="13" t="str">
        <f>VLOOKUP(C726,'GMF Regions definitions'!$B$5:$D$216,2,0)</f>
        <v>Sub Sahara Africa</v>
      </c>
    </row>
    <row r="727" spans="1:7" ht="15" x14ac:dyDescent="0.25">
      <c r="A727" s="16">
        <v>2022</v>
      </c>
      <c r="B727" s="18" t="s">
        <v>244</v>
      </c>
      <c r="C727" s="2" t="s">
        <v>245</v>
      </c>
      <c r="D727" s="1">
        <v>7618.6860000000006</v>
      </c>
      <c r="E727" s="3">
        <v>1.4649346262262799</v>
      </c>
      <c r="F727" s="13" t="str">
        <f>VLOOKUP(C727,'GMF Regions definitions'!$B$5:$D$216,3,0)</f>
        <v>Africa</v>
      </c>
      <c r="G727" s="13" t="str">
        <f>VLOOKUP(C727,'GMF Regions definitions'!$B$5:$D$216,2,0)</f>
        <v>Sub Sahara Africa</v>
      </c>
    </row>
    <row r="728" spans="1:7" ht="15" x14ac:dyDescent="0.25">
      <c r="A728" s="16">
        <v>2023</v>
      </c>
      <c r="B728" s="18" t="s">
        <v>244</v>
      </c>
      <c r="C728" s="2" t="s">
        <v>245</v>
      </c>
      <c r="D728" s="1">
        <v>7835.277</v>
      </c>
      <c r="E728" s="3">
        <v>1.526757682563167</v>
      </c>
      <c r="F728" s="13" t="str">
        <f>VLOOKUP(C728,'GMF Regions definitions'!$B$5:$D$216,3,0)</f>
        <v>Africa</v>
      </c>
      <c r="G728" s="13" t="str">
        <f>VLOOKUP(C728,'GMF Regions definitions'!$B$5:$D$216,2,0)</f>
        <v>Sub Sahara Africa</v>
      </c>
    </row>
    <row r="729" spans="1:7" ht="15" x14ac:dyDescent="0.25">
      <c r="A729" s="16">
        <v>2024</v>
      </c>
      <c r="B729" s="18" t="s">
        <v>244</v>
      </c>
      <c r="C729" s="2" t="s">
        <v>245</v>
      </c>
      <c r="D729" s="1">
        <v>8058.3480000000009</v>
      </c>
      <c r="E729" s="3">
        <v>1.5890592300929636</v>
      </c>
      <c r="F729" s="13" t="str">
        <f>VLOOKUP(C729,'GMF Regions definitions'!$B$5:$D$216,3,0)</f>
        <v>Africa</v>
      </c>
      <c r="G729" s="13" t="str">
        <f>VLOOKUP(C729,'GMF Regions definitions'!$B$5:$D$216,2,0)</f>
        <v>Sub Sahara Africa</v>
      </c>
    </row>
    <row r="730" spans="1:7" ht="15" x14ac:dyDescent="0.25">
      <c r="A730" s="16">
        <v>2025</v>
      </c>
      <c r="B730" s="18" t="s">
        <v>244</v>
      </c>
      <c r="C730" s="2" t="s">
        <v>245</v>
      </c>
      <c r="D730" s="1">
        <v>8288.128999999999</v>
      </c>
      <c r="E730" s="3">
        <v>1.6650513382784424</v>
      </c>
      <c r="F730" s="13" t="str">
        <f>VLOOKUP(C730,'GMF Regions definitions'!$B$5:$D$216,3,0)</f>
        <v>Africa</v>
      </c>
      <c r="G730" s="13" t="str">
        <f>VLOOKUP(C730,'GMF Regions definitions'!$B$5:$D$216,2,0)</f>
        <v>Sub Sahara Africa</v>
      </c>
    </row>
    <row r="731" spans="1:7" ht="15" x14ac:dyDescent="0.25">
      <c r="A731" s="16">
        <v>2026</v>
      </c>
      <c r="B731" s="18" t="s">
        <v>244</v>
      </c>
      <c r="C731" s="2" t="s">
        <v>245</v>
      </c>
      <c r="D731" s="1">
        <v>8524.9600000000009</v>
      </c>
      <c r="E731" s="3">
        <v>1.7413428035856715</v>
      </c>
      <c r="F731" s="13" t="str">
        <f>VLOOKUP(C731,'GMF Regions definitions'!$B$5:$D$216,3,0)</f>
        <v>Africa</v>
      </c>
      <c r="G731" s="13" t="str">
        <f>VLOOKUP(C731,'GMF Regions definitions'!$B$5:$D$216,2,0)</f>
        <v>Sub Sahara Africa</v>
      </c>
    </row>
    <row r="732" spans="1:7" ht="15" x14ac:dyDescent="0.25">
      <c r="A732" s="16">
        <v>2027</v>
      </c>
      <c r="B732" s="18" t="s">
        <v>244</v>
      </c>
      <c r="C732" s="2" t="s">
        <v>245</v>
      </c>
      <c r="D732" s="1">
        <v>8769.1110000000008</v>
      </c>
      <c r="E732" s="3">
        <v>1.8203909992090375</v>
      </c>
      <c r="F732" s="13" t="str">
        <f>VLOOKUP(C732,'GMF Regions definitions'!$B$5:$D$216,3,0)</f>
        <v>Africa</v>
      </c>
      <c r="G732" s="13" t="str">
        <f>VLOOKUP(C732,'GMF Regions definitions'!$B$5:$D$216,2,0)</f>
        <v>Sub Sahara Africa</v>
      </c>
    </row>
    <row r="733" spans="1:7" ht="15" x14ac:dyDescent="0.25">
      <c r="A733" s="16">
        <v>2028</v>
      </c>
      <c r="B733" s="18" t="s">
        <v>244</v>
      </c>
      <c r="C733" s="2" t="s">
        <v>245</v>
      </c>
      <c r="D733" s="1">
        <v>9020.7999999999993</v>
      </c>
      <c r="E733" s="3">
        <v>1.9078654075891499</v>
      </c>
      <c r="F733" s="13" t="str">
        <f>VLOOKUP(C733,'GMF Regions definitions'!$B$5:$D$216,3,0)</f>
        <v>Africa</v>
      </c>
      <c r="G733" s="13" t="str">
        <f>VLOOKUP(C733,'GMF Regions definitions'!$B$5:$D$216,2,0)</f>
        <v>Sub Sahara Africa</v>
      </c>
    </row>
    <row r="734" spans="1:7" ht="15" x14ac:dyDescent="0.25">
      <c r="A734" s="16">
        <v>2029</v>
      </c>
      <c r="B734" s="18" t="s">
        <v>244</v>
      </c>
      <c r="C734" s="2" t="s">
        <v>245</v>
      </c>
      <c r="D734" s="1">
        <v>9280.1310000000012</v>
      </c>
      <c r="E734" s="3">
        <v>1.9963489436938546</v>
      </c>
      <c r="F734" s="13" t="str">
        <f>VLOOKUP(C734,'GMF Regions definitions'!$B$5:$D$216,3,0)</f>
        <v>Africa</v>
      </c>
      <c r="G734" s="13" t="str">
        <f>VLOOKUP(C734,'GMF Regions definitions'!$B$5:$D$216,2,0)</f>
        <v>Sub Sahara Africa</v>
      </c>
    </row>
    <row r="735" spans="1:7" ht="15" x14ac:dyDescent="0.25">
      <c r="A735" s="16">
        <v>2030</v>
      </c>
      <c r="B735" s="18" t="s">
        <v>244</v>
      </c>
      <c r="C735" s="2" t="s">
        <v>245</v>
      </c>
      <c r="D735" s="1">
        <v>9547.3189999999995</v>
      </c>
      <c r="E735" s="3">
        <v>2.0919921173230822</v>
      </c>
      <c r="F735" s="13" t="str">
        <f>VLOOKUP(C735,'GMF Regions definitions'!$B$5:$D$216,3,0)</f>
        <v>Africa</v>
      </c>
      <c r="G735" s="13" t="str">
        <f>VLOOKUP(C735,'GMF Regions definitions'!$B$5:$D$216,2,0)</f>
        <v>Sub Sahara Africa</v>
      </c>
    </row>
    <row r="736" spans="1:7" ht="15" x14ac:dyDescent="0.25">
      <c r="A736" s="16">
        <v>2031</v>
      </c>
      <c r="B736" s="18" t="s">
        <v>244</v>
      </c>
      <c r="C736" s="2" t="s">
        <v>245</v>
      </c>
      <c r="D736" s="1">
        <v>9822.6130000000012</v>
      </c>
      <c r="E736" s="3">
        <v>2.1905691599253734</v>
      </c>
      <c r="F736" s="13" t="str">
        <f>VLOOKUP(C736,'GMF Regions definitions'!$B$5:$D$216,3,0)</f>
        <v>Africa</v>
      </c>
      <c r="G736" s="13" t="str">
        <f>VLOOKUP(C736,'GMF Regions definitions'!$B$5:$D$216,2,0)</f>
        <v>Sub Sahara Africa</v>
      </c>
    </row>
    <row r="737" spans="1:7" ht="15" x14ac:dyDescent="0.25">
      <c r="A737" s="16">
        <v>2032</v>
      </c>
      <c r="B737" s="18" t="s">
        <v>244</v>
      </c>
      <c r="C737" s="2" t="s">
        <v>245</v>
      </c>
      <c r="D737" s="1">
        <v>10106.32</v>
      </c>
      <c r="E737" s="3">
        <v>2.2909243658543277</v>
      </c>
      <c r="F737" s="13" t="str">
        <f>VLOOKUP(C737,'GMF Regions definitions'!$B$5:$D$216,3,0)</f>
        <v>Africa</v>
      </c>
      <c r="G737" s="13" t="str">
        <f>VLOOKUP(C737,'GMF Regions definitions'!$B$5:$D$216,2,0)</f>
        <v>Sub Sahara Africa</v>
      </c>
    </row>
    <row r="738" spans="1:7" ht="15" x14ac:dyDescent="0.25">
      <c r="A738" s="16">
        <v>2033</v>
      </c>
      <c r="B738" s="18" t="s">
        <v>244</v>
      </c>
      <c r="C738" s="2" t="s">
        <v>245</v>
      </c>
      <c r="D738" s="1">
        <v>10398.682000000001</v>
      </c>
      <c r="E738" s="3">
        <v>2.4021710449786768</v>
      </c>
      <c r="F738" s="13" t="str">
        <f>VLOOKUP(C738,'GMF Regions definitions'!$B$5:$D$216,3,0)</f>
        <v>Africa</v>
      </c>
      <c r="G738" s="13" t="str">
        <f>VLOOKUP(C738,'GMF Regions definitions'!$B$5:$D$216,2,0)</f>
        <v>Sub Sahara Africa</v>
      </c>
    </row>
    <row r="739" spans="1:7" ht="15" x14ac:dyDescent="0.25">
      <c r="A739" s="16">
        <v>2034</v>
      </c>
      <c r="B739" s="18" t="s">
        <v>244</v>
      </c>
      <c r="C739" s="2" t="s">
        <v>245</v>
      </c>
      <c r="D739" s="1">
        <v>10699.975</v>
      </c>
      <c r="E739" s="3">
        <v>2.5186423988405946</v>
      </c>
      <c r="F739" s="13" t="str">
        <f>VLOOKUP(C739,'GMF Regions definitions'!$B$5:$D$216,3,0)</f>
        <v>Africa</v>
      </c>
      <c r="G739" s="13" t="str">
        <f>VLOOKUP(C739,'GMF Regions definitions'!$B$5:$D$216,2,0)</f>
        <v>Sub Sahara Africa</v>
      </c>
    </row>
    <row r="740" spans="1:7" ht="15" x14ac:dyDescent="0.25">
      <c r="A740" s="16">
        <v>2035</v>
      </c>
      <c r="B740" s="18" t="s">
        <v>244</v>
      </c>
      <c r="C740" s="2" t="s">
        <v>245</v>
      </c>
      <c r="D740" s="1">
        <v>11010.491</v>
      </c>
      <c r="E740" s="3">
        <v>2.6429939624397947</v>
      </c>
      <c r="F740" s="13" t="str">
        <f>VLOOKUP(C740,'GMF Regions definitions'!$B$5:$D$216,3,0)</f>
        <v>Africa</v>
      </c>
      <c r="G740" s="13" t="str">
        <f>VLOOKUP(C740,'GMF Regions definitions'!$B$5:$D$216,2,0)</f>
        <v>Sub Sahara Africa</v>
      </c>
    </row>
    <row r="741" spans="1:7" ht="15" x14ac:dyDescent="0.25">
      <c r="A741" s="16">
        <v>2036</v>
      </c>
      <c r="B741" s="18" t="s">
        <v>244</v>
      </c>
      <c r="C741" s="2" t="s">
        <v>245</v>
      </c>
      <c r="D741" s="1">
        <v>11330.533000000001</v>
      </c>
      <c r="E741" s="3">
        <v>2.7689201624139033</v>
      </c>
      <c r="F741" s="13" t="str">
        <f>VLOOKUP(C741,'GMF Regions definitions'!$B$5:$D$216,3,0)</f>
        <v>Africa</v>
      </c>
      <c r="G741" s="13" t="str">
        <f>VLOOKUP(C741,'GMF Regions definitions'!$B$5:$D$216,2,0)</f>
        <v>Sub Sahara Africa</v>
      </c>
    </row>
    <row r="742" spans="1:7" ht="15" x14ac:dyDescent="0.25">
      <c r="A742" s="16">
        <v>2016</v>
      </c>
      <c r="B742" s="18" t="s">
        <v>31</v>
      </c>
      <c r="C742" s="2" t="s">
        <v>32</v>
      </c>
      <c r="D742" s="1">
        <v>46349.186999999998</v>
      </c>
      <c r="E742" s="3">
        <v>8.3892923441511424</v>
      </c>
      <c r="F742" s="13" t="str">
        <f>VLOOKUP(C742,'GMF Regions definitions'!$B$5:$D$216,3,0)</f>
        <v>Latin America</v>
      </c>
      <c r="G742" s="13" t="str">
        <f>VLOOKUP(C742,'GMF Regions definitions'!$B$5:$D$216,2,0)</f>
        <v>Caribbean</v>
      </c>
    </row>
    <row r="743" spans="1:7" ht="15" x14ac:dyDescent="0.25">
      <c r="A743" s="16">
        <v>2017</v>
      </c>
      <c r="B743" s="18" t="s">
        <v>31</v>
      </c>
      <c r="C743" s="2" t="s">
        <v>32</v>
      </c>
      <c r="D743" s="1">
        <v>46738.616000000002</v>
      </c>
      <c r="E743" s="3">
        <v>8.301231971976911</v>
      </c>
      <c r="F743" s="13" t="str">
        <f>VLOOKUP(C743,'GMF Regions definitions'!$B$5:$D$216,3,0)</f>
        <v>Latin America</v>
      </c>
      <c r="G743" s="13" t="str">
        <f>VLOOKUP(C743,'GMF Regions definitions'!$B$5:$D$216,2,0)</f>
        <v>Caribbean</v>
      </c>
    </row>
    <row r="744" spans="1:7" ht="15" x14ac:dyDescent="0.25">
      <c r="A744" s="16">
        <v>2018</v>
      </c>
      <c r="B744" s="18" t="s">
        <v>31</v>
      </c>
      <c r="C744" s="2" t="s">
        <v>32</v>
      </c>
      <c r="D744" s="1">
        <v>47132.214</v>
      </c>
      <c r="E744" s="3">
        <v>8.3988329781005966</v>
      </c>
      <c r="F744" s="13" t="str">
        <f>VLOOKUP(C744,'GMF Regions definitions'!$B$5:$D$216,3,0)</f>
        <v>Latin America</v>
      </c>
      <c r="G744" s="13" t="str">
        <f>VLOOKUP(C744,'GMF Regions definitions'!$B$5:$D$216,2,0)</f>
        <v>Caribbean</v>
      </c>
    </row>
    <row r="745" spans="1:7" ht="15" x14ac:dyDescent="0.25">
      <c r="A745" s="16">
        <v>2019</v>
      </c>
      <c r="B745" s="18" t="s">
        <v>31</v>
      </c>
      <c r="C745" s="2" t="s">
        <v>32</v>
      </c>
      <c r="D745" s="1">
        <v>47535.074000000001</v>
      </c>
      <c r="E745" s="3">
        <v>8.5594970794144114</v>
      </c>
      <c r="F745" s="13" t="str">
        <f>VLOOKUP(C745,'GMF Regions definitions'!$B$5:$D$216,3,0)</f>
        <v>Latin America</v>
      </c>
      <c r="G745" s="13" t="str">
        <f>VLOOKUP(C745,'GMF Regions definitions'!$B$5:$D$216,2,0)</f>
        <v>Caribbean</v>
      </c>
    </row>
    <row r="746" spans="1:7" ht="15" x14ac:dyDescent="0.25">
      <c r="A746" s="16">
        <v>2020</v>
      </c>
      <c r="B746" s="18" t="s">
        <v>31</v>
      </c>
      <c r="C746" s="2" t="s">
        <v>32</v>
      </c>
      <c r="D746" s="1">
        <v>47947.003000000004</v>
      </c>
      <c r="E746" s="3">
        <v>8.7466315819546967</v>
      </c>
      <c r="F746" s="13" t="str">
        <f>VLOOKUP(C746,'GMF Regions definitions'!$B$5:$D$216,3,0)</f>
        <v>Latin America</v>
      </c>
      <c r="G746" s="13" t="str">
        <f>VLOOKUP(C746,'GMF Regions definitions'!$B$5:$D$216,2,0)</f>
        <v>Caribbean</v>
      </c>
    </row>
    <row r="747" spans="1:7" ht="15" x14ac:dyDescent="0.25">
      <c r="A747" s="16">
        <v>2021</v>
      </c>
      <c r="B747" s="18" t="s">
        <v>31</v>
      </c>
      <c r="C747" s="2" t="s">
        <v>32</v>
      </c>
      <c r="D747" s="1">
        <v>48367.797000000006</v>
      </c>
      <c r="E747" s="3">
        <v>8.9512152354453018</v>
      </c>
      <c r="F747" s="13" t="str">
        <f>VLOOKUP(C747,'GMF Regions definitions'!$B$5:$D$216,3,0)</f>
        <v>Latin America</v>
      </c>
      <c r="G747" s="13" t="str">
        <f>VLOOKUP(C747,'GMF Regions definitions'!$B$5:$D$216,2,0)</f>
        <v>Caribbean</v>
      </c>
    </row>
    <row r="748" spans="1:7" ht="15" x14ac:dyDescent="0.25">
      <c r="A748" s="16">
        <v>2022</v>
      </c>
      <c r="B748" s="18" t="s">
        <v>31</v>
      </c>
      <c r="C748" s="2" t="s">
        <v>32</v>
      </c>
      <c r="D748" s="1">
        <v>48791.284</v>
      </c>
      <c r="E748" s="3">
        <v>8.969364217064669</v>
      </c>
      <c r="F748" s="13" t="str">
        <f>VLOOKUP(C748,'GMF Regions definitions'!$B$5:$D$216,3,0)</f>
        <v>Latin America</v>
      </c>
      <c r="G748" s="13" t="str">
        <f>VLOOKUP(C748,'GMF Regions definitions'!$B$5:$D$216,2,0)</f>
        <v>Caribbean</v>
      </c>
    </row>
    <row r="749" spans="1:7" ht="15" x14ac:dyDescent="0.25">
      <c r="A749" s="16">
        <v>2023</v>
      </c>
      <c r="B749" s="18" t="s">
        <v>31</v>
      </c>
      <c r="C749" s="2" t="s">
        <v>32</v>
      </c>
      <c r="D749" s="1">
        <v>49220.330999999998</v>
      </c>
      <c r="E749" s="3">
        <v>9.0674794086179418</v>
      </c>
      <c r="F749" s="13" t="str">
        <f>VLOOKUP(C749,'GMF Regions definitions'!$B$5:$D$216,3,0)</f>
        <v>Latin America</v>
      </c>
      <c r="G749" s="13" t="str">
        <f>VLOOKUP(C749,'GMF Regions definitions'!$B$5:$D$216,2,0)</f>
        <v>Caribbean</v>
      </c>
    </row>
    <row r="750" spans="1:7" ht="15" x14ac:dyDescent="0.25">
      <c r="A750" s="16">
        <v>2024</v>
      </c>
      <c r="B750" s="18" t="s">
        <v>31</v>
      </c>
      <c r="C750" s="2" t="s">
        <v>32</v>
      </c>
      <c r="D750" s="1">
        <v>49656.25</v>
      </c>
      <c r="E750" s="3">
        <v>9.2167825900929259</v>
      </c>
      <c r="F750" s="13" t="str">
        <f>VLOOKUP(C750,'GMF Regions definitions'!$B$5:$D$216,3,0)</f>
        <v>Latin America</v>
      </c>
      <c r="G750" s="13" t="str">
        <f>VLOOKUP(C750,'GMF Regions definitions'!$B$5:$D$216,2,0)</f>
        <v>Caribbean</v>
      </c>
    </row>
    <row r="751" spans="1:7" ht="15" x14ac:dyDescent="0.25">
      <c r="A751" s="16">
        <v>2025</v>
      </c>
      <c r="B751" s="18" t="s">
        <v>31</v>
      </c>
      <c r="C751" s="2" t="s">
        <v>32</v>
      </c>
      <c r="D751" s="1">
        <v>50098.919000000002</v>
      </c>
      <c r="E751" s="3">
        <v>9.3874273555078354</v>
      </c>
      <c r="F751" s="13" t="str">
        <f>VLOOKUP(C751,'GMF Regions definitions'!$B$5:$D$216,3,0)</f>
        <v>Latin America</v>
      </c>
      <c r="G751" s="13" t="str">
        <f>VLOOKUP(C751,'GMF Regions definitions'!$B$5:$D$216,2,0)</f>
        <v>Caribbean</v>
      </c>
    </row>
    <row r="752" spans="1:7" ht="15" x14ac:dyDescent="0.25">
      <c r="A752" s="16">
        <v>2026</v>
      </c>
      <c r="B752" s="18" t="s">
        <v>31</v>
      </c>
      <c r="C752" s="2" t="s">
        <v>32</v>
      </c>
      <c r="D752" s="1">
        <v>50548.192999999999</v>
      </c>
      <c r="E752" s="3">
        <v>9.5595313555929256</v>
      </c>
      <c r="F752" s="13" t="str">
        <f>VLOOKUP(C752,'GMF Regions definitions'!$B$5:$D$216,3,0)</f>
        <v>Latin America</v>
      </c>
      <c r="G752" s="13" t="str">
        <f>VLOOKUP(C752,'GMF Regions definitions'!$B$5:$D$216,2,0)</f>
        <v>Caribbean</v>
      </c>
    </row>
    <row r="753" spans="1:7" ht="15" x14ac:dyDescent="0.25">
      <c r="A753" s="16">
        <v>2027</v>
      </c>
      <c r="B753" s="18" t="s">
        <v>31</v>
      </c>
      <c r="C753" s="2" t="s">
        <v>32</v>
      </c>
      <c r="D753" s="1">
        <v>51004.679000000004</v>
      </c>
      <c r="E753" s="3">
        <v>9.7431135121246708</v>
      </c>
      <c r="F753" s="13" t="str">
        <f>VLOOKUP(C753,'GMF Regions definitions'!$B$5:$D$216,3,0)</f>
        <v>Latin America</v>
      </c>
      <c r="G753" s="13" t="str">
        <f>VLOOKUP(C753,'GMF Regions definitions'!$B$5:$D$216,2,0)</f>
        <v>Caribbean</v>
      </c>
    </row>
    <row r="754" spans="1:7" ht="15" x14ac:dyDescent="0.25">
      <c r="A754" s="16">
        <v>2028</v>
      </c>
      <c r="B754" s="18" t="s">
        <v>31</v>
      </c>
      <c r="C754" s="2" t="s">
        <v>32</v>
      </c>
      <c r="D754" s="1">
        <v>51468.991000000002</v>
      </c>
      <c r="E754" s="3">
        <v>9.9419283999103367</v>
      </c>
      <c r="F754" s="13" t="str">
        <f>VLOOKUP(C754,'GMF Regions definitions'!$B$5:$D$216,3,0)</f>
        <v>Latin America</v>
      </c>
      <c r="G754" s="13" t="str">
        <f>VLOOKUP(C754,'GMF Regions definitions'!$B$5:$D$216,2,0)</f>
        <v>Caribbean</v>
      </c>
    </row>
    <row r="755" spans="1:7" ht="15" x14ac:dyDescent="0.25">
      <c r="A755" s="16">
        <v>2029</v>
      </c>
      <c r="B755" s="18" t="s">
        <v>31</v>
      </c>
      <c r="C755" s="2" t="s">
        <v>32</v>
      </c>
      <c r="D755" s="1">
        <v>51941</v>
      </c>
      <c r="E755" s="3">
        <v>10.136382491410654</v>
      </c>
      <c r="F755" s="13" t="str">
        <f>VLOOKUP(C755,'GMF Regions definitions'!$B$5:$D$216,3,0)</f>
        <v>Latin America</v>
      </c>
      <c r="G755" s="13" t="str">
        <f>VLOOKUP(C755,'GMF Regions definitions'!$B$5:$D$216,2,0)</f>
        <v>Caribbean</v>
      </c>
    </row>
    <row r="756" spans="1:7" ht="15" x14ac:dyDescent="0.25">
      <c r="A756" s="16">
        <v>2030</v>
      </c>
      <c r="B756" s="18" t="s">
        <v>31</v>
      </c>
      <c r="C756" s="2" t="s">
        <v>32</v>
      </c>
      <c r="D756" s="1">
        <v>52422.078999999998</v>
      </c>
      <c r="E756" s="3">
        <v>10.329366550336303</v>
      </c>
      <c r="F756" s="13" t="str">
        <f>VLOOKUP(C756,'GMF Regions definitions'!$B$5:$D$216,3,0)</f>
        <v>Latin America</v>
      </c>
      <c r="G756" s="13" t="str">
        <f>VLOOKUP(C756,'GMF Regions definitions'!$B$5:$D$216,2,0)</f>
        <v>Caribbean</v>
      </c>
    </row>
    <row r="757" spans="1:7" ht="15" x14ac:dyDescent="0.25">
      <c r="A757" s="16">
        <v>2031</v>
      </c>
      <c r="B757" s="18" t="s">
        <v>31</v>
      </c>
      <c r="C757" s="2" t="s">
        <v>32</v>
      </c>
      <c r="D757" s="1">
        <v>52912.86</v>
      </c>
      <c r="E757" s="3">
        <v>10.522730421679572</v>
      </c>
      <c r="F757" s="13" t="str">
        <f>VLOOKUP(C757,'GMF Regions definitions'!$B$5:$D$216,3,0)</f>
        <v>Latin America</v>
      </c>
      <c r="G757" s="13" t="str">
        <f>VLOOKUP(C757,'GMF Regions definitions'!$B$5:$D$216,2,0)</f>
        <v>Caribbean</v>
      </c>
    </row>
    <row r="758" spans="1:7" ht="15" x14ac:dyDescent="0.25">
      <c r="A758" s="16">
        <v>2032</v>
      </c>
      <c r="B758" s="18" t="s">
        <v>31</v>
      </c>
      <c r="C758" s="2" t="s">
        <v>32</v>
      </c>
      <c r="D758" s="1">
        <v>53412.526999999995</v>
      </c>
      <c r="E758" s="3">
        <v>10.720745384694464</v>
      </c>
      <c r="F758" s="13" t="str">
        <f>VLOOKUP(C758,'GMF Regions definitions'!$B$5:$D$216,3,0)</f>
        <v>Latin America</v>
      </c>
      <c r="G758" s="13" t="str">
        <f>VLOOKUP(C758,'GMF Regions definitions'!$B$5:$D$216,2,0)</f>
        <v>Caribbean</v>
      </c>
    </row>
    <row r="759" spans="1:7" ht="15" x14ac:dyDescent="0.25">
      <c r="A759" s="16">
        <v>2033</v>
      </c>
      <c r="B759" s="18" t="s">
        <v>31</v>
      </c>
      <c r="C759" s="2" t="s">
        <v>32</v>
      </c>
      <c r="D759" s="1">
        <v>53921.726000000002</v>
      </c>
      <c r="E759" s="3">
        <v>10.911220841859594</v>
      </c>
      <c r="F759" s="13" t="str">
        <f>VLOOKUP(C759,'GMF Regions definitions'!$B$5:$D$216,3,0)</f>
        <v>Latin America</v>
      </c>
      <c r="G759" s="13" t="str">
        <f>VLOOKUP(C759,'GMF Regions definitions'!$B$5:$D$216,2,0)</f>
        <v>Caribbean</v>
      </c>
    </row>
    <row r="760" spans="1:7" ht="15" x14ac:dyDescent="0.25">
      <c r="A760" s="16">
        <v>2034</v>
      </c>
      <c r="B760" s="18" t="s">
        <v>31</v>
      </c>
      <c r="C760" s="2" t="s">
        <v>32</v>
      </c>
      <c r="D760" s="1">
        <v>54441.144999999997</v>
      </c>
      <c r="E760" s="3">
        <v>11.101950908214755</v>
      </c>
      <c r="F760" s="13" t="str">
        <f>VLOOKUP(C760,'GMF Regions definitions'!$B$5:$D$216,3,0)</f>
        <v>Latin America</v>
      </c>
      <c r="G760" s="13" t="str">
        <f>VLOOKUP(C760,'GMF Regions definitions'!$B$5:$D$216,2,0)</f>
        <v>Caribbean</v>
      </c>
    </row>
    <row r="761" spans="1:7" ht="15" x14ac:dyDescent="0.25">
      <c r="A761" s="16">
        <v>2035</v>
      </c>
      <c r="B761" s="18" t="s">
        <v>31</v>
      </c>
      <c r="C761" s="2" t="s">
        <v>32</v>
      </c>
      <c r="D761" s="1">
        <v>54969.996999999996</v>
      </c>
      <c r="E761" s="3">
        <v>11.293703917704757</v>
      </c>
      <c r="F761" s="13" t="str">
        <f>VLOOKUP(C761,'GMF Regions definitions'!$B$5:$D$216,3,0)</f>
        <v>Latin America</v>
      </c>
      <c r="G761" s="13" t="str">
        <f>VLOOKUP(C761,'GMF Regions definitions'!$B$5:$D$216,2,0)</f>
        <v>Caribbean</v>
      </c>
    </row>
    <row r="762" spans="1:7" ht="15" x14ac:dyDescent="0.25">
      <c r="A762" s="16">
        <v>2036</v>
      </c>
      <c r="B762" s="18" t="s">
        <v>31</v>
      </c>
      <c r="C762" s="2" t="s">
        <v>32</v>
      </c>
      <c r="D762" s="1">
        <v>55508.957999999999</v>
      </c>
      <c r="E762" s="3">
        <v>11.485429417048527</v>
      </c>
      <c r="F762" s="13" t="str">
        <f>VLOOKUP(C762,'GMF Regions definitions'!$B$5:$D$216,3,0)</f>
        <v>Latin America</v>
      </c>
      <c r="G762" s="13" t="str">
        <f>VLOOKUP(C762,'GMF Regions definitions'!$B$5:$D$216,2,0)</f>
        <v>Caribbean</v>
      </c>
    </row>
    <row r="763" spans="1:7" ht="15" x14ac:dyDescent="0.25">
      <c r="A763" s="16">
        <v>2016</v>
      </c>
      <c r="B763" s="18" t="s">
        <v>378</v>
      </c>
      <c r="C763" s="2" t="s">
        <v>379</v>
      </c>
      <c r="D763" s="1">
        <v>564.32899999999995</v>
      </c>
      <c r="E763" s="3">
        <v>1.8945766253948951E-2</v>
      </c>
      <c r="F763" s="13" t="str">
        <f>VLOOKUP(C763,'GMF Regions definitions'!$B$5:$D$216,3,0)</f>
        <v>Africa</v>
      </c>
      <c r="G763" s="13" t="str">
        <f>VLOOKUP(C763,'GMF Regions definitions'!$B$5:$D$216,2,0)</f>
        <v>Sub Sahara Africa</v>
      </c>
    </row>
    <row r="764" spans="1:7" ht="15" x14ac:dyDescent="0.25">
      <c r="A764" s="16">
        <v>2017</v>
      </c>
      <c r="B764" s="18" t="s">
        <v>378</v>
      </c>
      <c r="C764" s="2" t="s">
        <v>379</v>
      </c>
      <c r="D764" s="1">
        <v>579.34799999999996</v>
      </c>
      <c r="E764" s="3">
        <v>1.8191918234257341E-2</v>
      </c>
      <c r="F764" s="13" t="str">
        <f>VLOOKUP(C764,'GMF Regions definitions'!$B$5:$D$216,3,0)</f>
        <v>Africa</v>
      </c>
      <c r="G764" s="13" t="str">
        <f>VLOOKUP(C764,'GMF Regions definitions'!$B$5:$D$216,2,0)</f>
        <v>Sub Sahara Africa</v>
      </c>
    </row>
    <row r="765" spans="1:7" ht="15" x14ac:dyDescent="0.25">
      <c r="A765" s="16">
        <v>2018</v>
      </c>
      <c r="B765" s="18" t="s">
        <v>378</v>
      </c>
      <c r="C765" s="2" t="s">
        <v>379</v>
      </c>
      <c r="D765" s="1">
        <v>598.202</v>
      </c>
      <c r="E765" s="3">
        <v>1.8336536342124701E-2</v>
      </c>
      <c r="F765" s="13" t="str">
        <f>VLOOKUP(C765,'GMF Regions definitions'!$B$5:$D$216,3,0)</f>
        <v>Africa</v>
      </c>
      <c r="G765" s="13" t="str">
        <f>VLOOKUP(C765,'GMF Regions definitions'!$B$5:$D$216,2,0)</f>
        <v>Sub Sahara Africa</v>
      </c>
    </row>
    <row r="766" spans="1:7" ht="15" x14ac:dyDescent="0.25">
      <c r="A766" s="16">
        <v>2019</v>
      </c>
      <c r="B766" s="18" t="s">
        <v>378</v>
      </c>
      <c r="C766" s="2" t="s">
        <v>379</v>
      </c>
      <c r="D766" s="1">
        <v>617.87699999999995</v>
      </c>
      <c r="E766" s="3">
        <v>1.8460818275568707E-2</v>
      </c>
      <c r="F766" s="13" t="str">
        <f>VLOOKUP(C766,'GMF Regions definitions'!$B$5:$D$216,3,0)</f>
        <v>Africa</v>
      </c>
      <c r="G766" s="13" t="str">
        <f>VLOOKUP(C766,'GMF Regions definitions'!$B$5:$D$216,2,0)</f>
        <v>Sub Sahara Africa</v>
      </c>
    </row>
    <row r="767" spans="1:7" ht="15" x14ac:dyDescent="0.25">
      <c r="A767" s="16">
        <v>2020</v>
      </c>
      <c r="B767" s="18" t="s">
        <v>378</v>
      </c>
      <c r="C767" s="2" t="s">
        <v>379</v>
      </c>
      <c r="D767" s="1">
        <v>638.76400000000001</v>
      </c>
      <c r="E767" s="3">
        <v>1.8753877563610095E-2</v>
      </c>
      <c r="F767" s="13" t="str">
        <f>VLOOKUP(C767,'GMF Regions definitions'!$B$5:$D$216,3,0)</f>
        <v>Africa</v>
      </c>
      <c r="G767" s="13" t="str">
        <f>VLOOKUP(C767,'GMF Regions definitions'!$B$5:$D$216,2,0)</f>
        <v>Sub Sahara Africa</v>
      </c>
    </row>
    <row r="768" spans="1:7" ht="15" x14ac:dyDescent="0.25">
      <c r="A768" s="16">
        <v>2021</v>
      </c>
      <c r="B768" s="18" t="s">
        <v>378</v>
      </c>
      <c r="C768" s="2" t="s">
        <v>379</v>
      </c>
      <c r="D768" s="1">
        <v>660.23099999999999</v>
      </c>
      <c r="E768" s="3">
        <v>1.9380922416626825E-2</v>
      </c>
      <c r="F768" s="13" t="str">
        <f>VLOOKUP(C768,'GMF Regions definitions'!$B$5:$D$216,3,0)</f>
        <v>Africa</v>
      </c>
      <c r="G768" s="13" t="str">
        <f>VLOOKUP(C768,'GMF Regions definitions'!$B$5:$D$216,2,0)</f>
        <v>Sub Sahara Africa</v>
      </c>
    </row>
    <row r="769" spans="1:7" ht="15" x14ac:dyDescent="0.25">
      <c r="A769" s="16">
        <v>2022</v>
      </c>
      <c r="B769" s="18" t="s">
        <v>378</v>
      </c>
      <c r="C769" s="2" t="s">
        <v>379</v>
      </c>
      <c r="D769" s="1">
        <v>676.86699999999996</v>
      </c>
      <c r="E769" s="3">
        <v>2.0070169930619022E-2</v>
      </c>
      <c r="F769" s="13" t="str">
        <f>VLOOKUP(C769,'GMF Regions definitions'!$B$5:$D$216,3,0)</f>
        <v>Africa</v>
      </c>
      <c r="G769" s="13" t="str">
        <f>VLOOKUP(C769,'GMF Regions definitions'!$B$5:$D$216,2,0)</f>
        <v>Sub Sahara Africa</v>
      </c>
    </row>
    <row r="770" spans="1:7" ht="15" x14ac:dyDescent="0.25">
      <c r="A770" s="16">
        <v>2023</v>
      </c>
      <c r="B770" s="18" t="s">
        <v>378</v>
      </c>
      <c r="C770" s="2" t="s">
        <v>379</v>
      </c>
      <c r="D770" s="1">
        <v>692.71600000000001</v>
      </c>
      <c r="E770" s="3">
        <v>2.0803628618861651E-2</v>
      </c>
      <c r="F770" s="13" t="str">
        <f>VLOOKUP(C770,'GMF Regions definitions'!$B$5:$D$216,3,0)</f>
        <v>Africa</v>
      </c>
      <c r="G770" s="13" t="str">
        <f>VLOOKUP(C770,'GMF Regions definitions'!$B$5:$D$216,2,0)</f>
        <v>Sub Sahara Africa</v>
      </c>
    </row>
    <row r="771" spans="1:7" ht="15" x14ac:dyDescent="0.25">
      <c r="A771" s="16">
        <v>2024</v>
      </c>
      <c r="B771" s="18" t="s">
        <v>378</v>
      </c>
      <c r="C771" s="2" t="s">
        <v>379</v>
      </c>
      <c r="D771" s="1">
        <v>708.06599999999992</v>
      </c>
      <c r="E771" s="3">
        <v>2.1568586995076109E-2</v>
      </c>
      <c r="F771" s="13" t="str">
        <f>VLOOKUP(C771,'GMF Regions definitions'!$B$5:$D$216,3,0)</f>
        <v>Africa</v>
      </c>
      <c r="G771" s="13" t="str">
        <f>VLOOKUP(C771,'GMF Regions definitions'!$B$5:$D$216,2,0)</f>
        <v>Sub Sahara Africa</v>
      </c>
    </row>
    <row r="772" spans="1:7" ht="15" x14ac:dyDescent="0.25">
      <c r="A772" s="16">
        <v>2025</v>
      </c>
      <c r="B772" s="18" t="s">
        <v>378</v>
      </c>
      <c r="C772" s="2" t="s">
        <v>379</v>
      </c>
      <c r="D772" s="1">
        <v>720.02</v>
      </c>
      <c r="E772" s="3">
        <v>2.2404121905595202E-2</v>
      </c>
      <c r="F772" s="13" t="str">
        <f>VLOOKUP(C772,'GMF Regions definitions'!$B$5:$D$216,3,0)</f>
        <v>Africa</v>
      </c>
      <c r="G772" s="13" t="str">
        <f>VLOOKUP(C772,'GMF Regions definitions'!$B$5:$D$216,2,0)</f>
        <v>Sub Sahara Africa</v>
      </c>
    </row>
    <row r="773" spans="1:7" ht="15" x14ac:dyDescent="0.25">
      <c r="A773" s="16">
        <v>2026</v>
      </c>
      <c r="B773" s="18" t="s">
        <v>378</v>
      </c>
      <c r="C773" s="2" t="s">
        <v>379</v>
      </c>
      <c r="D773" s="1">
        <v>734.69499999999994</v>
      </c>
      <c r="E773" s="3">
        <v>2.3295582526252592E-2</v>
      </c>
      <c r="F773" s="13" t="str">
        <f>VLOOKUP(C773,'GMF Regions definitions'!$B$5:$D$216,3,0)</f>
        <v>Africa</v>
      </c>
      <c r="G773" s="13" t="str">
        <f>VLOOKUP(C773,'GMF Regions definitions'!$B$5:$D$216,2,0)</f>
        <v>Sub Sahara Africa</v>
      </c>
    </row>
    <row r="774" spans="1:7" ht="15" x14ac:dyDescent="0.25">
      <c r="A774" s="16">
        <v>2027</v>
      </c>
      <c r="B774" s="18" t="s">
        <v>378</v>
      </c>
      <c r="C774" s="2" t="s">
        <v>379</v>
      </c>
      <c r="D774" s="1">
        <v>749.40899999999999</v>
      </c>
      <c r="E774" s="3">
        <v>2.4333725047284965E-2</v>
      </c>
      <c r="F774" s="13" t="str">
        <f>VLOOKUP(C774,'GMF Regions definitions'!$B$5:$D$216,3,0)</f>
        <v>Africa</v>
      </c>
      <c r="G774" s="13" t="str">
        <f>VLOOKUP(C774,'GMF Regions definitions'!$B$5:$D$216,2,0)</f>
        <v>Sub Sahara Africa</v>
      </c>
    </row>
    <row r="775" spans="1:7" ht="15" x14ac:dyDescent="0.25">
      <c r="A775" s="16">
        <v>2028</v>
      </c>
      <c r="B775" s="18" t="s">
        <v>378</v>
      </c>
      <c r="C775" s="2" t="s">
        <v>379</v>
      </c>
      <c r="D775" s="1">
        <v>764.19400000000007</v>
      </c>
      <c r="E775" s="3">
        <v>2.5434464199333137E-2</v>
      </c>
      <c r="F775" s="13" t="str">
        <f>VLOOKUP(C775,'GMF Regions definitions'!$B$5:$D$216,3,0)</f>
        <v>Africa</v>
      </c>
      <c r="G775" s="13" t="str">
        <f>VLOOKUP(C775,'GMF Regions definitions'!$B$5:$D$216,2,0)</f>
        <v>Sub Sahara Africa</v>
      </c>
    </row>
    <row r="776" spans="1:7" ht="15" x14ac:dyDescent="0.25">
      <c r="A776" s="16">
        <v>2029</v>
      </c>
      <c r="B776" s="18" t="s">
        <v>378</v>
      </c>
      <c r="C776" s="2" t="s">
        <v>379</v>
      </c>
      <c r="D776" s="1">
        <v>779.29300000000001</v>
      </c>
      <c r="E776" s="3">
        <v>2.6593148820869425E-2</v>
      </c>
      <c r="F776" s="13" t="str">
        <f>VLOOKUP(C776,'GMF Regions definitions'!$B$5:$D$216,3,0)</f>
        <v>Africa</v>
      </c>
      <c r="G776" s="13" t="str">
        <f>VLOOKUP(C776,'GMF Regions definitions'!$B$5:$D$216,2,0)</f>
        <v>Sub Sahara Africa</v>
      </c>
    </row>
    <row r="777" spans="1:7" ht="15" x14ac:dyDescent="0.25">
      <c r="A777" s="16">
        <v>2030</v>
      </c>
      <c r="B777" s="18" t="s">
        <v>378</v>
      </c>
      <c r="C777" s="2" t="s">
        <v>379</v>
      </c>
      <c r="D777" s="1">
        <v>792.78899999999999</v>
      </c>
      <c r="E777" s="3">
        <v>2.7785756157880731E-2</v>
      </c>
      <c r="F777" s="13" t="str">
        <f>VLOOKUP(C777,'GMF Regions definitions'!$B$5:$D$216,3,0)</f>
        <v>Africa</v>
      </c>
      <c r="G777" s="13" t="str">
        <f>VLOOKUP(C777,'GMF Regions definitions'!$B$5:$D$216,2,0)</f>
        <v>Sub Sahara Africa</v>
      </c>
    </row>
    <row r="778" spans="1:7" ht="15" x14ac:dyDescent="0.25">
      <c r="A778" s="16">
        <v>2031</v>
      </c>
      <c r="B778" s="18" t="s">
        <v>378</v>
      </c>
      <c r="C778" s="2" t="s">
        <v>379</v>
      </c>
      <c r="D778" s="1">
        <v>806.28800000000001</v>
      </c>
      <c r="E778" s="3">
        <v>2.9052682388360358E-2</v>
      </c>
      <c r="F778" s="13" t="str">
        <f>VLOOKUP(C778,'GMF Regions definitions'!$B$5:$D$216,3,0)</f>
        <v>Africa</v>
      </c>
      <c r="G778" s="13" t="str">
        <f>VLOOKUP(C778,'GMF Regions definitions'!$B$5:$D$216,2,0)</f>
        <v>Sub Sahara Africa</v>
      </c>
    </row>
    <row r="779" spans="1:7" ht="15" x14ac:dyDescent="0.25">
      <c r="A779" s="16">
        <v>2032</v>
      </c>
      <c r="B779" s="18" t="s">
        <v>378</v>
      </c>
      <c r="C779" s="2" t="s">
        <v>379</v>
      </c>
      <c r="D779" s="1">
        <v>820.14200000000005</v>
      </c>
      <c r="E779" s="3">
        <v>3.0384681017999494E-2</v>
      </c>
      <c r="F779" s="13" t="str">
        <f>VLOOKUP(C779,'GMF Regions definitions'!$B$5:$D$216,3,0)</f>
        <v>Africa</v>
      </c>
      <c r="G779" s="13" t="str">
        <f>VLOOKUP(C779,'GMF Regions definitions'!$B$5:$D$216,2,0)</f>
        <v>Sub Sahara Africa</v>
      </c>
    </row>
    <row r="780" spans="1:7" ht="15" x14ac:dyDescent="0.25">
      <c r="A780" s="16">
        <v>2033</v>
      </c>
      <c r="B780" s="18" t="s">
        <v>378</v>
      </c>
      <c r="C780" s="2" t="s">
        <v>379</v>
      </c>
      <c r="D780" s="1">
        <v>834.46600000000001</v>
      </c>
      <c r="E780" s="3">
        <v>3.1746887208965589E-2</v>
      </c>
      <c r="F780" s="13" t="str">
        <f>VLOOKUP(C780,'GMF Regions definitions'!$B$5:$D$216,3,0)</f>
        <v>Africa</v>
      </c>
      <c r="G780" s="13" t="str">
        <f>VLOOKUP(C780,'GMF Regions definitions'!$B$5:$D$216,2,0)</f>
        <v>Sub Sahara Africa</v>
      </c>
    </row>
    <row r="781" spans="1:7" ht="15" x14ac:dyDescent="0.25">
      <c r="A781" s="16">
        <v>2034</v>
      </c>
      <c r="B781" s="18" t="s">
        <v>378</v>
      </c>
      <c r="C781" s="2" t="s">
        <v>379</v>
      </c>
      <c r="D781" s="1">
        <v>849.21699999999998</v>
      </c>
      <c r="E781" s="3">
        <v>3.3191398798120803E-2</v>
      </c>
      <c r="F781" s="13" t="str">
        <f>VLOOKUP(C781,'GMF Regions definitions'!$B$5:$D$216,3,0)</f>
        <v>Africa</v>
      </c>
      <c r="G781" s="13" t="str">
        <f>VLOOKUP(C781,'GMF Regions definitions'!$B$5:$D$216,2,0)</f>
        <v>Sub Sahara Africa</v>
      </c>
    </row>
    <row r="782" spans="1:7" ht="15" x14ac:dyDescent="0.25">
      <c r="A782" s="16">
        <v>2035</v>
      </c>
      <c r="B782" s="18" t="s">
        <v>378</v>
      </c>
      <c r="C782" s="2" t="s">
        <v>379</v>
      </c>
      <c r="D782" s="1">
        <v>864.38800000000003</v>
      </c>
      <c r="E782" s="3">
        <v>3.4731191377766667E-2</v>
      </c>
      <c r="F782" s="13" t="str">
        <f>VLOOKUP(C782,'GMF Regions definitions'!$B$5:$D$216,3,0)</f>
        <v>Africa</v>
      </c>
      <c r="G782" s="13" t="str">
        <f>VLOOKUP(C782,'GMF Regions definitions'!$B$5:$D$216,2,0)</f>
        <v>Sub Sahara Africa</v>
      </c>
    </row>
    <row r="783" spans="1:7" ht="15" x14ac:dyDescent="0.25">
      <c r="A783" s="16">
        <v>2036</v>
      </c>
      <c r="B783" s="18" t="s">
        <v>378</v>
      </c>
      <c r="C783" s="2" t="s">
        <v>379</v>
      </c>
      <c r="D783" s="1">
        <v>879.93799999999999</v>
      </c>
      <c r="E783" s="3">
        <v>3.6313677973246708E-2</v>
      </c>
      <c r="F783" s="13" t="str">
        <f>VLOOKUP(C783,'GMF Regions definitions'!$B$5:$D$216,3,0)</f>
        <v>Africa</v>
      </c>
      <c r="G783" s="13" t="str">
        <f>VLOOKUP(C783,'GMF Regions definitions'!$B$5:$D$216,2,0)</f>
        <v>Sub Sahara Africa</v>
      </c>
    </row>
    <row r="784" spans="1:7" ht="15" x14ac:dyDescent="0.25">
      <c r="A784" s="16">
        <v>2016</v>
      </c>
      <c r="B784" s="18" t="s">
        <v>321</v>
      </c>
      <c r="C784" s="2" t="s">
        <v>322</v>
      </c>
      <c r="D784" s="1">
        <v>1927.8310000000001</v>
      </c>
      <c r="E784" s="3">
        <v>7.9589071721578222E-3</v>
      </c>
      <c r="F784" s="13" t="str">
        <f>VLOOKUP(C784,'GMF Regions definitions'!$B$5:$D$216,3,0)</f>
        <v>Africa</v>
      </c>
      <c r="G784" s="13" t="str">
        <f>VLOOKUP(C784,'GMF Regions definitions'!$B$5:$D$216,2,0)</f>
        <v>Sub Sahara Africa</v>
      </c>
    </row>
    <row r="785" spans="1:7" ht="15" x14ac:dyDescent="0.25">
      <c r="A785" s="16">
        <v>2017</v>
      </c>
      <c r="B785" s="18" t="s">
        <v>321</v>
      </c>
      <c r="C785" s="2" t="s">
        <v>322</v>
      </c>
      <c r="D785" s="1">
        <v>1906.665</v>
      </c>
      <c r="E785" s="3">
        <v>8.4361311981812886E-3</v>
      </c>
      <c r="F785" s="13" t="str">
        <f>VLOOKUP(C785,'GMF Regions definitions'!$B$5:$D$216,3,0)</f>
        <v>Africa</v>
      </c>
      <c r="G785" s="13" t="str">
        <f>VLOOKUP(C785,'GMF Regions definitions'!$B$5:$D$216,2,0)</f>
        <v>Sub Sahara Africa</v>
      </c>
    </row>
    <row r="786" spans="1:7" ht="15" x14ac:dyDescent="0.25">
      <c r="A786" s="16">
        <v>2018</v>
      </c>
      <c r="B786" s="18" t="s">
        <v>321</v>
      </c>
      <c r="C786" s="2" t="s">
        <v>322</v>
      </c>
      <c r="D786" s="1">
        <v>1925.1990000000001</v>
      </c>
      <c r="E786" s="3">
        <v>8.8756757993349988E-3</v>
      </c>
      <c r="F786" s="13" t="str">
        <f>VLOOKUP(C786,'GMF Regions definitions'!$B$5:$D$216,3,0)</f>
        <v>Africa</v>
      </c>
      <c r="G786" s="13" t="str">
        <f>VLOOKUP(C786,'GMF Regions definitions'!$B$5:$D$216,2,0)</f>
        <v>Sub Sahara Africa</v>
      </c>
    </row>
    <row r="787" spans="1:7" ht="15" x14ac:dyDescent="0.25">
      <c r="A787" s="16">
        <v>2019</v>
      </c>
      <c r="B787" s="18" t="s">
        <v>321</v>
      </c>
      <c r="C787" s="2" t="s">
        <v>322</v>
      </c>
      <c r="D787" s="1">
        <v>1929.182</v>
      </c>
      <c r="E787" s="3">
        <v>9.1131804256303871E-3</v>
      </c>
      <c r="F787" s="13" t="str">
        <f>VLOOKUP(C787,'GMF Regions definitions'!$B$5:$D$216,3,0)</f>
        <v>Africa</v>
      </c>
      <c r="G787" s="13" t="str">
        <f>VLOOKUP(C787,'GMF Regions definitions'!$B$5:$D$216,2,0)</f>
        <v>Sub Sahara Africa</v>
      </c>
    </row>
    <row r="788" spans="1:7" ht="15" x14ac:dyDescent="0.25">
      <c r="A788" s="16">
        <v>2020</v>
      </c>
      <c r="B788" s="18" t="s">
        <v>321</v>
      </c>
      <c r="C788" s="2" t="s">
        <v>322</v>
      </c>
      <c r="D788" s="1">
        <v>1932.691</v>
      </c>
      <c r="E788" s="3">
        <v>9.2972202223194043E-3</v>
      </c>
      <c r="F788" s="13" t="str">
        <f>VLOOKUP(C788,'GMF Regions definitions'!$B$5:$D$216,3,0)</f>
        <v>Africa</v>
      </c>
      <c r="G788" s="13" t="str">
        <f>VLOOKUP(C788,'GMF Regions definitions'!$B$5:$D$216,2,0)</f>
        <v>Sub Sahara Africa</v>
      </c>
    </row>
    <row r="789" spans="1:7" ht="15" x14ac:dyDescent="0.25">
      <c r="A789" s="16">
        <v>2021</v>
      </c>
      <c r="B789" s="18" t="s">
        <v>321</v>
      </c>
      <c r="C789" s="2" t="s">
        <v>322</v>
      </c>
      <c r="D789" s="1">
        <v>1935.7249999999999</v>
      </c>
      <c r="E789" s="3">
        <v>9.5406982254853182E-3</v>
      </c>
      <c r="F789" s="13" t="str">
        <f>VLOOKUP(C789,'GMF Regions definitions'!$B$5:$D$216,3,0)</f>
        <v>Africa</v>
      </c>
      <c r="G789" s="13" t="str">
        <f>VLOOKUP(C789,'GMF Regions definitions'!$B$5:$D$216,2,0)</f>
        <v>Sub Sahara Africa</v>
      </c>
    </row>
    <row r="790" spans="1:7" ht="15" x14ac:dyDescent="0.25">
      <c r="A790" s="16">
        <v>2022</v>
      </c>
      <c r="B790" s="18" t="s">
        <v>321</v>
      </c>
      <c r="C790" s="2" t="s">
        <v>322</v>
      </c>
      <c r="D790" s="1">
        <v>1938.307</v>
      </c>
      <c r="E790" s="3">
        <v>9.787335428315851E-3</v>
      </c>
      <c r="F790" s="13" t="str">
        <f>VLOOKUP(C790,'GMF Regions definitions'!$B$5:$D$216,3,0)</f>
        <v>Africa</v>
      </c>
      <c r="G790" s="13" t="str">
        <f>VLOOKUP(C790,'GMF Regions definitions'!$B$5:$D$216,2,0)</f>
        <v>Sub Sahara Africa</v>
      </c>
    </row>
    <row r="791" spans="1:7" ht="15" x14ac:dyDescent="0.25">
      <c r="A791" s="16">
        <v>2023</v>
      </c>
      <c r="B791" s="18" t="s">
        <v>321</v>
      </c>
      <c r="C791" s="2" t="s">
        <v>322</v>
      </c>
      <c r="D791" s="1">
        <v>1938.5429999999999</v>
      </c>
      <c r="E791" s="3">
        <v>1.0021383228908288E-2</v>
      </c>
      <c r="F791" s="13" t="str">
        <f>VLOOKUP(C791,'GMF Regions definitions'!$B$5:$D$216,3,0)</f>
        <v>Africa</v>
      </c>
      <c r="G791" s="13" t="str">
        <f>VLOOKUP(C791,'GMF Regions definitions'!$B$5:$D$216,2,0)</f>
        <v>Sub Sahara Africa</v>
      </c>
    </row>
    <row r="792" spans="1:7" ht="15" x14ac:dyDescent="0.25">
      <c r="A792" s="16">
        <v>2024</v>
      </c>
      <c r="B792" s="18" t="s">
        <v>321</v>
      </c>
      <c r="C792" s="2" t="s">
        <v>322</v>
      </c>
      <c r="D792" s="1">
        <v>1955.421</v>
      </c>
      <c r="E792" s="3">
        <v>1.0267544925053763E-2</v>
      </c>
      <c r="F792" s="13" t="str">
        <f>VLOOKUP(C792,'GMF Regions definitions'!$B$5:$D$216,3,0)</f>
        <v>Africa</v>
      </c>
      <c r="G792" s="13" t="str">
        <f>VLOOKUP(C792,'GMF Regions definitions'!$B$5:$D$216,2,0)</f>
        <v>Sub Sahara Africa</v>
      </c>
    </row>
    <row r="793" spans="1:7" ht="15" x14ac:dyDescent="0.25">
      <c r="A793" s="16">
        <v>2025</v>
      </c>
      <c r="B793" s="18" t="s">
        <v>321</v>
      </c>
      <c r="C793" s="2" t="s">
        <v>322</v>
      </c>
      <c r="D793" s="1">
        <v>1972.078</v>
      </c>
      <c r="E793" s="3">
        <v>1.0557603674529408E-2</v>
      </c>
      <c r="F793" s="13" t="str">
        <f>VLOOKUP(C793,'GMF Regions definitions'!$B$5:$D$216,3,0)</f>
        <v>Africa</v>
      </c>
      <c r="G793" s="13" t="str">
        <f>VLOOKUP(C793,'GMF Regions definitions'!$B$5:$D$216,2,0)</f>
        <v>Sub Sahara Africa</v>
      </c>
    </row>
    <row r="794" spans="1:7" ht="15" x14ac:dyDescent="0.25">
      <c r="A794" s="16">
        <v>2026</v>
      </c>
      <c r="B794" s="18" t="s">
        <v>321</v>
      </c>
      <c r="C794" s="2" t="s">
        <v>322</v>
      </c>
      <c r="D794" s="1">
        <v>1988.4670000000001</v>
      </c>
      <c r="E794" s="3">
        <v>1.0864100343418214E-2</v>
      </c>
      <c r="F794" s="13" t="str">
        <f>VLOOKUP(C794,'GMF Regions definitions'!$B$5:$D$216,3,0)</f>
        <v>Africa</v>
      </c>
      <c r="G794" s="13" t="str">
        <f>VLOOKUP(C794,'GMF Regions definitions'!$B$5:$D$216,2,0)</f>
        <v>Sub Sahara Africa</v>
      </c>
    </row>
    <row r="795" spans="1:7" ht="15" x14ac:dyDescent="0.25">
      <c r="A795" s="16">
        <v>2027</v>
      </c>
      <c r="B795" s="18" t="s">
        <v>321</v>
      </c>
      <c r="C795" s="2" t="s">
        <v>322</v>
      </c>
      <c r="D795" s="1">
        <v>2004.5549999999998</v>
      </c>
      <c r="E795" s="3">
        <v>1.1206230970049807E-2</v>
      </c>
      <c r="F795" s="13" t="str">
        <f>VLOOKUP(C795,'GMF Regions definitions'!$B$5:$D$216,3,0)</f>
        <v>Africa</v>
      </c>
      <c r="G795" s="13" t="str">
        <f>VLOOKUP(C795,'GMF Regions definitions'!$B$5:$D$216,2,0)</f>
        <v>Sub Sahara Africa</v>
      </c>
    </row>
    <row r="796" spans="1:7" ht="15" x14ac:dyDescent="0.25">
      <c r="A796" s="16">
        <v>2028</v>
      </c>
      <c r="B796" s="18" t="s">
        <v>321</v>
      </c>
      <c r="C796" s="2" t="s">
        <v>322</v>
      </c>
      <c r="D796" s="1">
        <v>2020.325</v>
      </c>
      <c r="E796" s="3">
        <v>1.1562022535285509E-2</v>
      </c>
      <c r="F796" s="13" t="str">
        <f>VLOOKUP(C796,'GMF Regions definitions'!$B$5:$D$216,3,0)</f>
        <v>Africa</v>
      </c>
      <c r="G796" s="13" t="str">
        <f>VLOOKUP(C796,'GMF Regions definitions'!$B$5:$D$216,2,0)</f>
        <v>Sub Sahara Africa</v>
      </c>
    </row>
    <row r="797" spans="1:7" ht="15" x14ac:dyDescent="0.25">
      <c r="A797" s="16">
        <v>2029</v>
      </c>
      <c r="B797" s="18" t="s">
        <v>321</v>
      </c>
      <c r="C797" s="2" t="s">
        <v>322</v>
      </c>
      <c r="D797" s="1">
        <v>2035.7699999999998</v>
      </c>
      <c r="E797" s="3">
        <v>1.192694485378438E-2</v>
      </c>
      <c r="F797" s="13" t="str">
        <f>VLOOKUP(C797,'GMF Regions definitions'!$B$5:$D$216,3,0)</f>
        <v>Africa</v>
      </c>
      <c r="G797" s="13" t="str">
        <f>VLOOKUP(C797,'GMF Regions definitions'!$B$5:$D$216,2,0)</f>
        <v>Sub Sahara Africa</v>
      </c>
    </row>
    <row r="798" spans="1:7" ht="15" x14ac:dyDescent="0.25">
      <c r="A798" s="16">
        <v>2030</v>
      </c>
      <c r="B798" s="18" t="s">
        <v>321</v>
      </c>
      <c r="C798" s="2" t="s">
        <v>322</v>
      </c>
      <c r="D798" s="1">
        <v>2050.8760000000002</v>
      </c>
      <c r="E798" s="3">
        <v>1.2302099836386447E-2</v>
      </c>
      <c r="F798" s="13" t="str">
        <f>VLOOKUP(C798,'GMF Regions definitions'!$B$5:$D$216,3,0)</f>
        <v>Africa</v>
      </c>
      <c r="G798" s="13" t="str">
        <f>VLOOKUP(C798,'GMF Regions definitions'!$B$5:$D$216,2,0)</f>
        <v>Sub Sahara Africa</v>
      </c>
    </row>
    <row r="799" spans="1:7" ht="15" x14ac:dyDescent="0.25">
      <c r="A799" s="16">
        <v>2031</v>
      </c>
      <c r="B799" s="18" t="s">
        <v>321</v>
      </c>
      <c r="C799" s="2" t="s">
        <v>322</v>
      </c>
      <c r="D799" s="1">
        <v>2065.6189999999997</v>
      </c>
      <c r="E799" s="3">
        <v>1.2692589962678144E-2</v>
      </c>
      <c r="F799" s="13" t="str">
        <f>VLOOKUP(C799,'GMF Regions definitions'!$B$5:$D$216,3,0)</f>
        <v>Africa</v>
      </c>
      <c r="G799" s="13" t="str">
        <f>VLOOKUP(C799,'GMF Regions definitions'!$B$5:$D$216,2,0)</f>
        <v>Sub Sahara Africa</v>
      </c>
    </row>
    <row r="800" spans="1:7" ht="15" x14ac:dyDescent="0.25">
      <c r="A800" s="16">
        <v>2032</v>
      </c>
      <c r="B800" s="18" t="s">
        <v>321</v>
      </c>
      <c r="C800" s="2" t="s">
        <v>322</v>
      </c>
      <c r="D800" s="1">
        <v>2079.9670000000001</v>
      </c>
      <c r="E800" s="3">
        <v>1.3089171012704418E-2</v>
      </c>
      <c r="F800" s="13" t="str">
        <f>VLOOKUP(C800,'GMF Regions definitions'!$B$5:$D$216,3,0)</f>
        <v>Africa</v>
      </c>
      <c r="G800" s="13" t="str">
        <f>VLOOKUP(C800,'GMF Regions definitions'!$B$5:$D$216,2,0)</f>
        <v>Sub Sahara Africa</v>
      </c>
    </row>
    <row r="801" spans="1:7" ht="15" x14ac:dyDescent="0.25">
      <c r="A801" s="16">
        <v>2033</v>
      </c>
      <c r="B801" s="18" t="s">
        <v>321</v>
      </c>
      <c r="C801" s="2" t="s">
        <v>322</v>
      </c>
      <c r="D801" s="1">
        <v>2093.884</v>
      </c>
      <c r="E801" s="3">
        <v>1.3491725788628228E-2</v>
      </c>
      <c r="F801" s="13" t="str">
        <f>VLOOKUP(C801,'GMF Regions definitions'!$B$5:$D$216,3,0)</f>
        <v>Africa</v>
      </c>
      <c r="G801" s="13" t="str">
        <f>VLOOKUP(C801,'GMF Regions definitions'!$B$5:$D$216,2,0)</f>
        <v>Sub Sahara Africa</v>
      </c>
    </row>
    <row r="802" spans="1:7" ht="15" x14ac:dyDescent="0.25">
      <c r="A802" s="16">
        <v>2034</v>
      </c>
      <c r="B802" s="18" t="s">
        <v>321</v>
      </c>
      <c r="C802" s="2" t="s">
        <v>322</v>
      </c>
      <c r="D802" s="1">
        <v>2107.3360000000002</v>
      </c>
      <c r="E802" s="3">
        <v>1.3906040087354242E-2</v>
      </c>
      <c r="F802" s="13" t="str">
        <f>VLOOKUP(C802,'GMF Regions definitions'!$B$5:$D$216,3,0)</f>
        <v>Africa</v>
      </c>
      <c r="G802" s="13" t="str">
        <f>VLOOKUP(C802,'GMF Regions definitions'!$B$5:$D$216,2,0)</f>
        <v>Sub Sahara Africa</v>
      </c>
    </row>
    <row r="803" spans="1:7" ht="15" x14ac:dyDescent="0.25">
      <c r="A803" s="16">
        <v>2035</v>
      </c>
      <c r="B803" s="18" t="s">
        <v>321</v>
      </c>
      <c r="C803" s="2" t="s">
        <v>322</v>
      </c>
      <c r="D803" s="1">
        <v>2120.2930000000001</v>
      </c>
      <c r="E803" s="3">
        <v>1.4330613025906047E-2</v>
      </c>
      <c r="F803" s="13" t="str">
        <f>VLOOKUP(C803,'GMF Regions definitions'!$B$5:$D$216,3,0)</f>
        <v>Africa</v>
      </c>
      <c r="G803" s="13" t="str">
        <f>VLOOKUP(C803,'GMF Regions definitions'!$B$5:$D$216,2,0)</f>
        <v>Sub Sahara Africa</v>
      </c>
    </row>
    <row r="804" spans="1:7" ht="15" x14ac:dyDescent="0.25">
      <c r="A804" s="16">
        <v>2036</v>
      </c>
      <c r="B804" s="18" t="s">
        <v>321</v>
      </c>
      <c r="C804" s="2" t="s">
        <v>322</v>
      </c>
      <c r="D804" s="1">
        <v>2132.7400000000002</v>
      </c>
      <c r="E804" s="3">
        <v>1.4760928123494624E-2</v>
      </c>
      <c r="F804" s="13" t="str">
        <f>VLOOKUP(C804,'GMF Regions definitions'!$B$5:$D$216,3,0)</f>
        <v>Africa</v>
      </c>
      <c r="G804" s="13" t="str">
        <f>VLOOKUP(C804,'GMF Regions definitions'!$B$5:$D$216,2,0)</f>
        <v>Sub Sahara Africa</v>
      </c>
    </row>
    <row r="805" spans="1:7" ht="15" x14ac:dyDescent="0.25">
      <c r="A805" s="16">
        <v>2016</v>
      </c>
      <c r="B805" s="18" t="s">
        <v>129</v>
      </c>
      <c r="C805" s="2" t="s">
        <v>130</v>
      </c>
      <c r="D805" s="1">
        <v>21093.198</v>
      </c>
      <c r="E805" s="3">
        <v>0.52572822409186026</v>
      </c>
      <c r="F805" s="13" t="str">
        <f>VLOOKUP(C805,'GMF Regions definitions'!$B$5:$D$216,3,0)</f>
        <v>Latin America</v>
      </c>
      <c r="G805" s="13" t="str">
        <f>VLOOKUP(C805,'GMF Regions definitions'!$B$5:$D$216,2,0)</f>
        <v>South America</v>
      </c>
    </row>
    <row r="806" spans="1:7" ht="15" x14ac:dyDescent="0.25">
      <c r="A806" s="16">
        <v>2017</v>
      </c>
      <c r="B806" s="18" t="s">
        <v>129</v>
      </c>
      <c r="C806" s="2" t="s">
        <v>130</v>
      </c>
      <c r="D806" s="1">
        <v>21329.482</v>
      </c>
      <c r="E806" s="3">
        <v>0.55028579612902317</v>
      </c>
      <c r="F806" s="13" t="str">
        <f>VLOOKUP(C806,'GMF Regions definitions'!$B$5:$D$216,3,0)</f>
        <v>Latin America</v>
      </c>
      <c r="G806" s="13" t="str">
        <f>VLOOKUP(C806,'GMF Regions definitions'!$B$5:$D$216,2,0)</f>
        <v>South America</v>
      </c>
    </row>
    <row r="807" spans="1:7" ht="15" x14ac:dyDescent="0.25">
      <c r="A807" s="16">
        <v>2018</v>
      </c>
      <c r="B807" s="18" t="s">
        <v>129</v>
      </c>
      <c r="C807" s="2" t="s">
        <v>130</v>
      </c>
      <c r="D807" s="1">
        <v>21628.069</v>
      </c>
      <c r="E807" s="3">
        <v>0.57461229956683035</v>
      </c>
      <c r="F807" s="13" t="str">
        <f>VLOOKUP(C807,'GMF Regions definitions'!$B$5:$D$216,3,0)</f>
        <v>Latin America</v>
      </c>
      <c r="G807" s="13" t="str">
        <f>VLOOKUP(C807,'GMF Regions definitions'!$B$5:$D$216,2,0)</f>
        <v>South America</v>
      </c>
    </row>
    <row r="808" spans="1:7" ht="15" x14ac:dyDescent="0.25">
      <c r="A808" s="16">
        <v>2019</v>
      </c>
      <c r="B808" s="18" t="s">
        <v>129</v>
      </c>
      <c r="C808" s="2" t="s">
        <v>130</v>
      </c>
      <c r="D808" s="1">
        <v>22139.285</v>
      </c>
      <c r="E808" s="3">
        <v>0.60172005040684606</v>
      </c>
      <c r="F808" s="13" t="str">
        <f>VLOOKUP(C808,'GMF Regions definitions'!$B$5:$D$216,3,0)</f>
        <v>Latin America</v>
      </c>
      <c r="G808" s="13" t="str">
        <f>VLOOKUP(C808,'GMF Regions definitions'!$B$5:$D$216,2,0)</f>
        <v>South America</v>
      </c>
    </row>
    <row r="809" spans="1:7" ht="15" x14ac:dyDescent="0.25">
      <c r="A809" s="16">
        <v>2020</v>
      </c>
      <c r="B809" s="18" t="s">
        <v>129</v>
      </c>
      <c r="C809" s="2" t="s">
        <v>130</v>
      </c>
      <c r="D809" s="1">
        <v>22778.593000000001</v>
      </c>
      <c r="E809" s="3">
        <v>0.6304750990441077</v>
      </c>
      <c r="F809" s="13" t="str">
        <f>VLOOKUP(C809,'GMF Regions definitions'!$B$5:$D$216,3,0)</f>
        <v>Latin America</v>
      </c>
      <c r="G809" s="13" t="str">
        <f>VLOOKUP(C809,'GMF Regions definitions'!$B$5:$D$216,2,0)</f>
        <v>South America</v>
      </c>
    </row>
    <row r="810" spans="1:7" ht="15" x14ac:dyDescent="0.25">
      <c r="A810" s="16">
        <v>2021</v>
      </c>
      <c r="B810" s="18" t="s">
        <v>129</v>
      </c>
      <c r="C810" s="2" t="s">
        <v>130</v>
      </c>
      <c r="D810" s="1">
        <v>23358.973999999998</v>
      </c>
      <c r="E810" s="3">
        <v>0.6593286064928241</v>
      </c>
      <c r="F810" s="13" t="str">
        <f>VLOOKUP(C810,'GMF Regions definitions'!$B$5:$D$216,3,0)</f>
        <v>Latin America</v>
      </c>
      <c r="G810" s="13" t="str">
        <f>VLOOKUP(C810,'GMF Regions definitions'!$B$5:$D$216,2,0)</f>
        <v>South America</v>
      </c>
    </row>
    <row r="811" spans="1:7" ht="15" x14ac:dyDescent="0.25">
      <c r="A811" s="16">
        <v>2022</v>
      </c>
      <c r="B811" s="18" t="s">
        <v>129</v>
      </c>
      <c r="C811" s="2" t="s">
        <v>130</v>
      </c>
      <c r="D811" s="1">
        <v>23963.762999999999</v>
      </c>
      <c r="E811" s="3">
        <v>0.68836972040304356</v>
      </c>
      <c r="F811" s="13" t="str">
        <f>VLOOKUP(C811,'GMF Regions definitions'!$B$5:$D$216,3,0)</f>
        <v>Latin America</v>
      </c>
      <c r="G811" s="13" t="str">
        <f>VLOOKUP(C811,'GMF Regions definitions'!$B$5:$D$216,2,0)</f>
        <v>South America</v>
      </c>
    </row>
    <row r="812" spans="1:7" ht="15" x14ac:dyDescent="0.25">
      <c r="A812" s="16">
        <v>2023</v>
      </c>
      <c r="B812" s="18" t="s">
        <v>129</v>
      </c>
      <c r="C812" s="2" t="s">
        <v>130</v>
      </c>
      <c r="D812" s="1">
        <v>24691.956999999999</v>
      </c>
      <c r="E812" s="3">
        <v>0.71933600272116649</v>
      </c>
      <c r="F812" s="13" t="str">
        <f>VLOOKUP(C812,'GMF Regions definitions'!$B$5:$D$216,3,0)</f>
        <v>Latin America</v>
      </c>
      <c r="G812" s="13" t="str">
        <f>VLOOKUP(C812,'GMF Regions definitions'!$B$5:$D$216,2,0)</f>
        <v>South America</v>
      </c>
    </row>
    <row r="813" spans="1:7" ht="15" x14ac:dyDescent="0.25">
      <c r="A813" s="16">
        <v>2024</v>
      </c>
      <c r="B813" s="18" t="s">
        <v>129</v>
      </c>
      <c r="C813" s="2" t="s">
        <v>130</v>
      </c>
      <c r="D813" s="1">
        <v>25400.512999999999</v>
      </c>
      <c r="E813" s="3">
        <v>0.75137357812134731</v>
      </c>
      <c r="F813" s="13" t="str">
        <f>VLOOKUP(C813,'GMF Regions definitions'!$B$5:$D$216,3,0)</f>
        <v>Latin America</v>
      </c>
      <c r="G813" s="13" t="str">
        <f>VLOOKUP(C813,'GMF Regions definitions'!$B$5:$D$216,2,0)</f>
        <v>South America</v>
      </c>
    </row>
    <row r="814" spans="1:7" ht="15" x14ac:dyDescent="0.25">
      <c r="A814" s="16">
        <v>2025</v>
      </c>
      <c r="B814" s="18" t="s">
        <v>129</v>
      </c>
      <c r="C814" s="2" t="s">
        <v>130</v>
      </c>
      <c r="D814" s="1">
        <v>26215.931</v>
      </c>
      <c r="E814" s="3">
        <v>0.78553158639671683</v>
      </c>
      <c r="F814" s="13" t="str">
        <f>VLOOKUP(C814,'GMF Regions definitions'!$B$5:$D$216,3,0)</f>
        <v>Latin America</v>
      </c>
      <c r="G814" s="13" t="str">
        <f>VLOOKUP(C814,'GMF Regions definitions'!$B$5:$D$216,2,0)</f>
        <v>South America</v>
      </c>
    </row>
    <row r="815" spans="1:7" ht="15" x14ac:dyDescent="0.25">
      <c r="A815" s="16">
        <v>2026</v>
      </c>
      <c r="B815" s="18" t="s">
        <v>129</v>
      </c>
      <c r="C815" s="2" t="s">
        <v>130</v>
      </c>
      <c r="D815" s="1">
        <v>27090.240000000002</v>
      </c>
      <c r="E815" s="3">
        <v>0.82179131208910428</v>
      </c>
      <c r="F815" s="13" t="str">
        <f>VLOOKUP(C815,'GMF Regions definitions'!$B$5:$D$216,3,0)</f>
        <v>Latin America</v>
      </c>
      <c r="G815" s="13" t="str">
        <f>VLOOKUP(C815,'GMF Regions definitions'!$B$5:$D$216,2,0)</f>
        <v>South America</v>
      </c>
    </row>
    <row r="816" spans="1:7" ht="15" x14ac:dyDescent="0.25">
      <c r="A816" s="16">
        <v>2027</v>
      </c>
      <c r="B816" s="18" t="s">
        <v>129</v>
      </c>
      <c r="C816" s="2" t="s">
        <v>130</v>
      </c>
      <c r="D816" s="1">
        <v>28032.659</v>
      </c>
      <c r="E816" s="3">
        <v>0.86043228296405017</v>
      </c>
      <c r="F816" s="13" t="str">
        <f>VLOOKUP(C816,'GMF Regions definitions'!$B$5:$D$216,3,0)</f>
        <v>Latin America</v>
      </c>
      <c r="G816" s="13" t="str">
        <f>VLOOKUP(C816,'GMF Regions definitions'!$B$5:$D$216,2,0)</f>
        <v>South America</v>
      </c>
    </row>
    <row r="817" spans="1:7" ht="15" x14ac:dyDescent="0.25">
      <c r="A817" s="16">
        <v>2028</v>
      </c>
      <c r="B817" s="18" t="s">
        <v>129</v>
      </c>
      <c r="C817" s="2" t="s">
        <v>130</v>
      </c>
      <c r="D817" s="1">
        <v>28963.126</v>
      </c>
      <c r="E817" s="3">
        <v>0.90049842076120823</v>
      </c>
      <c r="F817" s="13" t="str">
        <f>VLOOKUP(C817,'GMF Regions definitions'!$B$5:$D$216,3,0)</f>
        <v>Latin America</v>
      </c>
      <c r="G817" s="13" t="str">
        <f>VLOOKUP(C817,'GMF Regions definitions'!$B$5:$D$216,2,0)</f>
        <v>South America</v>
      </c>
    </row>
    <row r="818" spans="1:7" ht="15" x14ac:dyDescent="0.25">
      <c r="A818" s="16">
        <v>2029</v>
      </c>
      <c r="B818" s="18" t="s">
        <v>129</v>
      </c>
      <c r="C818" s="2" t="s">
        <v>130</v>
      </c>
      <c r="D818" s="1">
        <v>29918.282999999999</v>
      </c>
      <c r="E818" s="3">
        <v>0.94198094592828574</v>
      </c>
      <c r="F818" s="13" t="str">
        <f>VLOOKUP(C818,'GMF Regions definitions'!$B$5:$D$216,3,0)</f>
        <v>Latin America</v>
      </c>
      <c r="G818" s="13" t="str">
        <f>VLOOKUP(C818,'GMF Regions definitions'!$B$5:$D$216,2,0)</f>
        <v>South America</v>
      </c>
    </row>
    <row r="819" spans="1:7" ht="15" x14ac:dyDescent="0.25">
      <c r="A819" s="16">
        <v>2030</v>
      </c>
      <c r="B819" s="18" t="s">
        <v>129</v>
      </c>
      <c r="C819" s="2" t="s">
        <v>130</v>
      </c>
      <c r="D819" s="1">
        <v>30857.107</v>
      </c>
      <c r="E819" s="3">
        <v>0.98421111935490935</v>
      </c>
      <c r="F819" s="13" t="str">
        <f>VLOOKUP(C819,'GMF Regions definitions'!$B$5:$D$216,3,0)</f>
        <v>Latin America</v>
      </c>
      <c r="G819" s="13" t="str">
        <f>VLOOKUP(C819,'GMF Regions definitions'!$B$5:$D$216,2,0)</f>
        <v>South America</v>
      </c>
    </row>
    <row r="820" spans="1:7" ht="15" x14ac:dyDescent="0.25">
      <c r="A820" s="16">
        <v>2031</v>
      </c>
      <c r="B820" s="18" t="s">
        <v>129</v>
      </c>
      <c r="C820" s="2" t="s">
        <v>130</v>
      </c>
      <c r="D820" s="1">
        <v>31833.279000000002</v>
      </c>
      <c r="E820" s="3">
        <v>1.027343008734821</v>
      </c>
      <c r="F820" s="13" t="str">
        <f>VLOOKUP(C820,'GMF Regions definitions'!$B$5:$D$216,3,0)</f>
        <v>Latin America</v>
      </c>
      <c r="G820" s="13" t="str">
        <f>VLOOKUP(C820,'GMF Regions definitions'!$B$5:$D$216,2,0)</f>
        <v>South America</v>
      </c>
    </row>
    <row r="821" spans="1:7" ht="15" x14ac:dyDescent="0.25">
      <c r="A821" s="16">
        <v>2032</v>
      </c>
      <c r="B821" s="18" t="s">
        <v>129</v>
      </c>
      <c r="C821" s="2" t="s">
        <v>130</v>
      </c>
      <c r="D821" s="1">
        <v>32859.929000000004</v>
      </c>
      <c r="E821" s="3">
        <v>1.0714365933996524</v>
      </c>
      <c r="F821" s="13" t="str">
        <f>VLOOKUP(C821,'GMF Regions definitions'!$B$5:$D$216,3,0)</f>
        <v>Latin America</v>
      </c>
      <c r="G821" s="13" t="str">
        <f>VLOOKUP(C821,'GMF Regions definitions'!$B$5:$D$216,2,0)</f>
        <v>South America</v>
      </c>
    </row>
    <row r="822" spans="1:7" ht="15" x14ac:dyDescent="0.25">
      <c r="A822" s="16">
        <v>2033</v>
      </c>
      <c r="B822" s="18" t="s">
        <v>129</v>
      </c>
      <c r="C822" s="2" t="s">
        <v>130</v>
      </c>
      <c r="D822" s="1">
        <v>33891.804000000004</v>
      </c>
      <c r="E822" s="3">
        <v>1.1166802157418931</v>
      </c>
      <c r="F822" s="13" t="str">
        <f>VLOOKUP(C822,'GMF Regions definitions'!$B$5:$D$216,3,0)</f>
        <v>Latin America</v>
      </c>
      <c r="G822" s="13" t="str">
        <f>VLOOKUP(C822,'GMF Regions definitions'!$B$5:$D$216,2,0)</f>
        <v>South America</v>
      </c>
    </row>
    <row r="823" spans="1:7" ht="15" x14ac:dyDescent="0.25">
      <c r="A823" s="16">
        <v>2034</v>
      </c>
      <c r="B823" s="18" t="s">
        <v>129</v>
      </c>
      <c r="C823" s="2" t="s">
        <v>130</v>
      </c>
      <c r="D823" s="1">
        <v>34978.968000000001</v>
      </c>
      <c r="E823" s="3">
        <v>1.1632085472728793</v>
      </c>
      <c r="F823" s="13" t="str">
        <f>VLOOKUP(C823,'GMF Regions definitions'!$B$5:$D$216,3,0)</f>
        <v>Latin America</v>
      </c>
      <c r="G823" s="13" t="str">
        <f>VLOOKUP(C823,'GMF Regions definitions'!$B$5:$D$216,2,0)</f>
        <v>South America</v>
      </c>
    </row>
    <row r="824" spans="1:7" ht="15" x14ac:dyDescent="0.25">
      <c r="A824" s="16">
        <v>2035</v>
      </c>
      <c r="B824" s="18" t="s">
        <v>129</v>
      </c>
      <c r="C824" s="2" t="s">
        <v>130</v>
      </c>
      <c r="D824" s="1">
        <v>36104.331000000006</v>
      </c>
      <c r="E824" s="3">
        <v>1.2111061005233956</v>
      </c>
      <c r="F824" s="13" t="str">
        <f>VLOOKUP(C824,'GMF Regions definitions'!$B$5:$D$216,3,0)</f>
        <v>Latin America</v>
      </c>
      <c r="G824" s="13" t="str">
        <f>VLOOKUP(C824,'GMF Regions definitions'!$B$5:$D$216,2,0)</f>
        <v>South America</v>
      </c>
    </row>
    <row r="825" spans="1:7" ht="15" x14ac:dyDescent="0.25">
      <c r="A825" s="16">
        <v>2036</v>
      </c>
      <c r="B825" s="18" t="s">
        <v>129</v>
      </c>
      <c r="C825" s="2" t="s">
        <v>130</v>
      </c>
      <c r="D825" s="1">
        <v>37274.324999999997</v>
      </c>
      <c r="E825" s="3">
        <v>1.2605758122277335</v>
      </c>
      <c r="F825" s="13" t="str">
        <f>VLOOKUP(C825,'GMF Regions definitions'!$B$5:$D$216,3,0)</f>
        <v>Latin America</v>
      </c>
      <c r="G825" s="13" t="str">
        <f>VLOOKUP(C825,'GMF Regions definitions'!$B$5:$D$216,2,0)</f>
        <v>South America</v>
      </c>
    </row>
    <row r="826" spans="1:7" ht="15" x14ac:dyDescent="0.25">
      <c r="A826" s="16">
        <v>2016</v>
      </c>
      <c r="B826" s="18" t="s">
        <v>177</v>
      </c>
      <c r="C826" s="2" t="s">
        <v>178</v>
      </c>
      <c r="D826" s="1">
        <v>14395.861999999999</v>
      </c>
      <c r="E826" s="3">
        <v>0.36337387065107063</v>
      </c>
      <c r="F826" s="13" t="str">
        <f>VLOOKUP(C826,'GMF Regions definitions'!$B$5:$D$216,3,0)</f>
        <v>Asia-Pacific</v>
      </c>
      <c r="G826" s="13" t="str">
        <f>VLOOKUP(C826,'GMF Regions definitions'!$B$5:$D$216,2,0)</f>
        <v>PRC</v>
      </c>
    </row>
    <row r="827" spans="1:7" ht="15" x14ac:dyDescent="0.25">
      <c r="A827" s="16">
        <v>2017</v>
      </c>
      <c r="B827" s="18" t="s">
        <v>177</v>
      </c>
      <c r="C827" s="2" t="s">
        <v>178</v>
      </c>
      <c r="D827" s="1">
        <v>15245.723999999998</v>
      </c>
      <c r="E827" s="3">
        <v>0.39096214121678829</v>
      </c>
      <c r="F827" s="13" t="str">
        <f>VLOOKUP(C827,'GMF Regions definitions'!$B$5:$D$216,3,0)</f>
        <v>Asia-Pacific</v>
      </c>
      <c r="G827" s="13" t="str">
        <f>VLOOKUP(C827,'GMF Regions definitions'!$B$5:$D$216,2,0)</f>
        <v>PRC</v>
      </c>
    </row>
    <row r="828" spans="1:7" ht="15" x14ac:dyDescent="0.25">
      <c r="A828" s="16">
        <v>2018</v>
      </c>
      <c r="B828" s="18" t="s">
        <v>177</v>
      </c>
      <c r="C828" s="2" t="s">
        <v>178</v>
      </c>
      <c r="D828" s="1">
        <v>16152.918</v>
      </c>
      <c r="E828" s="3">
        <v>0.41587401086867953</v>
      </c>
      <c r="F828" s="13" t="str">
        <f>VLOOKUP(C828,'GMF Regions definitions'!$B$5:$D$216,3,0)</f>
        <v>Asia-Pacific</v>
      </c>
      <c r="G828" s="13" t="str">
        <f>VLOOKUP(C828,'GMF Regions definitions'!$B$5:$D$216,2,0)</f>
        <v>PRC</v>
      </c>
    </row>
    <row r="829" spans="1:7" ht="15" x14ac:dyDescent="0.25">
      <c r="A829" s="16">
        <v>2019</v>
      </c>
      <c r="B829" s="18" t="s">
        <v>177</v>
      </c>
      <c r="C829" s="2" t="s">
        <v>178</v>
      </c>
      <c r="D829" s="1">
        <v>17119.5</v>
      </c>
      <c r="E829" s="3">
        <v>0.4482121285762527</v>
      </c>
      <c r="F829" s="13" t="str">
        <f>VLOOKUP(C829,'GMF Regions definitions'!$B$5:$D$216,3,0)</f>
        <v>Asia-Pacific</v>
      </c>
      <c r="G829" s="13" t="str">
        <f>VLOOKUP(C829,'GMF Regions definitions'!$B$5:$D$216,2,0)</f>
        <v>PRC</v>
      </c>
    </row>
    <row r="830" spans="1:7" ht="15" x14ac:dyDescent="0.25">
      <c r="A830" s="16">
        <v>2020</v>
      </c>
      <c r="B830" s="18" t="s">
        <v>177</v>
      </c>
      <c r="C830" s="2" t="s">
        <v>178</v>
      </c>
      <c r="D830" s="1">
        <v>18164.792999999998</v>
      </c>
      <c r="E830" s="3">
        <v>0.48101724879072699</v>
      </c>
      <c r="F830" s="13" t="str">
        <f>VLOOKUP(C830,'GMF Regions definitions'!$B$5:$D$216,3,0)</f>
        <v>Asia-Pacific</v>
      </c>
      <c r="G830" s="13" t="str">
        <f>VLOOKUP(C830,'GMF Regions definitions'!$B$5:$D$216,2,0)</f>
        <v>PRC</v>
      </c>
    </row>
    <row r="831" spans="1:7" ht="15" x14ac:dyDescent="0.25">
      <c r="A831" s="16">
        <v>2021</v>
      </c>
      <c r="B831" s="18" t="s">
        <v>177</v>
      </c>
      <c r="C831" s="2" t="s">
        <v>178</v>
      </c>
      <c r="D831" s="1">
        <v>19263.553</v>
      </c>
      <c r="E831" s="3">
        <v>0.51824233475890047</v>
      </c>
      <c r="F831" s="13" t="str">
        <f>VLOOKUP(C831,'GMF Regions definitions'!$B$5:$D$216,3,0)</f>
        <v>Asia-Pacific</v>
      </c>
      <c r="G831" s="13" t="str">
        <f>VLOOKUP(C831,'GMF Regions definitions'!$B$5:$D$216,2,0)</f>
        <v>PRC</v>
      </c>
    </row>
    <row r="832" spans="1:7" ht="15" x14ac:dyDescent="0.25">
      <c r="A832" s="16">
        <v>2022</v>
      </c>
      <c r="B832" s="18" t="s">
        <v>177</v>
      </c>
      <c r="C832" s="2" t="s">
        <v>178</v>
      </c>
      <c r="D832" s="1">
        <v>20440.319</v>
      </c>
      <c r="E832" s="3">
        <v>0.55773880415268096</v>
      </c>
      <c r="F832" s="13" t="str">
        <f>VLOOKUP(C832,'GMF Regions definitions'!$B$5:$D$216,3,0)</f>
        <v>Asia-Pacific</v>
      </c>
      <c r="G832" s="13" t="str">
        <f>VLOOKUP(C832,'GMF Regions definitions'!$B$5:$D$216,2,0)</f>
        <v>PRC</v>
      </c>
    </row>
    <row r="833" spans="1:7" ht="15" x14ac:dyDescent="0.25">
      <c r="A833" s="16">
        <v>2023</v>
      </c>
      <c r="B833" s="18" t="s">
        <v>177</v>
      </c>
      <c r="C833" s="2" t="s">
        <v>178</v>
      </c>
      <c r="D833" s="1">
        <v>21672.124</v>
      </c>
      <c r="E833" s="3">
        <v>0.59973275796350256</v>
      </c>
      <c r="F833" s="13" t="str">
        <f>VLOOKUP(C833,'GMF Regions definitions'!$B$5:$D$216,3,0)</f>
        <v>Asia-Pacific</v>
      </c>
      <c r="G833" s="13" t="str">
        <f>VLOOKUP(C833,'GMF Regions definitions'!$B$5:$D$216,2,0)</f>
        <v>PRC</v>
      </c>
    </row>
    <row r="834" spans="1:7" ht="15" x14ac:dyDescent="0.25">
      <c r="A834" s="16">
        <v>2024</v>
      </c>
      <c r="B834" s="18" t="s">
        <v>177</v>
      </c>
      <c r="C834" s="2" t="s">
        <v>178</v>
      </c>
      <c r="D834" s="1">
        <v>22916.832999999999</v>
      </c>
      <c r="E834" s="3">
        <v>0.64380484424200302</v>
      </c>
      <c r="F834" s="13" t="str">
        <f>VLOOKUP(C834,'GMF Regions definitions'!$B$5:$D$216,3,0)</f>
        <v>Asia-Pacific</v>
      </c>
      <c r="G834" s="13" t="str">
        <f>VLOOKUP(C834,'GMF Regions definitions'!$B$5:$D$216,2,0)</f>
        <v>PRC</v>
      </c>
    </row>
    <row r="835" spans="1:7" ht="15" x14ac:dyDescent="0.25">
      <c r="A835" s="16">
        <v>2025</v>
      </c>
      <c r="B835" s="18" t="s">
        <v>177</v>
      </c>
      <c r="C835" s="2" t="s">
        <v>178</v>
      </c>
      <c r="D835" s="1">
        <v>24165.319</v>
      </c>
      <c r="E835" s="3">
        <v>0.68986007644022296</v>
      </c>
      <c r="F835" s="13" t="str">
        <f>VLOOKUP(C835,'GMF Regions definitions'!$B$5:$D$216,3,0)</f>
        <v>Asia-Pacific</v>
      </c>
      <c r="G835" s="13" t="str">
        <f>VLOOKUP(C835,'GMF Regions definitions'!$B$5:$D$216,2,0)</f>
        <v>PRC</v>
      </c>
    </row>
    <row r="836" spans="1:7" ht="15" x14ac:dyDescent="0.25">
      <c r="A836" s="16">
        <v>2026</v>
      </c>
      <c r="B836" s="18" t="s">
        <v>177</v>
      </c>
      <c r="C836" s="2" t="s">
        <v>178</v>
      </c>
      <c r="D836" s="1">
        <v>25441.115000000002</v>
      </c>
      <c r="E836" s="3">
        <v>0.73813673283092263</v>
      </c>
      <c r="F836" s="13" t="str">
        <f>VLOOKUP(C836,'GMF Regions definitions'!$B$5:$D$216,3,0)</f>
        <v>Asia-Pacific</v>
      </c>
      <c r="G836" s="13" t="str">
        <f>VLOOKUP(C836,'GMF Regions definitions'!$B$5:$D$216,2,0)</f>
        <v>PRC</v>
      </c>
    </row>
    <row r="837" spans="1:7" ht="15" x14ac:dyDescent="0.25">
      <c r="A837" s="16">
        <v>2027</v>
      </c>
      <c r="B837" s="18" t="s">
        <v>177</v>
      </c>
      <c r="C837" s="2" t="s">
        <v>178</v>
      </c>
      <c r="D837" s="1">
        <v>26737.731</v>
      </c>
      <c r="E837" s="3">
        <v>0.78869862384646161</v>
      </c>
      <c r="F837" s="13" t="str">
        <f>VLOOKUP(C837,'GMF Regions definitions'!$B$5:$D$216,3,0)</f>
        <v>Asia-Pacific</v>
      </c>
      <c r="G837" s="13" t="str">
        <f>VLOOKUP(C837,'GMF Regions definitions'!$B$5:$D$216,2,0)</f>
        <v>PRC</v>
      </c>
    </row>
    <row r="838" spans="1:7" ht="15" x14ac:dyDescent="0.25">
      <c r="A838" s="16">
        <v>2028</v>
      </c>
      <c r="B838" s="18" t="s">
        <v>177</v>
      </c>
      <c r="C838" s="2" t="s">
        <v>178</v>
      </c>
      <c r="D838" s="1">
        <v>28022.491999999998</v>
      </c>
      <c r="E838" s="3">
        <v>0.84153290755303278</v>
      </c>
      <c r="F838" s="13" t="str">
        <f>VLOOKUP(C838,'GMF Regions definitions'!$B$5:$D$216,3,0)</f>
        <v>Asia-Pacific</v>
      </c>
      <c r="G838" s="13" t="str">
        <f>VLOOKUP(C838,'GMF Regions definitions'!$B$5:$D$216,2,0)</f>
        <v>PRC</v>
      </c>
    </row>
    <row r="839" spans="1:7" ht="15" x14ac:dyDescent="0.25">
      <c r="A839" s="16">
        <v>2029</v>
      </c>
      <c r="B839" s="18" t="s">
        <v>177</v>
      </c>
      <c r="C839" s="2" t="s">
        <v>178</v>
      </c>
      <c r="D839" s="1">
        <v>29302.241999999998</v>
      </c>
      <c r="E839" s="3">
        <v>0.89511670394344522</v>
      </c>
      <c r="F839" s="13" t="str">
        <f>VLOOKUP(C839,'GMF Regions definitions'!$B$5:$D$216,3,0)</f>
        <v>Asia-Pacific</v>
      </c>
      <c r="G839" s="13" t="str">
        <f>VLOOKUP(C839,'GMF Regions definitions'!$B$5:$D$216,2,0)</f>
        <v>PRC</v>
      </c>
    </row>
    <row r="840" spans="1:7" ht="15" x14ac:dyDescent="0.25">
      <c r="A840" s="16">
        <v>2030</v>
      </c>
      <c r="B840" s="18" t="s">
        <v>177</v>
      </c>
      <c r="C840" s="2" t="s">
        <v>178</v>
      </c>
      <c r="D840" s="1">
        <v>30569.327999999998</v>
      </c>
      <c r="E840" s="3">
        <v>0.94930457721244355</v>
      </c>
      <c r="F840" s="13" t="str">
        <f>VLOOKUP(C840,'GMF Regions definitions'!$B$5:$D$216,3,0)</f>
        <v>Asia-Pacific</v>
      </c>
      <c r="G840" s="13" t="str">
        <f>VLOOKUP(C840,'GMF Regions definitions'!$B$5:$D$216,2,0)</f>
        <v>PRC</v>
      </c>
    </row>
    <row r="841" spans="1:7" ht="15" x14ac:dyDescent="0.25">
      <c r="A841" s="16">
        <v>2031</v>
      </c>
      <c r="B841" s="18" t="s">
        <v>177</v>
      </c>
      <c r="C841" s="2" t="s">
        <v>178</v>
      </c>
      <c r="D841" s="1">
        <v>31815.679</v>
      </c>
      <c r="E841" s="3">
        <v>1.0039506003428096</v>
      </c>
      <c r="F841" s="13" t="str">
        <f>VLOOKUP(C841,'GMF Regions definitions'!$B$5:$D$216,3,0)</f>
        <v>Asia-Pacific</v>
      </c>
      <c r="G841" s="13" t="str">
        <f>VLOOKUP(C841,'GMF Regions definitions'!$B$5:$D$216,2,0)</f>
        <v>PRC</v>
      </c>
    </row>
    <row r="842" spans="1:7" ht="15" x14ac:dyDescent="0.25">
      <c r="A842" s="16">
        <v>2032</v>
      </c>
      <c r="B842" s="18" t="s">
        <v>177</v>
      </c>
      <c r="C842" s="2" t="s">
        <v>178</v>
      </c>
      <c r="D842" s="1">
        <v>33042.146999999997</v>
      </c>
      <c r="E842" s="3">
        <v>1.0589361073026953</v>
      </c>
      <c r="F842" s="13" t="str">
        <f>VLOOKUP(C842,'GMF Regions definitions'!$B$5:$D$216,3,0)</f>
        <v>Asia-Pacific</v>
      </c>
      <c r="G842" s="13" t="str">
        <f>VLOOKUP(C842,'GMF Regions definitions'!$B$5:$D$216,2,0)</f>
        <v>PRC</v>
      </c>
    </row>
    <row r="843" spans="1:7" ht="15" x14ac:dyDescent="0.25">
      <c r="A843" s="16">
        <v>2033</v>
      </c>
      <c r="B843" s="18" t="s">
        <v>177</v>
      </c>
      <c r="C843" s="2" t="s">
        <v>178</v>
      </c>
      <c r="D843" s="1">
        <v>34279.966999999997</v>
      </c>
      <c r="E843" s="3">
        <v>1.1142191718599539</v>
      </c>
      <c r="F843" s="13" t="str">
        <f>VLOOKUP(C843,'GMF Regions definitions'!$B$5:$D$216,3,0)</f>
        <v>Asia-Pacific</v>
      </c>
      <c r="G843" s="13" t="str">
        <f>VLOOKUP(C843,'GMF Regions definitions'!$B$5:$D$216,2,0)</f>
        <v>PRC</v>
      </c>
    </row>
    <row r="844" spans="1:7" ht="15" x14ac:dyDescent="0.25">
      <c r="A844" s="16">
        <v>2034</v>
      </c>
      <c r="B844" s="18" t="s">
        <v>177</v>
      </c>
      <c r="C844" s="2" t="s">
        <v>178</v>
      </c>
      <c r="D844" s="1">
        <v>35533.832999999999</v>
      </c>
      <c r="E844" s="3">
        <v>1.170777000264573</v>
      </c>
      <c r="F844" s="13" t="str">
        <f>VLOOKUP(C844,'GMF Regions definitions'!$B$5:$D$216,3,0)</f>
        <v>Asia-Pacific</v>
      </c>
      <c r="G844" s="13" t="str">
        <f>VLOOKUP(C844,'GMF Regions definitions'!$B$5:$D$216,2,0)</f>
        <v>PRC</v>
      </c>
    </row>
    <row r="845" spans="1:7" ht="15" x14ac:dyDescent="0.25">
      <c r="A845" s="16">
        <v>2035</v>
      </c>
      <c r="B845" s="18" t="s">
        <v>177</v>
      </c>
      <c r="C845" s="2" t="s">
        <v>178</v>
      </c>
      <c r="D845" s="1">
        <v>36825.178999999996</v>
      </c>
      <c r="E845" s="3">
        <v>1.2286092546175365</v>
      </c>
      <c r="F845" s="13" t="str">
        <f>VLOOKUP(C845,'GMF Regions definitions'!$B$5:$D$216,3,0)</f>
        <v>Asia-Pacific</v>
      </c>
      <c r="G845" s="13" t="str">
        <f>VLOOKUP(C845,'GMF Regions definitions'!$B$5:$D$216,2,0)</f>
        <v>PRC</v>
      </c>
    </row>
    <row r="846" spans="1:7" ht="15" x14ac:dyDescent="0.25">
      <c r="A846" s="16">
        <v>2036</v>
      </c>
      <c r="B846" s="18" t="s">
        <v>177</v>
      </c>
      <c r="C846" s="2" t="s">
        <v>178</v>
      </c>
      <c r="D846" s="1">
        <v>38158.513999999996</v>
      </c>
      <c r="E846" s="3">
        <v>1.2875862002914369</v>
      </c>
      <c r="F846" s="13" t="str">
        <f>VLOOKUP(C846,'GMF Regions definitions'!$B$5:$D$216,3,0)</f>
        <v>Asia-Pacific</v>
      </c>
      <c r="G846" s="13" t="str">
        <f>VLOOKUP(C846,'GMF Regions definitions'!$B$5:$D$216,2,0)</f>
        <v>PRC</v>
      </c>
    </row>
    <row r="847" spans="1:7" ht="15" x14ac:dyDescent="0.25">
      <c r="A847" s="16">
        <v>2016</v>
      </c>
      <c r="B847" s="18" t="s">
        <v>216</v>
      </c>
      <c r="C847" s="2" t="s">
        <v>217</v>
      </c>
      <c r="D847" s="1">
        <v>9350.9040000000005</v>
      </c>
      <c r="E847" s="3">
        <v>0.51640270214454653</v>
      </c>
      <c r="F847" s="13" t="str">
        <f>VLOOKUP(C847,'GMF Regions definitions'!$B$5:$D$216,3,0)</f>
        <v>Latin America</v>
      </c>
      <c r="G847" s="13" t="str">
        <f>VLOOKUP(C847,'GMF Regions definitions'!$B$5:$D$216,2,0)</f>
        <v>South America</v>
      </c>
    </row>
    <row r="848" spans="1:7" ht="15" x14ac:dyDescent="0.25">
      <c r="A848" s="16">
        <v>2017</v>
      </c>
      <c r="B848" s="18" t="s">
        <v>216</v>
      </c>
      <c r="C848" s="2" t="s">
        <v>217</v>
      </c>
      <c r="D848" s="1">
        <v>9497.0049999999992</v>
      </c>
      <c r="E848" s="3">
        <v>0.54501227495766114</v>
      </c>
      <c r="F848" s="13" t="str">
        <f>VLOOKUP(C848,'GMF Regions definitions'!$B$5:$D$216,3,0)</f>
        <v>Latin America</v>
      </c>
      <c r="G848" s="13" t="str">
        <f>VLOOKUP(C848,'GMF Regions definitions'!$B$5:$D$216,2,0)</f>
        <v>South America</v>
      </c>
    </row>
    <row r="849" spans="1:7" ht="15" x14ac:dyDescent="0.25">
      <c r="A849" s="16">
        <v>2018</v>
      </c>
      <c r="B849" s="18" t="s">
        <v>216</v>
      </c>
      <c r="C849" s="2" t="s">
        <v>217</v>
      </c>
      <c r="D849" s="1">
        <v>9669.5209999999988</v>
      </c>
      <c r="E849" s="3">
        <v>0.57320654377446012</v>
      </c>
      <c r="F849" s="13" t="str">
        <f>VLOOKUP(C849,'GMF Regions definitions'!$B$5:$D$216,3,0)</f>
        <v>Latin America</v>
      </c>
      <c r="G849" s="13" t="str">
        <f>VLOOKUP(C849,'GMF Regions definitions'!$B$5:$D$216,2,0)</f>
        <v>South America</v>
      </c>
    </row>
    <row r="850" spans="1:7" ht="15" x14ac:dyDescent="0.25">
      <c r="A850" s="16">
        <v>2019</v>
      </c>
      <c r="B850" s="18" t="s">
        <v>216</v>
      </c>
      <c r="C850" s="2" t="s">
        <v>217</v>
      </c>
      <c r="D850" s="1">
        <v>9892.3389999999999</v>
      </c>
      <c r="E850" s="3">
        <v>0.60329947331099198</v>
      </c>
      <c r="F850" s="13" t="str">
        <f>VLOOKUP(C850,'GMF Regions definitions'!$B$5:$D$216,3,0)</f>
        <v>Latin America</v>
      </c>
      <c r="G850" s="13" t="str">
        <f>VLOOKUP(C850,'GMF Regions definitions'!$B$5:$D$216,2,0)</f>
        <v>South America</v>
      </c>
    </row>
    <row r="851" spans="1:7" ht="15" x14ac:dyDescent="0.25">
      <c r="A851" s="16">
        <v>2020</v>
      </c>
      <c r="B851" s="18" t="s">
        <v>216</v>
      </c>
      <c r="C851" s="2" t="s">
        <v>217</v>
      </c>
      <c r="D851" s="1">
        <v>10138.648999999999</v>
      </c>
      <c r="E851" s="3">
        <v>0.63319249846030579</v>
      </c>
      <c r="F851" s="13" t="str">
        <f>VLOOKUP(C851,'GMF Regions definitions'!$B$5:$D$216,3,0)</f>
        <v>Latin America</v>
      </c>
      <c r="G851" s="13" t="str">
        <f>VLOOKUP(C851,'GMF Regions definitions'!$B$5:$D$216,2,0)</f>
        <v>South America</v>
      </c>
    </row>
    <row r="852" spans="1:7" ht="15" x14ac:dyDescent="0.25">
      <c r="A852" s="16">
        <v>2021</v>
      </c>
      <c r="B852" s="18" t="s">
        <v>216</v>
      </c>
      <c r="C852" s="2" t="s">
        <v>217</v>
      </c>
      <c r="D852" s="1">
        <v>10397.064</v>
      </c>
      <c r="E852" s="3">
        <v>0.66342077588072979</v>
      </c>
      <c r="F852" s="13" t="str">
        <f>VLOOKUP(C852,'GMF Regions definitions'!$B$5:$D$216,3,0)</f>
        <v>Latin America</v>
      </c>
      <c r="G852" s="13" t="str">
        <f>VLOOKUP(C852,'GMF Regions definitions'!$B$5:$D$216,2,0)</f>
        <v>South America</v>
      </c>
    </row>
    <row r="853" spans="1:7" ht="15" x14ac:dyDescent="0.25">
      <c r="A853" s="16">
        <v>2022</v>
      </c>
      <c r="B853" s="18" t="s">
        <v>216</v>
      </c>
      <c r="C853" s="2" t="s">
        <v>217</v>
      </c>
      <c r="D853" s="1">
        <v>10675.414000000001</v>
      </c>
      <c r="E853" s="3">
        <v>0.69442014203576174</v>
      </c>
      <c r="F853" s="13" t="str">
        <f>VLOOKUP(C853,'GMF Regions definitions'!$B$5:$D$216,3,0)</f>
        <v>Latin America</v>
      </c>
      <c r="G853" s="13" t="str">
        <f>VLOOKUP(C853,'GMF Regions definitions'!$B$5:$D$216,2,0)</f>
        <v>South America</v>
      </c>
    </row>
    <row r="854" spans="1:7" ht="15" x14ac:dyDescent="0.25">
      <c r="A854" s="16">
        <v>2023</v>
      </c>
      <c r="B854" s="18" t="s">
        <v>216</v>
      </c>
      <c r="C854" s="2" t="s">
        <v>217</v>
      </c>
      <c r="D854" s="1">
        <v>10967.324000000001</v>
      </c>
      <c r="E854" s="3">
        <v>0.72618572806883741</v>
      </c>
      <c r="F854" s="13" t="str">
        <f>VLOOKUP(C854,'GMF Regions definitions'!$B$5:$D$216,3,0)</f>
        <v>Latin America</v>
      </c>
      <c r="G854" s="13" t="str">
        <f>VLOOKUP(C854,'GMF Regions definitions'!$B$5:$D$216,2,0)</f>
        <v>South America</v>
      </c>
    </row>
    <row r="855" spans="1:7" ht="15" x14ac:dyDescent="0.25">
      <c r="A855" s="16">
        <v>2024</v>
      </c>
      <c r="B855" s="18" t="s">
        <v>216</v>
      </c>
      <c r="C855" s="2" t="s">
        <v>217</v>
      </c>
      <c r="D855" s="1">
        <v>11257.213</v>
      </c>
      <c r="E855" s="3">
        <v>0.75850655396654965</v>
      </c>
      <c r="F855" s="13" t="str">
        <f>VLOOKUP(C855,'GMF Regions definitions'!$B$5:$D$216,3,0)</f>
        <v>Latin America</v>
      </c>
      <c r="G855" s="13" t="str">
        <f>VLOOKUP(C855,'GMF Regions definitions'!$B$5:$D$216,2,0)</f>
        <v>South America</v>
      </c>
    </row>
    <row r="856" spans="1:7" ht="15" x14ac:dyDescent="0.25">
      <c r="A856" s="16">
        <v>2025</v>
      </c>
      <c r="B856" s="18" t="s">
        <v>216</v>
      </c>
      <c r="C856" s="2" t="s">
        <v>217</v>
      </c>
      <c r="D856" s="1">
        <v>11546.799000000001</v>
      </c>
      <c r="E856" s="3">
        <v>0.79097692861434499</v>
      </c>
      <c r="F856" s="13" t="str">
        <f>VLOOKUP(C856,'GMF Regions definitions'!$B$5:$D$216,3,0)</f>
        <v>Latin America</v>
      </c>
      <c r="G856" s="13" t="str">
        <f>VLOOKUP(C856,'GMF Regions definitions'!$B$5:$D$216,2,0)</f>
        <v>South America</v>
      </c>
    </row>
    <row r="857" spans="1:7" ht="15" x14ac:dyDescent="0.25">
      <c r="A857" s="16">
        <v>2026</v>
      </c>
      <c r="B857" s="18" t="s">
        <v>216</v>
      </c>
      <c r="C857" s="2" t="s">
        <v>217</v>
      </c>
      <c r="D857" s="1">
        <v>11834.407999999999</v>
      </c>
      <c r="E857" s="3">
        <v>0.82333254413730483</v>
      </c>
      <c r="F857" s="13" t="str">
        <f>VLOOKUP(C857,'GMF Regions definitions'!$B$5:$D$216,3,0)</f>
        <v>Latin America</v>
      </c>
      <c r="G857" s="13" t="str">
        <f>VLOOKUP(C857,'GMF Regions definitions'!$B$5:$D$216,2,0)</f>
        <v>South America</v>
      </c>
    </row>
    <row r="858" spans="1:7" ht="15" x14ac:dyDescent="0.25">
      <c r="A858" s="16">
        <v>2027</v>
      </c>
      <c r="B858" s="18" t="s">
        <v>216</v>
      </c>
      <c r="C858" s="2" t="s">
        <v>217</v>
      </c>
      <c r="D858" s="1">
        <v>12136.307000000001</v>
      </c>
      <c r="E858" s="3">
        <v>0.85612424026351941</v>
      </c>
      <c r="F858" s="13" t="str">
        <f>VLOOKUP(C858,'GMF Regions definitions'!$B$5:$D$216,3,0)</f>
        <v>Latin America</v>
      </c>
      <c r="G858" s="13" t="str">
        <f>VLOOKUP(C858,'GMF Regions definitions'!$B$5:$D$216,2,0)</f>
        <v>South America</v>
      </c>
    </row>
    <row r="859" spans="1:7" ht="15" x14ac:dyDescent="0.25">
      <c r="A859" s="16">
        <v>2028</v>
      </c>
      <c r="B859" s="18" t="s">
        <v>216</v>
      </c>
      <c r="C859" s="2" t="s">
        <v>217</v>
      </c>
      <c r="D859" s="1">
        <v>12442.912</v>
      </c>
      <c r="E859" s="3">
        <v>0.88934107111659622</v>
      </c>
      <c r="F859" s="13" t="str">
        <f>VLOOKUP(C859,'GMF Regions definitions'!$B$5:$D$216,3,0)</f>
        <v>Latin America</v>
      </c>
      <c r="G859" s="13" t="str">
        <f>VLOOKUP(C859,'GMF Regions definitions'!$B$5:$D$216,2,0)</f>
        <v>South America</v>
      </c>
    </row>
    <row r="860" spans="1:7" ht="15" x14ac:dyDescent="0.25">
      <c r="A860" s="16">
        <v>2029</v>
      </c>
      <c r="B860" s="18" t="s">
        <v>216</v>
      </c>
      <c r="C860" s="2" t="s">
        <v>217</v>
      </c>
      <c r="D860" s="1">
        <v>12759.942000000001</v>
      </c>
      <c r="E860" s="3">
        <v>0.92346720912225566</v>
      </c>
      <c r="F860" s="13" t="str">
        <f>VLOOKUP(C860,'GMF Regions definitions'!$B$5:$D$216,3,0)</f>
        <v>Latin America</v>
      </c>
      <c r="G860" s="13" t="str">
        <f>VLOOKUP(C860,'GMF Regions definitions'!$B$5:$D$216,2,0)</f>
        <v>South America</v>
      </c>
    </row>
    <row r="861" spans="1:7" ht="15" x14ac:dyDescent="0.25">
      <c r="A861" s="16">
        <v>2030</v>
      </c>
      <c r="B861" s="18" t="s">
        <v>216</v>
      </c>
      <c r="C861" s="2" t="s">
        <v>217</v>
      </c>
      <c r="D861" s="1">
        <v>13093.330999999998</v>
      </c>
      <c r="E861" s="3">
        <v>0.95878039323336905</v>
      </c>
      <c r="F861" s="13" t="str">
        <f>VLOOKUP(C861,'GMF Regions definitions'!$B$5:$D$216,3,0)</f>
        <v>Latin America</v>
      </c>
      <c r="G861" s="13" t="str">
        <f>VLOOKUP(C861,'GMF Regions definitions'!$B$5:$D$216,2,0)</f>
        <v>South America</v>
      </c>
    </row>
    <row r="862" spans="1:7" ht="15" x14ac:dyDescent="0.25">
      <c r="A862" s="16">
        <v>2031</v>
      </c>
      <c r="B862" s="18" t="s">
        <v>216</v>
      </c>
      <c r="C862" s="2" t="s">
        <v>217</v>
      </c>
      <c r="D862" s="1">
        <v>13456.564</v>
      </c>
      <c r="E862" s="3">
        <v>0.99588284731585297</v>
      </c>
      <c r="F862" s="13" t="str">
        <f>VLOOKUP(C862,'GMF Regions definitions'!$B$5:$D$216,3,0)</f>
        <v>Latin America</v>
      </c>
      <c r="G862" s="13" t="str">
        <f>VLOOKUP(C862,'GMF Regions definitions'!$B$5:$D$216,2,0)</f>
        <v>South America</v>
      </c>
    </row>
    <row r="863" spans="1:7" ht="15" x14ac:dyDescent="0.25">
      <c r="A863" s="16">
        <v>2032</v>
      </c>
      <c r="B863" s="18" t="s">
        <v>216</v>
      </c>
      <c r="C863" s="2" t="s">
        <v>217</v>
      </c>
      <c r="D863" s="1">
        <v>13839.676000000001</v>
      </c>
      <c r="E863" s="3">
        <v>1.0342799861615291</v>
      </c>
      <c r="F863" s="13" t="str">
        <f>VLOOKUP(C863,'GMF Regions definitions'!$B$5:$D$216,3,0)</f>
        <v>Latin America</v>
      </c>
      <c r="G863" s="13" t="str">
        <f>VLOOKUP(C863,'GMF Regions definitions'!$B$5:$D$216,2,0)</f>
        <v>South America</v>
      </c>
    </row>
    <row r="864" spans="1:7" ht="15" x14ac:dyDescent="0.25">
      <c r="A864" s="16">
        <v>2033</v>
      </c>
      <c r="B864" s="18" t="s">
        <v>216</v>
      </c>
      <c r="C864" s="2" t="s">
        <v>217</v>
      </c>
      <c r="D864" s="1">
        <v>14239.312</v>
      </c>
      <c r="E864" s="3">
        <v>1.0746661303362675</v>
      </c>
      <c r="F864" s="13" t="str">
        <f>VLOOKUP(C864,'GMF Regions definitions'!$B$5:$D$216,3,0)</f>
        <v>Latin America</v>
      </c>
      <c r="G864" s="13" t="str">
        <f>VLOOKUP(C864,'GMF Regions definitions'!$B$5:$D$216,2,0)</f>
        <v>South America</v>
      </c>
    </row>
    <row r="865" spans="1:7" ht="15" x14ac:dyDescent="0.25">
      <c r="A865" s="16">
        <v>2034</v>
      </c>
      <c r="B865" s="18" t="s">
        <v>216</v>
      </c>
      <c r="C865" s="2" t="s">
        <v>217</v>
      </c>
      <c r="D865" s="1">
        <v>14649.832999999999</v>
      </c>
      <c r="E865" s="3">
        <v>1.1163843319247149</v>
      </c>
      <c r="F865" s="13" t="str">
        <f>VLOOKUP(C865,'GMF Regions definitions'!$B$5:$D$216,3,0)</f>
        <v>Latin America</v>
      </c>
      <c r="G865" s="13" t="str">
        <f>VLOOKUP(C865,'GMF Regions definitions'!$B$5:$D$216,2,0)</f>
        <v>South America</v>
      </c>
    </row>
    <row r="866" spans="1:7" ht="15" x14ac:dyDescent="0.25">
      <c r="A866" s="16">
        <v>2035</v>
      </c>
      <c r="B866" s="18" t="s">
        <v>216</v>
      </c>
      <c r="C866" s="2" t="s">
        <v>217</v>
      </c>
      <c r="D866" s="1">
        <v>15081.056</v>
      </c>
      <c r="E866" s="3">
        <v>1.1595869693399707</v>
      </c>
      <c r="F866" s="13" t="str">
        <f>VLOOKUP(C866,'GMF Regions definitions'!$B$5:$D$216,3,0)</f>
        <v>Latin America</v>
      </c>
      <c r="G866" s="13" t="str">
        <f>VLOOKUP(C866,'GMF Regions definitions'!$B$5:$D$216,2,0)</f>
        <v>South America</v>
      </c>
    </row>
    <row r="867" spans="1:7" ht="15" x14ac:dyDescent="0.25">
      <c r="A867" s="16">
        <v>2036</v>
      </c>
      <c r="B867" s="18" t="s">
        <v>216</v>
      </c>
      <c r="C867" s="2" t="s">
        <v>217</v>
      </c>
      <c r="D867" s="1">
        <v>15517.972</v>
      </c>
      <c r="E867" s="3">
        <v>1.2039874660719081</v>
      </c>
      <c r="F867" s="13" t="str">
        <f>VLOOKUP(C867,'GMF Regions definitions'!$B$5:$D$216,3,0)</f>
        <v>Latin America</v>
      </c>
      <c r="G867" s="13" t="str">
        <f>VLOOKUP(C867,'GMF Regions definitions'!$B$5:$D$216,2,0)</f>
        <v>South America</v>
      </c>
    </row>
    <row r="868" spans="1:7" ht="15" x14ac:dyDescent="0.25">
      <c r="A868" s="16">
        <v>2016</v>
      </c>
      <c r="B868" s="18" t="s">
        <v>360</v>
      </c>
      <c r="C868" s="2" t="s">
        <v>361</v>
      </c>
      <c r="D868" s="1">
        <v>1249.9849999999999</v>
      </c>
      <c r="E868" s="3">
        <v>0.20144407633084632</v>
      </c>
      <c r="F868" s="13" t="str">
        <f>VLOOKUP(C868,'GMF Regions definitions'!$B$5:$D$216,3,0)</f>
        <v>Africa</v>
      </c>
      <c r="G868" s="13" t="str">
        <f>VLOOKUP(C868,'GMF Regions definitions'!$B$5:$D$216,2,0)</f>
        <v>Sub Sahara Africa</v>
      </c>
    </row>
    <row r="869" spans="1:7" ht="15" x14ac:dyDescent="0.25">
      <c r="A869" s="16">
        <v>2017</v>
      </c>
      <c r="B869" s="18" t="s">
        <v>360</v>
      </c>
      <c r="C869" s="2" t="s">
        <v>361</v>
      </c>
      <c r="D869" s="1">
        <v>1258.174</v>
      </c>
      <c r="E869" s="3">
        <v>0.18638742023209878</v>
      </c>
      <c r="F869" s="13" t="str">
        <f>VLOOKUP(C869,'GMF Regions definitions'!$B$5:$D$216,3,0)</f>
        <v>Africa</v>
      </c>
      <c r="G869" s="13" t="str">
        <f>VLOOKUP(C869,'GMF Regions definitions'!$B$5:$D$216,2,0)</f>
        <v>Sub Sahara Africa</v>
      </c>
    </row>
    <row r="870" spans="1:7" ht="15" x14ac:dyDescent="0.25">
      <c r="A870" s="16">
        <v>2018</v>
      </c>
      <c r="B870" s="18" t="s">
        <v>360</v>
      </c>
      <c r="C870" s="2" t="s">
        <v>361</v>
      </c>
      <c r="D870" s="1">
        <v>1270.548</v>
      </c>
      <c r="E870" s="3">
        <v>0.18108028627907888</v>
      </c>
      <c r="F870" s="13" t="str">
        <f>VLOOKUP(C870,'GMF Regions definitions'!$B$5:$D$216,3,0)</f>
        <v>Africa</v>
      </c>
      <c r="G870" s="13" t="str">
        <f>VLOOKUP(C870,'GMF Regions definitions'!$B$5:$D$216,2,0)</f>
        <v>Sub Sahara Africa</v>
      </c>
    </row>
    <row r="871" spans="1:7" ht="15" x14ac:dyDescent="0.25">
      <c r="A871" s="16">
        <v>2019</v>
      </c>
      <c r="B871" s="18" t="s">
        <v>360</v>
      </c>
      <c r="C871" s="2" t="s">
        <v>361</v>
      </c>
      <c r="D871" s="1">
        <v>1288.4569999999999</v>
      </c>
      <c r="E871" s="3">
        <v>0.17526636776443211</v>
      </c>
      <c r="F871" s="13" t="str">
        <f>VLOOKUP(C871,'GMF Regions definitions'!$B$5:$D$216,3,0)</f>
        <v>Africa</v>
      </c>
      <c r="G871" s="13" t="str">
        <f>VLOOKUP(C871,'GMF Regions definitions'!$B$5:$D$216,2,0)</f>
        <v>Sub Sahara Africa</v>
      </c>
    </row>
    <row r="872" spans="1:7" ht="15" x14ac:dyDescent="0.25">
      <c r="A872" s="16">
        <v>2020</v>
      </c>
      <c r="B872" s="18" t="s">
        <v>360</v>
      </c>
      <c r="C872" s="2" t="s">
        <v>361</v>
      </c>
      <c r="D872" s="1">
        <v>1308.3229999999999</v>
      </c>
      <c r="E872" s="3">
        <v>0.17289147289672749</v>
      </c>
      <c r="F872" s="13" t="str">
        <f>VLOOKUP(C872,'GMF Regions definitions'!$B$5:$D$216,3,0)</f>
        <v>Africa</v>
      </c>
      <c r="G872" s="13" t="str">
        <f>VLOOKUP(C872,'GMF Regions definitions'!$B$5:$D$216,2,0)</f>
        <v>Sub Sahara Africa</v>
      </c>
    </row>
    <row r="873" spans="1:7" ht="15" x14ac:dyDescent="0.25">
      <c r="A873" s="16">
        <v>2021</v>
      </c>
      <c r="B873" s="18" t="s">
        <v>360</v>
      </c>
      <c r="C873" s="2" t="s">
        <v>361</v>
      </c>
      <c r="D873" s="1">
        <v>1330.232</v>
      </c>
      <c r="E873" s="3">
        <v>0.17423932550850732</v>
      </c>
      <c r="F873" s="13" t="str">
        <f>VLOOKUP(C873,'GMF Regions definitions'!$B$5:$D$216,3,0)</f>
        <v>Africa</v>
      </c>
      <c r="G873" s="13" t="str">
        <f>VLOOKUP(C873,'GMF Regions definitions'!$B$5:$D$216,2,0)</f>
        <v>Sub Sahara Africa</v>
      </c>
    </row>
    <row r="874" spans="1:7" ht="15" x14ac:dyDescent="0.25">
      <c r="A874" s="16">
        <v>2022</v>
      </c>
      <c r="B874" s="18" t="s">
        <v>360</v>
      </c>
      <c r="C874" s="2" t="s">
        <v>361</v>
      </c>
      <c r="D874" s="1">
        <v>1354.28</v>
      </c>
      <c r="E874" s="3">
        <v>0.17759319126099199</v>
      </c>
      <c r="F874" s="13" t="str">
        <f>VLOOKUP(C874,'GMF Regions definitions'!$B$5:$D$216,3,0)</f>
        <v>Africa</v>
      </c>
      <c r="G874" s="13" t="str">
        <f>VLOOKUP(C874,'GMF Regions definitions'!$B$5:$D$216,2,0)</f>
        <v>Sub Sahara Africa</v>
      </c>
    </row>
    <row r="875" spans="1:7" ht="15" x14ac:dyDescent="0.25">
      <c r="A875" s="16">
        <v>2023</v>
      </c>
      <c r="B875" s="18" t="s">
        <v>360</v>
      </c>
      <c r="C875" s="2" t="s">
        <v>361</v>
      </c>
      <c r="D875" s="1">
        <v>1380.548</v>
      </c>
      <c r="E875" s="3">
        <v>0.18219545205820392</v>
      </c>
      <c r="F875" s="13" t="str">
        <f>VLOOKUP(C875,'GMF Regions definitions'!$B$5:$D$216,3,0)</f>
        <v>Africa</v>
      </c>
      <c r="G875" s="13" t="str">
        <f>VLOOKUP(C875,'GMF Regions definitions'!$B$5:$D$216,2,0)</f>
        <v>Sub Sahara Africa</v>
      </c>
    </row>
    <row r="876" spans="1:7" ht="15" x14ac:dyDescent="0.25">
      <c r="A876" s="16">
        <v>2024</v>
      </c>
      <c r="B876" s="18" t="s">
        <v>360</v>
      </c>
      <c r="C876" s="2" t="s">
        <v>361</v>
      </c>
      <c r="D876" s="1">
        <v>1409.1260000000002</v>
      </c>
      <c r="E876" s="3">
        <v>0.18819650088054451</v>
      </c>
      <c r="F876" s="13" t="str">
        <f>VLOOKUP(C876,'GMF Regions definitions'!$B$5:$D$216,3,0)</f>
        <v>Africa</v>
      </c>
      <c r="G876" s="13" t="str">
        <f>VLOOKUP(C876,'GMF Regions definitions'!$B$5:$D$216,2,0)</f>
        <v>Sub Sahara Africa</v>
      </c>
    </row>
    <row r="877" spans="1:7" ht="15" x14ac:dyDescent="0.25">
      <c r="A877" s="16">
        <v>2025</v>
      </c>
      <c r="B877" s="18" t="s">
        <v>360</v>
      </c>
      <c r="C877" s="2" t="s">
        <v>361</v>
      </c>
      <c r="D877" s="1">
        <v>1440.1170000000002</v>
      </c>
      <c r="E877" s="3">
        <v>0.19527103283222041</v>
      </c>
      <c r="F877" s="13" t="str">
        <f>VLOOKUP(C877,'GMF Regions definitions'!$B$5:$D$216,3,0)</f>
        <v>Africa</v>
      </c>
      <c r="G877" s="13" t="str">
        <f>VLOOKUP(C877,'GMF Regions definitions'!$B$5:$D$216,2,0)</f>
        <v>Sub Sahara Africa</v>
      </c>
    </row>
    <row r="878" spans="1:7" ht="15" x14ac:dyDescent="0.25">
      <c r="A878" s="16">
        <v>2026</v>
      </c>
      <c r="B878" s="18" t="s">
        <v>360</v>
      </c>
      <c r="C878" s="2" t="s">
        <v>361</v>
      </c>
      <c r="D878" s="1">
        <v>1473.6389999999999</v>
      </c>
      <c r="E878" s="3">
        <v>0.20354334219253839</v>
      </c>
      <c r="F878" s="13" t="str">
        <f>VLOOKUP(C878,'GMF Regions definitions'!$B$5:$D$216,3,0)</f>
        <v>Africa</v>
      </c>
      <c r="G878" s="13" t="str">
        <f>VLOOKUP(C878,'GMF Regions definitions'!$B$5:$D$216,2,0)</f>
        <v>Sub Sahara Africa</v>
      </c>
    </row>
    <row r="879" spans="1:7" ht="15" x14ac:dyDescent="0.25">
      <c r="A879" s="16">
        <v>2027</v>
      </c>
      <c r="B879" s="18" t="s">
        <v>360</v>
      </c>
      <c r="C879" s="2" t="s">
        <v>361</v>
      </c>
      <c r="D879" s="1">
        <v>1509.8320000000001</v>
      </c>
      <c r="E879" s="3">
        <v>0.2133111556630867</v>
      </c>
      <c r="F879" s="13" t="str">
        <f>VLOOKUP(C879,'GMF Regions definitions'!$B$5:$D$216,3,0)</f>
        <v>Africa</v>
      </c>
      <c r="G879" s="13" t="str">
        <f>VLOOKUP(C879,'GMF Regions definitions'!$B$5:$D$216,2,0)</f>
        <v>Sub Sahara Africa</v>
      </c>
    </row>
    <row r="880" spans="1:7" ht="15" x14ac:dyDescent="0.25">
      <c r="A880" s="16">
        <v>2028</v>
      </c>
      <c r="B880" s="18" t="s">
        <v>360</v>
      </c>
      <c r="C880" s="2" t="s">
        <v>361</v>
      </c>
      <c r="D880" s="1">
        <v>1548.8280000000002</v>
      </c>
      <c r="E880" s="3">
        <v>0.2237383990240758</v>
      </c>
      <c r="F880" s="13" t="str">
        <f>VLOOKUP(C880,'GMF Regions definitions'!$B$5:$D$216,3,0)</f>
        <v>Africa</v>
      </c>
      <c r="G880" s="13" t="str">
        <f>VLOOKUP(C880,'GMF Regions definitions'!$B$5:$D$216,2,0)</f>
        <v>Sub Sahara Africa</v>
      </c>
    </row>
    <row r="881" spans="1:7" ht="15" x14ac:dyDescent="0.25">
      <c r="A881" s="16">
        <v>2029</v>
      </c>
      <c r="B881" s="18" t="s">
        <v>360</v>
      </c>
      <c r="C881" s="2" t="s">
        <v>361</v>
      </c>
      <c r="D881" s="1">
        <v>1590.7720000000002</v>
      </c>
      <c r="E881" s="3">
        <v>0.23544120332998478</v>
      </c>
      <c r="F881" s="13" t="str">
        <f>VLOOKUP(C881,'GMF Regions definitions'!$B$5:$D$216,3,0)</f>
        <v>Africa</v>
      </c>
      <c r="G881" s="13" t="str">
        <f>VLOOKUP(C881,'GMF Regions definitions'!$B$5:$D$216,2,0)</f>
        <v>Sub Sahara Africa</v>
      </c>
    </row>
    <row r="882" spans="1:7" ht="15" x14ac:dyDescent="0.25">
      <c r="A882" s="16">
        <v>2030</v>
      </c>
      <c r="B882" s="18" t="s">
        <v>360</v>
      </c>
      <c r="C882" s="2" t="s">
        <v>361</v>
      </c>
      <c r="D882" s="1">
        <v>1635.829</v>
      </c>
      <c r="E882" s="3">
        <v>0.24795401799714004</v>
      </c>
      <c r="F882" s="13" t="str">
        <f>VLOOKUP(C882,'GMF Regions definitions'!$B$5:$D$216,3,0)</f>
        <v>Africa</v>
      </c>
      <c r="G882" s="13" t="str">
        <f>VLOOKUP(C882,'GMF Regions definitions'!$B$5:$D$216,2,0)</f>
        <v>Sub Sahara Africa</v>
      </c>
    </row>
    <row r="883" spans="1:7" ht="15" x14ac:dyDescent="0.25">
      <c r="A883" s="16">
        <v>2031</v>
      </c>
      <c r="B883" s="18" t="s">
        <v>360</v>
      </c>
      <c r="C883" s="2" t="s">
        <v>361</v>
      </c>
      <c r="D883" s="1">
        <v>1684.1889999999999</v>
      </c>
      <c r="E883" s="3">
        <v>0.26149961031060759</v>
      </c>
      <c r="F883" s="13" t="str">
        <f>VLOOKUP(C883,'GMF Regions definitions'!$B$5:$D$216,3,0)</f>
        <v>Africa</v>
      </c>
      <c r="G883" s="13" t="str">
        <f>VLOOKUP(C883,'GMF Regions definitions'!$B$5:$D$216,2,0)</f>
        <v>Sub Sahara Africa</v>
      </c>
    </row>
    <row r="884" spans="1:7" ht="15" x14ac:dyDescent="0.25">
      <c r="A884" s="16">
        <v>2032</v>
      </c>
      <c r="B884" s="18" t="s">
        <v>360</v>
      </c>
      <c r="C884" s="2" t="s">
        <v>361</v>
      </c>
      <c r="D884" s="1">
        <v>1736.056</v>
      </c>
      <c r="E884" s="3">
        <v>0.27625403146201244</v>
      </c>
      <c r="F884" s="13" t="str">
        <f>VLOOKUP(C884,'GMF Regions definitions'!$B$5:$D$216,3,0)</f>
        <v>Africa</v>
      </c>
      <c r="G884" s="13" t="str">
        <f>VLOOKUP(C884,'GMF Regions definitions'!$B$5:$D$216,2,0)</f>
        <v>Sub Sahara Africa</v>
      </c>
    </row>
    <row r="885" spans="1:7" ht="15" x14ac:dyDescent="0.25">
      <c r="A885" s="16">
        <v>2033</v>
      </c>
      <c r="B885" s="18" t="s">
        <v>360</v>
      </c>
      <c r="C885" s="2" t="s">
        <v>361</v>
      </c>
      <c r="D885" s="1">
        <v>1791.652</v>
      </c>
      <c r="E885" s="3">
        <v>0.29197886817244167</v>
      </c>
      <c r="F885" s="13" t="str">
        <f>VLOOKUP(C885,'GMF Regions definitions'!$B$5:$D$216,3,0)</f>
        <v>Africa</v>
      </c>
      <c r="G885" s="13" t="str">
        <f>VLOOKUP(C885,'GMF Regions definitions'!$B$5:$D$216,2,0)</f>
        <v>Sub Sahara Africa</v>
      </c>
    </row>
    <row r="886" spans="1:7" ht="15" x14ac:dyDescent="0.25">
      <c r="A886" s="16">
        <v>2034</v>
      </c>
      <c r="B886" s="18" t="s">
        <v>360</v>
      </c>
      <c r="C886" s="2" t="s">
        <v>361</v>
      </c>
      <c r="D886" s="1">
        <v>1851.222</v>
      </c>
      <c r="E886" s="3">
        <v>0.308741220113534</v>
      </c>
      <c r="F886" s="13" t="str">
        <f>VLOOKUP(C886,'GMF Regions definitions'!$B$5:$D$216,3,0)</f>
        <v>Africa</v>
      </c>
      <c r="G886" s="13" t="str">
        <f>VLOOKUP(C886,'GMF Regions definitions'!$B$5:$D$216,2,0)</f>
        <v>Sub Sahara Africa</v>
      </c>
    </row>
    <row r="887" spans="1:7" ht="15" x14ac:dyDescent="0.25">
      <c r="A887" s="16">
        <v>2035</v>
      </c>
      <c r="B887" s="18" t="s">
        <v>360</v>
      </c>
      <c r="C887" s="2" t="s">
        <v>361</v>
      </c>
      <c r="D887" s="1">
        <v>1915.027</v>
      </c>
      <c r="E887" s="3">
        <v>0.326943907092204</v>
      </c>
      <c r="F887" s="13" t="str">
        <f>VLOOKUP(C887,'GMF Regions definitions'!$B$5:$D$216,3,0)</f>
        <v>Africa</v>
      </c>
      <c r="G887" s="13" t="str">
        <f>VLOOKUP(C887,'GMF Regions definitions'!$B$5:$D$216,2,0)</f>
        <v>Sub Sahara Africa</v>
      </c>
    </row>
    <row r="888" spans="1:7" ht="15" x14ac:dyDescent="0.25">
      <c r="A888" s="16">
        <v>2036</v>
      </c>
      <c r="B888" s="18" t="s">
        <v>360</v>
      </c>
      <c r="C888" s="2" t="s">
        <v>361</v>
      </c>
      <c r="D888" s="1">
        <v>1983.365</v>
      </c>
      <c r="E888" s="3">
        <v>0.34650530321069262</v>
      </c>
      <c r="F888" s="13" t="str">
        <f>VLOOKUP(C888,'GMF Regions definitions'!$B$5:$D$216,3,0)</f>
        <v>Africa</v>
      </c>
      <c r="G888" s="13" t="str">
        <f>VLOOKUP(C888,'GMF Regions definitions'!$B$5:$D$216,2,0)</f>
        <v>Sub Sahara Africa</v>
      </c>
    </row>
    <row r="889" spans="1:7" ht="15" x14ac:dyDescent="0.25">
      <c r="A889" s="16">
        <v>2016</v>
      </c>
      <c r="B889" s="18" t="s">
        <v>171</v>
      </c>
      <c r="C889" s="2" t="s">
        <v>172</v>
      </c>
      <c r="D889" s="1">
        <v>14799.163</v>
      </c>
      <c r="E889" s="3">
        <v>0.45579248862208771</v>
      </c>
      <c r="F889" s="13" t="str">
        <f>VLOOKUP(C889,'GMF Regions definitions'!$B$5:$D$216,3,0)</f>
        <v>Latin America</v>
      </c>
      <c r="G889" s="13" t="str">
        <f>VLOOKUP(C889,'GMF Regions definitions'!$B$5:$D$216,2,0)</f>
        <v>Central America</v>
      </c>
    </row>
    <row r="890" spans="1:7" ht="15" x14ac:dyDescent="0.25">
      <c r="A890" s="16">
        <v>2017</v>
      </c>
      <c r="B890" s="18" t="s">
        <v>171</v>
      </c>
      <c r="C890" s="2" t="s">
        <v>172</v>
      </c>
      <c r="D890" s="1">
        <v>15199.047999999999</v>
      </c>
      <c r="E890" s="3">
        <v>0.46369063253591458</v>
      </c>
      <c r="F890" s="13" t="str">
        <f>VLOOKUP(C890,'GMF Regions definitions'!$B$5:$D$216,3,0)</f>
        <v>Latin America</v>
      </c>
      <c r="G890" s="13" t="str">
        <f>VLOOKUP(C890,'GMF Regions definitions'!$B$5:$D$216,2,0)</f>
        <v>Central America</v>
      </c>
    </row>
    <row r="891" spans="1:7" ht="15" x14ac:dyDescent="0.25">
      <c r="A891" s="16">
        <v>2018</v>
      </c>
      <c r="B891" s="18" t="s">
        <v>171</v>
      </c>
      <c r="C891" s="2" t="s">
        <v>172</v>
      </c>
      <c r="D891" s="1">
        <v>15624.288</v>
      </c>
      <c r="E891" s="3">
        <v>0.48184559211729272</v>
      </c>
      <c r="F891" s="13" t="str">
        <f>VLOOKUP(C891,'GMF Regions definitions'!$B$5:$D$216,3,0)</f>
        <v>Latin America</v>
      </c>
      <c r="G891" s="13" t="str">
        <f>VLOOKUP(C891,'GMF Regions definitions'!$B$5:$D$216,2,0)</f>
        <v>Central America</v>
      </c>
    </row>
    <row r="892" spans="1:7" ht="15" x14ac:dyDescent="0.25">
      <c r="A892" s="16">
        <v>2019</v>
      </c>
      <c r="B892" s="18" t="s">
        <v>171</v>
      </c>
      <c r="C892" s="2" t="s">
        <v>172</v>
      </c>
      <c r="D892" s="1">
        <v>16099.529</v>
      </c>
      <c r="E892" s="3">
        <v>0.50165581695555916</v>
      </c>
      <c r="F892" s="13" t="str">
        <f>VLOOKUP(C892,'GMF Regions definitions'!$B$5:$D$216,3,0)</f>
        <v>Latin America</v>
      </c>
      <c r="G892" s="13" t="str">
        <f>VLOOKUP(C892,'GMF Regions definitions'!$B$5:$D$216,2,0)</f>
        <v>Central America</v>
      </c>
    </row>
    <row r="893" spans="1:7" ht="15" x14ac:dyDescent="0.25">
      <c r="A893" s="16">
        <v>2020</v>
      </c>
      <c r="B893" s="18" t="s">
        <v>171</v>
      </c>
      <c r="C893" s="2" t="s">
        <v>172</v>
      </c>
      <c r="D893" s="1">
        <v>16595.235000000001</v>
      </c>
      <c r="E893" s="3">
        <v>0.52381241217166252</v>
      </c>
      <c r="F893" s="13" t="str">
        <f>VLOOKUP(C893,'GMF Regions definitions'!$B$5:$D$216,3,0)</f>
        <v>Latin America</v>
      </c>
      <c r="G893" s="13" t="str">
        <f>VLOOKUP(C893,'GMF Regions definitions'!$B$5:$D$216,2,0)</f>
        <v>Central America</v>
      </c>
    </row>
    <row r="894" spans="1:7" ht="15" x14ac:dyDescent="0.25">
      <c r="A894" s="16">
        <v>2021</v>
      </c>
      <c r="B894" s="18" t="s">
        <v>171</v>
      </c>
      <c r="C894" s="2" t="s">
        <v>172</v>
      </c>
      <c r="D894" s="1">
        <v>17112.716</v>
      </c>
      <c r="E894" s="3">
        <v>0.54770341176103021</v>
      </c>
      <c r="F894" s="13" t="str">
        <f>VLOOKUP(C894,'GMF Regions definitions'!$B$5:$D$216,3,0)</f>
        <v>Latin America</v>
      </c>
      <c r="G894" s="13" t="str">
        <f>VLOOKUP(C894,'GMF Regions definitions'!$B$5:$D$216,2,0)</f>
        <v>Central America</v>
      </c>
    </row>
    <row r="895" spans="1:7" ht="15" x14ac:dyDescent="0.25">
      <c r="A895" s="16">
        <v>2022</v>
      </c>
      <c r="B895" s="18" t="s">
        <v>171</v>
      </c>
      <c r="C895" s="2" t="s">
        <v>172</v>
      </c>
      <c r="D895" s="1">
        <v>17658.263999999999</v>
      </c>
      <c r="E895" s="3">
        <v>0.5732490319606881</v>
      </c>
      <c r="F895" s="13" t="str">
        <f>VLOOKUP(C895,'GMF Regions definitions'!$B$5:$D$216,3,0)</f>
        <v>Latin America</v>
      </c>
      <c r="G895" s="13" t="str">
        <f>VLOOKUP(C895,'GMF Regions definitions'!$B$5:$D$216,2,0)</f>
        <v>Central America</v>
      </c>
    </row>
    <row r="896" spans="1:7" ht="15" x14ac:dyDescent="0.25">
      <c r="A896" s="16">
        <v>2023</v>
      </c>
      <c r="B896" s="18" t="s">
        <v>171</v>
      </c>
      <c r="C896" s="2" t="s">
        <v>172</v>
      </c>
      <c r="D896" s="1">
        <v>18224.698</v>
      </c>
      <c r="E896" s="3">
        <v>0.60000246228334153</v>
      </c>
      <c r="F896" s="13" t="str">
        <f>VLOOKUP(C896,'GMF Regions definitions'!$B$5:$D$216,3,0)</f>
        <v>Latin America</v>
      </c>
      <c r="G896" s="13" t="str">
        <f>VLOOKUP(C896,'GMF Regions definitions'!$B$5:$D$216,2,0)</f>
        <v>Central America</v>
      </c>
    </row>
    <row r="897" spans="1:7" ht="15" x14ac:dyDescent="0.25">
      <c r="A897" s="16">
        <v>2024</v>
      </c>
      <c r="B897" s="18" t="s">
        <v>171</v>
      </c>
      <c r="C897" s="2" t="s">
        <v>172</v>
      </c>
      <c r="D897" s="1">
        <v>18805.477999999999</v>
      </c>
      <c r="E897" s="3">
        <v>0.62828725175163092</v>
      </c>
      <c r="F897" s="13" t="str">
        <f>VLOOKUP(C897,'GMF Regions definitions'!$B$5:$D$216,3,0)</f>
        <v>Latin America</v>
      </c>
      <c r="G897" s="13" t="str">
        <f>VLOOKUP(C897,'GMF Regions definitions'!$B$5:$D$216,2,0)</f>
        <v>Central America</v>
      </c>
    </row>
    <row r="898" spans="1:7" ht="15" x14ac:dyDescent="0.25">
      <c r="A898" s="16">
        <v>2025</v>
      </c>
      <c r="B898" s="18" t="s">
        <v>171</v>
      </c>
      <c r="C898" s="2" t="s">
        <v>172</v>
      </c>
      <c r="D898" s="1">
        <v>19407.925999999999</v>
      </c>
      <c r="E898" s="3">
        <v>0.65731120451730007</v>
      </c>
      <c r="F898" s="13" t="str">
        <f>VLOOKUP(C898,'GMF Regions definitions'!$B$5:$D$216,3,0)</f>
        <v>Latin America</v>
      </c>
      <c r="G898" s="13" t="str">
        <f>VLOOKUP(C898,'GMF Regions definitions'!$B$5:$D$216,2,0)</f>
        <v>Central America</v>
      </c>
    </row>
    <row r="899" spans="1:7" ht="15" x14ac:dyDescent="0.25">
      <c r="A899" s="16">
        <v>2026</v>
      </c>
      <c r="B899" s="18" t="s">
        <v>171</v>
      </c>
      <c r="C899" s="2" t="s">
        <v>172</v>
      </c>
      <c r="D899" s="1">
        <v>20032.058000000001</v>
      </c>
      <c r="E899" s="3">
        <v>0.68707477601507994</v>
      </c>
      <c r="F899" s="13" t="str">
        <f>VLOOKUP(C899,'GMF Regions definitions'!$B$5:$D$216,3,0)</f>
        <v>Latin America</v>
      </c>
      <c r="G899" s="13" t="str">
        <f>VLOOKUP(C899,'GMF Regions definitions'!$B$5:$D$216,2,0)</f>
        <v>Central America</v>
      </c>
    </row>
    <row r="900" spans="1:7" ht="15" x14ac:dyDescent="0.25">
      <c r="A900" s="16">
        <v>2027</v>
      </c>
      <c r="B900" s="18" t="s">
        <v>171</v>
      </c>
      <c r="C900" s="2" t="s">
        <v>172</v>
      </c>
      <c r="D900" s="1">
        <v>20679.182999999997</v>
      </c>
      <c r="E900" s="3">
        <v>0.71775974189640834</v>
      </c>
      <c r="F900" s="13" t="str">
        <f>VLOOKUP(C900,'GMF Regions definitions'!$B$5:$D$216,3,0)</f>
        <v>Latin America</v>
      </c>
      <c r="G900" s="13" t="str">
        <f>VLOOKUP(C900,'GMF Regions definitions'!$B$5:$D$216,2,0)</f>
        <v>Central America</v>
      </c>
    </row>
    <row r="901" spans="1:7" ht="15" x14ac:dyDescent="0.25">
      <c r="A901" s="16">
        <v>2028</v>
      </c>
      <c r="B901" s="18" t="s">
        <v>171</v>
      </c>
      <c r="C901" s="2" t="s">
        <v>172</v>
      </c>
      <c r="D901" s="1">
        <v>21350.502</v>
      </c>
      <c r="E901" s="3">
        <v>0.74957293185812246</v>
      </c>
      <c r="F901" s="13" t="str">
        <f>VLOOKUP(C901,'GMF Regions definitions'!$B$5:$D$216,3,0)</f>
        <v>Latin America</v>
      </c>
      <c r="G901" s="13" t="str">
        <f>VLOOKUP(C901,'GMF Regions definitions'!$B$5:$D$216,2,0)</f>
        <v>Central America</v>
      </c>
    </row>
    <row r="902" spans="1:7" ht="15" x14ac:dyDescent="0.25">
      <c r="A902" s="16">
        <v>2029</v>
      </c>
      <c r="B902" s="18" t="s">
        <v>171</v>
      </c>
      <c r="C902" s="2" t="s">
        <v>172</v>
      </c>
      <c r="D902" s="1">
        <v>22048.530999999999</v>
      </c>
      <c r="E902" s="3">
        <v>0.7824965941592531</v>
      </c>
      <c r="F902" s="13" t="str">
        <f>VLOOKUP(C902,'GMF Regions definitions'!$B$5:$D$216,3,0)</f>
        <v>Latin America</v>
      </c>
      <c r="G902" s="13" t="str">
        <f>VLOOKUP(C902,'GMF Regions definitions'!$B$5:$D$216,2,0)</f>
        <v>Central America</v>
      </c>
    </row>
    <row r="903" spans="1:7" ht="15" x14ac:dyDescent="0.25">
      <c r="A903" s="16">
        <v>2030</v>
      </c>
      <c r="B903" s="18" t="s">
        <v>171</v>
      </c>
      <c r="C903" s="2" t="s">
        <v>172</v>
      </c>
      <c r="D903" s="1">
        <v>22772.084999999999</v>
      </c>
      <c r="E903" s="3">
        <v>0.81638720261414877</v>
      </c>
      <c r="F903" s="13" t="str">
        <f>VLOOKUP(C903,'GMF Regions definitions'!$B$5:$D$216,3,0)</f>
        <v>Latin America</v>
      </c>
      <c r="G903" s="13" t="str">
        <f>VLOOKUP(C903,'GMF Regions definitions'!$B$5:$D$216,2,0)</f>
        <v>Central America</v>
      </c>
    </row>
    <row r="904" spans="1:7" ht="15" x14ac:dyDescent="0.25">
      <c r="A904" s="16">
        <v>2031</v>
      </c>
      <c r="B904" s="18" t="s">
        <v>171</v>
      </c>
      <c r="C904" s="2" t="s">
        <v>172</v>
      </c>
      <c r="D904" s="1">
        <v>23524.525000000001</v>
      </c>
      <c r="E904" s="3">
        <v>0.85150013948512904</v>
      </c>
      <c r="F904" s="13" t="str">
        <f>VLOOKUP(C904,'GMF Regions definitions'!$B$5:$D$216,3,0)</f>
        <v>Latin America</v>
      </c>
      <c r="G904" s="13" t="str">
        <f>VLOOKUP(C904,'GMF Regions definitions'!$B$5:$D$216,2,0)</f>
        <v>Central America</v>
      </c>
    </row>
    <row r="905" spans="1:7" ht="15" x14ac:dyDescent="0.25">
      <c r="A905" s="16">
        <v>2032</v>
      </c>
      <c r="B905" s="18" t="s">
        <v>171</v>
      </c>
      <c r="C905" s="2" t="s">
        <v>172</v>
      </c>
      <c r="D905" s="1">
        <v>24306.812999999998</v>
      </c>
      <c r="E905" s="3">
        <v>0.88776870105786332</v>
      </c>
      <c r="F905" s="13" t="str">
        <f>VLOOKUP(C905,'GMF Regions definitions'!$B$5:$D$216,3,0)</f>
        <v>Latin America</v>
      </c>
      <c r="G905" s="13" t="str">
        <f>VLOOKUP(C905,'GMF Regions definitions'!$B$5:$D$216,2,0)</f>
        <v>Central America</v>
      </c>
    </row>
    <row r="906" spans="1:7" ht="15" x14ac:dyDescent="0.25">
      <c r="A906" s="16">
        <v>2033</v>
      </c>
      <c r="B906" s="18" t="s">
        <v>171</v>
      </c>
      <c r="C906" s="2" t="s">
        <v>172</v>
      </c>
      <c r="D906" s="1">
        <v>25121.528000000002</v>
      </c>
      <c r="E906" s="3">
        <v>0.92505265793458535</v>
      </c>
      <c r="F906" s="13" t="str">
        <f>VLOOKUP(C906,'GMF Regions definitions'!$B$5:$D$216,3,0)</f>
        <v>Latin America</v>
      </c>
      <c r="G906" s="13" t="str">
        <f>VLOOKUP(C906,'GMF Regions definitions'!$B$5:$D$216,2,0)</f>
        <v>Central America</v>
      </c>
    </row>
    <row r="907" spans="1:7" ht="15" x14ac:dyDescent="0.25">
      <c r="A907" s="16">
        <v>2034</v>
      </c>
      <c r="B907" s="18" t="s">
        <v>171</v>
      </c>
      <c r="C907" s="2" t="s">
        <v>172</v>
      </c>
      <c r="D907" s="1">
        <v>25969.109</v>
      </c>
      <c r="E907" s="3">
        <v>0.96385348752224143</v>
      </c>
      <c r="F907" s="13" t="str">
        <f>VLOOKUP(C907,'GMF Regions definitions'!$B$5:$D$216,3,0)</f>
        <v>Latin America</v>
      </c>
      <c r="G907" s="13" t="str">
        <f>VLOOKUP(C907,'GMF Regions definitions'!$B$5:$D$216,2,0)</f>
        <v>Central America</v>
      </c>
    </row>
    <row r="908" spans="1:7" ht="15" x14ac:dyDescent="0.25">
      <c r="A908" s="16">
        <v>2035</v>
      </c>
      <c r="B908" s="18" t="s">
        <v>171</v>
      </c>
      <c r="C908" s="2" t="s">
        <v>172</v>
      </c>
      <c r="D908" s="1">
        <v>26851.24</v>
      </c>
      <c r="E908" s="3">
        <v>1.003620074050825</v>
      </c>
      <c r="F908" s="13" t="str">
        <f>VLOOKUP(C908,'GMF Regions definitions'!$B$5:$D$216,3,0)</f>
        <v>Latin America</v>
      </c>
      <c r="G908" s="13" t="str">
        <f>VLOOKUP(C908,'GMF Regions definitions'!$B$5:$D$216,2,0)</f>
        <v>Central America</v>
      </c>
    </row>
    <row r="909" spans="1:7" ht="15" x14ac:dyDescent="0.25">
      <c r="A909" s="16">
        <v>2036</v>
      </c>
      <c r="B909" s="18" t="s">
        <v>171</v>
      </c>
      <c r="C909" s="2" t="s">
        <v>172</v>
      </c>
      <c r="D909" s="1">
        <v>27768.809000000001</v>
      </c>
      <c r="E909" s="3">
        <v>1.0451256526651829</v>
      </c>
      <c r="F909" s="13" t="str">
        <f>VLOOKUP(C909,'GMF Regions definitions'!$B$5:$D$216,3,0)</f>
        <v>Latin America</v>
      </c>
      <c r="G909" s="13" t="str">
        <f>VLOOKUP(C909,'GMF Regions definitions'!$B$5:$D$216,2,0)</f>
        <v>Central America</v>
      </c>
    </row>
    <row r="910" spans="1:7" ht="15" x14ac:dyDescent="0.25">
      <c r="A910" s="16">
        <v>2016</v>
      </c>
      <c r="B910" s="18" t="s">
        <v>133</v>
      </c>
      <c r="C910" s="2" t="s">
        <v>134</v>
      </c>
      <c r="D910" s="1">
        <v>20348.576999999997</v>
      </c>
      <c r="E910" s="3">
        <v>1.3441784463482953</v>
      </c>
      <c r="F910" s="13" t="str">
        <f>VLOOKUP(C910,'GMF Regions definitions'!$B$5:$D$216,3,0)</f>
        <v>Europe</v>
      </c>
      <c r="G910" s="13" t="str">
        <f>VLOOKUP(C910,'GMF Regions definitions'!$B$5:$D$216,2,0)</f>
        <v>Central Europe</v>
      </c>
    </row>
    <row r="911" spans="1:7" ht="15" x14ac:dyDescent="0.25">
      <c r="A911" s="16">
        <v>2017</v>
      </c>
      <c r="B911" s="18" t="s">
        <v>133</v>
      </c>
      <c r="C911" s="2" t="s">
        <v>134</v>
      </c>
      <c r="D911" s="1">
        <v>20836.924999999999</v>
      </c>
      <c r="E911" s="3">
        <v>1.4073440135677753</v>
      </c>
      <c r="F911" s="13" t="str">
        <f>VLOOKUP(C911,'GMF Regions definitions'!$B$5:$D$216,3,0)</f>
        <v>Europe</v>
      </c>
      <c r="G911" s="13" t="str">
        <f>VLOOKUP(C911,'GMF Regions definitions'!$B$5:$D$216,2,0)</f>
        <v>Central Europe</v>
      </c>
    </row>
    <row r="912" spans="1:7" ht="15" x14ac:dyDescent="0.25">
      <c r="A912" s="16">
        <v>2018</v>
      </c>
      <c r="B912" s="18" t="s">
        <v>133</v>
      </c>
      <c r="C912" s="2" t="s">
        <v>134</v>
      </c>
      <c r="D912" s="1">
        <v>21396.734</v>
      </c>
      <c r="E912" s="3">
        <v>1.4815323169368968</v>
      </c>
      <c r="F912" s="13" t="str">
        <f>VLOOKUP(C912,'GMF Regions definitions'!$B$5:$D$216,3,0)</f>
        <v>Europe</v>
      </c>
      <c r="G912" s="13" t="str">
        <f>VLOOKUP(C912,'GMF Regions definitions'!$B$5:$D$216,2,0)</f>
        <v>Central Europe</v>
      </c>
    </row>
    <row r="913" spans="1:7" ht="15" x14ac:dyDescent="0.25">
      <c r="A913" s="16">
        <v>2019</v>
      </c>
      <c r="B913" s="18" t="s">
        <v>133</v>
      </c>
      <c r="C913" s="2" t="s">
        <v>134</v>
      </c>
      <c r="D913" s="1">
        <v>22058.561999999998</v>
      </c>
      <c r="E913" s="3">
        <v>1.5577484933588039</v>
      </c>
      <c r="F913" s="13" t="str">
        <f>VLOOKUP(C913,'GMF Regions definitions'!$B$5:$D$216,3,0)</f>
        <v>Europe</v>
      </c>
      <c r="G913" s="13" t="str">
        <f>VLOOKUP(C913,'GMF Regions definitions'!$B$5:$D$216,2,0)</f>
        <v>Central Europe</v>
      </c>
    </row>
    <row r="914" spans="1:7" ht="15" x14ac:dyDescent="0.25">
      <c r="A914" s="16">
        <v>2020</v>
      </c>
      <c r="B914" s="18" t="s">
        <v>133</v>
      </c>
      <c r="C914" s="2" t="s">
        <v>134</v>
      </c>
      <c r="D914" s="1">
        <v>22787.379000000001</v>
      </c>
      <c r="E914" s="3">
        <v>1.6427136288880002</v>
      </c>
      <c r="F914" s="13" t="str">
        <f>VLOOKUP(C914,'GMF Regions definitions'!$B$5:$D$216,3,0)</f>
        <v>Europe</v>
      </c>
      <c r="G914" s="13" t="str">
        <f>VLOOKUP(C914,'GMF Regions definitions'!$B$5:$D$216,2,0)</f>
        <v>Central Europe</v>
      </c>
    </row>
    <row r="915" spans="1:7" ht="15" x14ac:dyDescent="0.25">
      <c r="A915" s="16">
        <v>2021</v>
      </c>
      <c r="B915" s="18" t="s">
        <v>133</v>
      </c>
      <c r="C915" s="2" t="s">
        <v>134</v>
      </c>
      <c r="D915" s="1">
        <v>23521.819</v>
      </c>
      <c r="E915" s="3">
        <v>1.7321340077723859</v>
      </c>
      <c r="F915" s="13" t="str">
        <f>VLOOKUP(C915,'GMF Regions definitions'!$B$5:$D$216,3,0)</f>
        <v>Europe</v>
      </c>
      <c r="G915" s="13" t="str">
        <f>VLOOKUP(C915,'GMF Regions definitions'!$B$5:$D$216,2,0)</f>
        <v>Central Europe</v>
      </c>
    </row>
    <row r="916" spans="1:7" ht="15" x14ac:dyDescent="0.25">
      <c r="A916" s="16">
        <v>2022</v>
      </c>
      <c r="B916" s="18" t="s">
        <v>133</v>
      </c>
      <c r="C916" s="2" t="s">
        <v>134</v>
      </c>
      <c r="D916" s="1">
        <v>24307.61</v>
      </c>
      <c r="E916" s="3">
        <v>1.8271288391045226</v>
      </c>
      <c r="F916" s="13" t="str">
        <f>VLOOKUP(C916,'GMF Regions definitions'!$B$5:$D$216,3,0)</f>
        <v>Europe</v>
      </c>
      <c r="G916" s="13" t="str">
        <f>VLOOKUP(C916,'GMF Regions definitions'!$B$5:$D$216,2,0)</f>
        <v>Central Europe</v>
      </c>
    </row>
    <row r="917" spans="1:7" ht="15" x14ac:dyDescent="0.25">
      <c r="A917" s="16">
        <v>2023</v>
      </c>
      <c r="B917" s="18" t="s">
        <v>133</v>
      </c>
      <c r="C917" s="2" t="s">
        <v>134</v>
      </c>
      <c r="D917" s="1">
        <v>25098.766</v>
      </c>
      <c r="E917" s="3">
        <v>1.9263359842192243</v>
      </c>
      <c r="F917" s="13" t="str">
        <f>VLOOKUP(C917,'GMF Regions definitions'!$B$5:$D$216,3,0)</f>
        <v>Europe</v>
      </c>
      <c r="G917" s="13" t="str">
        <f>VLOOKUP(C917,'GMF Regions definitions'!$B$5:$D$216,2,0)</f>
        <v>Central Europe</v>
      </c>
    </row>
    <row r="918" spans="1:7" ht="15" x14ac:dyDescent="0.25">
      <c r="A918" s="16">
        <v>2024</v>
      </c>
      <c r="B918" s="18" t="s">
        <v>133</v>
      </c>
      <c r="C918" s="2" t="s">
        <v>134</v>
      </c>
      <c r="D918" s="1">
        <v>25892.963000000003</v>
      </c>
      <c r="E918" s="3">
        <v>2.0295655050640109</v>
      </c>
      <c r="F918" s="13" t="str">
        <f>VLOOKUP(C918,'GMF Regions definitions'!$B$5:$D$216,3,0)</f>
        <v>Europe</v>
      </c>
      <c r="G918" s="13" t="str">
        <f>VLOOKUP(C918,'GMF Regions definitions'!$B$5:$D$216,2,0)</f>
        <v>Central Europe</v>
      </c>
    </row>
    <row r="919" spans="1:7" ht="15" x14ac:dyDescent="0.25">
      <c r="A919" s="16">
        <v>2025</v>
      </c>
      <c r="B919" s="18" t="s">
        <v>133</v>
      </c>
      <c r="C919" s="2" t="s">
        <v>134</v>
      </c>
      <c r="D919" s="1">
        <v>26740.022000000001</v>
      </c>
      <c r="E919" s="3">
        <v>2.1372612278080418</v>
      </c>
      <c r="F919" s="13" t="str">
        <f>VLOOKUP(C919,'GMF Regions definitions'!$B$5:$D$216,3,0)</f>
        <v>Europe</v>
      </c>
      <c r="G919" s="13" t="str">
        <f>VLOOKUP(C919,'GMF Regions definitions'!$B$5:$D$216,2,0)</f>
        <v>Central Europe</v>
      </c>
    </row>
    <row r="920" spans="1:7" ht="15" x14ac:dyDescent="0.25">
      <c r="A920" s="16">
        <v>2026</v>
      </c>
      <c r="B920" s="18" t="s">
        <v>133</v>
      </c>
      <c r="C920" s="2" t="s">
        <v>134</v>
      </c>
      <c r="D920" s="1">
        <v>27589.49</v>
      </c>
      <c r="E920" s="3">
        <v>2.249681456962926</v>
      </c>
      <c r="F920" s="13" t="str">
        <f>VLOOKUP(C920,'GMF Regions definitions'!$B$5:$D$216,3,0)</f>
        <v>Europe</v>
      </c>
      <c r="G920" s="13" t="str">
        <f>VLOOKUP(C920,'GMF Regions definitions'!$B$5:$D$216,2,0)</f>
        <v>Central Europe</v>
      </c>
    </row>
    <row r="921" spans="1:7" ht="15" x14ac:dyDescent="0.25">
      <c r="A921" s="16">
        <v>2027</v>
      </c>
      <c r="B921" s="18" t="s">
        <v>133</v>
      </c>
      <c r="C921" s="2" t="s">
        <v>134</v>
      </c>
      <c r="D921" s="1">
        <v>28467.805</v>
      </c>
      <c r="E921" s="3">
        <v>2.359114735740599</v>
      </c>
      <c r="F921" s="13" t="str">
        <f>VLOOKUP(C921,'GMF Regions definitions'!$B$5:$D$216,3,0)</f>
        <v>Europe</v>
      </c>
      <c r="G921" s="13" t="str">
        <f>VLOOKUP(C921,'GMF Regions definitions'!$B$5:$D$216,2,0)</f>
        <v>Central Europe</v>
      </c>
    </row>
    <row r="922" spans="1:7" ht="15" x14ac:dyDescent="0.25">
      <c r="A922" s="16">
        <v>2028</v>
      </c>
      <c r="B922" s="18" t="s">
        <v>133</v>
      </c>
      <c r="C922" s="2" t="s">
        <v>134</v>
      </c>
      <c r="D922" s="1">
        <v>29404.601999999999</v>
      </c>
      <c r="E922" s="3">
        <v>2.4638630962387271</v>
      </c>
      <c r="F922" s="13" t="str">
        <f>VLOOKUP(C922,'GMF Regions definitions'!$B$5:$D$216,3,0)</f>
        <v>Europe</v>
      </c>
      <c r="G922" s="13" t="str">
        <f>VLOOKUP(C922,'GMF Regions definitions'!$B$5:$D$216,2,0)</f>
        <v>Central Europe</v>
      </c>
    </row>
    <row r="923" spans="1:7" ht="15" x14ac:dyDescent="0.25">
      <c r="A923" s="16">
        <v>2029</v>
      </c>
      <c r="B923" s="18" t="s">
        <v>133</v>
      </c>
      <c r="C923" s="2" t="s">
        <v>134</v>
      </c>
      <c r="D923" s="1">
        <v>30344.778000000002</v>
      </c>
      <c r="E923" s="3">
        <v>2.5717706939957878</v>
      </c>
      <c r="F923" s="13" t="str">
        <f>VLOOKUP(C923,'GMF Regions definitions'!$B$5:$D$216,3,0)</f>
        <v>Europe</v>
      </c>
      <c r="G923" s="13" t="str">
        <f>VLOOKUP(C923,'GMF Regions definitions'!$B$5:$D$216,2,0)</f>
        <v>Central Europe</v>
      </c>
    </row>
    <row r="924" spans="1:7" ht="15" x14ac:dyDescent="0.25">
      <c r="A924" s="16">
        <v>2030</v>
      </c>
      <c r="B924" s="18" t="s">
        <v>133</v>
      </c>
      <c r="C924" s="2" t="s">
        <v>134</v>
      </c>
      <c r="D924" s="1">
        <v>31341.602000000003</v>
      </c>
      <c r="E924" s="3">
        <v>2.6830516744100592</v>
      </c>
      <c r="F924" s="13" t="str">
        <f>VLOOKUP(C924,'GMF Regions definitions'!$B$5:$D$216,3,0)</f>
        <v>Europe</v>
      </c>
      <c r="G924" s="13" t="str">
        <f>VLOOKUP(C924,'GMF Regions definitions'!$B$5:$D$216,2,0)</f>
        <v>Central Europe</v>
      </c>
    </row>
    <row r="925" spans="1:7" ht="15" x14ac:dyDescent="0.25">
      <c r="A925" s="16">
        <v>2031</v>
      </c>
      <c r="B925" s="18" t="s">
        <v>133</v>
      </c>
      <c r="C925" s="2" t="s">
        <v>134</v>
      </c>
      <c r="D925" s="1">
        <v>32348.267999999996</v>
      </c>
      <c r="E925" s="3">
        <v>2.7972663478194133</v>
      </c>
      <c r="F925" s="13" t="str">
        <f>VLOOKUP(C925,'GMF Regions definitions'!$B$5:$D$216,3,0)</f>
        <v>Europe</v>
      </c>
      <c r="G925" s="13" t="str">
        <f>VLOOKUP(C925,'GMF Regions definitions'!$B$5:$D$216,2,0)</f>
        <v>Central Europe</v>
      </c>
    </row>
    <row r="926" spans="1:7" ht="15" x14ac:dyDescent="0.25">
      <c r="A926" s="16">
        <v>2032</v>
      </c>
      <c r="B926" s="18" t="s">
        <v>133</v>
      </c>
      <c r="C926" s="2" t="s">
        <v>134</v>
      </c>
      <c r="D926" s="1">
        <v>33356.941999999995</v>
      </c>
      <c r="E926" s="3">
        <v>2.9142549927185364</v>
      </c>
      <c r="F926" s="13" t="str">
        <f>VLOOKUP(C926,'GMF Regions definitions'!$B$5:$D$216,3,0)</f>
        <v>Europe</v>
      </c>
      <c r="G926" s="13" t="str">
        <f>VLOOKUP(C926,'GMF Regions definitions'!$B$5:$D$216,2,0)</f>
        <v>Central Europe</v>
      </c>
    </row>
    <row r="927" spans="1:7" ht="15" x14ac:dyDescent="0.25">
      <c r="A927" s="16">
        <v>2033</v>
      </c>
      <c r="B927" s="18" t="s">
        <v>133</v>
      </c>
      <c r="C927" s="2" t="s">
        <v>134</v>
      </c>
      <c r="D927" s="1">
        <v>34431.626000000004</v>
      </c>
      <c r="E927" s="3">
        <v>3.0353100553319527</v>
      </c>
      <c r="F927" s="13" t="str">
        <f>VLOOKUP(C927,'GMF Regions definitions'!$B$5:$D$216,3,0)</f>
        <v>Europe</v>
      </c>
      <c r="G927" s="13" t="str">
        <f>VLOOKUP(C927,'GMF Regions definitions'!$B$5:$D$216,2,0)</f>
        <v>Central Europe</v>
      </c>
    </row>
    <row r="928" spans="1:7" ht="15" x14ac:dyDescent="0.25">
      <c r="A928" s="16">
        <v>2034</v>
      </c>
      <c r="B928" s="18" t="s">
        <v>133</v>
      </c>
      <c r="C928" s="2" t="s">
        <v>134</v>
      </c>
      <c r="D928" s="1">
        <v>35533.915000000001</v>
      </c>
      <c r="E928" s="3">
        <v>3.1603381860211899</v>
      </c>
      <c r="F928" s="13" t="str">
        <f>VLOOKUP(C928,'GMF Regions definitions'!$B$5:$D$216,3,0)</f>
        <v>Europe</v>
      </c>
      <c r="G928" s="13" t="str">
        <f>VLOOKUP(C928,'GMF Regions definitions'!$B$5:$D$216,2,0)</f>
        <v>Central Europe</v>
      </c>
    </row>
    <row r="929" spans="1:7" ht="15" x14ac:dyDescent="0.25">
      <c r="A929" s="16">
        <v>2035</v>
      </c>
      <c r="B929" s="18" t="s">
        <v>133</v>
      </c>
      <c r="C929" s="2" t="s">
        <v>134</v>
      </c>
      <c r="D929" s="1">
        <v>36667.133000000002</v>
      </c>
      <c r="E929" s="3">
        <v>3.2898805145607701</v>
      </c>
      <c r="F929" s="13" t="str">
        <f>VLOOKUP(C929,'GMF Regions definitions'!$B$5:$D$216,3,0)</f>
        <v>Europe</v>
      </c>
      <c r="G929" s="13" t="str">
        <f>VLOOKUP(C929,'GMF Regions definitions'!$B$5:$D$216,2,0)</f>
        <v>Central Europe</v>
      </c>
    </row>
    <row r="930" spans="1:7" ht="15" x14ac:dyDescent="0.25">
      <c r="A930" s="16">
        <v>2036</v>
      </c>
      <c r="B930" s="18" t="s">
        <v>133</v>
      </c>
      <c r="C930" s="2" t="s">
        <v>134</v>
      </c>
      <c r="D930" s="1">
        <v>37832.383999999998</v>
      </c>
      <c r="E930" s="3">
        <v>3.4233842042014926</v>
      </c>
      <c r="F930" s="13" t="str">
        <f>VLOOKUP(C930,'GMF Regions definitions'!$B$5:$D$216,3,0)</f>
        <v>Europe</v>
      </c>
      <c r="G930" s="13" t="str">
        <f>VLOOKUP(C930,'GMF Regions definitions'!$B$5:$D$216,2,0)</f>
        <v>Central Europe</v>
      </c>
    </row>
    <row r="931" spans="1:7" ht="15" x14ac:dyDescent="0.25">
      <c r="A931" s="16">
        <v>2016</v>
      </c>
      <c r="B931" s="18" t="s">
        <v>127</v>
      </c>
      <c r="C931" s="2" t="s">
        <v>128</v>
      </c>
      <c r="D931" s="1">
        <v>20712.247000000003</v>
      </c>
      <c r="E931" s="3">
        <v>0.28000683408747312</v>
      </c>
      <c r="F931" s="13" t="str">
        <f>VLOOKUP(C931,'GMF Regions definitions'!$B$5:$D$216,3,0)</f>
        <v>Latin America</v>
      </c>
      <c r="G931" s="13" t="str">
        <f>VLOOKUP(C931,'GMF Regions definitions'!$B$5:$D$216,2,0)</f>
        <v>Caribbean</v>
      </c>
    </row>
    <row r="932" spans="1:7" ht="15" x14ac:dyDescent="0.25">
      <c r="A932" s="16">
        <v>2017</v>
      </c>
      <c r="B932" s="18" t="s">
        <v>127</v>
      </c>
      <c r="C932" s="2" t="s">
        <v>128</v>
      </c>
      <c r="D932" s="1">
        <v>21175.844000000001</v>
      </c>
      <c r="E932" s="3">
        <v>0.28221241054327717</v>
      </c>
      <c r="F932" s="13" t="str">
        <f>VLOOKUP(C932,'GMF Regions definitions'!$B$5:$D$216,3,0)</f>
        <v>Latin America</v>
      </c>
      <c r="G932" s="13" t="str">
        <f>VLOOKUP(C932,'GMF Regions definitions'!$B$5:$D$216,2,0)</f>
        <v>Caribbean</v>
      </c>
    </row>
    <row r="933" spans="1:7" ht="15" x14ac:dyDescent="0.25">
      <c r="A933" s="16">
        <v>2018</v>
      </c>
      <c r="B933" s="18" t="s">
        <v>127</v>
      </c>
      <c r="C933" s="2" t="s">
        <v>128</v>
      </c>
      <c r="D933" s="1">
        <v>22008.984</v>
      </c>
      <c r="E933" s="3">
        <v>0.28977768129404247</v>
      </c>
      <c r="F933" s="13" t="str">
        <f>VLOOKUP(C933,'GMF Regions definitions'!$B$5:$D$216,3,0)</f>
        <v>Latin America</v>
      </c>
      <c r="G933" s="13" t="str">
        <f>VLOOKUP(C933,'GMF Regions definitions'!$B$5:$D$216,2,0)</f>
        <v>Caribbean</v>
      </c>
    </row>
    <row r="934" spans="1:7" ht="15" x14ac:dyDescent="0.25">
      <c r="A934" s="16">
        <v>2019</v>
      </c>
      <c r="B934" s="18" t="s">
        <v>127</v>
      </c>
      <c r="C934" s="2" t="s">
        <v>128</v>
      </c>
      <c r="D934" s="1">
        <v>22982.429</v>
      </c>
      <c r="E934" s="3">
        <v>0.30063981743672313</v>
      </c>
      <c r="F934" s="13" t="str">
        <f>VLOOKUP(C934,'GMF Regions definitions'!$B$5:$D$216,3,0)</f>
        <v>Latin America</v>
      </c>
      <c r="G934" s="13" t="str">
        <f>VLOOKUP(C934,'GMF Regions definitions'!$B$5:$D$216,2,0)</f>
        <v>Caribbean</v>
      </c>
    </row>
    <row r="935" spans="1:7" ht="15" x14ac:dyDescent="0.25">
      <c r="A935" s="16">
        <v>2020</v>
      </c>
      <c r="B935" s="18" t="s">
        <v>127</v>
      </c>
      <c r="C935" s="2" t="s">
        <v>128</v>
      </c>
      <c r="D935" s="1">
        <v>24069.733</v>
      </c>
      <c r="E935" s="3">
        <v>0.31437648152314351</v>
      </c>
      <c r="F935" s="13" t="str">
        <f>VLOOKUP(C935,'GMF Regions definitions'!$B$5:$D$216,3,0)</f>
        <v>Latin America</v>
      </c>
      <c r="G935" s="13" t="str">
        <f>VLOOKUP(C935,'GMF Regions definitions'!$B$5:$D$216,2,0)</f>
        <v>Caribbean</v>
      </c>
    </row>
    <row r="936" spans="1:7" ht="15" x14ac:dyDescent="0.25">
      <c r="A936" s="16">
        <v>2021</v>
      </c>
      <c r="B936" s="18" t="s">
        <v>127</v>
      </c>
      <c r="C936" s="2" t="s">
        <v>128</v>
      </c>
      <c r="D936" s="1">
        <v>25324.079000000002</v>
      </c>
      <c r="E936" s="3">
        <v>0.33081356546893997</v>
      </c>
      <c r="F936" s="13" t="str">
        <f>VLOOKUP(C936,'GMF Regions definitions'!$B$5:$D$216,3,0)</f>
        <v>Latin America</v>
      </c>
      <c r="G936" s="13" t="str">
        <f>VLOOKUP(C936,'GMF Regions definitions'!$B$5:$D$216,2,0)</f>
        <v>Caribbean</v>
      </c>
    </row>
    <row r="937" spans="1:7" ht="15" x14ac:dyDescent="0.25">
      <c r="A937" s="16">
        <v>2022</v>
      </c>
      <c r="B937" s="18" t="s">
        <v>127</v>
      </c>
      <c r="C937" s="2" t="s">
        <v>128</v>
      </c>
      <c r="D937" s="1">
        <v>26647.462</v>
      </c>
      <c r="E937" s="3">
        <v>0.3499490926735217</v>
      </c>
      <c r="F937" s="13" t="str">
        <f>VLOOKUP(C937,'GMF Regions definitions'!$B$5:$D$216,3,0)</f>
        <v>Latin America</v>
      </c>
      <c r="G937" s="13" t="str">
        <f>VLOOKUP(C937,'GMF Regions definitions'!$B$5:$D$216,2,0)</f>
        <v>Caribbean</v>
      </c>
    </row>
    <row r="938" spans="1:7" ht="15" x14ac:dyDescent="0.25">
      <c r="A938" s="16">
        <v>2023</v>
      </c>
      <c r="B938" s="18" t="s">
        <v>127</v>
      </c>
      <c r="C938" s="2" t="s">
        <v>128</v>
      </c>
      <c r="D938" s="1">
        <v>28030.519</v>
      </c>
      <c r="E938" s="3">
        <v>0.37037036769182086</v>
      </c>
      <c r="F938" s="13" t="str">
        <f>VLOOKUP(C938,'GMF Regions definitions'!$B$5:$D$216,3,0)</f>
        <v>Latin America</v>
      </c>
      <c r="G938" s="13" t="str">
        <f>VLOOKUP(C938,'GMF Regions definitions'!$B$5:$D$216,2,0)</f>
        <v>Caribbean</v>
      </c>
    </row>
    <row r="939" spans="1:7" ht="15" x14ac:dyDescent="0.25">
      <c r="A939" s="16">
        <v>2024</v>
      </c>
      <c r="B939" s="18" t="s">
        <v>127</v>
      </c>
      <c r="C939" s="2" t="s">
        <v>128</v>
      </c>
      <c r="D939" s="1">
        <v>29487.129000000001</v>
      </c>
      <c r="E939" s="3">
        <v>0.39283247083526568</v>
      </c>
      <c r="F939" s="13" t="str">
        <f>VLOOKUP(C939,'GMF Regions definitions'!$B$5:$D$216,3,0)</f>
        <v>Latin America</v>
      </c>
      <c r="G939" s="13" t="str">
        <f>VLOOKUP(C939,'GMF Regions definitions'!$B$5:$D$216,2,0)</f>
        <v>Caribbean</v>
      </c>
    </row>
    <row r="940" spans="1:7" ht="15" x14ac:dyDescent="0.25">
      <c r="A940" s="16">
        <v>2025</v>
      </c>
      <c r="B940" s="18" t="s">
        <v>127</v>
      </c>
      <c r="C940" s="2" t="s">
        <v>128</v>
      </c>
      <c r="D940" s="1">
        <v>31013.64</v>
      </c>
      <c r="E940" s="3">
        <v>0.41679627867722763</v>
      </c>
      <c r="F940" s="13" t="str">
        <f>VLOOKUP(C940,'GMF Regions definitions'!$B$5:$D$216,3,0)</f>
        <v>Latin America</v>
      </c>
      <c r="G940" s="13" t="str">
        <f>VLOOKUP(C940,'GMF Regions definitions'!$B$5:$D$216,2,0)</f>
        <v>Caribbean</v>
      </c>
    </row>
    <row r="941" spans="1:7" ht="15" x14ac:dyDescent="0.25">
      <c r="A941" s="16">
        <v>2026</v>
      </c>
      <c r="B941" s="18" t="s">
        <v>127</v>
      </c>
      <c r="C941" s="2" t="s">
        <v>128</v>
      </c>
      <c r="D941" s="1">
        <v>32608.235999999997</v>
      </c>
      <c r="E941" s="3">
        <v>0.44201185022800515</v>
      </c>
      <c r="F941" s="13" t="str">
        <f>VLOOKUP(C941,'GMF Regions definitions'!$B$5:$D$216,3,0)</f>
        <v>Latin America</v>
      </c>
      <c r="G941" s="13" t="str">
        <f>VLOOKUP(C941,'GMF Regions definitions'!$B$5:$D$216,2,0)</f>
        <v>Caribbean</v>
      </c>
    </row>
    <row r="942" spans="1:7" ht="15" x14ac:dyDescent="0.25">
      <c r="A942" s="16">
        <v>2027</v>
      </c>
      <c r="B942" s="18" t="s">
        <v>127</v>
      </c>
      <c r="C942" s="2" t="s">
        <v>128</v>
      </c>
      <c r="D942" s="1">
        <v>34285.646000000001</v>
      </c>
      <c r="E942" s="3">
        <v>0.46862076008535469</v>
      </c>
      <c r="F942" s="13" t="str">
        <f>VLOOKUP(C942,'GMF Regions definitions'!$B$5:$D$216,3,0)</f>
        <v>Latin America</v>
      </c>
      <c r="G942" s="13" t="str">
        <f>VLOOKUP(C942,'GMF Regions definitions'!$B$5:$D$216,2,0)</f>
        <v>Caribbean</v>
      </c>
    </row>
    <row r="943" spans="1:7" ht="15" x14ac:dyDescent="0.25">
      <c r="A943" s="16">
        <v>2028</v>
      </c>
      <c r="B943" s="18" t="s">
        <v>127</v>
      </c>
      <c r="C943" s="2" t="s">
        <v>128</v>
      </c>
      <c r="D943" s="1">
        <v>36041.044000000002</v>
      </c>
      <c r="E943" s="3">
        <v>0.49656061498192988</v>
      </c>
      <c r="F943" s="13" t="str">
        <f>VLOOKUP(C943,'GMF Regions definitions'!$B$5:$D$216,3,0)</f>
        <v>Latin America</v>
      </c>
      <c r="G943" s="13" t="str">
        <f>VLOOKUP(C943,'GMF Regions definitions'!$B$5:$D$216,2,0)</f>
        <v>Caribbean</v>
      </c>
    </row>
    <row r="944" spans="1:7" ht="15" x14ac:dyDescent="0.25">
      <c r="A944" s="16">
        <v>2029</v>
      </c>
      <c r="B944" s="18" t="s">
        <v>127</v>
      </c>
      <c r="C944" s="2" t="s">
        <v>128</v>
      </c>
      <c r="D944" s="1">
        <v>37892.578000000001</v>
      </c>
      <c r="E944" s="3">
        <v>0.52561961301258864</v>
      </c>
      <c r="F944" s="13" t="str">
        <f>VLOOKUP(C944,'GMF Regions definitions'!$B$5:$D$216,3,0)</f>
        <v>Latin America</v>
      </c>
      <c r="G944" s="13" t="str">
        <f>VLOOKUP(C944,'GMF Regions definitions'!$B$5:$D$216,2,0)</f>
        <v>Caribbean</v>
      </c>
    </row>
    <row r="945" spans="1:7" ht="15" x14ac:dyDescent="0.25">
      <c r="A945" s="16">
        <v>2030</v>
      </c>
      <c r="B945" s="18" t="s">
        <v>127</v>
      </c>
      <c r="C945" s="2" t="s">
        <v>128</v>
      </c>
      <c r="D945" s="1">
        <v>39846.389000000003</v>
      </c>
      <c r="E945" s="3">
        <v>0.55612635685058875</v>
      </c>
      <c r="F945" s="13" t="str">
        <f>VLOOKUP(C945,'GMF Regions definitions'!$B$5:$D$216,3,0)</f>
        <v>Latin America</v>
      </c>
      <c r="G945" s="13" t="str">
        <f>VLOOKUP(C945,'GMF Regions definitions'!$B$5:$D$216,2,0)</f>
        <v>Caribbean</v>
      </c>
    </row>
    <row r="946" spans="1:7" ht="15" x14ac:dyDescent="0.25">
      <c r="A946" s="16">
        <v>2031</v>
      </c>
      <c r="B946" s="18" t="s">
        <v>127</v>
      </c>
      <c r="C946" s="2" t="s">
        <v>128</v>
      </c>
      <c r="D946" s="1">
        <v>41927.629000000001</v>
      </c>
      <c r="E946" s="3">
        <v>0.58842160892464135</v>
      </c>
      <c r="F946" s="13" t="str">
        <f>VLOOKUP(C946,'GMF Regions definitions'!$B$5:$D$216,3,0)</f>
        <v>Latin America</v>
      </c>
      <c r="G946" s="13" t="str">
        <f>VLOOKUP(C946,'GMF Regions definitions'!$B$5:$D$216,2,0)</f>
        <v>Caribbean</v>
      </c>
    </row>
    <row r="947" spans="1:7" ht="15" x14ac:dyDescent="0.25">
      <c r="A947" s="16">
        <v>2032</v>
      </c>
      <c r="B947" s="18" t="s">
        <v>127</v>
      </c>
      <c r="C947" s="2" t="s">
        <v>128</v>
      </c>
      <c r="D947" s="1">
        <v>44126.497000000003</v>
      </c>
      <c r="E947" s="3">
        <v>0.62165307555673355</v>
      </c>
      <c r="F947" s="13" t="str">
        <f>VLOOKUP(C947,'GMF Regions definitions'!$B$5:$D$216,3,0)</f>
        <v>Latin America</v>
      </c>
      <c r="G947" s="13" t="str">
        <f>VLOOKUP(C947,'GMF Regions definitions'!$B$5:$D$216,2,0)</f>
        <v>Caribbean</v>
      </c>
    </row>
    <row r="948" spans="1:7" ht="15" x14ac:dyDescent="0.25">
      <c r="A948" s="16">
        <v>2033</v>
      </c>
      <c r="B948" s="18" t="s">
        <v>127</v>
      </c>
      <c r="C948" s="2" t="s">
        <v>128</v>
      </c>
      <c r="D948" s="1">
        <v>46450.447</v>
      </c>
      <c r="E948" s="3">
        <v>0.65648403917277254</v>
      </c>
      <c r="F948" s="13" t="str">
        <f>VLOOKUP(C948,'GMF Regions definitions'!$B$5:$D$216,3,0)</f>
        <v>Latin America</v>
      </c>
      <c r="G948" s="13" t="str">
        <f>VLOOKUP(C948,'GMF Regions definitions'!$B$5:$D$216,2,0)</f>
        <v>Caribbean</v>
      </c>
    </row>
    <row r="949" spans="1:7" ht="15" x14ac:dyDescent="0.25">
      <c r="A949" s="16">
        <v>2034</v>
      </c>
      <c r="B949" s="18" t="s">
        <v>127</v>
      </c>
      <c r="C949" s="2" t="s">
        <v>128</v>
      </c>
      <c r="D949" s="1">
        <v>48907.534</v>
      </c>
      <c r="E949" s="3">
        <v>0.69332612628607826</v>
      </c>
      <c r="F949" s="13" t="str">
        <f>VLOOKUP(C949,'GMF Regions definitions'!$B$5:$D$216,3,0)</f>
        <v>Latin America</v>
      </c>
      <c r="G949" s="13" t="str">
        <f>VLOOKUP(C949,'GMF Regions definitions'!$B$5:$D$216,2,0)</f>
        <v>Caribbean</v>
      </c>
    </row>
    <row r="950" spans="1:7" ht="15" x14ac:dyDescent="0.25">
      <c r="A950" s="16">
        <v>2035</v>
      </c>
      <c r="B950" s="18" t="s">
        <v>127</v>
      </c>
      <c r="C950" s="2" t="s">
        <v>128</v>
      </c>
      <c r="D950" s="1">
        <v>51506.220999999998</v>
      </c>
      <c r="E950" s="3">
        <v>0.73187943765593844</v>
      </c>
      <c r="F950" s="13" t="str">
        <f>VLOOKUP(C950,'GMF Regions definitions'!$B$5:$D$216,3,0)</f>
        <v>Latin America</v>
      </c>
      <c r="G950" s="13" t="str">
        <f>VLOOKUP(C950,'GMF Regions definitions'!$B$5:$D$216,2,0)</f>
        <v>Caribbean</v>
      </c>
    </row>
    <row r="951" spans="1:7" ht="15" x14ac:dyDescent="0.25">
      <c r="A951" s="16">
        <v>2036</v>
      </c>
      <c r="B951" s="18" t="s">
        <v>127</v>
      </c>
      <c r="C951" s="2" t="s">
        <v>128</v>
      </c>
      <c r="D951" s="1">
        <v>54255.622000000003</v>
      </c>
      <c r="E951" s="3">
        <v>0.77257058316411042</v>
      </c>
      <c r="F951" s="13" t="str">
        <f>VLOOKUP(C951,'GMF Regions definitions'!$B$5:$D$216,3,0)</f>
        <v>Latin America</v>
      </c>
      <c r="G951" s="13" t="str">
        <f>VLOOKUP(C951,'GMF Regions definitions'!$B$5:$D$216,2,0)</f>
        <v>Caribbean</v>
      </c>
    </row>
    <row r="952" spans="1:7" ht="15" x14ac:dyDescent="0.25">
      <c r="A952" s="16">
        <v>2016</v>
      </c>
      <c r="B952" s="18" t="s">
        <v>102</v>
      </c>
      <c r="C952" s="2" t="s">
        <v>103</v>
      </c>
      <c r="D952" s="1">
        <v>25669.72</v>
      </c>
      <c r="E952" s="3">
        <v>4.6285630535506046</v>
      </c>
      <c r="F952" s="13" t="str">
        <f>VLOOKUP(C952,'GMF Regions definitions'!$B$5:$D$216,3,0)</f>
        <v>Latin America</v>
      </c>
      <c r="G952" s="13" t="str">
        <f>VLOOKUP(C952,'GMF Regions definitions'!$B$5:$D$216,2,0)</f>
        <v>Caribbean</v>
      </c>
    </row>
    <row r="953" spans="1:7" ht="15" x14ac:dyDescent="0.25">
      <c r="A953" s="16">
        <v>2017</v>
      </c>
      <c r="B953" s="18" t="s">
        <v>102</v>
      </c>
      <c r="C953" s="2" t="s">
        <v>103</v>
      </c>
      <c r="D953" s="1">
        <v>25628.67</v>
      </c>
      <c r="E953" s="3">
        <v>4.7398693295186005</v>
      </c>
      <c r="F953" s="13" t="str">
        <f>VLOOKUP(C953,'GMF Regions definitions'!$B$5:$D$216,3,0)</f>
        <v>Latin America</v>
      </c>
      <c r="G953" s="13" t="str">
        <f>VLOOKUP(C953,'GMF Regions definitions'!$B$5:$D$216,2,0)</f>
        <v>Caribbean</v>
      </c>
    </row>
    <row r="954" spans="1:7" ht="15" x14ac:dyDescent="0.25">
      <c r="A954" s="16">
        <v>2018</v>
      </c>
      <c r="B954" s="18" t="s">
        <v>102</v>
      </c>
      <c r="C954" s="2" t="s">
        <v>103</v>
      </c>
      <c r="D954" s="1">
        <v>25636.227000000003</v>
      </c>
      <c r="E954" s="3">
        <v>4.8773805295302646</v>
      </c>
      <c r="F954" s="13" t="str">
        <f>VLOOKUP(C954,'GMF Regions definitions'!$B$5:$D$216,3,0)</f>
        <v>Latin America</v>
      </c>
      <c r="G954" s="13" t="str">
        <f>VLOOKUP(C954,'GMF Regions definitions'!$B$5:$D$216,2,0)</f>
        <v>Caribbean</v>
      </c>
    </row>
    <row r="955" spans="1:7" ht="15" x14ac:dyDescent="0.25">
      <c r="A955" s="16">
        <v>2019</v>
      </c>
      <c r="B955" s="18" t="s">
        <v>102</v>
      </c>
      <c r="C955" s="2" t="s">
        <v>103</v>
      </c>
      <c r="D955" s="1">
        <v>25675.478999999999</v>
      </c>
      <c r="E955" s="3">
        <v>5.0132447309551829</v>
      </c>
      <c r="F955" s="13" t="str">
        <f>VLOOKUP(C955,'GMF Regions definitions'!$B$5:$D$216,3,0)</f>
        <v>Latin America</v>
      </c>
      <c r="G955" s="13" t="str">
        <f>VLOOKUP(C955,'GMF Regions definitions'!$B$5:$D$216,2,0)</f>
        <v>Caribbean</v>
      </c>
    </row>
    <row r="956" spans="1:7" ht="15" x14ac:dyDescent="0.25">
      <c r="A956" s="16">
        <v>2020</v>
      </c>
      <c r="B956" s="18" t="s">
        <v>102</v>
      </c>
      <c r="C956" s="2" t="s">
        <v>103</v>
      </c>
      <c r="D956" s="1">
        <v>25747.333000000002</v>
      </c>
      <c r="E956" s="3">
        <v>5.1552215538990831</v>
      </c>
      <c r="F956" s="13" t="str">
        <f>VLOOKUP(C956,'GMF Regions definitions'!$B$5:$D$216,3,0)</f>
        <v>Latin America</v>
      </c>
      <c r="G956" s="13" t="str">
        <f>VLOOKUP(C956,'GMF Regions definitions'!$B$5:$D$216,2,0)</f>
        <v>Caribbean</v>
      </c>
    </row>
    <row r="957" spans="1:7" ht="15" x14ac:dyDescent="0.25">
      <c r="A957" s="16">
        <v>2021</v>
      </c>
      <c r="B957" s="18" t="s">
        <v>102</v>
      </c>
      <c r="C957" s="2" t="s">
        <v>103</v>
      </c>
      <c r="D957" s="1">
        <v>25802.217000000001</v>
      </c>
      <c r="E957" s="3">
        <v>5.2933266437405146</v>
      </c>
      <c r="F957" s="13" t="str">
        <f>VLOOKUP(C957,'GMF Regions definitions'!$B$5:$D$216,3,0)</f>
        <v>Latin America</v>
      </c>
      <c r="G957" s="13" t="str">
        <f>VLOOKUP(C957,'GMF Regions definitions'!$B$5:$D$216,2,0)</f>
        <v>Caribbean</v>
      </c>
    </row>
    <row r="958" spans="1:7" ht="15" x14ac:dyDescent="0.25">
      <c r="A958" s="16">
        <v>2022</v>
      </c>
      <c r="B958" s="18" t="s">
        <v>102</v>
      </c>
      <c r="C958" s="2" t="s">
        <v>103</v>
      </c>
      <c r="D958" s="1">
        <v>25900.494999999999</v>
      </c>
      <c r="E958" s="3">
        <v>5.4118771850608969</v>
      </c>
      <c r="F958" s="13" t="str">
        <f>VLOOKUP(C958,'GMF Regions definitions'!$B$5:$D$216,3,0)</f>
        <v>Latin America</v>
      </c>
      <c r="G958" s="13" t="str">
        <f>VLOOKUP(C958,'GMF Regions definitions'!$B$5:$D$216,2,0)</f>
        <v>Caribbean</v>
      </c>
    </row>
    <row r="959" spans="1:7" ht="15" x14ac:dyDescent="0.25">
      <c r="A959" s="16">
        <v>2023</v>
      </c>
      <c r="B959" s="18" t="s">
        <v>102</v>
      </c>
      <c r="C959" s="2" t="s">
        <v>103</v>
      </c>
      <c r="D959" s="1">
        <v>26030.925999999999</v>
      </c>
      <c r="E959" s="3">
        <v>5.5476677281228497</v>
      </c>
      <c r="F959" s="13" t="str">
        <f>VLOOKUP(C959,'GMF Regions definitions'!$B$5:$D$216,3,0)</f>
        <v>Latin America</v>
      </c>
      <c r="G959" s="13" t="str">
        <f>VLOOKUP(C959,'GMF Regions definitions'!$B$5:$D$216,2,0)</f>
        <v>Caribbean</v>
      </c>
    </row>
    <row r="960" spans="1:7" ht="15" x14ac:dyDescent="0.25">
      <c r="A960" s="16">
        <v>2024</v>
      </c>
      <c r="B960" s="18" t="s">
        <v>102</v>
      </c>
      <c r="C960" s="2" t="s">
        <v>103</v>
      </c>
      <c r="D960" s="1">
        <v>26198.848999999998</v>
      </c>
      <c r="E960" s="3">
        <v>5.6818732755476971</v>
      </c>
      <c r="F960" s="13" t="str">
        <f>VLOOKUP(C960,'GMF Regions definitions'!$B$5:$D$216,3,0)</f>
        <v>Latin America</v>
      </c>
      <c r="G960" s="13" t="str">
        <f>VLOOKUP(C960,'GMF Regions definitions'!$B$5:$D$216,2,0)</f>
        <v>Caribbean</v>
      </c>
    </row>
    <row r="961" spans="1:7" ht="15" x14ac:dyDescent="0.25">
      <c r="A961" s="16">
        <v>2025</v>
      </c>
      <c r="B961" s="18" t="s">
        <v>102</v>
      </c>
      <c r="C961" s="2" t="s">
        <v>103</v>
      </c>
      <c r="D961" s="1">
        <v>26413.278999999999</v>
      </c>
      <c r="E961" s="3">
        <v>5.8249147794616265</v>
      </c>
      <c r="F961" s="13" t="str">
        <f>VLOOKUP(C961,'GMF Regions definitions'!$B$5:$D$216,3,0)</f>
        <v>Latin America</v>
      </c>
      <c r="G961" s="13" t="str">
        <f>VLOOKUP(C961,'GMF Regions definitions'!$B$5:$D$216,2,0)</f>
        <v>Caribbean</v>
      </c>
    </row>
    <row r="962" spans="1:7" ht="15" x14ac:dyDescent="0.25">
      <c r="A962" s="16">
        <v>2026</v>
      </c>
      <c r="B962" s="18" t="s">
        <v>102</v>
      </c>
      <c r="C962" s="2" t="s">
        <v>103</v>
      </c>
      <c r="D962" s="1">
        <v>26649.246000000003</v>
      </c>
      <c r="E962" s="3">
        <v>5.9722957017690534</v>
      </c>
      <c r="F962" s="13" t="str">
        <f>VLOOKUP(C962,'GMF Regions definitions'!$B$5:$D$216,3,0)</f>
        <v>Latin America</v>
      </c>
      <c r="G962" s="13" t="str">
        <f>VLOOKUP(C962,'GMF Regions definitions'!$B$5:$D$216,2,0)</f>
        <v>Caribbean</v>
      </c>
    </row>
    <row r="963" spans="1:7" ht="15" x14ac:dyDescent="0.25">
      <c r="A963" s="16">
        <v>2027</v>
      </c>
      <c r="B963" s="18" t="s">
        <v>102</v>
      </c>
      <c r="C963" s="2" t="s">
        <v>103</v>
      </c>
      <c r="D963" s="1">
        <v>26904.274000000001</v>
      </c>
      <c r="E963" s="3">
        <v>6.1227248015364637</v>
      </c>
      <c r="F963" s="13" t="str">
        <f>VLOOKUP(C963,'GMF Regions definitions'!$B$5:$D$216,3,0)</f>
        <v>Latin America</v>
      </c>
      <c r="G963" s="13" t="str">
        <f>VLOOKUP(C963,'GMF Regions definitions'!$B$5:$D$216,2,0)</f>
        <v>Caribbean</v>
      </c>
    </row>
    <row r="964" spans="1:7" ht="15" x14ac:dyDescent="0.25">
      <c r="A964" s="16">
        <v>2028</v>
      </c>
      <c r="B964" s="18" t="s">
        <v>102</v>
      </c>
      <c r="C964" s="2" t="s">
        <v>103</v>
      </c>
      <c r="D964" s="1">
        <v>27179.159</v>
      </c>
      <c r="E964" s="3">
        <v>6.2752149129821833</v>
      </c>
      <c r="F964" s="13" t="str">
        <f>VLOOKUP(C964,'GMF Regions definitions'!$B$5:$D$216,3,0)</f>
        <v>Latin America</v>
      </c>
      <c r="G964" s="13" t="str">
        <f>VLOOKUP(C964,'GMF Regions definitions'!$B$5:$D$216,2,0)</f>
        <v>Caribbean</v>
      </c>
    </row>
    <row r="965" spans="1:7" ht="15" x14ac:dyDescent="0.25">
      <c r="A965" s="16">
        <v>2029</v>
      </c>
      <c r="B965" s="18" t="s">
        <v>102</v>
      </c>
      <c r="C965" s="2" t="s">
        <v>103</v>
      </c>
      <c r="D965" s="1">
        <v>27474.603999999999</v>
      </c>
      <c r="E965" s="3">
        <v>6.4334276108384687</v>
      </c>
      <c r="F965" s="13" t="str">
        <f>VLOOKUP(C965,'GMF Regions definitions'!$B$5:$D$216,3,0)</f>
        <v>Latin America</v>
      </c>
      <c r="G965" s="13" t="str">
        <f>VLOOKUP(C965,'GMF Regions definitions'!$B$5:$D$216,2,0)</f>
        <v>Caribbean</v>
      </c>
    </row>
    <row r="966" spans="1:7" ht="15" x14ac:dyDescent="0.25">
      <c r="A966" s="16">
        <v>2030</v>
      </c>
      <c r="B966" s="18" t="s">
        <v>102</v>
      </c>
      <c r="C966" s="2" t="s">
        <v>103</v>
      </c>
      <c r="D966" s="1">
        <v>27791.697</v>
      </c>
      <c r="E966" s="3">
        <v>6.5959140579780158</v>
      </c>
      <c r="F966" s="13" t="str">
        <f>VLOOKUP(C966,'GMF Regions definitions'!$B$5:$D$216,3,0)</f>
        <v>Latin America</v>
      </c>
      <c r="G966" s="13" t="str">
        <f>VLOOKUP(C966,'GMF Regions definitions'!$B$5:$D$216,2,0)</f>
        <v>Caribbean</v>
      </c>
    </row>
    <row r="967" spans="1:7" ht="15" x14ac:dyDescent="0.25">
      <c r="A967" s="16">
        <v>2031</v>
      </c>
      <c r="B967" s="18" t="s">
        <v>102</v>
      </c>
      <c r="C967" s="2" t="s">
        <v>103</v>
      </c>
      <c r="D967" s="1">
        <v>28121.545999999998</v>
      </c>
      <c r="E967" s="3">
        <v>6.7260104748298915</v>
      </c>
      <c r="F967" s="13" t="str">
        <f>VLOOKUP(C967,'GMF Regions definitions'!$B$5:$D$216,3,0)</f>
        <v>Latin America</v>
      </c>
      <c r="G967" s="13" t="str">
        <f>VLOOKUP(C967,'GMF Regions definitions'!$B$5:$D$216,2,0)</f>
        <v>Caribbean</v>
      </c>
    </row>
    <row r="968" spans="1:7" ht="15" x14ac:dyDescent="0.25">
      <c r="A968" s="16">
        <v>2032</v>
      </c>
      <c r="B968" s="18" t="s">
        <v>102</v>
      </c>
      <c r="C968" s="2" t="s">
        <v>103</v>
      </c>
      <c r="D968" s="1">
        <v>28464.264999999999</v>
      </c>
      <c r="E968" s="3">
        <v>6.8725963629523399</v>
      </c>
      <c r="F968" s="13" t="str">
        <f>VLOOKUP(C968,'GMF Regions definitions'!$B$5:$D$216,3,0)</f>
        <v>Latin America</v>
      </c>
      <c r="G968" s="13" t="str">
        <f>VLOOKUP(C968,'GMF Regions definitions'!$B$5:$D$216,2,0)</f>
        <v>Caribbean</v>
      </c>
    </row>
    <row r="969" spans="1:7" ht="15" x14ac:dyDescent="0.25">
      <c r="A969" s="16">
        <v>2033</v>
      </c>
      <c r="B969" s="18" t="s">
        <v>102</v>
      </c>
      <c r="C969" s="2" t="s">
        <v>103</v>
      </c>
      <c r="D969" s="1">
        <v>28819.652000000002</v>
      </c>
      <c r="E969" s="3">
        <v>7.0277643023629039</v>
      </c>
      <c r="F969" s="13" t="str">
        <f>VLOOKUP(C969,'GMF Regions definitions'!$B$5:$D$216,3,0)</f>
        <v>Latin America</v>
      </c>
      <c r="G969" s="13" t="str">
        <f>VLOOKUP(C969,'GMF Regions definitions'!$B$5:$D$216,2,0)</f>
        <v>Caribbean</v>
      </c>
    </row>
    <row r="970" spans="1:7" ht="15" x14ac:dyDescent="0.25">
      <c r="A970" s="16">
        <v>2034</v>
      </c>
      <c r="B970" s="18" t="s">
        <v>102</v>
      </c>
      <c r="C970" s="2" t="s">
        <v>103</v>
      </c>
      <c r="D970" s="1">
        <v>29187.852999999999</v>
      </c>
      <c r="E970" s="3">
        <v>7.1951345675686147</v>
      </c>
      <c r="F970" s="13" t="str">
        <f>VLOOKUP(C970,'GMF Regions definitions'!$B$5:$D$216,3,0)</f>
        <v>Latin America</v>
      </c>
      <c r="G970" s="13" t="str">
        <f>VLOOKUP(C970,'GMF Regions definitions'!$B$5:$D$216,2,0)</f>
        <v>Caribbean</v>
      </c>
    </row>
    <row r="971" spans="1:7" ht="15" x14ac:dyDescent="0.25">
      <c r="A971" s="16">
        <v>2035</v>
      </c>
      <c r="B971" s="18" t="s">
        <v>102</v>
      </c>
      <c r="C971" s="2" t="s">
        <v>103</v>
      </c>
      <c r="D971" s="1">
        <v>29568.505999999998</v>
      </c>
      <c r="E971" s="3">
        <v>7.3633381059296781</v>
      </c>
      <c r="F971" s="13" t="str">
        <f>VLOOKUP(C971,'GMF Regions definitions'!$B$5:$D$216,3,0)</f>
        <v>Latin America</v>
      </c>
      <c r="G971" s="13" t="str">
        <f>VLOOKUP(C971,'GMF Regions definitions'!$B$5:$D$216,2,0)</f>
        <v>Caribbean</v>
      </c>
    </row>
    <row r="972" spans="1:7" ht="15" x14ac:dyDescent="0.25">
      <c r="A972" s="16">
        <v>2036</v>
      </c>
      <c r="B972" s="18" t="s">
        <v>102</v>
      </c>
      <c r="C972" s="2" t="s">
        <v>103</v>
      </c>
      <c r="D972" s="1">
        <v>29961.594000000001</v>
      </c>
      <c r="E972" s="3">
        <v>7.5411288833273433</v>
      </c>
      <c r="F972" s="13" t="str">
        <f>VLOOKUP(C972,'GMF Regions definitions'!$B$5:$D$216,3,0)</f>
        <v>Latin America</v>
      </c>
      <c r="G972" s="13" t="str">
        <f>VLOOKUP(C972,'GMF Regions definitions'!$B$5:$D$216,2,0)</f>
        <v>Caribbean</v>
      </c>
    </row>
    <row r="973" spans="1:7" ht="15" x14ac:dyDescent="0.25">
      <c r="A973" s="16">
        <v>2016</v>
      </c>
      <c r="B973" s="18" t="s">
        <v>125</v>
      </c>
      <c r="C973" s="2" t="s">
        <v>126</v>
      </c>
      <c r="D973" s="1">
        <v>22690.474999999999</v>
      </c>
      <c r="E973" s="3">
        <v>6.1768728656686447</v>
      </c>
      <c r="F973" s="13" t="str">
        <f>VLOOKUP(C973,'GMF Regions definitions'!$B$5:$D$216,3,0)</f>
        <v>Europe</v>
      </c>
      <c r="G973" s="13" t="str">
        <f>VLOOKUP(C973,'GMF Regions definitions'!$B$5:$D$216,2,0)</f>
        <v>Western Europe</v>
      </c>
    </row>
    <row r="974" spans="1:7" ht="15" x14ac:dyDescent="0.25">
      <c r="A974" s="16">
        <v>2017</v>
      </c>
      <c r="B974" s="18" t="s">
        <v>125</v>
      </c>
      <c r="C974" s="2" t="s">
        <v>126</v>
      </c>
      <c r="D974" s="1">
        <v>23126.511000000002</v>
      </c>
      <c r="E974" s="3">
        <v>5.8877466949705815</v>
      </c>
      <c r="F974" s="13" t="str">
        <f>VLOOKUP(C974,'GMF Regions definitions'!$B$5:$D$216,3,0)</f>
        <v>Europe</v>
      </c>
      <c r="G974" s="13" t="str">
        <f>VLOOKUP(C974,'GMF Regions definitions'!$B$5:$D$216,2,0)</f>
        <v>Western Europe</v>
      </c>
    </row>
    <row r="975" spans="1:7" ht="15" x14ac:dyDescent="0.25">
      <c r="A975" s="16">
        <v>2018</v>
      </c>
      <c r="B975" s="18" t="s">
        <v>125</v>
      </c>
      <c r="C975" s="2" t="s">
        <v>126</v>
      </c>
      <c r="D975" s="1">
        <v>23562.290999999997</v>
      </c>
      <c r="E975" s="3">
        <v>5.9168010893574801</v>
      </c>
      <c r="F975" s="13" t="str">
        <f>VLOOKUP(C975,'GMF Regions definitions'!$B$5:$D$216,3,0)</f>
        <v>Europe</v>
      </c>
      <c r="G975" s="13" t="str">
        <f>VLOOKUP(C975,'GMF Regions definitions'!$B$5:$D$216,2,0)</f>
        <v>Western Europe</v>
      </c>
    </row>
    <row r="976" spans="1:7" ht="15" x14ac:dyDescent="0.25">
      <c r="A976" s="16">
        <v>2019</v>
      </c>
      <c r="B976" s="18" t="s">
        <v>125</v>
      </c>
      <c r="C976" s="2" t="s">
        <v>126</v>
      </c>
      <c r="D976" s="1">
        <v>24014.955000000002</v>
      </c>
      <c r="E976" s="3">
        <v>5.9614802374867315</v>
      </c>
      <c r="F976" s="13" t="str">
        <f>VLOOKUP(C976,'GMF Regions definitions'!$B$5:$D$216,3,0)</f>
        <v>Europe</v>
      </c>
      <c r="G976" s="13" t="str">
        <f>VLOOKUP(C976,'GMF Regions definitions'!$B$5:$D$216,2,0)</f>
        <v>Western Europe</v>
      </c>
    </row>
    <row r="977" spans="1:7" ht="15" x14ac:dyDescent="0.25">
      <c r="A977" s="16">
        <v>2020</v>
      </c>
      <c r="B977" s="18" t="s">
        <v>125</v>
      </c>
      <c r="C977" s="2" t="s">
        <v>126</v>
      </c>
      <c r="D977" s="1">
        <v>24519.069</v>
      </c>
      <c r="E977" s="3">
        <v>6.0829889990810733</v>
      </c>
      <c r="F977" s="13" t="str">
        <f>VLOOKUP(C977,'GMF Regions definitions'!$B$5:$D$216,3,0)</f>
        <v>Europe</v>
      </c>
      <c r="G977" s="13" t="str">
        <f>VLOOKUP(C977,'GMF Regions definitions'!$B$5:$D$216,2,0)</f>
        <v>Western Europe</v>
      </c>
    </row>
    <row r="978" spans="1:7" ht="15" x14ac:dyDescent="0.25">
      <c r="A978" s="16">
        <v>2021</v>
      </c>
      <c r="B978" s="18" t="s">
        <v>125</v>
      </c>
      <c r="C978" s="2" t="s">
        <v>126</v>
      </c>
      <c r="D978" s="1">
        <v>25099.105000000003</v>
      </c>
      <c r="E978" s="3">
        <v>6.2407660718239581</v>
      </c>
      <c r="F978" s="13" t="str">
        <f>VLOOKUP(C978,'GMF Regions definitions'!$B$5:$D$216,3,0)</f>
        <v>Europe</v>
      </c>
      <c r="G978" s="13" t="str">
        <f>VLOOKUP(C978,'GMF Regions definitions'!$B$5:$D$216,2,0)</f>
        <v>Western Europe</v>
      </c>
    </row>
    <row r="979" spans="1:7" ht="15" x14ac:dyDescent="0.25">
      <c r="A979" s="16">
        <v>2022</v>
      </c>
      <c r="B979" s="18" t="s">
        <v>125</v>
      </c>
      <c r="C979" s="2" t="s">
        <v>126</v>
      </c>
      <c r="D979" s="1">
        <v>25754.363000000001</v>
      </c>
      <c r="E979" s="3">
        <v>6.4225707896431929</v>
      </c>
      <c r="F979" s="13" t="str">
        <f>VLOOKUP(C979,'GMF Regions definitions'!$B$5:$D$216,3,0)</f>
        <v>Europe</v>
      </c>
      <c r="G979" s="13" t="str">
        <f>VLOOKUP(C979,'GMF Regions definitions'!$B$5:$D$216,2,0)</f>
        <v>Western Europe</v>
      </c>
    </row>
    <row r="980" spans="1:7" ht="15" x14ac:dyDescent="0.25">
      <c r="A980" s="16">
        <v>2023</v>
      </c>
      <c r="B980" s="18" t="s">
        <v>125</v>
      </c>
      <c r="C980" s="2" t="s">
        <v>126</v>
      </c>
      <c r="D980" s="1">
        <v>26442.037</v>
      </c>
      <c r="E980" s="3">
        <v>6.62482734710765</v>
      </c>
      <c r="F980" s="13" t="str">
        <f>VLOOKUP(C980,'GMF Regions definitions'!$B$5:$D$216,3,0)</f>
        <v>Europe</v>
      </c>
      <c r="G980" s="13" t="str">
        <f>VLOOKUP(C980,'GMF Regions definitions'!$B$5:$D$216,2,0)</f>
        <v>Western Europe</v>
      </c>
    </row>
    <row r="981" spans="1:7" ht="15" x14ac:dyDescent="0.25">
      <c r="A981" s="16">
        <v>2024</v>
      </c>
      <c r="B981" s="18" t="s">
        <v>125</v>
      </c>
      <c r="C981" s="2" t="s">
        <v>126</v>
      </c>
      <c r="D981" s="1">
        <v>27022.466</v>
      </c>
      <c r="E981" s="3">
        <v>6.8386822343305713</v>
      </c>
      <c r="F981" s="13" t="str">
        <f>VLOOKUP(C981,'GMF Regions definitions'!$B$5:$D$216,3,0)</f>
        <v>Europe</v>
      </c>
      <c r="G981" s="13" t="str">
        <f>VLOOKUP(C981,'GMF Regions definitions'!$B$5:$D$216,2,0)</f>
        <v>Western Europe</v>
      </c>
    </row>
    <row r="982" spans="1:7" ht="15" x14ac:dyDescent="0.25">
      <c r="A982" s="16">
        <v>2025</v>
      </c>
      <c r="B982" s="18" t="s">
        <v>125</v>
      </c>
      <c r="C982" s="2" t="s">
        <v>126</v>
      </c>
      <c r="D982" s="1">
        <v>27583.932999999997</v>
      </c>
      <c r="E982" s="3">
        <v>7.0574555142489857</v>
      </c>
      <c r="F982" s="13" t="str">
        <f>VLOOKUP(C982,'GMF Regions definitions'!$B$5:$D$216,3,0)</f>
        <v>Europe</v>
      </c>
      <c r="G982" s="13" t="str">
        <f>VLOOKUP(C982,'GMF Regions definitions'!$B$5:$D$216,2,0)</f>
        <v>Western Europe</v>
      </c>
    </row>
    <row r="983" spans="1:7" ht="15" x14ac:dyDescent="0.25">
      <c r="A983" s="16">
        <v>2026</v>
      </c>
      <c r="B983" s="18" t="s">
        <v>125</v>
      </c>
      <c r="C983" s="2" t="s">
        <v>126</v>
      </c>
      <c r="D983" s="1">
        <v>28189.131000000001</v>
      </c>
      <c r="E983" s="3">
        <v>7.2918059305804759</v>
      </c>
      <c r="F983" s="13" t="str">
        <f>VLOOKUP(C983,'GMF Regions definitions'!$B$5:$D$216,3,0)</f>
        <v>Europe</v>
      </c>
      <c r="G983" s="13" t="str">
        <f>VLOOKUP(C983,'GMF Regions definitions'!$B$5:$D$216,2,0)</f>
        <v>Western Europe</v>
      </c>
    </row>
    <row r="984" spans="1:7" ht="15" x14ac:dyDescent="0.25">
      <c r="A984" s="16">
        <v>2027</v>
      </c>
      <c r="B984" s="18" t="s">
        <v>125</v>
      </c>
      <c r="C984" s="2" t="s">
        <v>126</v>
      </c>
      <c r="D984" s="1">
        <v>28790.15</v>
      </c>
      <c r="E984" s="3">
        <v>7.5369628455375652</v>
      </c>
      <c r="F984" s="13" t="str">
        <f>VLOOKUP(C984,'GMF Regions definitions'!$B$5:$D$216,3,0)</f>
        <v>Europe</v>
      </c>
      <c r="G984" s="13" t="str">
        <f>VLOOKUP(C984,'GMF Regions definitions'!$B$5:$D$216,2,0)</f>
        <v>Western Europe</v>
      </c>
    </row>
    <row r="985" spans="1:7" ht="15" x14ac:dyDescent="0.25">
      <c r="A985" s="16">
        <v>2028</v>
      </c>
      <c r="B985" s="18" t="s">
        <v>125</v>
      </c>
      <c r="C985" s="2" t="s">
        <v>126</v>
      </c>
      <c r="D985" s="1">
        <v>29382.633999999998</v>
      </c>
      <c r="E985" s="3">
        <v>7.7845273735503326</v>
      </c>
      <c r="F985" s="13" t="str">
        <f>VLOOKUP(C985,'GMF Regions definitions'!$B$5:$D$216,3,0)</f>
        <v>Europe</v>
      </c>
      <c r="G985" s="13" t="str">
        <f>VLOOKUP(C985,'GMF Regions definitions'!$B$5:$D$216,2,0)</f>
        <v>Western Europe</v>
      </c>
    </row>
    <row r="986" spans="1:7" ht="15" x14ac:dyDescent="0.25">
      <c r="A986" s="16">
        <v>2029</v>
      </c>
      <c r="B986" s="18" t="s">
        <v>125</v>
      </c>
      <c r="C986" s="2" t="s">
        <v>126</v>
      </c>
      <c r="D986" s="1">
        <v>30032.157999999999</v>
      </c>
      <c r="E986" s="3">
        <v>8.0496246802545706</v>
      </c>
      <c r="F986" s="13" t="str">
        <f>VLOOKUP(C986,'GMF Regions definitions'!$B$5:$D$216,3,0)</f>
        <v>Europe</v>
      </c>
      <c r="G986" s="13" t="str">
        <f>VLOOKUP(C986,'GMF Regions definitions'!$B$5:$D$216,2,0)</f>
        <v>Western Europe</v>
      </c>
    </row>
    <row r="987" spans="1:7" ht="15" x14ac:dyDescent="0.25">
      <c r="A987" s="16">
        <v>2030</v>
      </c>
      <c r="B987" s="18" t="s">
        <v>125</v>
      </c>
      <c r="C987" s="2" t="s">
        <v>126</v>
      </c>
      <c r="D987" s="1">
        <v>30597.598000000002</v>
      </c>
      <c r="E987" s="3">
        <v>8.3137863875466511</v>
      </c>
      <c r="F987" s="13" t="str">
        <f>VLOOKUP(C987,'GMF Regions definitions'!$B$5:$D$216,3,0)</f>
        <v>Europe</v>
      </c>
      <c r="G987" s="13" t="str">
        <f>VLOOKUP(C987,'GMF Regions definitions'!$B$5:$D$216,2,0)</f>
        <v>Western Europe</v>
      </c>
    </row>
    <row r="988" spans="1:7" ht="15" x14ac:dyDescent="0.25">
      <c r="A988" s="16">
        <v>2031</v>
      </c>
      <c r="B988" s="18" t="s">
        <v>125</v>
      </c>
      <c r="C988" s="2" t="s">
        <v>126</v>
      </c>
      <c r="D988" s="1">
        <v>31078.325000000001</v>
      </c>
      <c r="E988" s="3">
        <v>8.571892194623068</v>
      </c>
      <c r="F988" s="13" t="str">
        <f>VLOOKUP(C988,'GMF Regions definitions'!$B$5:$D$216,3,0)</f>
        <v>Europe</v>
      </c>
      <c r="G988" s="13" t="str">
        <f>VLOOKUP(C988,'GMF Regions definitions'!$B$5:$D$216,2,0)</f>
        <v>Western Europe</v>
      </c>
    </row>
    <row r="989" spans="1:7" ht="15" x14ac:dyDescent="0.25">
      <c r="A989" s="16">
        <v>2032</v>
      </c>
      <c r="B989" s="18" t="s">
        <v>125</v>
      </c>
      <c r="C989" s="2" t="s">
        <v>126</v>
      </c>
      <c r="D989" s="1">
        <v>31538.776999999998</v>
      </c>
      <c r="E989" s="3">
        <v>8.8371413572577762</v>
      </c>
      <c r="F989" s="13" t="str">
        <f>VLOOKUP(C989,'GMF Regions definitions'!$B$5:$D$216,3,0)</f>
        <v>Europe</v>
      </c>
      <c r="G989" s="13" t="str">
        <f>VLOOKUP(C989,'GMF Regions definitions'!$B$5:$D$216,2,0)</f>
        <v>Western Europe</v>
      </c>
    </row>
    <row r="990" spans="1:7" ht="15" x14ac:dyDescent="0.25">
      <c r="A990" s="16">
        <v>2033</v>
      </c>
      <c r="B990" s="18" t="s">
        <v>125</v>
      </c>
      <c r="C990" s="2" t="s">
        <v>126</v>
      </c>
      <c r="D990" s="1">
        <v>32022.281999999996</v>
      </c>
      <c r="E990" s="3">
        <v>9.1015074472072683</v>
      </c>
      <c r="F990" s="13" t="str">
        <f>VLOOKUP(C990,'GMF Regions definitions'!$B$5:$D$216,3,0)</f>
        <v>Europe</v>
      </c>
      <c r="G990" s="13" t="str">
        <f>VLOOKUP(C990,'GMF Regions definitions'!$B$5:$D$216,2,0)</f>
        <v>Western Europe</v>
      </c>
    </row>
    <row r="991" spans="1:7" ht="15" x14ac:dyDescent="0.25">
      <c r="A991" s="16">
        <v>2034</v>
      </c>
      <c r="B991" s="18" t="s">
        <v>125</v>
      </c>
      <c r="C991" s="2" t="s">
        <v>126</v>
      </c>
      <c r="D991" s="1">
        <v>32558.382999999998</v>
      </c>
      <c r="E991" s="3">
        <v>9.3696798400020054</v>
      </c>
      <c r="F991" s="13" t="str">
        <f>VLOOKUP(C991,'GMF Regions definitions'!$B$5:$D$216,3,0)</f>
        <v>Europe</v>
      </c>
      <c r="G991" s="13" t="str">
        <f>VLOOKUP(C991,'GMF Regions definitions'!$B$5:$D$216,2,0)</f>
        <v>Western Europe</v>
      </c>
    </row>
    <row r="992" spans="1:7" ht="15" x14ac:dyDescent="0.25">
      <c r="A992" s="16">
        <v>2035</v>
      </c>
      <c r="B992" s="18" t="s">
        <v>125</v>
      </c>
      <c r="C992" s="2" t="s">
        <v>126</v>
      </c>
      <c r="D992" s="1">
        <v>33128.503000000004</v>
      </c>
      <c r="E992" s="3">
        <v>9.6549350705333747</v>
      </c>
      <c r="F992" s="13" t="str">
        <f>VLOOKUP(C992,'GMF Regions definitions'!$B$5:$D$216,3,0)</f>
        <v>Europe</v>
      </c>
      <c r="G992" s="13" t="str">
        <f>VLOOKUP(C992,'GMF Regions definitions'!$B$5:$D$216,2,0)</f>
        <v>Western Europe</v>
      </c>
    </row>
    <row r="993" spans="1:7" ht="15" x14ac:dyDescent="0.25">
      <c r="A993" s="16">
        <v>2036</v>
      </c>
      <c r="B993" s="18" t="s">
        <v>125</v>
      </c>
      <c r="C993" s="2" t="s">
        <v>126</v>
      </c>
      <c r="D993" s="1">
        <v>33715.442999999999</v>
      </c>
      <c r="E993" s="3">
        <v>9.9469637645460249</v>
      </c>
      <c r="F993" s="13" t="str">
        <f>VLOOKUP(C993,'GMF Regions definitions'!$B$5:$D$216,3,0)</f>
        <v>Europe</v>
      </c>
      <c r="G993" s="13" t="str">
        <f>VLOOKUP(C993,'GMF Regions definitions'!$B$5:$D$216,2,0)</f>
        <v>Western Europe</v>
      </c>
    </row>
    <row r="994" spans="1:7" ht="15" x14ac:dyDescent="0.25">
      <c r="A994" s="16">
        <v>2016</v>
      </c>
      <c r="B994" s="18" t="s">
        <v>82</v>
      </c>
      <c r="C994" s="2" t="s">
        <v>83</v>
      </c>
      <c r="D994" s="1">
        <v>30180.702000000001</v>
      </c>
      <c r="E994" s="3">
        <v>0.74737018339844496</v>
      </c>
      <c r="F994" s="13" t="str">
        <f>VLOOKUP(C994,'GMF Regions definitions'!$B$5:$D$216,3,0)</f>
        <v>Europe</v>
      </c>
      <c r="G994" s="13" t="str">
        <f>VLOOKUP(C994,'GMF Regions definitions'!$B$5:$D$216,2,0)</f>
        <v>Central Europe</v>
      </c>
    </row>
    <row r="995" spans="1:7" ht="15" x14ac:dyDescent="0.25">
      <c r="A995" s="16">
        <v>2017</v>
      </c>
      <c r="B995" s="18" t="s">
        <v>82</v>
      </c>
      <c r="C995" s="2" t="s">
        <v>83</v>
      </c>
      <c r="D995" s="1">
        <v>30965.179</v>
      </c>
      <c r="E995" s="3">
        <v>0.79791003329778309</v>
      </c>
      <c r="F995" s="13" t="str">
        <f>VLOOKUP(C995,'GMF Regions definitions'!$B$5:$D$216,3,0)</f>
        <v>Europe</v>
      </c>
      <c r="G995" s="13" t="str">
        <f>VLOOKUP(C995,'GMF Regions definitions'!$B$5:$D$216,2,0)</f>
        <v>Central Europe</v>
      </c>
    </row>
    <row r="996" spans="1:7" ht="15" x14ac:dyDescent="0.25">
      <c r="A996" s="16">
        <v>2018</v>
      </c>
      <c r="B996" s="18" t="s">
        <v>82</v>
      </c>
      <c r="C996" s="2" t="s">
        <v>83</v>
      </c>
      <c r="D996" s="1">
        <v>31734.778999999999</v>
      </c>
      <c r="E996" s="3">
        <v>0.84296988257002081</v>
      </c>
      <c r="F996" s="13" t="str">
        <f>VLOOKUP(C996,'GMF Regions definitions'!$B$5:$D$216,3,0)</f>
        <v>Europe</v>
      </c>
      <c r="G996" s="13" t="str">
        <f>VLOOKUP(C996,'GMF Regions definitions'!$B$5:$D$216,2,0)</f>
        <v>Central Europe</v>
      </c>
    </row>
    <row r="997" spans="1:7" ht="15" x14ac:dyDescent="0.25">
      <c r="A997" s="16">
        <v>2019</v>
      </c>
      <c r="B997" s="18" t="s">
        <v>82</v>
      </c>
      <c r="C997" s="2" t="s">
        <v>83</v>
      </c>
      <c r="D997" s="1">
        <v>32557.298999999999</v>
      </c>
      <c r="E997" s="3">
        <v>0.88597300209961227</v>
      </c>
      <c r="F997" s="13" t="str">
        <f>VLOOKUP(C997,'GMF Regions definitions'!$B$5:$D$216,3,0)</f>
        <v>Europe</v>
      </c>
      <c r="G997" s="13" t="str">
        <f>VLOOKUP(C997,'GMF Regions definitions'!$B$5:$D$216,2,0)</f>
        <v>Central Europe</v>
      </c>
    </row>
    <row r="998" spans="1:7" ht="15" x14ac:dyDescent="0.25">
      <c r="A998" s="16">
        <v>2020</v>
      </c>
      <c r="B998" s="18" t="s">
        <v>82</v>
      </c>
      <c r="C998" s="2" t="s">
        <v>83</v>
      </c>
      <c r="D998" s="1">
        <v>33401.800999999999</v>
      </c>
      <c r="E998" s="3">
        <v>0.9305439373607941</v>
      </c>
      <c r="F998" s="13" t="str">
        <f>VLOOKUP(C998,'GMF Regions definitions'!$B$5:$D$216,3,0)</f>
        <v>Europe</v>
      </c>
      <c r="G998" s="13" t="str">
        <f>VLOOKUP(C998,'GMF Regions definitions'!$B$5:$D$216,2,0)</f>
        <v>Central Europe</v>
      </c>
    </row>
    <row r="999" spans="1:7" ht="15" x14ac:dyDescent="0.25">
      <c r="A999" s="16">
        <v>2021</v>
      </c>
      <c r="B999" s="18" t="s">
        <v>82</v>
      </c>
      <c r="C999" s="2" t="s">
        <v>83</v>
      </c>
      <c r="D999" s="1">
        <v>34269.25</v>
      </c>
      <c r="E999" s="3">
        <v>0.97686529111934428</v>
      </c>
      <c r="F999" s="13" t="str">
        <f>VLOOKUP(C999,'GMF Regions definitions'!$B$5:$D$216,3,0)</f>
        <v>Europe</v>
      </c>
      <c r="G999" s="13" t="str">
        <f>VLOOKUP(C999,'GMF Regions definitions'!$B$5:$D$216,2,0)</f>
        <v>Central Europe</v>
      </c>
    </row>
    <row r="1000" spans="1:7" ht="15" x14ac:dyDescent="0.25">
      <c r="A1000" s="16">
        <v>2022</v>
      </c>
      <c r="B1000" s="18" t="s">
        <v>82</v>
      </c>
      <c r="C1000" s="2" t="s">
        <v>83</v>
      </c>
      <c r="D1000" s="1">
        <v>35158.237999999998</v>
      </c>
      <c r="E1000" s="3">
        <v>1.0240704595763419</v>
      </c>
      <c r="F1000" s="13" t="str">
        <f>VLOOKUP(C1000,'GMF Regions definitions'!$B$5:$D$216,3,0)</f>
        <v>Europe</v>
      </c>
      <c r="G1000" s="13" t="str">
        <f>VLOOKUP(C1000,'GMF Regions definitions'!$B$5:$D$216,2,0)</f>
        <v>Central Europe</v>
      </c>
    </row>
    <row r="1001" spans="1:7" ht="15" x14ac:dyDescent="0.25">
      <c r="A1001" s="16">
        <v>2023</v>
      </c>
      <c r="B1001" s="18" t="s">
        <v>82</v>
      </c>
      <c r="C1001" s="2" t="s">
        <v>83</v>
      </c>
      <c r="D1001" s="1">
        <v>36069.794000000002</v>
      </c>
      <c r="E1001" s="3">
        <v>1.0722765920646984</v>
      </c>
      <c r="F1001" s="13" t="str">
        <f>VLOOKUP(C1001,'GMF Regions definitions'!$B$5:$D$216,3,0)</f>
        <v>Europe</v>
      </c>
      <c r="G1001" s="13" t="str">
        <f>VLOOKUP(C1001,'GMF Regions definitions'!$B$5:$D$216,2,0)</f>
        <v>Central Europe</v>
      </c>
    </row>
    <row r="1002" spans="1:7" ht="15" x14ac:dyDescent="0.25">
      <c r="A1002" s="16">
        <v>2024</v>
      </c>
      <c r="B1002" s="18" t="s">
        <v>82</v>
      </c>
      <c r="C1002" s="2" t="s">
        <v>83</v>
      </c>
      <c r="D1002" s="1">
        <v>37004.781000000003</v>
      </c>
      <c r="E1002" s="3">
        <v>1.1217326941363939</v>
      </c>
      <c r="F1002" s="13" t="str">
        <f>VLOOKUP(C1002,'GMF Regions definitions'!$B$5:$D$216,3,0)</f>
        <v>Europe</v>
      </c>
      <c r="G1002" s="13" t="str">
        <f>VLOOKUP(C1002,'GMF Regions definitions'!$B$5:$D$216,2,0)</f>
        <v>Central Europe</v>
      </c>
    </row>
    <row r="1003" spans="1:7" ht="15" x14ac:dyDescent="0.25">
      <c r="A1003" s="16">
        <v>2025</v>
      </c>
      <c r="B1003" s="18" t="s">
        <v>82</v>
      </c>
      <c r="C1003" s="2" t="s">
        <v>83</v>
      </c>
      <c r="D1003" s="1">
        <v>37963.990000000005</v>
      </c>
      <c r="E1003" s="3">
        <v>1.1729030812655323</v>
      </c>
      <c r="F1003" s="13" t="str">
        <f>VLOOKUP(C1003,'GMF Regions definitions'!$B$5:$D$216,3,0)</f>
        <v>Europe</v>
      </c>
      <c r="G1003" s="13" t="str">
        <f>VLOOKUP(C1003,'GMF Regions definitions'!$B$5:$D$216,2,0)</f>
        <v>Central Europe</v>
      </c>
    </row>
    <row r="1004" spans="1:7" ht="15" x14ac:dyDescent="0.25">
      <c r="A1004" s="16">
        <v>2026</v>
      </c>
      <c r="B1004" s="18" t="s">
        <v>82</v>
      </c>
      <c r="C1004" s="2" t="s">
        <v>83</v>
      </c>
      <c r="D1004" s="1">
        <v>38938.324999999997</v>
      </c>
      <c r="E1004" s="3">
        <v>1.2256351921835971</v>
      </c>
      <c r="F1004" s="13" t="str">
        <f>VLOOKUP(C1004,'GMF Regions definitions'!$B$5:$D$216,3,0)</f>
        <v>Europe</v>
      </c>
      <c r="G1004" s="13" t="str">
        <f>VLOOKUP(C1004,'GMF Regions definitions'!$B$5:$D$216,2,0)</f>
        <v>Central Europe</v>
      </c>
    </row>
    <row r="1005" spans="1:7" ht="15" x14ac:dyDescent="0.25">
      <c r="A1005" s="16">
        <v>2027</v>
      </c>
      <c r="B1005" s="18" t="s">
        <v>82</v>
      </c>
      <c r="C1005" s="2" t="s">
        <v>83</v>
      </c>
      <c r="D1005" s="1">
        <v>39927.966</v>
      </c>
      <c r="E1005" s="3">
        <v>1.2769026351297434</v>
      </c>
      <c r="F1005" s="13" t="str">
        <f>VLOOKUP(C1005,'GMF Regions definitions'!$B$5:$D$216,3,0)</f>
        <v>Europe</v>
      </c>
      <c r="G1005" s="13" t="str">
        <f>VLOOKUP(C1005,'GMF Regions definitions'!$B$5:$D$216,2,0)</f>
        <v>Central Europe</v>
      </c>
    </row>
    <row r="1006" spans="1:7" ht="15" x14ac:dyDescent="0.25">
      <c r="A1006" s="16">
        <v>2028</v>
      </c>
      <c r="B1006" s="18" t="s">
        <v>82</v>
      </c>
      <c r="C1006" s="2" t="s">
        <v>83</v>
      </c>
      <c r="D1006" s="1">
        <v>40932.728999999999</v>
      </c>
      <c r="E1006" s="3">
        <v>1.3254360301695598</v>
      </c>
      <c r="F1006" s="13" t="str">
        <f>VLOOKUP(C1006,'GMF Regions definitions'!$B$5:$D$216,3,0)</f>
        <v>Europe</v>
      </c>
      <c r="G1006" s="13" t="str">
        <f>VLOOKUP(C1006,'GMF Regions definitions'!$B$5:$D$216,2,0)</f>
        <v>Central Europe</v>
      </c>
    </row>
    <row r="1007" spans="1:7" ht="15" x14ac:dyDescent="0.25">
      <c r="A1007" s="16">
        <v>2029</v>
      </c>
      <c r="B1007" s="18" t="s">
        <v>82</v>
      </c>
      <c r="C1007" s="2" t="s">
        <v>83</v>
      </c>
      <c r="D1007" s="1">
        <v>41952.184999999998</v>
      </c>
      <c r="E1007" s="3">
        <v>1.3748955719053697</v>
      </c>
      <c r="F1007" s="13" t="str">
        <f>VLOOKUP(C1007,'GMF Regions definitions'!$B$5:$D$216,3,0)</f>
        <v>Europe</v>
      </c>
      <c r="G1007" s="13" t="str">
        <f>VLOOKUP(C1007,'GMF Regions definitions'!$B$5:$D$216,2,0)</f>
        <v>Central Europe</v>
      </c>
    </row>
    <row r="1008" spans="1:7" ht="15" x14ac:dyDescent="0.25">
      <c r="A1008" s="16">
        <v>2030</v>
      </c>
      <c r="B1008" s="18" t="s">
        <v>82</v>
      </c>
      <c r="C1008" s="2" t="s">
        <v>83</v>
      </c>
      <c r="D1008" s="1">
        <v>42985.719000000005</v>
      </c>
      <c r="E1008" s="3">
        <v>1.4248892922358942</v>
      </c>
      <c r="F1008" s="13" t="str">
        <f>VLOOKUP(C1008,'GMF Regions definitions'!$B$5:$D$216,3,0)</f>
        <v>Europe</v>
      </c>
      <c r="G1008" s="13" t="str">
        <f>VLOOKUP(C1008,'GMF Regions definitions'!$B$5:$D$216,2,0)</f>
        <v>Central Europe</v>
      </c>
    </row>
    <row r="1009" spans="1:7" ht="15" x14ac:dyDescent="0.25">
      <c r="A1009" s="16">
        <v>2031</v>
      </c>
      <c r="B1009" s="18" t="s">
        <v>82</v>
      </c>
      <c r="C1009" s="2" t="s">
        <v>83</v>
      </c>
      <c r="D1009" s="1">
        <v>44033.189999999995</v>
      </c>
      <c r="E1009" s="3">
        <v>1.4755621162715034</v>
      </c>
      <c r="F1009" s="13" t="str">
        <f>VLOOKUP(C1009,'GMF Regions definitions'!$B$5:$D$216,3,0)</f>
        <v>Europe</v>
      </c>
      <c r="G1009" s="13" t="str">
        <f>VLOOKUP(C1009,'GMF Regions definitions'!$B$5:$D$216,2,0)</f>
        <v>Central Europe</v>
      </c>
    </row>
    <row r="1010" spans="1:7" ht="15" x14ac:dyDescent="0.25">
      <c r="A1010" s="16">
        <v>2032</v>
      </c>
      <c r="B1010" s="18" t="s">
        <v>82</v>
      </c>
      <c r="C1010" s="2" t="s">
        <v>83</v>
      </c>
      <c r="D1010" s="1">
        <v>45093.843000000001</v>
      </c>
      <c r="E1010" s="3">
        <v>1.5270872586413073</v>
      </c>
      <c r="F1010" s="13" t="str">
        <f>VLOOKUP(C1010,'GMF Regions definitions'!$B$5:$D$216,3,0)</f>
        <v>Europe</v>
      </c>
      <c r="G1010" s="13" t="str">
        <f>VLOOKUP(C1010,'GMF Regions definitions'!$B$5:$D$216,2,0)</f>
        <v>Central Europe</v>
      </c>
    </row>
    <row r="1011" spans="1:7" ht="15" x14ac:dyDescent="0.25">
      <c r="A1011" s="16">
        <v>2033</v>
      </c>
      <c r="B1011" s="18" t="s">
        <v>82</v>
      </c>
      <c r="C1011" s="2" t="s">
        <v>83</v>
      </c>
      <c r="D1011" s="1">
        <v>46165.467999999993</v>
      </c>
      <c r="E1011" s="3">
        <v>1.5792443287826703</v>
      </c>
      <c r="F1011" s="13" t="str">
        <f>VLOOKUP(C1011,'GMF Regions definitions'!$B$5:$D$216,3,0)</f>
        <v>Europe</v>
      </c>
      <c r="G1011" s="13" t="str">
        <f>VLOOKUP(C1011,'GMF Regions definitions'!$B$5:$D$216,2,0)</f>
        <v>Central Europe</v>
      </c>
    </row>
    <row r="1012" spans="1:7" ht="15" x14ac:dyDescent="0.25">
      <c r="A1012" s="16">
        <v>2034</v>
      </c>
      <c r="B1012" s="18" t="s">
        <v>82</v>
      </c>
      <c r="C1012" s="2" t="s">
        <v>83</v>
      </c>
      <c r="D1012" s="1">
        <v>47245.01</v>
      </c>
      <c r="E1012" s="3">
        <v>1.6320345919824986</v>
      </c>
      <c r="F1012" s="13" t="str">
        <f>VLOOKUP(C1012,'GMF Regions definitions'!$B$5:$D$216,3,0)</f>
        <v>Europe</v>
      </c>
      <c r="G1012" s="13" t="str">
        <f>VLOOKUP(C1012,'GMF Regions definitions'!$B$5:$D$216,2,0)</f>
        <v>Central Europe</v>
      </c>
    </row>
    <row r="1013" spans="1:7" ht="15" x14ac:dyDescent="0.25">
      <c r="A1013" s="16">
        <v>2035</v>
      </c>
      <c r="B1013" s="18" t="s">
        <v>82</v>
      </c>
      <c r="C1013" s="2" t="s">
        <v>83</v>
      </c>
      <c r="D1013" s="1">
        <v>48329.737000000001</v>
      </c>
      <c r="E1013" s="3">
        <v>1.6858554602130564</v>
      </c>
      <c r="F1013" s="13" t="str">
        <f>VLOOKUP(C1013,'GMF Regions definitions'!$B$5:$D$216,3,0)</f>
        <v>Europe</v>
      </c>
      <c r="G1013" s="13" t="str">
        <f>VLOOKUP(C1013,'GMF Regions definitions'!$B$5:$D$216,2,0)</f>
        <v>Central Europe</v>
      </c>
    </row>
    <row r="1014" spans="1:7" ht="15" x14ac:dyDescent="0.25">
      <c r="A1014" s="16">
        <v>2036</v>
      </c>
      <c r="B1014" s="18" t="s">
        <v>82</v>
      </c>
      <c r="C1014" s="2" t="s">
        <v>83</v>
      </c>
      <c r="D1014" s="1">
        <v>49418.182999999997</v>
      </c>
      <c r="E1014" s="3">
        <v>1.7402052247077702</v>
      </c>
      <c r="F1014" s="13" t="str">
        <f>VLOOKUP(C1014,'GMF Regions definitions'!$B$5:$D$216,3,0)</f>
        <v>Europe</v>
      </c>
      <c r="G1014" s="13" t="str">
        <f>VLOOKUP(C1014,'GMF Regions definitions'!$B$5:$D$216,2,0)</f>
        <v>Central Europe</v>
      </c>
    </row>
    <row r="1015" spans="1:7" ht="15" x14ac:dyDescent="0.25">
      <c r="A1015" s="16">
        <v>2016</v>
      </c>
      <c r="B1015" s="18" t="s">
        <v>372</v>
      </c>
      <c r="C1015" s="2" t="s">
        <v>398</v>
      </c>
      <c r="D1015" s="1">
        <v>770.18100000000004</v>
      </c>
      <c r="E1015" s="3">
        <v>9.8181567631291239E-3</v>
      </c>
      <c r="F1015" s="13" t="str">
        <f>VLOOKUP(C1015,'GMF Regions definitions'!$B$5:$D$216,3,0)</f>
        <v>Africa</v>
      </c>
      <c r="G1015" s="13" t="str">
        <f>VLOOKUP(C1015,'GMF Regions definitions'!$B$5:$D$216,2,0)</f>
        <v>Sub Sahara Africa</v>
      </c>
    </row>
    <row r="1016" spans="1:7" ht="15" x14ac:dyDescent="0.25">
      <c r="A1016" s="16">
        <v>2017</v>
      </c>
      <c r="B1016" s="18" t="s">
        <v>372</v>
      </c>
      <c r="C1016" s="2" t="s">
        <v>398</v>
      </c>
      <c r="D1016" s="1">
        <v>787.51700000000005</v>
      </c>
      <c r="E1016" s="3">
        <v>1.0597206263785219E-2</v>
      </c>
      <c r="F1016" s="13" t="str">
        <f>VLOOKUP(C1016,'GMF Regions definitions'!$B$5:$D$216,3,0)</f>
        <v>Africa</v>
      </c>
      <c r="G1016" s="13" t="str">
        <f>VLOOKUP(C1016,'GMF Regions definitions'!$B$5:$D$216,2,0)</f>
        <v>Sub Sahara Africa</v>
      </c>
    </row>
    <row r="1017" spans="1:7" ht="15" x14ac:dyDescent="0.25">
      <c r="A1017" s="16">
        <v>2018</v>
      </c>
      <c r="B1017" s="18" t="s">
        <v>372</v>
      </c>
      <c r="C1017" s="2" t="s">
        <v>398</v>
      </c>
      <c r="D1017" s="1">
        <v>804.76400000000001</v>
      </c>
      <c r="E1017" s="3">
        <v>1.1272007094179453E-2</v>
      </c>
      <c r="F1017" s="13" t="str">
        <f>VLOOKUP(C1017,'GMF Regions definitions'!$B$5:$D$216,3,0)</f>
        <v>Africa</v>
      </c>
      <c r="G1017" s="13" t="str">
        <f>VLOOKUP(C1017,'GMF Regions definitions'!$B$5:$D$216,2,0)</f>
        <v>Sub Sahara Africa</v>
      </c>
    </row>
    <row r="1018" spans="1:7" ht="15" x14ac:dyDescent="0.25">
      <c r="A1018" s="16">
        <v>2019</v>
      </c>
      <c r="B1018" s="18" t="s">
        <v>372</v>
      </c>
      <c r="C1018" s="2" t="s">
        <v>398</v>
      </c>
      <c r="D1018" s="1">
        <v>825.048</v>
      </c>
      <c r="E1018" s="3">
        <v>1.1712891713715612E-2</v>
      </c>
      <c r="F1018" s="13" t="str">
        <f>VLOOKUP(C1018,'GMF Regions definitions'!$B$5:$D$216,3,0)</f>
        <v>Africa</v>
      </c>
      <c r="G1018" s="13" t="str">
        <f>VLOOKUP(C1018,'GMF Regions definitions'!$B$5:$D$216,2,0)</f>
        <v>Sub Sahara Africa</v>
      </c>
    </row>
    <row r="1019" spans="1:7" ht="15" x14ac:dyDescent="0.25">
      <c r="A1019" s="16">
        <v>2020</v>
      </c>
      <c r="B1019" s="18" t="s">
        <v>372</v>
      </c>
      <c r="C1019" s="2" t="s">
        <v>398</v>
      </c>
      <c r="D1019" s="1">
        <v>849.02</v>
      </c>
      <c r="E1019" s="3">
        <v>1.213799543765004E-2</v>
      </c>
      <c r="F1019" s="13" t="str">
        <f>VLOOKUP(C1019,'GMF Regions definitions'!$B$5:$D$216,3,0)</f>
        <v>Africa</v>
      </c>
      <c r="G1019" s="13" t="str">
        <f>VLOOKUP(C1019,'GMF Regions definitions'!$B$5:$D$216,2,0)</f>
        <v>Sub Sahara Africa</v>
      </c>
    </row>
    <row r="1020" spans="1:7" ht="15" x14ac:dyDescent="0.25">
      <c r="A1020" s="16">
        <v>2021</v>
      </c>
      <c r="B1020" s="18" t="s">
        <v>372</v>
      </c>
      <c r="C1020" s="2" t="s">
        <v>398</v>
      </c>
      <c r="D1020" s="1">
        <v>874.11500000000001</v>
      </c>
      <c r="E1020" s="3">
        <v>1.2672108300618171E-2</v>
      </c>
      <c r="F1020" s="13" t="str">
        <f>VLOOKUP(C1020,'GMF Regions definitions'!$B$5:$D$216,3,0)</f>
        <v>Africa</v>
      </c>
      <c r="G1020" s="13" t="str">
        <f>VLOOKUP(C1020,'GMF Regions definitions'!$B$5:$D$216,2,0)</f>
        <v>Sub Sahara Africa</v>
      </c>
    </row>
    <row r="1021" spans="1:7" ht="15" x14ac:dyDescent="0.25">
      <c r="A1021" s="16">
        <v>2022</v>
      </c>
      <c r="B1021" s="18" t="s">
        <v>372</v>
      </c>
      <c r="C1021" s="2" t="s">
        <v>398</v>
      </c>
      <c r="D1021" s="1">
        <v>899.06699999999989</v>
      </c>
      <c r="E1021" s="3">
        <v>1.3226454859102272E-2</v>
      </c>
      <c r="F1021" s="13" t="str">
        <f>VLOOKUP(C1021,'GMF Regions definitions'!$B$5:$D$216,3,0)</f>
        <v>Africa</v>
      </c>
      <c r="G1021" s="13" t="str">
        <f>VLOOKUP(C1021,'GMF Regions definitions'!$B$5:$D$216,2,0)</f>
        <v>Sub Sahara Africa</v>
      </c>
    </row>
    <row r="1022" spans="1:7" ht="15" x14ac:dyDescent="0.25">
      <c r="A1022" s="16">
        <v>2023</v>
      </c>
      <c r="B1022" s="18" t="s">
        <v>372</v>
      </c>
      <c r="C1022" s="2" t="s">
        <v>398</v>
      </c>
      <c r="D1022" s="1">
        <v>923.37</v>
      </c>
      <c r="E1022" s="3">
        <v>1.3780645300782777E-2</v>
      </c>
      <c r="F1022" s="13" t="str">
        <f>VLOOKUP(C1022,'GMF Regions definitions'!$B$5:$D$216,3,0)</f>
        <v>Africa</v>
      </c>
      <c r="G1022" s="13" t="str">
        <f>VLOOKUP(C1022,'GMF Regions definitions'!$B$5:$D$216,2,0)</f>
        <v>Sub Sahara Africa</v>
      </c>
    </row>
    <row r="1023" spans="1:7" ht="15" x14ac:dyDescent="0.25">
      <c r="A1023" s="16">
        <v>2024</v>
      </c>
      <c r="B1023" s="18" t="s">
        <v>372</v>
      </c>
      <c r="C1023" s="2" t="s">
        <v>398</v>
      </c>
      <c r="D1023" s="1">
        <v>946.14800000000002</v>
      </c>
      <c r="E1023" s="3">
        <v>1.4343934949319756E-2</v>
      </c>
      <c r="F1023" s="13" t="str">
        <f>VLOOKUP(C1023,'GMF Regions definitions'!$B$5:$D$216,3,0)</f>
        <v>Africa</v>
      </c>
      <c r="G1023" s="13" t="str">
        <f>VLOOKUP(C1023,'GMF Regions definitions'!$B$5:$D$216,2,0)</f>
        <v>Sub Sahara Africa</v>
      </c>
    </row>
    <row r="1024" spans="1:7" ht="15" x14ac:dyDescent="0.25">
      <c r="A1024" s="16">
        <v>2025</v>
      </c>
      <c r="B1024" s="18" t="s">
        <v>372</v>
      </c>
      <c r="C1024" s="2" t="s">
        <v>398</v>
      </c>
      <c r="D1024" s="1">
        <v>967.74800000000005</v>
      </c>
      <c r="E1024" s="3">
        <v>1.4975826086354062E-2</v>
      </c>
      <c r="F1024" s="13" t="str">
        <f>VLOOKUP(C1024,'GMF Regions definitions'!$B$5:$D$216,3,0)</f>
        <v>Africa</v>
      </c>
      <c r="G1024" s="13" t="str">
        <f>VLOOKUP(C1024,'GMF Regions definitions'!$B$5:$D$216,2,0)</f>
        <v>Sub Sahara Africa</v>
      </c>
    </row>
    <row r="1025" spans="1:7" ht="15" x14ac:dyDescent="0.25">
      <c r="A1025" s="16">
        <v>2026</v>
      </c>
      <c r="B1025" s="18" t="s">
        <v>372</v>
      </c>
      <c r="C1025" s="2" t="s">
        <v>398</v>
      </c>
      <c r="D1025" s="1">
        <v>988.65</v>
      </c>
      <c r="E1025" s="3">
        <v>1.5603142219986163E-2</v>
      </c>
      <c r="F1025" s="13" t="str">
        <f>VLOOKUP(C1025,'GMF Regions definitions'!$B$5:$D$216,3,0)</f>
        <v>Africa</v>
      </c>
      <c r="G1025" s="13" t="str">
        <f>VLOOKUP(C1025,'GMF Regions definitions'!$B$5:$D$216,2,0)</f>
        <v>Sub Sahara Africa</v>
      </c>
    </row>
    <row r="1026" spans="1:7" ht="15" x14ac:dyDescent="0.25">
      <c r="A1026" s="16">
        <v>2027</v>
      </c>
      <c r="B1026" s="18" t="s">
        <v>372</v>
      </c>
      <c r="C1026" s="2" t="s">
        <v>398</v>
      </c>
      <c r="D1026" s="1">
        <v>1010.024</v>
      </c>
      <c r="E1026" s="3">
        <v>1.6271258958984295E-2</v>
      </c>
      <c r="F1026" s="13" t="str">
        <f>VLOOKUP(C1026,'GMF Regions definitions'!$B$5:$D$216,3,0)</f>
        <v>Africa</v>
      </c>
      <c r="G1026" s="13" t="str">
        <f>VLOOKUP(C1026,'GMF Regions definitions'!$B$5:$D$216,2,0)</f>
        <v>Sub Sahara Africa</v>
      </c>
    </row>
    <row r="1027" spans="1:7" ht="15" x14ac:dyDescent="0.25">
      <c r="A1027" s="16">
        <v>2028</v>
      </c>
      <c r="B1027" s="18" t="s">
        <v>372</v>
      </c>
      <c r="C1027" s="2" t="s">
        <v>398</v>
      </c>
      <c r="D1027" s="1">
        <v>1031.8320000000001</v>
      </c>
      <c r="E1027" s="3">
        <v>1.6956340133896856E-2</v>
      </c>
      <c r="F1027" s="13" t="str">
        <f>VLOOKUP(C1027,'GMF Regions definitions'!$B$5:$D$216,3,0)</f>
        <v>Africa</v>
      </c>
      <c r="G1027" s="13" t="str">
        <f>VLOOKUP(C1027,'GMF Regions definitions'!$B$5:$D$216,2,0)</f>
        <v>Sub Sahara Africa</v>
      </c>
    </row>
    <row r="1028" spans="1:7" ht="15" x14ac:dyDescent="0.25">
      <c r="A1028" s="16">
        <v>2029</v>
      </c>
      <c r="B1028" s="18" t="s">
        <v>372</v>
      </c>
      <c r="C1028" s="2" t="s">
        <v>398</v>
      </c>
      <c r="D1028" s="1">
        <v>1054.479</v>
      </c>
      <c r="E1028" s="3">
        <v>1.7668207960286304E-2</v>
      </c>
      <c r="F1028" s="13" t="str">
        <f>VLOOKUP(C1028,'GMF Regions definitions'!$B$5:$D$216,3,0)</f>
        <v>Africa</v>
      </c>
      <c r="G1028" s="13" t="str">
        <f>VLOOKUP(C1028,'GMF Regions definitions'!$B$5:$D$216,2,0)</f>
        <v>Sub Sahara Africa</v>
      </c>
    </row>
    <row r="1029" spans="1:7" ht="15" x14ac:dyDescent="0.25">
      <c r="A1029" s="16">
        <v>2030</v>
      </c>
      <c r="B1029" s="18" t="s">
        <v>372</v>
      </c>
      <c r="C1029" s="2" t="s">
        <v>398</v>
      </c>
      <c r="D1029" s="1">
        <v>1076.989</v>
      </c>
      <c r="E1029" s="3">
        <v>1.8404172567442943E-2</v>
      </c>
      <c r="F1029" s="13" t="str">
        <f>VLOOKUP(C1029,'GMF Regions definitions'!$B$5:$D$216,3,0)</f>
        <v>Africa</v>
      </c>
      <c r="G1029" s="13" t="str">
        <f>VLOOKUP(C1029,'GMF Regions definitions'!$B$5:$D$216,2,0)</f>
        <v>Sub Sahara Africa</v>
      </c>
    </row>
    <row r="1030" spans="1:7" ht="15" x14ac:dyDescent="0.25">
      <c r="A1030" s="16">
        <v>2031</v>
      </c>
      <c r="B1030" s="18" t="s">
        <v>372</v>
      </c>
      <c r="C1030" s="2" t="s">
        <v>398</v>
      </c>
      <c r="D1030" s="1">
        <v>1099.508</v>
      </c>
      <c r="E1030" s="3">
        <v>1.9174117664989748E-2</v>
      </c>
      <c r="F1030" s="13" t="str">
        <f>VLOOKUP(C1030,'GMF Regions definitions'!$B$5:$D$216,3,0)</f>
        <v>Africa</v>
      </c>
      <c r="G1030" s="13" t="str">
        <f>VLOOKUP(C1030,'GMF Regions definitions'!$B$5:$D$216,2,0)</f>
        <v>Sub Sahara Africa</v>
      </c>
    </row>
    <row r="1031" spans="1:7" ht="15" x14ac:dyDescent="0.25">
      <c r="A1031" s="16">
        <v>2032</v>
      </c>
      <c r="B1031" s="18" t="s">
        <v>372</v>
      </c>
      <c r="C1031" s="2" t="s">
        <v>398</v>
      </c>
      <c r="D1031" s="1">
        <v>1122.7760000000001</v>
      </c>
      <c r="E1031" s="3">
        <v>1.9969252542785178E-2</v>
      </c>
      <c r="F1031" s="13" t="str">
        <f>VLOOKUP(C1031,'GMF Regions definitions'!$B$5:$D$216,3,0)</f>
        <v>Africa</v>
      </c>
      <c r="G1031" s="13" t="str">
        <f>VLOOKUP(C1031,'GMF Regions definitions'!$B$5:$D$216,2,0)</f>
        <v>Sub Sahara Africa</v>
      </c>
    </row>
    <row r="1032" spans="1:7" ht="15" x14ac:dyDescent="0.25">
      <c r="A1032" s="16">
        <v>2033</v>
      </c>
      <c r="B1032" s="18" t="s">
        <v>372</v>
      </c>
      <c r="C1032" s="2" t="s">
        <v>398</v>
      </c>
      <c r="D1032" s="1">
        <v>1147.0219999999999</v>
      </c>
      <c r="E1032" s="3">
        <v>2.0796567722579502E-2</v>
      </c>
      <c r="F1032" s="13" t="str">
        <f>VLOOKUP(C1032,'GMF Regions definitions'!$B$5:$D$216,3,0)</f>
        <v>Africa</v>
      </c>
      <c r="G1032" s="13" t="str">
        <f>VLOOKUP(C1032,'GMF Regions definitions'!$B$5:$D$216,2,0)</f>
        <v>Sub Sahara Africa</v>
      </c>
    </row>
    <row r="1033" spans="1:7" ht="15" x14ac:dyDescent="0.25">
      <c r="A1033" s="16">
        <v>2034</v>
      </c>
      <c r="B1033" s="18" t="s">
        <v>372</v>
      </c>
      <c r="C1033" s="2" t="s">
        <v>398</v>
      </c>
      <c r="D1033" s="1">
        <v>1173.0259999999998</v>
      </c>
      <c r="E1033" s="3">
        <v>2.167553729175441E-2</v>
      </c>
      <c r="F1033" s="13" t="str">
        <f>VLOOKUP(C1033,'GMF Regions definitions'!$B$5:$D$216,3,0)</f>
        <v>Africa</v>
      </c>
      <c r="G1033" s="13" t="str">
        <f>VLOOKUP(C1033,'GMF Regions definitions'!$B$5:$D$216,2,0)</f>
        <v>Sub Sahara Africa</v>
      </c>
    </row>
    <row r="1034" spans="1:7" ht="15" x14ac:dyDescent="0.25">
      <c r="A1034" s="16">
        <v>2035</v>
      </c>
      <c r="B1034" s="18" t="s">
        <v>372</v>
      </c>
      <c r="C1034" s="2" t="s">
        <v>398</v>
      </c>
      <c r="D1034" s="1">
        <v>1199.268</v>
      </c>
      <c r="E1034" s="3">
        <v>2.2597636168812704E-2</v>
      </c>
      <c r="F1034" s="13" t="str">
        <f>VLOOKUP(C1034,'GMF Regions definitions'!$B$5:$D$216,3,0)</f>
        <v>Africa</v>
      </c>
      <c r="G1034" s="13" t="str">
        <f>VLOOKUP(C1034,'GMF Regions definitions'!$B$5:$D$216,2,0)</f>
        <v>Sub Sahara Africa</v>
      </c>
    </row>
    <row r="1035" spans="1:7" ht="15" x14ac:dyDescent="0.25">
      <c r="A1035" s="16">
        <v>2036</v>
      </c>
      <c r="B1035" s="18" t="s">
        <v>372</v>
      </c>
      <c r="C1035" s="2" t="s">
        <v>398</v>
      </c>
      <c r="D1035" s="1">
        <v>1226.2640000000001</v>
      </c>
      <c r="E1035" s="3">
        <v>2.3561045869372639E-2</v>
      </c>
      <c r="F1035" s="13" t="str">
        <f>VLOOKUP(C1035,'GMF Regions definitions'!$B$5:$D$216,3,0)</f>
        <v>Africa</v>
      </c>
      <c r="G1035" s="13" t="str">
        <f>VLOOKUP(C1035,'GMF Regions definitions'!$B$5:$D$216,2,0)</f>
        <v>Sub Sahara Africa</v>
      </c>
    </row>
    <row r="1036" spans="1:7" ht="15" x14ac:dyDescent="0.25">
      <c r="A1036" s="16">
        <v>2016</v>
      </c>
      <c r="B1036" s="18" t="s">
        <v>49</v>
      </c>
      <c r="C1036" s="2" t="s">
        <v>50</v>
      </c>
      <c r="D1036" s="1">
        <v>42232.913</v>
      </c>
      <c r="E1036" s="3">
        <v>2.6523464025826429</v>
      </c>
      <c r="F1036" s="13" t="str">
        <f>VLOOKUP(C1036,'GMF Regions definitions'!$B$5:$D$216,3,0)</f>
        <v>Europe</v>
      </c>
      <c r="G1036" s="13" t="str">
        <f>VLOOKUP(C1036,'GMF Regions definitions'!$B$5:$D$216,2,0)</f>
        <v>Western Europe</v>
      </c>
    </row>
    <row r="1037" spans="1:7" ht="15" x14ac:dyDescent="0.25">
      <c r="A1037" s="16">
        <v>2017</v>
      </c>
      <c r="B1037" s="18" t="s">
        <v>49</v>
      </c>
      <c r="C1037" s="2" t="s">
        <v>50</v>
      </c>
      <c r="D1037" s="1">
        <v>42732.826999999997</v>
      </c>
      <c r="E1037" s="3">
        <v>2.7012972843619565</v>
      </c>
      <c r="F1037" s="13" t="str">
        <f>VLOOKUP(C1037,'GMF Regions definitions'!$B$5:$D$216,3,0)</f>
        <v>Europe</v>
      </c>
      <c r="G1037" s="13" t="str">
        <f>VLOOKUP(C1037,'GMF Regions definitions'!$B$5:$D$216,2,0)</f>
        <v>Western Europe</v>
      </c>
    </row>
    <row r="1038" spans="1:7" ht="15" x14ac:dyDescent="0.25">
      <c r="A1038" s="16">
        <v>2018</v>
      </c>
      <c r="B1038" s="18" t="s">
        <v>49</v>
      </c>
      <c r="C1038" s="2" t="s">
        <v>50</v>
      </c>
      <c r="D1038" s="1">
        <v>43319.851999999999</v>
      </c>
      <c r="E1038" s="3">
        <v>2.8092095548133669</v>
      </c>
      <c r="F1038" s="13" t="str">
        <f>VLOOKUP(C1038,'GMF Regions definitions'!$B$5:$D$216,3,0)</f>
        <v>Europe</v>
      </c>
      <c r="G1038" s="13" t="str">
        <f>VLOOKUP(C1038,'GMF Regions definitions'!$B$5:$D$216,2,0)</f>
        <v>Western Europe</v>
      </c>
    </row>
    <row r="1039" spans="1:7" ht="15" x14ac:dyDescent="0.25">
      <c r="A1039" s="16">
        <v>2019</v>
      </c>
      <c r="B1039" s="18" t="s">
        <v>49</v>
      </c>
      <c r="C1039" s="2" t="s">
        <v>50</v>
      </c>
      <c r="D1039" s="1">
        <v>43931.044999999998</v>
      </c>
      <c r="E1039" s="3">
        <v>2.8772026291100983</v>
      </c>
      <c r="F1039" s="13" t="str">
        <f>VLOOKUP(C1039,'GMF Regions definitions'!$B$5:$D$216,3,0)</f>
        <v>Europe</v>
      </c>
      <c r="G1039" s="13" t="str">
        <f>VLOOKUP(C1039,'GMF Regions definitions'!$B$5:$D$216,2,0)</f>
        <v>Western Europe</v>
      </c>
    </row>
    <row r="1040" spans="1:7" ht="15" x14ac:dyDescent="0.25">
      <c r="A1040" s="16">
        <v>2020</v>
      </c>
      <c r="B1040" s="18" t="s">
        <v>49</v>
      </c>
      <c r="C1040" s="2" t="s">
        <v>50</v>
      </c>
      <c r="D1040" s="1">
        <v>44517.228000000003</v>
      </c>
      <c r="E1040" s="3">
        <v>2.9498404862231467</v>
      </c>
      <c r="F1040" s="13" t="str">
        <f>VLOOKUP(C1040,'GMF Regions definitions'!$B$5:$D$216,3,0)</f>
        <v>Europe</v>
      </c>
      <c r="G1040" s="13" t="str">
        <f>VLOOKUP(C1040,'GMF Regions definitions'!$B$5:$D$216,2,0)</f>
        <v>Western Europe</v>
      </c>
    </row>
    <row r="1041" spans="1:7" ht="15" x14ac:dyDescent="0.25">
      <c r="A1041" s="16">
        <v>2021</v>
      </c>
      <c r="B1041" s="18" t="s">
        <v>49</v>
      </c>
      <c r="C1041" s="2" t="s">
        <v>50</v>
      </c>
      <c r="D1041" s="1">
        <v>45034.841999999997</v>
      </c>
      <c r="E1041" s="3">
        <v>3.0238457805710355</v>
      </c>
      <c r="F1041" s="13" t="str">
        <f>VLOOKUP(C1041,'GMF Regions definitions'!$B$5:$D$216,3,0)</f>
        <v>Europe</v>
      </c>
      <c r="G1041" s="13" t="str">
        <f>VLOOKUP(C1041,'GMF Regions definitions'!$B$5:$D$216,2,0)</f>
        <v>Western Europe</v>
      </c>
    </row>
    <row r="1042" spans="1:7" ht="15" x14ac:dyDescent="0.25">
      <c r="A1042" s="16">
        <v>2022</v>
      </c>
      <c r="B1042" s="18" t="s">
        <v>49</v>
      </c>
      <c r="C1042" s="2" t="s">
        <v>50</v>
      </c>
      <c r="D1042" s="1">
        <v>45627.142</v>
      </c>
      <c r="E1042" s="3">
        <v>3.0987282421718145</v>
      </c>
      <c r="F1042" s="13" t="str">
        <f>VLOOKUP(C1042,'GMF Regions definitions'!$B$5:$D$216,3,0)</f>
        <v>Europe</v>
      </c>
      <c r="G1042" s="13" t="str">
        <f>VLOOKUP(C1042,'GMF Regions definitions'!$B$5:$D$216,2,0)</f>
        <v>Western Europe</v>
      </c>
    </row>
    <row r="1043" spans="1:7" ht="15" x14ac:dyDescent="0.25">
      <c r="A1043" s="16">
        <v>2023</v>
      </c>
      <c r="B1043" s="18" t="s">
        <v>49</v>
      </c>
      <c r="C1043" s="2" t="s">
        <v>50</v>
      </c>
      <c r="D1043" s="1">
        <v>46206.862999999998</v>
      </c>
      <c r="E1043" s="3">
        <v>3.174031409116461</v>
      </c>
      <c r="F1043" s="13" t="str">
        <f>VLOOKUP(C1043,'GMF Regions definitions'!$B$5:$D$216,3,0)</f>
        <v>Europe</v>
      </c>
      <c r="G1043" s="13" t="str">
        <f>VLOOKUP(C1043,'GMF Regions definitions'!$B$5:$D$216,2,0)</f>
        <v>Western Europe</v>
      </c>
    </row>
    <row r="1044" spans="1:7" ht="15" x14ac:dyDescent="0.25">
      <c r="A1044" s="16">
        <v>2024</v>
      </c>
      <c r="B1044" s="18" t="s">
        <v>49</v>
      </c>
      <c r="C1044" s="2" t="s">
        <v>50</v>
      </c>
      <c r="D1044" s="1">
        <v>46753.901999999995</v>
      </c>
      <c r="E1044" s="3">
        <v>3.2485603383529749</v>
      </c>
      <c r="F1044" s="13" t="str">
        <f>VLOOKUP(C1044,'GMF Regions definitions'!$B$5:$D$216,3,0)</f>
        <v>Europe</v>
      </c>
      <c r="G1044" s="13" t="str">
        <f>VLOOKUP(C1044,'GMF Regions definitions'!$B$5:$D$216,2,0)</f>
        <v>Western Europe</v>
      </c>
    </row>
    <row r="1045" spans="1:7" ht="15" x14ac:dyDescent="0.25">
      <c r="A1045" s="16">
        <v>2025</v>
      </c>
      <c r="B1045" s="18" t="s">
        <v>49</v>
      </c>
      <c r="C1045" s="2" t="s">
        <v>50</v>
      </c>
      <c r="D1045" s="1">
        <v>47264.608999999997</v>
      </c>
      <c r="E1045" s="3">
        <v>3.3230119270730585</v>
      </c>
      <c r="F1045" s="13" t="str">
        <f>VLOOKUP(C1045,'GMF Regions definitions'!$B$5:$D$216,3,0)</f>
        <v>Europe</v>
      </c>
      <c r="G1045" s="13" t="str">
        <f>VLOOKUP(C1045,'GMF Regions definitions'!$B$5:$D$216,2,0)</f>
        <v>Western Europe</v>
      </c>
    </row>
    <row r="1046" spans="1:7" ht="15" x14ac:dyDescent="0.25">
      <c r="A1046" s="16">
        <v>2026</v>
      </c>
      <c r="B1046" s="18" t="s">
        <v>49</v>
      </c>
      <c r="C1046" s="2" t="s">
        <v>50</v>
      </c>
      <c r="D1046" s="1">
        <v>47695.807000000001</v>
      </c>
      <c r="E1046" s="3">
        <v>3.3962230495738241</v>
      </c>
      <c r="F1046" s="13" t="str">
        <f>VLOOKUP(C1046,'GMF Regions definitions'!$B$5:$D$216,3,0)</f>
        <v>Europe</v>
      </c>
      <c r="G1046" s="13" t="str">
        <f>VLOOKUP(C1046,'GMF Regions definitions'!$B$5:$D$216,2,0)</f>
        <v>Western Europe</v>
      </c>
    </row>
    <row r="1047" spans="1:7" ht="15" x14ac:dyDescent="0.25">
      <c r="A1047" s="16">
        <v>2027</v>
      </c>
      <c r="B1047" s="18" t="s">
        <v>49</v>
      </c>
      <c r="C1047" s="2" t="s">
        <v>50</v>
      </c>
      <c r="D1047" s="1">
        <v>48163.266000000003</v>
      </c>
      <c r="E1047" s="3">
        <v>3.4686107422486812</v>
      </c>
      <c r="F1047" s="13" t="str">
        <f>VLOOKUP(C1047,'GMF Regions definitions'!$B$5:$D$216,3,0)</f>
        <v>Europe</v>
      </c>
      <c r="G1047" s="13" t="str">
        <f>VLOOKUP(C1047,'GMF Regions definitions'!$B$5:$D$216,2,0)</f>
        <v>Western Europe</v>
      </c>
    </row>
    <row r="1048" spans="1:7" ht="15" x14ac:dyDescent="0.25">
      <c r="A1048" s="16">
        <v>2028</v>
      </c>
      <c r="B1048" s="18" t="s">
        <v>49</v>
      </c>
      <c r="C1048" s="2" t="s">
        <v>50</v>
      </c>
      <c r="D1048" s="1">
        <v>48648.517</v>
      </c>
      <c r="E1048" s="3">
        <v>3.5412379096268953</v>
      </c>
      <c r="F1048" s="13" t="str">
        <f>VLOOKUP(C1048,'GMF Regions definitions'!$B$5:$D$216,3,0)</f>
        <v>Europe</v>
      </c>
      <c r="G1048" s="13" t="str">
        <f>VLOOKUP(C1048,'GMF Regions definitions'!$B$5:$D$216,2,0)</f>
        <v>Western Europe</v>
      </c>
    </row>
    <row r="1049" spans="1:7" ht="15" x14ac:dyDescent="0.25">
      <c r="A1049" s="16">
        <v>2029</v>
      </c>
      <c r="B1049" s="18" t="s">
        <v>49</v>
      </c>
      <c r="C1049" s="2" t="s">
        <v>50</v>
      </c>
      <c r="D1049" s="1">
        <v>49158.070999999996</v>
      </c>
      <c r="E1049" s="3">
        <v>3.6154461233357988</v>
      </c>
      <c r="F1049" s="13" t="str">
        <f>VLOOKUP(C1049,'GMF Regions definitions'!$B$5:$D$216,3,0)</f>
        <v>Europe</v>
      </c>
      <c r="G1049" s="13" t="str">
        <f>VLOOKUP(C1049,'GMF Regions definitions'!$B$5:$D$216,2,0)</f>
        <v>Western Europe</v>
      </c>
    </row>
    <row r="1050" spans="1:7" ht="15" x14ac:dyDescent="0.25">
      <c r="A1050" s="16">
        <v>2030</v>
      </c>
      <c r="B1050" s="18" t="s">
        <v>49</v>
      </c>
      <c r="C1050" s="2" t="s">
        <v>50</v>
      </c>
      <c r="D1050" s="1">
        <v>49681.852999999996</v>
      </c>
      <c r="E1050" s="3">
        <v>3.6913038823844375</v>
      </c>
      <c r="F1050" s="13" t="str">
        <f>VLOOKUP(C1050,'GMF Regions definitions'!$B$5:$D$216,3,0)</f>
        <v>Europe</v>
      </c>
      <c r="G1050" s="13" t="str">
        <f>VLOOKUP(C1050,'GMF Regions definitions'!$B$5:$D$216,2,0)</f>
        <v>Western Europe</v>
      </c>
    </row>
    <row r="1051" spans="1:7" ht="15" x14ac:dyDescent="0.25">
      <c r="A1051" s="16">
        <v>2031</v>
      </c>
      <c r="B1051" s="18" t="s">
        <v>49</v>
      </c>
      <c r="C1051" s="2" t="s">
        <v>50</v>
      </c>
      <c r="D1051" s="1">
        <v>50218.364000000001</v>
      </c>
      <c r="E1051" s="3">
        <v>3.7686052900518718</v>
      </c>
      <c r="F1051" s="13" t="str">
        <f>VLOOKUP(C1051,'GMF Regions definitions'!$B$5:$D$216,3,0)</f>
        <v>Europe</v>
      </c>
      <c r="G1051" s="13" t="str">
        <f>VLOOKUP(C1051,'GMF Regions definitions'!$B$5:$D$216,2,0)</f>
        <v>Western Europe</v>
      </c>
    </row>
    <row r="1052" spans="1:7" ht="15" x14ac:dyDescent="0.25">
      <c r="A1052" s="16">
        <v>2032</v>
      </c>
      <c r="B1052" s="18" t="s">
        <v>49</v>
      </c>
      <c r="C1052" s="2" t="s">
        <v>50</v>
      </c>
      <c r="D1052" s="1">
        <v>50766.235000000001</v>
      </c>
      <c r="E1052" s="3">
        <v>3.847563553014298</v>
      </c>
      <c r="F1052" s="13" t="str">
        <f>VLOOKUP(C1052,'GMF Regions definitions'!$B$5:$D$216,3,0)</f>
        <v>Europe</v>
      </c>
      <c r="G1052" s="13" t="str">
        <f>VLOOKUP(C1052,'GMF Regions definitions'!$B$5:$D$216,2,0)</f>
        <v>Western Europe</v>
      </c>
    </row>
    <row r="1053" spans="1:7" ht="15" x14ac:dyDescent="0.25">
      <c r="A1053" s="16">
        <v>2033</v>
      </c>
      <c r="B1053" s="18" t="s">
        <v>49</v>
      </c>
      <c r="C1053" s="2" t="s">
        <v>50</v>
      </c>
      <c r="D1053" s="1">
        <v>51311.131999999998</v>
      </c>
      <c r="E1053" s="3">
        <v>3.9281874979436977</v>
      </c>
      <c r="F1053" s="13" t="str">
        <f>VLOOKUP(C1053,'GMF Regions definitions'!$B$5:$D$216,3,0)</f>
        <v>Europe</v>
      </c>
      <c r="G1053" s="13" t="str">
        <f>VLOOKUP(C1053,'GMF Regions definitions'!$B$5:$D$216,2,0)</f>
        <v>Western Europe</v>
      </c>
    </row>
    <row r="1054" spans="1:7" ht="15" x14ac:dyDescent="0.25">
      <c r="A1054" s="16">
        <v>2034</v>
      </c>
      <c r="B1054" s="18" t="s">
        <v>49</v>
      </c>
      <c r="C1054" s="2" t="s">
        <v>50</v>
      </c>
      <c r="D1054" s="1">
        <v>51881.712999999996</v>
      </c>
      <c r="E1054" s="3">
        <v>4.0108023059213567</v>
      </c>
      <c r="F1054" s="13" t="str">
        <f>VLOOKUP(C1054,'GMF Regions definitions'!$B$5:$D$216,3,0)</f>
        <v>Europe</v>
      </c>
      <c r="G1054" s="13" t="str">
        <f>VLOOKUP(C1054,'GMF Regions definitions'!$B$5:$D$216,2,0)</f>
        <v>Western Europe</v>
      </c>
    </row>
    <row r="1055" spans="1:7" ht="15" x14ac:dyDescent="0.25">
      <c r="A1055" s="16">
        <v>2035</v>
      </c>
      <c r="B1055" s="18" t="s">
        <v>49</v>
      </c>
      <c r="C1055" s="2" t="s">
        <v>50</v>
      </c>
      <c r="D1055" s="1">
        <v>52472.220999999998</v>
      </c>
      <c r="E1055" s="3">
        <v>4.095562385897245</v>
      </c>
      <c r="F1055" s="13" t="str">
        <f>VLOOKUP(C1055,'GMF Regions definitions'!$B$5:$D$216,3,0)</f>
        <v>Europe</v>
      </c>
      <c r="G1055" s="13" t="str">
        <f>VLOOKUP(C1055,'GMF Regions definitions'!$B$5:$D$216,2,0)</f>
        <v>Western Europe</v>
      </c>
    </row>
    <row r="1056" spans="1:7" ht="15" x14ac:dyDescent="0.25">
      <c r="A1056" s="16">
        <v>2036</v>
      </c>
      <c r="B1056" s="18" t="s">
        <v>49</v>
      </c>
      <c r="C1056" s="2" t="s">
        <v>50</v>
      </c>
      <c r="D1056" s="1">
        <v>53100.462999999996</v>
      </c>
      <c r="E1056" s="3">
        <v>4.1827406785269181</v>
      </c>
      <c r="F1056" s="13" t="str">
        <f>VLOOKUP(C1056,'GMF Regions definitions'!$B$5:$D$216,3,0)</f>
        <v>Europe</v>
      </c>
      <c r="G1056" s="13" t="str">
        <f>VLOOKUP(C1056,'GMF Regions definitions'!$B$5:$D$216,2,0)</f>
        <v>Western Europe</v>
      </c>
    </row>
    <row r="1057" spans="1:7" ht="15" x14ac:dyDescent="0.25">
      <c r="A1057" s="16">
        <v>2016</v>
      </c>
      <c r="B1057" s="18" t="s">
        <v>295</v>
      </c>
      <c r="C1057" s="2" t="s">
        <v>296</v>
      </c>
      <c r="D1057" s="1">
        <v>3009.741</v>
      </c>
      <c r="E1057" s="3">
        <v>0.37965131091887688</v>
      </c>
      <c r="F1057" s="13" t="str">
        <f>VLOOKUP(C1057,'GMF Regions definitions'!$B$5:$D$216,3,0)</f>
        <v>Africa</v>
      </c>
      <c r="G1057" s="13" t="str">
        <f>VLOOKUP(C1057,'GMF Regions definitions'!$B$5:$D$216,2,0)</f>
        <v>Sub Sahara Africa</v>
      </c>
    </row>
    <row r="1058" spans="1:7" ht="15" x14ac:dyDescent="0.25">
      <c r="A1058" s="16">
        <v>2017</v>
      </c>
      <c r="B1058" s="18" t="s">
        <v>295</v>
      </c>
      <c r="C1058" s="2" t="s">
        <v>296</v>
      </c>
      <c r="D1058" s="1">
        <v>3089.6579999999999</v>
      </c>
      <c r="E1058" s="3">
        <v>0.34318998056132954</v>
      </c>
      <c r="F1058" s="13" t="str">
        <f>VLOOKUP(C1058,'GMF Regions definitions'!$B$5:$D$216,3,0)</f>
        <v>Africa</v>
      </c>
      <c r="G1058" s="13" t="str">
        <f>VLOOKUP(C1058,'GMF Regions definitions'!$B$5:$D$216,2,0)</f>
        <v>Sub Sahara Africa</v>
      </c>
    </row>
    <row r="1059" spans="1:7" ht="15" x14ac:dyDescent="0.25">
      <c r="A1059" s="16">
        <v>2018</v>
      </c>
      <c r="B1059" s="18" t="s">
        <v>295</v>
      </c>
      <c r="C1059" s="2" t="s">
        <v>296</v>
      </c>
      <c r="D1059" s="1">
        <v>3172.1759999999999</v>
      </c>
      <c r="E1059" s="3">
        <v>0.33028598932249598</v>
      </c>
      <c r="F1059" s="13" t="str">
        <f>VLOOKUP(C1059,'GMF Regions definitions'!$B$5:$D$216,3,0)</f>
        <v>Africa</v>
      </c>
      <c r="G1059" s="13" t="str">
        <f>VLOOKUP(C1059,'GMF Regions definitions'!$B$5:$D$216,2,0)</f>
        <v>Sub Sahara Africa</v>
      </c>
    </row>
    <row r="1060" spans="1:7" ht="15" x14ac:dyDescent="0.25">
      <c r="A1060" s="16">
        <v>2019</v>
      </c>
      <c r="B1060" s="18" t="s">
        <v>295</v>
      </c>
      <c r="C1060" s="2" t="s">
        <v>296</v>
      </c>
      <c r="D1060" s="1">
        <v>3256.8920000000003</v>
      </c>
      <c r="E1060" s="3">
        <v>0.32283741257107762</v>
      </c>
      <c r="F1060" s="13" t="str">
        <f>VLOOKUP(C1060,'GMF Regions definitions'!$B$5:$D$216,3,0)</f>
        <v>Africa</v>
      </c>
      <c r="G1060" s="13" t="str">
        <f>VLOOKUP(C1060,'GMF Regions definitions'!$B$5:$D$216,2,0)</f>
        <v>Sub Sahara Africa</v>
      </c>
    </row>
    <row r="1061" spans="1:7" ht="15" x14ac:dyDescent="0.25">
      <c r="A1061" s="16">
        <v>2020</v>
      </c>
      <c r="B1061" s="18" t="s">
        <v>295</v>
      </c>
      <c r="C1061" s="2" t="s">
        <v>296</v>
      </c>
      <c r="D1061" s="1">
        <v>3341.4120000000003</v>
      </c>
      <c r="E1061" s="3">
        <v>0.32237039963469016</v>
      </c>
      <c r="F1061" s="13" t="str">
        <f>VLOOKUP(C1061,'GMF Regions definitions'!$B$5:$D$216,3,0)</f>
        <v>Africa</v>
      </c>
      <c r="G1061" s="13" t="str">
        <f>VLOOKUP(C1061,'GMF Regions definitions'!$B$5:$D$216,2,0)</f>
        <v>Sub Sahara Africa</v>
      </c>
    </row>
    <row r="1062" spans="1:7" ht="15" x14ac:dyDescent="0.25">
      <c r="A1062" s="16">
        <v>2021</v>
      </c>
      <c r="B1062" s="18" t="s">
        <v>295</v>
      </c>
      <c r="C1062" s="2" t="s">
        <v>296</v>
      </c>
      <c r="D1062" s="1">
        <v>3425.7469999999998</v>
      </c>
      <c r="E1062" s="3">
        <v>0.32973842003604931</v>
      </c>
      <c r="F1062" s="13" t="str">
        <f>VLOOKUP(C1062,'GMF Regions definitions'!$B$5:$D$216,3,0)</f>
        <v>Africa</v>
      </c>
      <c r="G1062" s="13" t="str">
        <f>VLOOKUP(C1062,'GMF Regions definitions'!$B$5:$D$216,2,0)</f>
        <v>Sub Sahara Africa</v>
      </c>
    </row>
    <row r="1063" spans="1:7" ht="15" x14ac:dyDescent="0.25">
      <c r="A1063" s="16">
        <v>2022</v>
      </c>
      <c r="B1063" s="18" t="s">
        <v>295</v>
      </c>
      <c r="C1063" s="2" t="s">
        <v>296</v>
      </c>
      <c r="D1063" s="1">
        <v>3509.9369999999999</v>
      </c>
      <c r="E1063" s="3">
        <v>0.34060403042564019</v>
      </c>
      <c r="F1063" s="13" t="str">
        <f>VLOOKUP(C1063,'GMF Regions definitions'!$B$5:$D$216,3,0)</f>
        <v>Africa</v>
      </c>
      <c r="G1063" s="13" t="str">
        <f>VLOOKUP(C1063,'GMF Regions definitions'!$B$5:$D$216,2,0)</f>
        <v>Sub Sahara Africa</v>
      </c>
    </row>
    <row r="1064" spans="1:7" ht="15" x14ac:dyDescent="0.25">
      <c r="A1064" s="16">
        <v>2023</v>
      </c>
      <c r="B1064" s="18" t="s">
        <v>295</v>
      </c>
      <c r="C1064" s="2" t="s">
        <v>296</v>
      </c>
      <c r="D1064" s="1">
        <v>3594.067</v>
      </c>
      <c r="E1064" s="3">
        <v>0.35461485337378174</v>
      </c>
      <c r="F1064" s="13" t="str">
        <f>VLOOKUP(C1064,'GMF Regions definitions'!$B$5:$D$216,3,0)</f>
        <v>Africa</v>
      </c>
      <c r="G1064" s="13" t="str">
        <f>VLOOKUP(C1064,'GMF Regions definitions'!$B$5:$D$216,2,0)</f>
        <v>Sub Sahara Africa</v>
      </c>
    </row>
    <row r="1065" spans="1:7" ht="15" x14ac:dyDescent="0.25">
      <c r="A1065" s="16">
        <v>2024</v>
      </c>
      <c r="B1065" s="18" t="s">
        <v>295</v>
      </c>
      <c r="C1065" s="2" t="s">
        <v>296</v>
      </c>
      <c r="D1065" s="1">
        <v>3678.2620000000002</v>
      </c>
      <c r="E1065" s="3">
        <v>0.37012824770103753</v>
      </c>
      <c r="F1065" s="13" t="str">
        <f>VLOOKUP(C1065,'GMF Regions definitions'!$B$5:$D$216,3,0)</f>
        <v>Africa</v>
      </c>
      <c r="G1065" s="13" t="str">
        <f>VLOOKUP(C1065,'GMF Regions definitions'!$B$5:$D$216,2,0)</f>
        <v>Sub Sahara Africa</v>
      </c>
    </row>
    <row r="1066" spans="1:7" ht="15" x14ac:dyDescent="0.25">
      <c r="A1066" s="16">
        <v>2025</v>
      </c>
      <c r="B1066" s="18" t="s">
        <v>295</v>
      </c>
      <c r="C1066" s="2" t="s">
        <v>296</v>
      </c>
      <c r="D1066" s="1">
        <v>3762.62</v>
      </c>
      <c r="E1066" s="3">
        <v>0.38838044274727845</v>
      </c>
      <c r="F1066" s="13" t="str">
        <f>VLOOKUP(C1066,'GMF Regions definitions'!$B$5:$D$216,3,0)</f>
        <v>Africa</v>
      </c>
      <c r="G1066" s="13" t="str">
        <f>VLOOKUP(C1066,'GMF Regions definitions'!$B$5:$D$216,2,0)</f>
        <v>Sub Sahara Africa</v>
      </c>
    </row>
    <row r="1067" spans="1:7" ht="15" x14ac:dyDescent="0.25">
      <c r="A1067" s="16">
        <v>2026</v>
      </c>
      <c r="B1067" s="18" t="s">
        <v>295</v>
      </c>
      <c r="C1067" s="2" t="s">
        <v>296</v>
      </c>
      <c r="D1067" s="1">
        <v>3847.1929999999998</v>
      </c>
      <c r="E1067" s="3">
        <v>0.40814820247757144</v>
      </c>
      <c r="F1067" s="13" t="str">
        <f>VLOOKUP(C1067,'GMF Regions definitions'!$B$5:$D$216,3,0)</f>
        <v>Africa</v>
      </c>
      <c r="G1067" s="13" t="str">
        <f>VLOOKUP(C1067,'GMF Regions definitions'!$B$5:$D$216,2,0)</f>
        <v>Sub Sahara Africa</v>
      </c>
    </row>
    <row r="1068" spans="1:7" ht="15" x14ac:dyDescent="0.25">
      <c r="A1068" s="16">
        <v>2027</v>
      </c>
      <c r="B1068" s="18" t="s">
        <v>295</v>
      </c>
      <c r="C1068" s="2" t="s">
        <v>296</v>
      </c>
      <c r="D1068" s="1">
        <v>3931.991</v>
      </c>
      <c r="E1068" s="3">
        <v>0.43046556645235606</v>
      </c>
      <c r="F1068" s="13" t="str">
        <f>VLOOKUP(C1068,'GMF Regions definitions'!$B$5:$D$216,3,0)</f>
        <v>Africa</v>
      </c>
      <c r="G1068" s="13" t="str">
        <f>VLOOKUP(C1068,'GMF Regions definitions'!$B$5:$D$216,2,0)</f>
        <v>Sub Sahara Africa</v>
      </c>
    </row>
    <row r="1069" spans="1:7" ht="15" x14ac:dyDescent="0.25">
      <c r="A1069" s="16">
        <v>2028</v>
      </c>
      <c r="B1069" s="18" t="s">
        <v>295</v>
      </c>
      <c r="C1069" s="2" t="s">
        <v>296</v>
      </c>
      <c r="D1069" s="1">
        <v>4017.0260000000003</v>
      </c>
      <c r="E1069" s="3">
        <v>0.45379377344845589</v>
      </c>
      <c r="F1069" s="13" t="str">
        <f>VLOOKUP(C1069,'GMF Regions definitions'!$B$5:$D$216,3,0)</f>
        <v>Africa</v>
      </c>
      <c r="G1069" s="13" t="str">
        <f>VLOOKUP(C1069,'GMF Regions definitions'!$B$5:$D$216,2,0)</f>
        <v>Sub Sahara Africa</v>
      </c>
    </row>
    <row r="1070" spans="1:7" ht="15" x14ac:dyDescent="0.25">
      <c r="A1070" s="16">
        <v>2029</v>
      </c>
      <c r="B1070" s="18" t="s">
        <v>295</v>
      </c>
      <c r="C1070" s="2" t="s">
        <v>296</v>
      </c>
      <c r="D1070" s="1">
        <v>4102.2979999999998</v>
      </c>
      <c r="E1070" s="3">
        <v>0.47884582643455004</v>
      </c>
      <c r="F1070" s="13" t="str">
        <f>VLOOKUP(C1070,'GMF Regions definitions'!$B$5:$D$216,3,0)</f>
        <v>Africa</v>
      </c>
      <c r="G1070" s="13" t="str">
        <f>VLOOKUP(C1070,'GMF Regions definitions'!$B$5:$D$216,2,0)</f>
        <v>Sub Sahara Africa</v>
      </c>
    </row>
    <row r="1071" spans="1:7" ht="15" x14ac:dyDescent="0.25">
      <c r="A1071" s="16">
        <v>2030</v>
      </c>
      <c r="B1071" s="18" t="s">
        <v>295</v>
      </c>
      <c r="C1071" s="2" t="s">
        <v>296</v>
      </c>
      <c r="D1071" s="1">
        <v>4187.8040000000001</v>
      </c>
      <c r="E1071" s="3">
        <v>0.50556000113494148</v>
      </c>
      <c r="F1071" s="13" t="str">
        <f>VLOOKUP(C1071,'GMF Regions definitions'!$B$5:$D$216,3,0)</f>
        <v>Africa</v>
      </c>
      <c r="G1071" s="13" t="str">
        <f>VLOOKUP(C1071,'GMF Regions definitions'!$B$5:$D$216,2,0)</f>
        <v>Sub Sahara Africa</v>
      </c>
    </row>
    <row r="1072" spans="1:7" ht="15" x14ac:dyDescent="0.25">
      <c r="A1072" s="16">
        <v>2031</v>
      </c>
      <c r="B1072" s="18" t="s">
        <v>295</v>
      </c>
      <c r="C1072" s="2" t="s">
        <v>296</v>
      </c>
      <c r="D1072" s="1">
        <v>4273.5609999999997</v>
      </c>
      <c r="E1072" s="3">
        <v>0.53399325532897624</v>
      </c>
      <c r="F1072" s="13" t="str">
        <f>VLOOKUP(C1072,'GMF Regions definitions'!$B$5:$D$216,3,0)</f>
        <v>Africa</v>
      </c>
      <c r="G1072" s="13" t="str">
        <f>VLOOKUP(C1072,'GMF Regions definitions'!$B$5:$D$216,2,0)</f>
        <v>Sub Sahara Africa</v>
      </c>
    </row>
    <row r="1073" spans="1:7" ht="15" x14ac:dyDescent="0.25">
      <c r="A1073" s="16">
        <v>2032</v>
      </c>
      <c r="B1073" s="18" t="s">
        <v>295</v>
      </c>
      <c r="C1073" s="2" t="s">
        <v>296</v>
      </c>
      <c r="D1073" s="1">
        <v>4359.5610000000006</v>
      </c>
      <c r="E1073" s="3">
        <v>0.5630481878734408</v>
      </c>
      <c r="F1073" s="13" t="str">
        <f>VLOOKUP(C1073,'GMF Regions definitions'!$B$5:$D$216,3,0)</f>
        <v>Africa</v>
      </c>
      <c r="G1073" s="13" t="str">
        <f>VLOOKUP(C1073,'GMF Regions definitions'!$B$5:$D$216,2,0)</f>
        <v>Sub Sahara Africa</v>
      </c>
    </row>
    <row r="1074" spans="1:7" ht="15" x14ac:dyDescent="0.25">
      <c r="A1074" s="16">
        <v>2033</v>
      </c>
      <c r="B1074" s="18" t="s">
        <v>295</v>
      </c>
      <c r="C1074" s="2" t="s">
        <v>296</v>
      </c>
      <c r="D1074" s="1">
        <v>4445.7430000000004</v>
      </c>
      <c r="E1074" s="3">
        <v>0.59378034750677966</v>
      </c>
      <c r="F1074" s="13" t="str">
        <f>VLOOKUP(C1074,'GMF Regions definitions'!$B$5:$D$216,3,0)</f>
        <v>Africa</v>
      </c>
      <c r="G1074" s="13" t="str">
        <f>VLOOKUP(C1074,'GMF Regions definitions'!$B$5:$D$216,2,0)</f>
        <v>Sub Sahara Africa</v>
      </c>
    </row>
    <row r="1075" spans="1:7" ht="15" x14ac:dyDescent="0.25">
      <c r="A1075" s="16">
        <v>2034</v>
      </c>
      <c r="B1075" s="18" t="s">
        <v>295</v>
      </c>
      <c r="C1075" s="2" t="s">
        <v>296</v>
      </c>
      <c r="D1075" s="1">
        <v>4532.0039999999999</v>
      </c>
      <c r="E1075" s="3">
        <v>0.62638772219443783</v>
      </c>
      <c r="F1075" s="13" t="str">
        <f>VLOOKUP(C1075,'GMF Regions definitions'!$B$5:$D$216,3,0)</f>
        <v>Africa</v>
      </c>
      <c r="G1075" s="13" t="str">
        <f>VLOOKUP(C1075,'GMF Regions definitions'!$B$5:$D$216,2,0)</f>
        <v>Sub Sahara Africa</v>
      </c>
    </row>
    <row r="1076" spans="1:7" ht="15" x14ac:dyDescent="0.25">
      <c r="A1076" s="16">
        <v>2035</v>
      </c>
      <c r="B1076" s="18" t="s">
        <v>295</v>
      </c>
      <c r="C1076" s="2" t="s">
        <v>296</v>
      </c>
      <c r="D1076" s="1">
        <v>4618.2699999999995</v>
      </c>
      <c r="E1076" s="3">
        <v>0.66067646357210086</v>
      </c>
      <c r="F1076" s="13" t="str">
        <f>VLOOKUP(C1076,'GMF Regions definitions'!$B$5:$D$216,3,0)</f>
        <v>Africa</v>
      </c>
      <c r="G1076" s="13" t="str">
        <f>VLOOKUP(C1076,'GMF Regions definitions'!$B$5:$D$216,2,0)</f>
        <v>Sub Sahara Africa</v>
      </c>
    </row>
    <row r="1077" spans="1:7" ht="15" x14ac:dyDescent="0.25">
      <c r="A1077" s="16">
        <v>2036</v>
      </c>
      <c r="B1077" s="18" t="s">
        <v>295</v>
      </c>
      <c r="C1077" s="2" t="s">
        <v>296</v>
      </c>
      <c r="D1077" s="1">
        <v>4704.5130000000008</v>
      </c>
      <c r="E1077" s="3">
        <v>0.6973728284247056</v>
      </c>
      <c r="F1077" s="13" t="str">
        <f>VLOOKUP(C1077,'GMF Regions definitions'!$B$5:$D$216,3,0)</f>
        <v>Africa</v>
      </c>
      <c r="G1077" s="13" t="str">
        <f>VLOOKUP(C1077,'GMF Regions definitions'!$B$5:$D$216,2,0)</f>
        <v>Sub Sahara Africa</v>
      </c>
    </row>
    <row r="1078" spans="1:7" ht="15" x14ac:dyDescent="0.25">
      <c r="A1078" s="16">
        <v>2016</v>
      </c>
      <c r="B1078" s="18" t="s">
        <v>230</v>
      </c>
      <c r="C1078" s="2" t="s">
        <v>231</v>
      </c>
      <c r="D1078" s="1">
        <v>7954.5439999999999</v>
      </c>
      <c r="E1078" s="3">
        <v>1.6572616960666164</v>
      </c>
      <c r="F1078" s="13" t="str">
        <f>VLOOKUP(C1078,'GMF Regions definitions'!$B$5:$D$216,3,0)</f>
        <v>Latin America</v>
      </c>
      <c r="G1078" s="13" t="str">
        <f>VLOOKUP(C1078,'GMF Regions definitions'!$B$5:$D$216,2,0)</f>
        <v>Caribbean</v>
      </c>
    </row>
    <row r="1079" spans="1:7" ht="15" x14ac:dyDescent="0.25">
      <c r="A1079" s="16">
        <v>2017</v>
      </c>
      <c r="B1079" s="18" t="s">
        <v>230</v>
      </c>
      <c r="C1079" s="2" t="s">
        <v>231</v>
      </c>
      <c r="D1079" s="1">
        <v>8116.982</v>
      </c>
      <c r="E1079" s="3">
        <v>1.8045046817345256</v>
      </c>
      <c r="F1079" s="13" t="str">
        <f>VLOOKUP(C1079,'GMF Regions definitions'!$B$5:$D$216,3,0)</f>
        <v>Latin America</v>
      </c>
      <c r="G1079" s="13" t="str">
        <f>VLOOKUP(C1079,'GMF Regions definitions'!$B$5:$D$216,2,0)</f>
        <v>Caribbean</v>
      </c>
    </row>
    <row r="1080" spans="1:7" ht="15" x14ac:dyDescent="0.25">
      <c r="A1080" s="16">
        <v>2018</v>
      </c>
      <c r="B1080" s="18" t="s">
        <v>230</v>
      </c>
      <c r="C1080" s="2" t="s">
        <v>231</v>
      </c>
      <c r="D1080" s="1">
        <v>8269.2340000000004</v>
      </c>
      <c r="E1080" s="3">
        <v>1.9535940993991479</v>
      </c>
      <c r="F1080" s="13" t="str">
        <f>VLOOKUP(C1080,'GMF Regions definitions'!$B$5:$D$216,3,0)</f>
        <v>Latin America</v>
      </c>
      <c r="G1080" s="13" t="str">
        <f>VLOOKUP(C1080,'GMF Regions definitions'!$B$5:$D$216,2,0)</f>
        <v>Caribbean</v>
      </c>
    </row>
    <row r="1081" spans="1:7" ht="15" x14ac:dyDescent="0.25">
      <c r="A1081" s="16">
        <v>2019</v>
      </c>
      <c r="B1081" s="18" t="s">
        <v>230</v>
      </c>
      <c r="C1081" s="2" t="s">
        <v>231</v>
      </c>
      <c r="D1081" s="1">
        <v>8431.527</v>
      </c>
      <c r="E1081" s="3">
        <v>2.0936707595314146</v>
      </c>
      <c r="F1081" s="13" t="str">
        <f>VLOOKUP(C1081,'GMF Regions definitions'!$B$5:$D$216,3,0)</f>
        <v>Latin America</v>
      </c>
      <c r="G1081" s="13" t="str">
        <f>VLOOKUP(C1081,'GMF Regions definitions'!$B$5:$D$216,2,0)</f>
        <v>Caribbean</v>
      </c>
    </row>
    <row r="1082" spans="1:7" ht="15" x14ac:dyDescent="0.25">
      <c r="A1082" s="16">
        <v>2020</v>
      </c>
      <c r="B1082" s="18" t="s">
        <v>230</v>
      </c>
      <c r="C1082" s="2" t="s">
        <v>231</v>
      </c>
      <c r="D1082" s="1">
        <v>8591.2970000000005</v>
      </c>
      <c r="E1082" s="3">
        <v>2.2179215046733476</v>
      </c>
      <c r="F1082" s="13" t="str">
        <f>VLOOKUP(C1082,'GMF Regions definitions'!$B$5:$D$216,3,0)</f>
        <v>Latin America</v>
      </c>
      <c r="G1082" s="13" t="str">
        <f>VLOOKUP(C1082,'GMF Regions definitions'!$B$5:$D$216,2,0)</f>
        <v>Caribbean</v>
      </c>
    </row>
    <row r="1083" spans="1:7" ht="15" x14ac:dyDescent="0.25">
      <c r="A1083" s="16">
        <v>2021</v>
      </c>
      <c r="B1083" s="18" t="s">
        <v>230</v>
      </c>
      <c r="C1083" s="2" t="s">
        <v>231</v>
      </c>
      <c r="D1083" s="1">
        <v>8711.2939999999999</v>
      </c>
      <c r="E1083" s="3">
        <v>2.3329062243188319</v>
      </c>
      <c r="F1083" s="13" t="str">
        <f>VLOOKUP(C1083,'GMF Regions definitions'!$B$5:$D$216,3,0)</f>
        <v>Latin America</v>
      </c>
      <c r="G1083" s="13" t="str">
        <f>VLOOKUP(C1083,'GMF Regions definitions'!$B$5:$D$216,2,0)</f>
        <v>Caribbean</v>
      </c>
    </row>
    <row r="1084" spans="1:7" ht="15" x14ac:dyDescent="0.25">
      <c r="A1084" s="16">
        <v>2022</v>
      </c>
      <c r="B1084" s="18" t="s">
        <v>230</v>
      </c>
      <c r="C1084" s="2" t="s">
        <v>231</v>
      </c>
      <c r="D1084" s="1">
        <v>8808.8339999999989</v>
      </c>
      <c r="E1084" s="3">
        <v>2.4461616123450125</v>
      </c>
      <c r="F1084" s="13" t="str">
        <f>VLOOKUP(C1084,'GMF Regions definitions'!$B$5:$D$216,3,0)</f>
        <v>Latin America</v>
      </c>
      <c r="G1084" s="13" t="str">
        <f>VLOOKUP(C1084,'GMF Regions definitions'!$B$5:$D$216,2,0)</f>
        <v>Caribbean</v>
      </c>
    </row>
    <row r="1085" spans="1:7" ht="15" x14ac:dyDescent="0.25">
      <c r="A1085" s="16">
        <v>2023</v>
      </c>
      <c r="B1085" s="18" t="s">
        <v>230</v>
      </c>
      <c r="C1085" s="2" t="s">
        <v>231</v>
      </c>
      <c r="D1085" s="1">
        <v>8908.3279999999995</v>
      </c>
      <c r="E1085" s="3">
        <v>2.5122418087776666</v>
      </c>
      <c r="F1085" s="13" t="str">
        <f>VLOOKUP(C1085,'GMF Regions definitions'!$B$5:$D$216,3,0)</f>
        <v>Latin America</v>
      </c>
      <c r="G1085" s="13" t="str">
        <f>VLOOKUP(C1085,'GMF Regions definitions'!$B$5:$D$216,2,0)</f>
        <v>Caribbean</v>
      </c>
    </row>
    <row r="1086" spans="1:7" ht="15" x14ac:dyDescent="0.25">
      <c r="A1086" s="16">
        <v>2024</v>
      </c>
      <c r="B1086" s="18" t="s">
        <v>230</v>
      </c>
      <c r="C1086" s="2" t="s">
        <v>231</v>
      </c>
      <c r="D1086" s="1">
        <v>9000.7950000000001</v>
      </c>
      <c r="E1086" s="3">
        <v>2.5805280211318049</v>
      </c>
      <c r="F1086" s="13" t="str">
        <f>VLOOKUP(C1086,'GMF Regions definitions'!$B$5:$D$216,3,0)</f>
        <v>Latin America</v>
      </c>
      <c r="G1086" s="13" t="str">
        <f>VLOOKUP(C1086,'GMF Regions definitions'!$B$5:$D$216,2,0)</f>
        <v>Caribbean</v>
      </c>
    </row>
    <row r="1087" spans="1:7" ht="15" x14ac:dyDescent="0.25">
      <c r="A1087" s="16">
        <v>2025</v>
      </c>
      <c r="B1087" s="18" t="s">
        <v>230</v>
      </c>
      <c r="C1087" s="2" t="s">
        <v>231</v>
      </c>
      <c r="D1087" s="1">
        <v>9106.8350000000009</v>
      </c>
      <c r="E1087" s="3">
        <v>2.6429322144738854</v>
      </c>
      <c r="F1087" s="13" t="str">
        <f>VLOOKUP(C1087,'GMF Regions definitions'!$B$5:$D$216,3,0)</f>
        <v>Latin America</v>
      </c>
      <c r="G1087" s="13" t="str">
        <f>VLOOKUP(C1087,'GMF Regions definitions'!$B$5:$D$216,2,0)</f>
        <v>Caribbean</v>
      </c>
    </row>
    <row r="1088" spans="1:7" ht="15" x14ac:dyDescent="0.25">
      <c r="A1088" s="16">
        <v>2026</v>
      </c>
      <c r="B1088" s="18" t="s">
        <v>230</v>
      </c>
      <c r="C1088" s="2" t="s">
        <v>231</v>
      </c>
      <c r="D1088" s="1">
        <v>9213.594000000001</v>
      </c>
      <c r="E1088" s="3">
        <v>2.7146458088137813</v>
      </c>
      <c r="F1088" s="13" t="str">
        <f>VLOOKUP(C1088,'GMF Regions definitions'!$B$5:$D$216,3,0)</f>
        <v>Latin America</v>
      </c>
      <c r="G1088" s="13" t="str">
        <f>VLOOKUP(C1088,'GMF Regions definitions'!$B$5:$D$216,2,0)</f>
        <v>Caribbean</v>
      </c>
    </row>
    <row r="1089" spans="1:7" ht="15" x14ac:dyDescent="0.25">
      <c r="A1089" s="16">
        <v>2027</v>
      </c>
      <c r="B1089" s="18" t="s">
        <v>230</v>
      </c>
      <c r="C1089" s="2" t="s">
        <v>231</v>
      </c>
      <c r="D1089" s="1">
        <v>9323.0720000000001</v>
      </c>
      <c r="E1089" s="3">
        <v>2.7925614930170877</v>
      </c>
      <c r="F1089" s="13" t="str">
        <f>VLOOKUP(C1089,'GMF Regions definitions'!$B$5:$D$216,3,0)</f>
        <v>Latin America</v>
      </c>
      <c r="G1089" s="13" t="str">
        <f>VLOOKUP(C1089,'GMF Regions definitions'!$B$5:$D$216,2,0)</f>
        <v>Caribbean</v>
      </c>
    </row>
    <row r="1090" spans="1:7" ht="15" x14ac:dyDescent="0.25">
      <c r="A1090" s="16">
        <v>2028</v>
      </c>
      <c r="B1090" s="18" t="s">
        <v>230</v>
      </c>
      <c r="C1090" s="2" t="s">
        <v>231</v>
      </c>
      <c r="D1090" s="1">
        <v>9438.3259999999991</v>
      </c>
      <c r="E1090" s="3">
        <v>2.8712933022322944</v>
      </c>
      <c r="F1090" s="13" t="str">
        <f>VLOOKUP(C1090,'GMF Regions definitions'!$B$5:$D$216,3,0)</f>
        <v>Latin America</v>
      </c>
      <c r="G1090" s="13" t="str">
        <f>VLOOKUP(C1090,'GMF Regions definitions'!$B$5:$D$216,2,0)</f>
        <v>Caribbean</v>
      </c>
    </row>
    <row r="1091" spans="1:7" ht="15" x14ac:dyDescent="0.25">
      <c r="A1091" s="16">
        <v>2029</v>
      </c>
      <c r="B1091" s="18" t="s">
        <v>230</v>
      </c>
      <c r="C1091" s="2" t="s">
        <v>231</v>
      </c>
      <c r="D1091" s="1">
        <v>9560.4320000000007</v>
      </c>
      <c r="E1091" s="3">
        <v>2.9545278528417112</v>
      </c>
      <c r="F1091" s="13" t="str">
        <f>VLOOKUP(C1091,'GMF Regions definitions'!$B$5:$D$216,3,0)</f>
        <v>Latin America</v>
      </c>
      <c r="G1091" s="13" t="str">
        <f>VLOOKUP(C1091,'GMF Regions definitions'!$B$5:$D$216,2,0)</f>
        <v>Caribbean</v>
      </c>
    </row>
    <row r="1092" spans="1:7" ht="15" x14ac:dyDescent="0.25">
      <c r="A1092" s="16">
        <v>2030</v>
      </c>
      <c r="B1092" s="18" t="s">
        <v>230</v>
      </c>
      <c r="C1092" s="2" t="s">
        <v>231</v>
      </c>
      <c r="D1092" s="1">
        <v>9687.5720000000001</v>
      </c>
      <c r="E1092" s="3">
        <v>3.0400181161027935</v>
      </c>
      <c r="F1092" s="13" t="str">
        <f>VLOOKUP(C1092,'GMF Regions definitions'!$B$5:$D$216,3,0)</f>
        <v>Latin America</v>
      </c>
      <c r="G1092" s="13" t="str">
        <f>VLOOKUP(C1092,'GMF Regions definitions'!$B$5:$D$216,2,0)</f>
        <v>Caribbean</v>
      </c>
    </row>
    <row r="1093" spans="1:7" ht="15" x14ac:dyDescent="0.25">
      <c r="A1093" s="16">
        <v>2031</v>
      </c>
      <c r="B1093" s="18" t="s">
        <v>230</v>
      </c>
      <c r="C1093" s="2" t="s">
        <v>231</v>
      </c>
      <c r="D1093" s="1">
        <v>9819.9520000000011</v>
      </c>
      <c r="E1093" s="3">
        <v>3.1281277140931221</v>
      </c>
      <c r="F1093" s="13" t="str">
        <f>VLOOKUP(C1093,'GMF Regions definitions'!$B$5:$D$216,3,0)</f>
        <v>Latin America</v>
      </c>
      <c r="G1093" s="13" t="str">
        <f>VLOOKUP(C1093,'GMF Regions definitions'!$B$5:$D$216,2,0)</f>
        <v>Caribbean</v>
      </c>
    </row>
    <row r="1094" spans="1:7" ht="15" x14ac:dyDescent="0.25">
      <c r="A1094" s="16">
        <v>2032</v>
      </c>
      <c r="B1094" s="18" t="s">
        <v>230</v>
      </c>
      <c r="C1094" s="2" t="s">
        <v>231</v>
      </c>
      <c r="D1094" s="1">
        <v>9957.8729999999996</v>
      </c>
      <c r="E1094" s="3">
        <v>3.2179966924801549</v>
      </c>
      <c r="F1094" s="13" t="str">
        <f>VLOOKUP(C1094,'GMF Regions definitions'!$B$5:$D$216,3,0)</f>
        <v>Latin America</v>
      </c>
      <c r="G1094" s="13" t="str">
        <f>VLOOKUP(C1094,'GMF Regions definitions'!$B$5:$D$216,2,0)</f>
        <v>Caribbean</v>
      </c>
    </row>
    <row r="1095" spans="1:7" ht="15" x14ac:dyDescent="0.25">
      <c r="A1095" s="16">
        <v>2033</v>
      </c>
      <c r="B1095" s="18" t="s">
        <v>230</v>
      </c>
      <c r="C1095" s="2" t="s">
        <v>231</v>
      </c>
      <c r="D1095" s="1">
        <v>10102.522999999999</v>
      </c>
      <c r="E1095" s="3">
        <v>3.3101753839129744</v>
      </c>
      <c r="F1095" s="13" t="str">
        <f>VLOOKUP(C1095,'GMF Regions definitions'!$B$5:$D$216,3,0)</f>
        <v>Latin America</v>
      </c>
      <c r="G1095" s="13" t="str">
        <f>VLOOKUP(C1095,'GMF Regions definitions'!$B$5:$D$216,2,0)</f>
        <v>Caribbean</v>
      </c>
    </row>
    <row r="1096" spans="1:7" ht="15" x14ac:dyDescent="0.25">
      <c r="A1096" s="16">
        <v>2034</v>
      </c>
      <c r="B1096" s="18" t="s">
        <v>230</v>
      </c>
      <c r="C1096" s="2" t="s">
        <v>231</v>
      </c>
      <c r="D1096" s="1">
        <v>10252.65</v>
      </c>
      <c r="E1096" s="3">
        <v>3.4043667902190902</v>
      </c>
      <c r="F1096" s="13" t="str">
        <f>VLOOKUP(C1096,'GMF Regions definitions'!$B$5:$D$216,3,0)</f>
        <v>Latin America</v>
      </c>
      <c r="G1096" s="13" t="str">
        <f>VLOOKUP(C1096,'GMF Regions definitions'!$B$5:$D$216,2,0)</f>
        <v>Caribbean</v>
      </c>
    </row>
    <row r="1097" spans="1:7" ht="15" x14ac:dyDescent="0.25">
      <c r="A1097" s="16">
        <v>2035</v>
      </c>
      <c r="B1097" s="18" t="s">
        <v>230</v>
      </c>
      <c r="C1097" s="2" t="s">
        <v>231</v>
      </c>
      <c r="D1097" s="1">
        <v>10408.227000000001</v>
      </c>
      <c r="E1097" s="3">
        <v>3.4993670477913099</v>
      </c>
      <c r="F1097" s="13" t="str">
        <f>VLOOKUP(C1097,'GMF Regions definitions'!$B$5:$D$216,3,0)</f>
        <v>Latin America</v>
      </c>
      <c r="G1097" s="13" t="str">
        <f>VLOOKUP(C1097,'GMF Regions definitions'!$B$5:$D$216,2,0)</f>
        <v>Caribbean</v>
      </c>
    </row>
    <row r="1098" spans="1:7" ht="15" x14ac:dyDescent="0.25">
      <c r="A1098" s="16">
        <v>2036</v>
      </c>
      <c r="B1098" s="18" t="s">
        <v>230</v>
      </c>
      <c r="C1098" s="2" t="s">
        <v>231</v>
      </c>
      <c r="D1098" s="1">
        <v>10568.367</v>
      </c>
      <c r="E1098" s="3">
        <v>3.5981740897398184</v>
      </c>
      <c r="F1098" s="13" t="str">
        <f>VLOOKUP(C1098,'GMF Regions definitions'!$B$5:$D$216,3,0)</f>
        <v>Latin America</v>
      </c>
      <c r="G1098" s="13" t="str">
        <f>VLOOKUP(C1098,'GMF Regions definitions'!$B$5:$D$216,2,0)</f>
        <v>Caribbean</v>
      </c>
    </row>
    <row r="1099" spans="1:7" ht="15" x14ac:dyDescent="0.25">
      <c r="A1099" s="16">
        <v>2016</v>
      </c>
      <c r="B1099" s="18" t="s">
        <v>175</v>
      </c>
      <c r="C1099" s="2" t="s">
        <v>176</v>
      </c>
      <c r="D1099" s="1">
        <v>13695.796</v>
      </c>
      <c r="E1099" s="3">
        <v>0.45509626652785667</v>
      </c>
      <c r="F1099" s="13" t="str">
        <f>VLOOKUP(C1099,'GMF Regions definitions'!$B$5:$D$216,3,0)</f>
        <v>Latin America</v>
      </c>
      <c r="G1099" s="13" t="str">
        <f>VLOOKUP(C1099,'GMF Regions definitions'!$B$5:$D$216,2,0)</f>
        <v>Caribbean</v>
      </c>
    </row>
    <row r="1100" spans="1:7" ht="15" x14ac:dyDescent="0.25">
      <c r="A1100" s="16">
        <v>2017</v>
      </c>
      <c r="B1100" s="18" t="s">
        <v>175</v>
      </c>
      <c r="C1100" s="2" t="s">
        <v>176</v>
      </c>
      <c r="D1100" s="1">
        <v>14150.137000000001</v>
      </c>
      <c r="E1100" s="3">
        <v>0.47224847036290679</v>
      </c>
      <c r="F1100" s="13" t="str">
        <f>VLOOKUP(C1100,'GMF Regions definitions'!$B$5:$D$216,3,0)</f>
        <v>Latin America</v>
      </c>
      <c r="G1100" s="13" t="str">
        <f>VLOOKUP(C1100,'GMF Regions definitions'!$B$5:$D$216,2,0)</f>
        <v>Caribbean</v>
      </c>
    </row>
    <row r="1101" spans="1:7" ht="15" x14ac:dyDescent="0.25">
      <c r="A1101" s="16">
        <v>2018</v>
      </c>
      <c r="B1101" s="18" t="s">
        <v>175</v>
      </c>
      <c r="C1101" s="2" t="s">
        <v>176</v>
      </c>
      <c r="D1101" s="1">
        <v>14608.616</v>
      </c>
      <c r="E1101" s="3">
        <v>0.48916130793462204</v>
      </c>
      <c r="F1101" s="13" t="str">
        <f>VLOOKUP(C1101,'GMF Regions definitions'!$B$5:$D$216,3,0)</f>
        <v>Latin America</v>
      </c>
      <c r="G1101" s="13" t="str">
        <f>VLOOKUP(C1101,'GMF Regions definitions'!$B$5:$D$216,2,0)</f>
        <v>Caribbean</v>
      </c>
    </row>
    <row r="1102" spans="1:7" ht="15" x14ac:dyDescent="0.25">
      <c r="A1102" s="16">
        <v>2019</v>
      </c>
      <c r="B1102" s="18" t="s">
        <v>175</v>
      </c>
      <c r="C1102" s="2" t="s">
        <v>176</v>
      </c>
      <c r="D1102" s="1">
        <v>15048.205</v>
      </c>
      <c r="E1102" s="3">
        <v>0.50596401743000519</v>
      </c>
      <c r="F1102" s="13" t="str">
        <f>VLOOKUP(C1102,'GMF Regions definitions'!$B$5:$D$216,3,0)</f>
        <v>Latin America</v>
      </c>
      <c r="G1102" s="13" t="str">
        <f>VLOOKUP(C1102,'GMF Regions definitions'!$B$5:$D$216,2,0)</f>
        <v>Caribbean</v>
      </c>
    </row>
    <row r="1103" spans="1:7" ht="15" x14ac:dyDescent="0.25">
      <c r="A1103" s="16">
        <v>2020</v>
      </c>
      <c r="B1103" s="18" t="s">
        <v>175</v>
      </c>
      <c r="C1103" s="2" t="s">
        <v>176</v>
      </c>
      <c r="D1103" s="1">
        <v>15519.745000000001</v>
      </c>
      <c r="E1103" s="3">
        <v>0.52224346266710309</v>
      </c>
      <c r="F1103" s="13" t="str">
        <f>VLOOKUP(C1103,'GMF Regions definitions'!$B$5:$D$216,3,0)</f>
        <v>Latin America</v>
      </c>
      <c r="G1103" s="13" t="str">
        <f>VLOOKUP(C1103,'GMF Regions definitions'!$B$5:$D$216,2,0)</f>
        <v>Caribbean</v>
      </c>
    </row>
    <row r="1104" spans="1:7" ht="15" x14ac:dyDescent="0.25">
      <c r="A1104" s="16">
        <v>2021</v>
      </c>
      <c r="B1104" s="18" t="s">
        <v>175</v>
      </c>
      <c r="C1104" s="2" t="s">
        <v>176</v>
      </c>
      <c r="D1104" s="1">
        <v>16022.763000000001</v>
      </c>
      <c r="E1104" s="3">
        <v>0.53874087683744054</v>
      </c>
      <c r="F1104" s="13" t="str">
        <f>VLOOKUP(C1104,'GMF Regions definitions'!$B$5:$D$216,3,0)</f>
        <v>Latin America</v>
      </c>
      <c r="G1104" s="13" t="str">
        <f>VLOOKUP(C1104,'GMF Regions definitions'!$B$5:$D$216,2,0)</f>
        <v>Caribbean</v>
      </c>
    </row>
    <row r="1105" spans="1:7" ht="15" x14ac:dyDescent="0.25">
      <c r="A1105" s="16">
        <v>2022</v>
      </c>
      <c r="B1105" s="18" t="s">
        <v>175</v>
      </c>
      <c r="C1105" s="2" t="s">
        <v>176</v>
      </c>
      <c r="D1105" s="1">
        <v>16540.438999999998</v>
      </c>
      <c r="E1105" s="3">
        <v>0.55581091269936989</v>
      </c>
      <c r="F1105" s="13" t="str">
        <f>VLOOKUP(C1105,'GMF Regions definitions'!$B$5:$D$216,3,0)</f>
        <v>Latin America</v>
      </c>
      <c r="G1105" s="13" t="str">
        <f>VLOOKUP(C1105,'GMF Regions definitions'!$B$5:$D$216,2,0)</f>
        <v>Caribbean</v>
      </c>
    </row>
    <row r="1106" spans="1:7" ht="15" x14ac:dyDescent="0.25">
      <c r="A1106" s="16">
        <v>2023</v>
      </c>
      <c r="B1106" s="18" t="s">
        <v>175</v>
      </c>
      <c r="C1106" s="2" t="s">
        <v>176</v>
      </c>
      <c r="D1106" s="1">
        <v>17088.757000000001</v>
      </c>
      <c r="E1106" s="3">
        <v>0.57337903560306946</v>
      </c>
      <c r="F1106" s="13" t="str">
        <f>VLOOKUP(C1106,'GMF Regions definitions'!$B$5:$D$216,3,0)</f>
        <v>Latin America</v>
      </c>
      <c r="G1106" s="13" t="str">
        <f>VLOOKUP(C1106,'GMF Regions definitions'!$B$5:$D$216,2,0)</f>
        <v>Caribbean</v>
      </c>
    </row>
    <row r="1107" spans="1:7" ht="15" x14ac:dyDescent="0.25">
      <c r="A1107" s="16">
        <v>2024</v>
      </c>
      <c r="B1107" s="18" t="s">
        <v>175</v>
      </c>
      <c r="C1107" s="2" t="s">
        <v>176</v>
      </c>
      <c r="D1107" s="1">
        <v>17652.804</v>
      </c>
      <c r="E1107" s="3">
        <v>0.59188755817375927</v>
      </c>
      <c r="F1107" s="13" t="str">
        <f>VLOOKUP(C1107,'GMF Regions definitions'!$B$5:$D$216,3,0)</f>
        <v>Latin America</v>
      </c>
      <c r="G1107" s="13" t="str">
        <f>VLOOKUP(C1107,'GMF Regions definitions'!$B$5:$D$216,2,0)</f>
        <v>Caribbean</v>
      </c>
    </row>
    <row r="1108" spans="1:7" ht="15" x14ac:dyDescent="0.25">
      <c r="A1108" s="16">
        <v>2025</v>
      </c>
      <c r="B1108" s="18" t="s">
        <v>175</v>
      </c>
      <c r="C1108" s="2" t="s">
        <v>176</v>
      </c>
      <c r="D1108" s="1">
        <v>18227.675000000003</v>
      </c>
      <c r="E1108" s="3">
        <v>0.61074916983895289</v>
      </c>
      <c r="F1108" s="13" t="str">
        <f>VLOOKUP(C1108,'GMF Regions definitions'!$B$5:$D$216,3,0)</f>
        <v>Latin America</v>
      </c>
      <c r="G1108" s="13" t="str">
        <f>VLOOKUP(C1108,'GMF Regions definitions'!$B$5:$D$216,2,0)</f>
        <v>Caribbean</v>
      </c>
    </row>
    <row r="1109" spans="1:7" ht="15" x14ac:dyDescent="0.25">
      <c r="A1109" s="16">
        <v>2026</v>
      </c>
      <c r="B1109" s="18" t="s">
        <v>175</v>
      </c>
      <c r="C1109" s="2" t="s">
        <v>176</v>
      </c>
      <c r="D1109" s="1">
        <v>18829.946</v>
      </c>
      <c r="E1109" s="3">
        <v>0.62970820199274402</v>
      </c>
      <c r="F1109" s="13" t="str">
        <f>VLOOKUP(C1109,'GMF Regions definitions'!$B$5:$D$216,3,0)</f>
        <v>Latin America</v>
      </c>
      <c r="G1109" s="13" t="str">
        <f>VLOOKUP(C1109,'GMF Regions definitions'!$B$5:$D$216,2,0)</f>
        <v>Caribbean</v>
      </c>
    </row>
    <row r="1110" spans="1:7" ht="15" x14ac:dyDescent="0.25">
      <c r="A1110" s="16">
        <v>2027</v>
      </c>
      <c r="B1110" s="18" t="s">
        <v>175</v>
      </c>
      <c r="C1110" s="2" t="s">
        <v>176</v>
      </c>
      <c r="D1110" s="1">
        <v>19449.005000000001</v>
      </c>
      <c r="E1110" s="3">
        <v>0.64887907760010743</v>
      </c>
      <c r="F1110" s="13" t="str">
        <f>VLOOKUP(C1110,'GMF Regions definitions'!$B$5:$D$216,3,0)</f>
        <v>Latin America</v>
      </c>
      <c r="G1110" s="13" t="str">
        <f>VLOOKUP(C1110,'GMF Regions definitions'!$B$5:$D$216,2,0)</f>
        <v>Caribbean</v>
      </c>
    </row>
    <row r="1111" spans="1:7" ht="15" x14ac:dyDescent="0.25">
      <c r="A1111" s="16">
        <v>2028</v>
      </c>
      <c r="B1111" s="18" t="s">
        <v>175</v>
      </c>
      <c r="C1111" s="2" t="s">
        <v>176</v>
      </c>
      <c r="D1111" s="1">
        <v>20097.858</v>
      </c>
      <c r="E1111" s="3">
        <v>0.66925344338714821</v>
      </c>
      <c r="F1111" s="13" t="str">
        <f>VLOOKUP(C1111,'GMF Regions definitions'!$B$5:$D$216,3,0)</f>
        <v>Latin America</v>
      </c>
      <c r="G1111" s="13" t="str">
        <f>VLOOKUP(C1111,'GMF Regions definitions'!$B$5:$D$216,2,0)</f>
        <v>Caribbean</v>
      </c>
    </row>
    <row r="1112" spans="1:7" ht="15" x14ac:dyDescent="0.25">
      <c r="A1112" s="16">
        <v>2029</v>
      </c>
      <c r="B1112" s="18" t="s">
        <v>175</v>
      </c>
      <c r="C1112" s="2" t="s">
        <v>176</v>
      </c>
      <c r="D1112" s="1">
        <v>20767.550999999999</v>
      </c>
      <c r="E1112" s="3">
        <v>0.69006609904618388</v>
      </c>
      <c r="F1112" s="13" t="str">
        <f>VLOOKUP(C1112,'GMF Regions definitions'!$B$5:$D$216,3,0)</f>
        <v>Latin America</v>
      </c>
      <c r="G1112" s="13" t="str">
        <f>VLOOKUP(C1112,'GMF Regions definitions'!$B$5:$D$216,2,0)</f>
        <v>Caribbean</v>
      </c>
    </row>
    <row r="1113" spans="1:7" ht="15" x14ac:dyDescent="0.25">
      <c r="A1113" s="16">
        <v>2030</v>
      </c>
      <c r="B1113" s="18" t="s">
        <v>175</v>
      </c>
      <c r="C1113" s="2" t="s">
        <v>176</v>
      </c>
      <c r="D1113" s="1">
        <v>21460.477000000003</v>
      </c>
      <c r="E1113" s="3">
        <v>0.71128576681384392</v>
      </c>
      <c r="F1113" s="13" t="str">
        <f>VLOOKUP(C1113,'GMF Regions definitions'!$B$5:$D$216,3,0)</f>
        <v>Latin America</v>
      </c>
      <c r="G1113" s="13" t="str">
        <f>VLOOKUP(C1113,'GMF Regions definitions'!$B$5:$D$216,2,0)</f>
        <v>Caribbean</v>
      </c>
    </row>
    <row r="1114" spans="1:7" ht="15" x14ac:dyDescent="0.25">
      <c r="A1114" s="16">
        <v>2031</v>
      </c>
      <c r="B1114" s="18" t="s">
        <v>175</v>
      </c>
      <c r="C1114" s="2" t="s">
        <v>176</v>
      </c>
      <c r="D1114" s="1">
        <v>22177.760999999999</v>
      </c>
      <c r="E1114" s="3">
        <v>0.73285395246629348</v>
      </c>
      <c r="F1114" s="13" t="str">
        <f>VLOOKUP(C1114,'GMF Regions definitions'!$B$5:$D$216,3,0)</f>
        <v>Latin America</v>
      </c>
      <c r="G1114" s="13" t="str">
        <f>VLOOKUP(C1114,'GMF Regions definitions'!$B$5:$D$216,2,0)</f>
        <v>Caribbean</v>
      </c>
    </row>
    <row r="1115" spans="1:7" ht="15" x14ac:dyDescent="0.25">
      <c r="A1115" s="16">
        <v>2032</v>
      </c>
      <c r="B1115" s="18" t="s">
        <v>175</v>
      </c>
      <c r="C1115" s="2" t="s">
        <v>176</v>
      </c>
      <c r="D1115" s="1">
        <v>22920.954999999998</v>
      </c>
      <c r="E1115" s="3">
        <v>0.75489791958292085</v>
      </c>
      <c r="F1115" s="13" t="str">
        <f>VLOOKUP(C1115,'GMF Regions definitions'!$B$5:$D$216,3,0)</f>
        <v>Latin America</v>
      </c>
      <c r="G1115" s="13" t="str">
        <f>VLOOKUP(C1115,'GMF Regions definitions'!$B$5:$D$216,2,0)</f>
        <v>Caribbean</v>
      </c>
    </row>
    <row r="1116" spans="1:7" ht="15" x14ac:dyDescent="0.25">
      <c r="A1116" s="16">
        <v>2033</v>
      </c>
      <c r="B1116" s="18" t="s">
        <v>175</v>
      </c>
      <c r="C1116" s="2" t="s">
        <v>176</v>
      </c>
      <c r="D1116" s="1">
        <v>23698.478000000003</v>
      </c>
      <c r="E1116" s="3">
        <v>0.77742238863740198</v>
      </c>
      <c r="F1116" s="13" t="str">
        <f>VLOOKUP(C1116,'GMF Regions definitions'!$B$5:$D$216,3,0)</f>
        <v>Latin America</v>
      </c>
      <c r="G1116" s="13" t="str">
        <f>VLOOKUP(C1116,'GMF Regions definitions'!$B$5:$D$216,2,0)</f>
        <v>Caribbean</v>
      </c>
    </row>
    <row r="1117" spans="1:7" ht="15" x14ac:dyDescent="0.25">
      <c r="A1117" s="16">
        <v>2034</v>
      </c>
      <c r="B1117" s="18" t="s">
        <v>175</v>
      </c>
      <c r="C1117" s="2" t="s">
        <v>176</v>
      </c>
      <c r="D1117" s="1">
        <v>24510.007999999998</v>
      </c>
      <c r="E1117" s="3">
        <v>0.80068252917046812</v>
      </c>
      <c r="F1117" s="13" t="str">
        <f>VLOOKUP(C1117,'GMF Regions definitions'!$B$5:$D$216,3,0)</f>
        <v>Latin America</v>
      </c>
      <c r="G1117" s="13" t="str">
        <f>VLOOKUP(C1117,'GMF Regions definitions'!$B$5:$D$216,2,0)</f>
        <v>Caribbean</v>
      </c>
    </row>
    <row r="1118" spans="1:7" ht="15" x14ac:dyDescent="0.25">
      <c r="A1118" s="16">
        <v>2035</v>
      </c>
      <c r="B1118" s="18" t="s">
        <v>175</v>
      </c>
      <c r="C1118" s="2" t="s">
        <v>176</v>
      </c>
      <c r="D1118" s="1">
        <v>25358.858</v>
      </c>
      <c r="E1118" s="3">
        <v>0.82452425810352492</v>
      </c>
      <c r="F1118" s="13" t="str">
        <f>VLOOKUP(C1118,'GMF Regions definitions'!$B$5:$D$216,3,0)</f>
        <v>Latin America</v>
      </c>
      <c r="G1118" s="13" t="str">
        <f>VLOOKUP(C1118,'GMF Regions definitions'!$B$5:$D$216,2,0)</f>
        <v>Caribbean</v>
      </c>
    </row>
    <row r="1119" spans="1:7" ht="15" x14ac:dyDescent="0.25">
      <c r="A1119" s="16">
        <v>2036</v>
      </c>
      <c r="B1119" s="18" t="s">
        <v>175</v>
      </c>
      <c r="C1119" s="2" t="s">
        <v>176</v>
      </c>
      <c r="D1119" s="1">
        <v>26242.473000000002</v>
      </c>
      <c r="E1119" s="3">
        <v>0.84929343477142427</v>
      </c>
      <c r="F1119" s="13" t="str">
        <f>VLOOKUP(C1119,'GMF Regions definitions'!$B$5:$D$216,3,0)</f>
        <v>Latin America</v>
      </c>
      <c r="G1119" s="13" t="str">
        <f>VLOOKUP(C1119,'GMF Regions definitions'!$B$5:$D$216,2,0)</f>
        <v>Caribbean</v>
      </c>
    </row>
    <row r="1120" spans="1:7" ht="15" x14ac:dyDescent="0.25">
      <c r="A1120" s="16">
        <v>2016</v>
      </c>
      <c r="B1120" s="18" t="s">
        <v>192</v>
      </c>
      <c r="C1120" s="2" t="s">
        <v>193</v>
      </c>
      <c r="D1120" s="1">
        <v>10149.375</v>
      </c>
      <c r="E1120" s="3">
        <v>0.35581103845179723</v>
      </c>
      <c r="F1120" s="13" t="str">
        <f>VLOOKUP(C1120,'GMF Regions definitions'!$B$5:$D$216,3,0)</f>
        <v>Latin America</v>
      </c>
      <c r="G1120" s="13" t="str">
        <f>VLOOKUP(C1120,'GMF Regions definitions'!$B$5:$D$216,2,0)</f>
        <v>South America</v>
      </c>
    </row>
    <row r="1121" spans="1:7" ht="15" x14ac:dyDescent="0.25">
      <c r="A1121" s="16">
        <v>2017</v>
      </c>
      <c r="B1121" s="18" t="s">
        <v>192</v>
      </c>
      <c r="C1121" s="2" t="s">
        <v>193</v>
      </c>
      <c r="D1121" s="1">
        <v>10106.004000000001</v>
      </c>
      <c r="E1121" s="3">
        <v>0.37194983138603199</v>
      </c>
      <c r="F1121" s="13" t="str">
        <f>VLOOKUP(C1121,'GMF Regions definitions'!$B$5:$D$216,3,0)</f>
        <v>Latin America</v>
      </c>
      <c r="G1121" s="13" t="str">
        <f>VLOOKUP(C1121,'GMF Regions definitions'!$B$5:$D$216,2,0)</f>
        <v>South America</v>
      </c>
    </row>
    <row r="1122" spans="1:7" ht="15" x14ac:dyDescent="0.25">
      <c r="A1122" s="16">
        <v>2018</v>
      </c>
      <c r="B1122" s="18" t="s">
        <v>192</v>
      </c>
      <c r="C1122" s="2" t="s">
        <v>193</v>
      </c>
      <c r="D1122" s="1">
        <v>10152.599</v>
      </c>
      <c r="E1122" s="3">
        <v>0.38680216765560138</v>
      </c>
      <c r="F1122" s="13" t="str">
        <f>VLOOKUP(C1122,'GMF Regions definitions'!$B$5:$D$216,3,0)</f>
        <v>Latin America</v>
      </c>
      <c r="G1122" s="13" t="str">
        <f>VLOOKUP(C1122,'GMF Regions definitions'!$B$5:$D$216,2,0)</f>
        <v>South America</v>
      </c>
    </row>
    <row r="1123" spans="1:7" ht="15" x14ac:dyDescent="0.25">
      <c r="A1123" s="16">
        <v>2019</v>
      </c>
      <c r="B1123" s="18" t="s">
        <v>192</v>
      </c>
      <c r="C1123" s="2" t="s">
        <v>193</v>
      </c>
      <c r="D1123" s="1">
        <v>10282.377999999999</v>
      </c>
      <c r="E1123" s="3">
        <v>0.40242505502409143</v>
      </c>
      <c r="F1123" s="13" t="str">
        <f>VLOOKUP(C1123,'GMF Regions definitions'!$B$5:$D$216,3,0)</f>
        <v>Latin America</v>
      </c>
      <c r="G1123" s="13" t="str">
        <f>VLOOKUP(C1123,'GMF Regions definitions'!$B$5:$D$216,2,0)</f>
        <v>South America</v>
      </c>
    </row>
    <row r="1124" spans="1:7" ht="15" x14ac:dyDescent="0.25">
      <c r="A1124" s="16">
        <v>2020</v>
      </c>
      <c r="B1124" s="18" t="s">
        <v>192</v>
      </c>
      <c r="C1124" s="2" t="s">
        <v>193</v>
      </c>
      <c r="D1124" s="1">
        <v>10425.941999999999</v>
      </c>
      <c r="E1124" s="3">
        <v>0.4170419157261821</v>
      </c>
      <c r="F1124" s="13" t="str">
        <f>VLOOKUP(C1124,'GMF Regions definitions'!$B$5:$D$216,3,0)</f>
        <v>Latin America</v>
      </c>
      <c r="G1124" s="13" t="str">
        <f>VLOOKUP(C1124,'GMF Regions definitions'!$B$5:$D$216,2,0)</f>
        <v>South America</v>
      </c>
    </row>
    <row r="1125" spans="1:7" ht="15" x14ac:dyDescent="0.25">
      <c r="A1125" s="16">
        <v>2021</v>
      </c>
      <c r="B1125" s="18" t="s">
        <v>192</v>
      </c>
      <c r="C1125" s="2" t="s">
        <v>193</v>
      </c>
      <c r="D1125" s="1">
        <v>10598.209000000001</v>
      </c>
      <c r="E1125" s="3">
        <v>0.4313505631970041</v>
      </c>
      <c r="F1125" s="13" t="str">
        <f>VLOOKUP(C1125,'GMF Regions definitions'!$B$5:$D$216,3,0)</f>
        <v>Latin America</v>
      </c>
      <c r="G1125" s="13" t="str">
        <f>VLOOKUP(C1125,'GMF Regions definitions'!$B$5:$D$216,2,0)</f>
        <v>South America</v>
      </c>
    </row>
    <row r="1126" spans="1:7" ht="15" x14ac:dyDescent="0.25">
      <c r="A1126" s="16">
        <v>2022</v>
      </c>
      <c r="B1126" s="18" t="s">
        <v>192</v>
      </c>
      <c r="C1126" s="2" t="s">
        <v>193</v>
      </c>
      <c r="D1126" s="1">
        <v>10812.369000000001</v>
      </c>
      <c r="E1126" s="3">
        <v>0.44633100465938641</v>
      </c>
      <c r="F1126" s="13" t="str">
        <f>VLOOKUP(C1126,'GMF Regions definitions'!$B$5:$D$216,3,0)</f>
        <v>Latin America</v>
      </c>
      <c r="G1126" s="13" t="str">
        <f>VLOOKUP(C1126,'GMF Regions definitions'!$B$5:$D$216,2,0)</f>
        <v>South America</v>
      </c>
    </row>
    <row r="1127" spans="1:7" ht="15" x14ac:dyDescent="0.25">
      <c r="A1127" s="16">
        <v>2023</v>
      </c>
      <c r="B1127" s="18" t="s">
        <v>192</v>
      </c>
      <c r="C1127" s="2" t="s">
        <v>193</v>
      </c>
      <c r="D1127" s="1">
        <v>11049.447</v>
      </c>
      <c r="E1127" s="3">
        <v>0.46192924433547383</v>
      </c>
      <c r="F1127" s="13" t="str">
        <f>VLOOKUP(C1127,'GMF Regions definitions'!$B$5:$D$216,3,0)</f>
        <v>Latin America</v>
      </c>
      <c r="G1127" s="13" t="str">
        <f>VLOOKUP(C1127,'GMF Regions definitions'!$B$5:$D$216,2,0)</f>
        <v>South America</v>
      </c>
    </row>
    <row r="1128" spans="1:7" ht="15" x14ac:dyDescent="0.25">
      <c r="A1128" s="16">
        <v>2024</v>
      </c>
      <c r="B1128" s="18" t="s">
        <v>192</v>
      </c>
      <c r="C1128" s="2" t="s">
        <v>193</v>
      </c>
      <c r="D1128" s="1">
        <v>11294.767</v>
      </c>
      <c r="E1128" s="3">
        <v>0.47815451101784423</v>
      </c>
      <c r="F1128" s="13" t="str">
        <f>VLOOKUP(C1128,'GMF Regions definitions'!$B$5:$D$216,3,0)</f>
        <v>Latin America</v>
      </c>
      <c r="G1128" s="13" t="str">
        <f>VLOOKUP(C1128,'GMF Regions definitions'!$B$5:$D$216,2,0)</f>
        <v>South America</v>
      </c>
    </row>
    <row r="1129" spans="1:7" ht="15" x14ac:dyDescent="0.25">
      <c r="A1129" s="16">
        <v>2025</v>
      </c>
      <c r="B1129" s="18" t="s">
        <v>192</v>
      </c>
      <c r="C1129" s="2" t="s">
        <v>193</v>
      </c>
      <c r="D1129" s="1">
        <v>11524.732</v>
      </c>
      <c r="E1129" s="3">
        <v>0.49436183857830479</v>
      </c>
      <c r="F1129" s="13" t="str">
        <f>VLOOKUP(C1129,'GMF Regions definitions'!$B$5:$D$216,3,0)</f>
        <v>Latin America</v>
      </c>
      <c r="G1129" s="13" t="str">
        <f>VLOOKUP(C1129,'GMF Regions definitions'!$B$5:$D$216,2,0)</f>
        <v>South America</v>
      </c>
    </row>
    <row r="1130" spans="1:7" ht="15" x14ac:dyDescent="0.25">
      <c r="A1130" s="16">
        <v>2026</v>
      </c>
      <c r="B1130" s="18" t="s">
        <v>192</v>
      </c>
      <c r="C1130" s="2" t="s">
        <v>193</v>
      </c>
      <c r="D1130" s="1">
        <v>11748.478999999999</v>
      </c>
      <c r="E1130" s="3">
        <v>0.51029660072119098</v>
      </c>
      <c r="F1130" s="13" t="str">
        <f>VLOOKUP(C1130,'GMF Regions definitions'!$B$5:$D$216,3,0)</f>
        <v>Latin America</v>
      </c>
      <c r="G1130" s="13" t="str">
        <f>VLOOKUP(C1130,'GMF Regions definitions'!$B$5:$D$216,2,0)</f>
        <v>South America</v>
      </c>
    </row>
    <row r="1131" spans="1:7" ht="15" x14ac:dyDescent="0.25">
      <c r="A1131" s="16">
        <v>2027</v>
      </c>
      <c r="B1131" s="18" t="s">
        <v>192</v>
      </c>
      <c r="C1131" s="2" t="s">
        <v>193</v>
      </c>
      <c r="D1131" s="1">
        <v>11974.411999999998</v>
      </c>
      <c r="E1131" s="3">
        <v>0.52600849575555275</v>
      </c>
      <c r="F1131" s="13" t="str">
        <f>VLOOKUP(C1131,'GMF Regions definitions'!$B$5:$D$216,3,0)</f>
        <v>Latin America</v>
      </c>
      <c r="G1131" s="13" t="str">
        <f>VLOOKUP(C1131,'GMF Regions definitions'!$B$5:$D$216,2,0)</f>
        <v>South America</v>
      </c>
    </row>
    <row r="1132" spans="1:7" ht="15" x14ac:dyDescent="0.25">
      <c r="A1132" s="16">
        <v>2028</v>
      </c>
      <c r="B1132" s="18" t="s">
        <v>192</v>
      </c>
      <c r="C1132" s="2" t="s">
        <v>193</v>
      </c>
      <c r="D1132" s="1">
        <v>12209.716999999999</v>
      </c>
      <c r="E1132" s="3">
        <v>0.54180758043118427</v>
      </c>
      <c r="F1132" s="13" t="str">
        <f>VLOOKUP(C1132,'GMF Regions definitions'!$B$5:$D$216,3,0)</f>
        <v>Latin America</v>
      </c>
      <c r="G1132" s="13" t="str">
        <f>VLOOKUP(C1132,'GMF Regions definitions'!$B$5:$D$216,2,0)</f>
        <v>South America</v>
      </c>
    </row>
    <row r="1133" spans="1:7" ht="15" x14ac:dyDescent="0.25">
      <c r="A1133" s="16">
        <v>2029</v>
      </c>
      <c r="B1133" s="18" t="s">
        <v>192</v>
      </c>
      <c r="C1133" s="2" t="s">
        <v>193</v>
      </c>
      <c r="D1133" s="1">
        <v>12450.989</v>
      </c>
      <c r="E1133" s="3">
        <v>0.55786654866794294</v>
      </c>
      <c r="F1133" s="13" t="str">
        <f>VLOOKUP(C1133,'GMF Regions definitions'!$B$5:$D$216,3,0)</f>
        <v>Latin America</v>
      </c>
      <c r="G1133" s="13" t="str">
        <f>VLOOKUP(C1133,'GMF Regions definitions'!$B$5:$D$216,2,0)</f>
        <v>South America</v>
      </c>
    </row>
    <row r="1134" spans="1:7" ht="15" x14ac:dyDescent="0.25">
      <c r="A1134" s="16">
        <v>2030</v>
      </c>
      <c r="B1134" s="18" t="s">
        <v>192</v>
      </c>
      <c r="C1134" s="2" t="s">
        <v>193</v>
      </c>
      <c r="D1134" s="1">
        <v>12698.575999999999</v>
      </c>
      <c r="E1134" s="3">
        <v>0.5742029862143071</v>
      </c>
      <c r="F1134" s="13" t="str">
        <f>VLOOKUP(C1134,'GMF Regions definitions'!$B$5:$D$216,3,0)</f>
        <v>Latin America</v>
      </c>
      <c r="G1134" s="13" t="str">
        <f>VLOOKUP(C1134,'GMF Regions definitions'!$B$5:$D$216,2,0)</f>
        <v>South America</v>
      </c>
    </row>
    <row r="1135" spans="1:7" ht="15" x14ac:dyDescent="0.25">
      <c r="A1135" s="16">
        <v>2031</v>
      </c>
      <c r="B1135" s="18" t="s">
        <v>192</v>
      </c>
      <c r="C1135" s="2" t="s">
        <v>193</v>
      </c>
      <c r="D1135" s="1">
        <v>12953.236000000001</v>
      </c>
      <c r="E1135" s="3">
        <v>0.59072976924919052</v>
      </c>
      <c r="F1135" s="13" t="str">
        <f>VLOOKUP(C1135,'GMF Regions definitions'!$B$5:$D$216,3,0)</f>
        <v>Latin America</v>
      </c>
      <c r="G1135" s="13" t="str">
        <f>VLOOKUP(C1135,'GMF Regions definitions'!$B$5:$D$216,2,0)</f>
        <v>South America</v>
      </c>
    </row>
    <row r="1136" spans="1:7" ht="15" x14ac:dyDescent="0.25">
      <c r="A1136" s="16">
        <v>2032</v>
      </c>
      <c r="B1136" s="18" t="s">
        <v>192</v>
      </c>
      <c r="C1136" s="2" t="s">
        <v>193</v>
      </c>
      <c r="D1136" s="1">
        <v>13215.383</v>
      </c>
      <c r="E1136" s="3">
        <v>0.60724627318265778</v>
      </c>
      <c r="F1136" s="13" t="str">
        <f>VLOOKUP(C1136,'GMF Regions definitions'!$B$5:$D$216,3,0)</f>
        <v>Latin America</v>
      </c>
      <c r="G1136" s="13" t="str">
        <f>VLOOKUP(C1136,'GMF Regions definitions'!$B$5:$D$216,2,0)</f>
        <v>South America</v>
      </c>
    </row>
    <row r="1137" spans="1:7" ht="15" x14ac:dyDescent="0.25">
      <c r="A1137" s="16">
        <v>2033</v>
      </c>
      <c r="B1137" s="18" t="s">
        <v>192</v>
      </c>
      <c r="C1137" s="2" t="s">
        <v>193</v>
      </c>
      <c r="D1137" s="1">
        <v>13486.927</v>
      </c>
      <c r="E1137" s="3">
        <v>0.62409540019991006</v>
      </c>
      <c r="F1137" s="13" t="str">
        <f>VLOOKUP(C1137,'GMF Regions definitions'!$B$5:$D$216,3,0)</f>
        <v>Latin America</v>
      </c>
      <c r="G1137" s="13" t="str">
        <f>VLOOKUP(C1137,'GMF Regions definitions'!$B$5:$D$216,2,0)</f>
        <v>South America</v>
      </c>
    </row>
    <row r="1138" spans="1:7" ht="15" x14ac:dyDescent="0.25">
      <c r="A1138" s="16">
        <v>2034</v>
      </c>
      <c r="B1138" s="18" t="s">
        <v>192</v>
      </c>
      <c r="C1138" s="2" t="s">
        <v>193</v>
      </c>
      <c r="D1138" s="1">
        <v>13768.058999999999</v>
      </c>
      <c r="E1138" s="3">
        <v>0.64125337055030418</v>
      </c>
      <c r="F1138" s="13" t="str">
        <f>VLOOKUP(C1138,'GMF Regions definitions'!$B$5:$D$216,3,0)</f>
        <v>Latin America</v>
      </c>
      <c r="G1138" s="13" t="str">
        <f>VLOOKUP(C1138,'GMF Regions definitions'!$B$5:$D$216,2,0)</f>
        <v>South America</v>
      </c>
    </row>
    <row r="1139" spans="1:7" ht="15" x14ac:dyDescent="0.25">
      <c r="A1139" s="16">
        <v>2035</v>
      </c>
      <c r="B1139" s="18" t="s">
        <v>192</v>
      </c>
      <c r="C1139" s="2" t="s">
        <v>193</v>
      </c>
      <c r="D1139" s="1">
        <v>14059.447</v>
      </c>
      <c r="E1139" s="3">
        <v>0.65864004128993847</v>
      </c>
      <c r="F1139" s="13" t="str">
        <f>VLOOKUP(C1139,'GMF Regions definitions'!$B$5:$D$216,3,0)</f>
        <v>Latin America</v>
      </c>
      <c r="G1139" s="13" t="str">
        <f>VLOOKUP(C1139,'GMF Regions definitions'!$B$5:$D$216,2,0)</f>
        <v>South America</v>
      </c>
    </row>
    <row r="1140" spans="1:7" ht="15" x14ac:dyDescent="0.25">
      <c r="A1140" s="16">
        <v>2036</v>
      </c>
      <c r="B1140" s="18" t="s">
        <v>192</v>
      </c>
      <c r="C1140" s="2" t="s">
        <v>193</v>
      </c>
      <c r="D1140" s="1">
        <v>14359.784</v>
      </c>
      <c r="E1140" s="3">
        <v>0.67635770942602091</v>
      </c>
      <c r="F1140" s="13" t="str">
        <f>VLOOKUP(C1140,'GMF Regions definitions'!$B$5:$D$216,3,0)</f>
        <v>Latin America</v>
      </c>
      <c r="G1140" s="13" t="str">
        <f>VLOOKUP(C1140,'GMF Regions definitions'!$B$5:$D$216,2,0)</f>
        <v>South America</v>
      </c>
    </row>
    <row r="1141" spans="1:7" ht="15" x14ac:dyDescent="0.25">
      <c r="A1141" s="16">
        <v>2016</v>
      </c>
      <c r="B1141" s="18" t="s">
        <v>210</v>
      </c>
      <c r="C1141" s="2" t="s">
        <v>211</v>
      </c>
      <c r="D1141" s="1">
        <v>11537.485999999999</v>
      </c>
      <c r="E1141" s="3">
        <v>0.1433783416770919</v>
      </c>
      <c r="F1141" s="13" t="str">
        <f>VLOOKUP(C1141,'GMF Regions definitions'!$B$5:$D$216,3,0)</f>
        <v>Africa</v>
      </c>
      <c r="G1141" s="13" t="str">
        <f>VLOOKUP(C1141,'GMF Regions definitions'!$B$5:$D$216,2,0)</f>
        <v>North Africa</v>
      </c>
    </row>
    <row r="1142" spans="1:7" ht="15" x14ac:dyDescent="0.25">
      <c r="A1142" s="16">
        <v>2017</v>
      </c>
      <c r="B1142" s="18" t="s">
        <v>210</v>
      </c>
      <c r="C1142" s="2" t="s">
        <v>211</v>
      </c>
      <c r="D1142" s="1">
        <v>11803.786</v>
      </c>
      <c r="E1142" s="3">
        <v>0.16217900670469435</v>
      </c>
      <c r="F1142" s="13" t="str">
        <f>VLOOKUP(C1142,'GMF Regions definitions'!$B$5:$D$216,3,0)</f>
        <v>Africa</v>
      </c>
      <c r="G1142" s="13" t="str">
        <f>VLOOKUP(C1142,'GMF Regions definitions'!$B$5:$D$216,2,0)</f>
        <v>North Africa</v>
      </c>
    </row>
    <row r="1143" spans="1:7" ht="15" x14ac:dyDescent="0.25">
      <c r="A1143" s="16">
        <v>2018</v>
      </c>
      <c r="B1143" s="18" t="s">
        <v>210</v>
      </c>
      <c r="C1143" s="2" t="s">
        <v>211</v>
      </c>
      <c r="D1143" s="1">
        <v>12147.373</v>
      </c>
      <c r="E1143" s="3">
        <v>0.17391318847864787</v>
      </c>
      <c r="F1143" s="13" t="str">
        <f>VLOOKUP(C1143,'GMF Regions definitions'!$B$5:$D$216,3,0)</f>
        <v>Africa</v>
      </c>
      <c r="G1143" s="13" t="str">
        <f>VLOOKUP(C1143,'GMF Regions definitions'!$B$5:$D$216,2,0)</f>
        <v>North Africa</v>
      </c>
    </row>
    <row r="1144" spans="1:7" ht="15" x14ac:dyDescent="0.25">
      <c r="A1144" s="16">
        <v>2019</v>
      </c>
      <c r="B1144" s="18" t="s">
        <v>210</v>
      </c>
      <c r="C1144" s="2" t="s">
        <v>211</v>
      </c>
      <c r="D1144" s="1">
        <v>12515.447</v>
      </c>
      <c r="E1144" s="3">
        <v>0.18491689292249108</v>
      </c>
      <c r="F1144" s="13" t="str">
        <f>VLOOKUP(C1144,'GMF Regions definitions'!$B$5:$D$216,3,0)</f>
        <v>Africa</v>
      </c>
      <c r="G1144" s="13" t="str">
        <f>VLOOKUP(C1144,'GMF Regions definitions'!$B$5:$D$216,2,0)</f>
        <v>North Africa</v>
      </c>
    </row>
    <row r="1145" spans="1:7" ht="15" x14ac:dyDescent="0.25">
      <c r="A1145" s="16">
        <v>2020</v>
      </c>
      <c r="B1145" s="18" t="s">
        <v>210</v>
      </c>
      <c r="C1145" s="2" t="s">
        <v>211</v>
      </c>
      <c r="D1145" s="1">
        <v>12907.008</v>
      </c>
      <c r="E1145" s="3">
        <v>0.19484996291681875</v>
      </c>
      <c r="F1145" s="13" t="str">
        <f>VLOOKUP(C1145,'GMF Regions definitions'!$B$5:$D$216,3,0)</f>
        <v>Africa</v>
      </c>
      <c r="G1145" s="13" t="str">
        <f>VLOOKUP(C1145,'GMF Regions definitions'!$B$5:$D$216,2,0)</f>
        <v>North Africa</v>
      </c>
    </row>
    <row r="1146" spans="1:7" ht="15" x14ac:dyDescent="0.25">
      <c r="A1146" s="16">
        <v>2021</v>
      </c>
      <c r="B1146" s="18" t="s">
        <v>210</v>
      </c>
      <c r="C1146" s="2" t="s">
        <v>211</v>
      </c>
      <c r="D1146" s="1">
        <v>13289.887999999999</v>
      </c>
      <c r="E1146" s="3">
        <v>0.2039528154036204</v>
      </c>
      <c r="F1146" s="13" t="str">
        <f>VLOOKUP(C1146,'GMF Regions definitions'!$B$5:$D$216,3,0)</f>
        <v>Africa</v>
      </c>
      <c r="G1146" s="13" t="str">
        <f>VLOOKUP(C1146,'GMF Regions definitions'!$B$5:$D$216,2,0)</f>
        <v>North Africa</v>
      </c>
    </row>
    <row r="1147" spans="1:7" ht="15" x14ac:dyDescent="0.25">
      <c r="A1147" s="16">
        <v>2022</v>
      </c>
      <c r="B1147" s="18" t="s">
        <v>210</v>
      </c>
      <c r="C1147" s="2" t="s">
        <v>211</v>
      </c>
      <c r="D1147" s="1">
        <v>13701.843999999999</v>
      </c>
      <c r="E1147" s="3">
        <v>0.21256523483640552</v>
      </c>
      <c r="F1147" s="13" t="str">
        <f>VLOOKUP(C1147,'GMF Regions definitions'!$B$5:$D$216,3,0)</f>
        <v>Africa</v>
      </c>
      <c r="G1147" s="13" t="str">
        <f>VLOOKUP(C1147,'GMF Regions definitions'!$B$5:$D$216,2,0)</f>
        <v>North Africa</v>
      </c>
    </row>
    <row r="1148" spans="1:7" ht="15" x14ac:dyDescent="0.25">
      <c r="A1148" s="16">
        <v>2023</v>
      </c>
      <c r="B1148" s="18" t="s">
        <v>210</v>
      </c>
      <c r="C1148" s="2" t="s">
        <v>211</v>
      </c>
      <c r="D1148" s="1">
        <v>14116.491</v>
      </c>
      <c r="E1148" s="3">
        <v>0.22106668979642649</v>
      </c>
      <c r="F1148" s="13" t="str">
        <f>VLOOKUP(C1148,'GMF Regions definitions'!$B$5:$D$216,3,0)</f>
        <v>Africa</v>
      </c>
      <c r="G1148" s="13" t="str">
        <f>VLOOKUP(C1148,'GMF Regions definitions'!$B$5:$D$216,2,0)</f>
        <v>North Africa</v>
      </c>
    </row>
    <row r="1149" spans="1:7" ht="15" x14ac:dyDescent="0.25">
      <c r="A1149" s="16">
        <v>2024</v>
      </c>
      <c r="B1149" s="18" t="s">
        <v>210</v>
      </c>
      <c r="C1149" s="2" t="s">
        <v>211</v>
      </c>
      <c r="D1149" s="1">
        <v>14527.157000000001</v>
      </c>
      <c r="E1149" s="3">
        <v>0.22931593343271509</v>
      </c>
      <c r="F1149" s="13" t="str">
        <f>VLOOKUP(C1149,'GMF Regions definitions'!$B$5:$D$216,3,0)</f>
        <v>Africa</v>
      </c>
      <c r="G1149" s="13" t="str">
        <f>VLOOKUP(C1149,'GMF Regions definitions'!$B$5:$D$216,2,0)</f>
        <v>North Africa</v>
      </c>
    </row>
    <row r="1150" spans="1:7" ht="15" x14ac:dyDescent="0.25">
      <c r="A1150" s="16">
        <v>2025</v>
      </c>
      <c r="B1150" s="18" t="s">
        <v>210</v>
      </c>
      <c r="C1150" s="2" t="s">
        <v>211</v>
      </c>
      <c r="D1150" s="1">
        <v>14932.723</v>
      </c>
      <c r="E1150" s="3">
        <v>0.23721061360718262</v>
      </c>
      <c r="F1150" s="13" t="str">
        <f>VLOOKUP(C1150,'GMF Regions definitions'!$B$5:$D$216,3,0)</f>
        <v>Africa</v>
      </c>
      <c r="G1150" s="13" t="str">
        <f>VLOOKUP(C1150,'GMF Regions definitions'!$B$5:$D$216,2,0)</f>
        <v>North Africa</v>
      </c>
    </row>
    <row r="1151" spans="1:7" ht="15" x14ac:dyDescent="0.25">
      <c r="A1151" s="16">
        <v>2026</v>
      </c>
      <c r="B1151" s="18" t="s">
        <v>210</v>
      </c>
      <c r="C1151" s="2" t="s">
        <v>211</v>
      </c>
      <c r="D1151" s="1">
        <v>15336.843999999999</v>
      </c>
      <c r="E1151" s="3">
        <v>0.24513898925212638</v>
      </c>
      <c r="F1151" s="13" t="str">
        <f>VLOOKUP(C1151,'GMF Regions definitions'!$B$5:$D$216,3,0)</f>
        <v>Africa</v>
      </c>
      <c r="G1151" s="13" t="str">
        <f>VLOOKUP(C1151,'GMF Regions definitions'!$B$5:$D$216,2,0)</f>
        <v>North Africa</v>
      </c>
    </row>
    <row r="1152" spans="1:7" ht="15" x14ac:dyDescent="0.25">
      <c r="A1152" s="16">
        <v>2027</v>
      </c>
      <c r="B1152" s="18" t="s">
        <v>210</v>
      </c>
      <c r="C1152" s="2" t="s">
        <v>211</v>
      </c>
      <c r="D1152" s="1">
        <v>15742.245999999999</v>
      </c>
      <c r="E1152" s="3">
        <v>0.25294914974726329</v>
      </c>
      <c r="F1152" s="13" t="str">
        <f>VLOOKUP(C1152,'GMF Regions definitions'!$B$5:$D$216,3,0)</f>
        <v>Africa</v>
      </c>
      <c r="G1152" s="13" t="str">
        <f>VLOOKUP(C1152,'GMF Regions definitions'!$B$5:$D$216,2,0)</f>
        <v>North Africa</v>
      </c>
    </row>
    <row r="1153" spans="1:7" ht="15" x14ac:dyDescent="0.25">
      <c r="A1153" s="16">
        <v>2028</v>
      </c>
      <c r="B1153" s="18" t="s">
        <v>210</v>
      </c>
      <c r="C1153" s="2" t="s">
        <v>211</v>
      </c>
      <c r="D1153" s="1">
        <v>16151.959000000001</v>
      </c>
      <c r="E1153" s="3">
        <v>0.26067425746247797</v>
      </c>
      <c r="F1153" s="13" t="str">
        <f>VLOOKUP(C1153,'GMF Regions definitions'!$B$5:$D$216,3,0)</f>
        <v>Africa</v>
      </c>
      <c r="G1153" s="13" t="str">
        <f>VLOOKUP(C1153,'GMF Regions definitions'!$B$5:$D$216,2,0)</f>
        <v>North Africa</v>
      </c>
    </row>
    <row r="1154" spans="1:7" ht="15" x14ac:dyDescent="0.25">
      <c r="A1154" s="16">
        <v>2029</v>
      </c>
      <c r="B1154" s="18" t="s">
        <v>210</v>
      </c>
      <c r="C1154" s="2" t="s">
        <v>211</v>
      </c>
      <c r="D1154" s="1">
        <v>16572.167000000001</v>
      </c>
      <c r="E1154" s="3">
        <v>0.26831323325300738</v>
      </c>
      <c r="F1154" s="13" t="str">
        <f>VLOOKUP(C1154,'GMF Regions definitions'!$B$5:$D$216,3,0)</f>
        <v>Africa</v>
      </c>
      <c r="G1154" s="13" t="str">
        <f>VLOOKUP(C1154,'GMF Regions definitions'!$B$5:$D$216,2,0)</f>
        <v>North Africa</v>
      </c>
    </row>
    <row r="1155" spans="1:7" ht="15" x14ac:dyDescent="0.25">
      <c r="A1155" s="16">
        <v>2030</v>
      </c>
      <c r="B1155" s="18" t="s">
        <v>210</v>
      </c>
      <c r="C1155" s="2" t="s">
        <v>211</v>
      </c>
      <c r="D1155" s="1">
        <v>16995.716</v>
      </c>
      <c r="E1155" s="3">
        <v>0.27574475131204396</v>
      </c>
      <c r="F1155" s="13" t="str">
        <f>VLOOKUP(C1155,'GMF Regions definitions'!$B$5:$D$216,3,0)</f>
        <v>Africa</v>
      </c>
      <c r="G1155" s="13" t="str">
        <f>VLOOKUP(C1155,'GMF Regions definitions'!$B$5:$D$216,2,0)</f>
        <v>North Africa</v>
      </c>
    </row>
    <row r="1156" spans="1:7" ht="15" x14ac:dyDescent="0.25">
      <c r="A1156" s="16">
        <v>2031</v>
      </c>
      <c r="B1156" s="18" t="s">
        <v>210</v>
      </c>
      <c r="C1156" s="2" t="s">
        <v>211</v>
      </c>
      <c r="D1156" s="1">
        <v>17431.199000000001</v>
      </c>
      <c r="E1156" s="3">
        <v>0.28301395237600419</v>
      </c>
      <c r="F1156" s="13" t="str">
        <f>VLOOKUP(C1156,'GMF Regions definitions'!$B$5:$D$216,3,0)</f>
        <v>Africa</v>
      </c>
      <c r="G1156" s="13" t="str">
        <f>VLOOKUP(C1156,'GMF Regions definitions'!$B$5:$D$216,2,0)</f>
        <v>North Africa</v>
      </c>
    </row>
    <row r="1157" spans="1:7" ht="15" x14ac:dyDescent="0.25">
      <c r="A1157" s="16">
        <v>2032</v>
      </c>
      <c r="B1157" s="18" t="s">
        <v>210</v>
      </c>
      <c r="C1157" s="2" t="s">
        <v>211</v>
      </c>
      <c r="D1157" s="1">
        <v>17877.339</v>
      </c>
      <c r="E1157" s="3">
        <v>0.29010277905493781</v>
      </c>
      <c r="F1157" s="13" t="str">
        <f>VLOOKUP(C1157,'GMF Regions definitions'!$B$5:$D$216,3,0)</f>
        <v>Africa</v>
      </c>
      <c r="G1157" s="13" t="str">
        <f>VLOOKUP(C1157,'GMF Regions definitions'!$B$5:$D$216,2,0)</f>
        <v>North Africa</v>
      </c>
    </row>
    <row r="1158" spans="1:7" ht="15" x14ac:dyDescent="0.25">
      <c r="A1158" s="16">
        <v>2033</v>
      </c>
      <c r="B1158" s="18" t="s">
        <v>210</v>
      </c>
      <c r="C1158" s="2" t="s">
        <v>211</v>
      </c>
      <c r="D1158" s="1">
        <v>18335.525000000001</v>
      </c>
      <c r="E1158" s="3">
        <v>0.29701984070034626</v>
      </c>
      <c r="F1158" s="13" t="str">
        <f>VLOOKUP(C1158,'GMF Regions definitions'!$B$5:$D$216,3,0)</f>
        <v>Africa</v>
      </c>
      <c r="G1158" s="13" t="str">
        <f>VLOOKUP(C1158,'GMF Regions definitions'!$B$5:$D$216,2,0)</f>
        <v>North Africa</v>
      </c>
    </row>
    <row r="1159" spans="1:7" ht="15" x14ac:dyDescent="0.25">
      <c r="A1159" s="16">
        <v>2034</v>
      </c>
      <c r="B1159" s="18" t="s">
        <v>210</v>
      </c>
      <c r="C1159" s="2" t="s">
        <v>211</v>
      </c>
      <c r="D1159" s="1">
        <v>18811.901999999998</v>
      </c>
      <c r="E1159" s="3">
        <v>0.30381927746385934</v>
      </c>
      <c r="F1159" s="13" t="str">
        <f>VLOOKUP(C1159,'GMF Regions definitions'!$B$5:$D$216,3,0)</f>
        <v>Africa</v>
      </c>
      <c r="G1159" s="13" t="str">
        <f>VLOOKUP(C1159,'GMF Regions definitions'!$B$5:$D$216,2,0)</f>
        <v>North Africa</v>
      </c>
    </row>
    <row r="1160" spans="1:7" ht="15" x14ac:dyDescent="0.25">
      <c r="A1160" s="16">
        <v>2035</v>
      </c>
      <c r="B1160" s="18" t="s">
        <v>210</v>
      </c>
      <c r="C1160" s="2" t="s">
        <v>211</v>
      </c>
      <c r="D1160" s="1">
        <v>19292.187999999998</v>
      </c>
      <c r="E1160" s="3">
        <v>0.31044842082463397</v>
      </c>
      <c r="F1160" s="13" t="str">
        <f>VLOOKUP(C1160,'GMF Regions definitions'!$B$5:$D$216,3,0)</f>
        <v>Africa</v>
      </c>
      <c r="G1160" s="13" t="str">
        <f>VLOOKUP(C1160,'GMF Regions definitions'!$B$5:$D$216,2,0)</f>
        <v>North Africa</v>
      </c>
    </row>
    <row r="1161" spans="1:7" ht="15" x14ac:dyDescent="0.25">
      <c r="A1161" s="16">
        <v>2036</v>
      </c>
      <c r="B1161" s="18" t="s">
        <v>210</v>
      </c>
      <c r="C1161" s="2" t="s">
        <v>211</v>
      </c>
      <c r="D1161" s="1">
        <v>19783.663</v>
      </c>
      <c r="E1161" s="3">
        <v>0.31693178660586319</v>
      </c>
      <c r="F1161" s="13" t="str">
        <f>VLOOKUP(C1161,'GMF Regions definitions'!$B$5:$D$216,3,0)</f>
        <v>Africa</v>
      </c>
      <c r="G1161" s="13" t="str">
        <f>VLOOKUP(C1161,'GMF Regions definitions'!$B$5:$D$216,2,0)</f>
        <v>North Africa</v>
      </c>
    </row>
    <row r="1162" spans="1:7" ht="15" x14ac:dyDescent="0.25">
      <c r="A1162" s="16">
        <v>2016</v>
      </c>
      <c r="B1162" s="18" t="s">
        <v>323</v>
      </c>
      <c r="C1162" s="2" t="s">
        <v>324</v>
      </c>
      <c r="D1162" s="1">
        <v>2042.6679999999999</v>
      </c>
      <c r="E1162" s="3">
        <v>0.13912200258394361</v>
      </c>
      <c r="F1162" s="13" t="str">
        <f>VLOOKUP(C1162,'GMF Regions definitions'!$B$5:$D$216,3,0)</f>
        <v>Latin America</v>
      </c>
      <c r="G1162" s="13" t="str">
        <f>VLOOKUP(C1162,'GMF Regions definitions'!$B$5:$D$216,2,0)</f>
        <v>Central America</v>
      </c>
    </row>
    <row r="1163" spans="1:7" ht="15" x14ac:dyDescent="0.25">
      <c r="A1163" s="16">
        <v>2017</v>
      </c>
      <c r="B1163" s="18" t="s">
        <v>323</v>
      </c>
      <c r="C1163" s="2" t="s">
        <v>324</v>
      </c>
      <c r="D1163" s="1">
        <v>2076.5189999999998</v>
      </c>
      <c r="E1163" s="3">
        <v>0.14161828203914659</v>
      </c>
      <c r="F1163" s="13" t="str">
        <f>VLOOKUP(C1163,'GMF Regions definitions'!$B$5:$D$216,3,0)</f>
        <v>Latin America</v>
      </c>
      <c r="G1163" s="13" t="str">
        <f>VLOOKUP(C1163,'GMF Regions definitions'!$B$5:$D$216,2,0)</f>
        <v>Central America</v>
      </c>
    </row>
    <row r="1164" spans="1:7" ht="15" x14ac:dyDescent="0.25">
      <c r="A1164" s="16">
        <v>2018</v>
      </c>
      <c r="B1164" s="18" t="s">
        <v>323</v>
      </c>
      <c r="C1164" s="2" t="s">
        <v>324</v>
      </c>
      <c r="D1164" s="1">
        <v>2113.1559999999999</v>
      </c>
      <c r="E1164" s="3">
        <v>0.14672310656620149</v>
      </c>
      <c r="F1164" s="13" t="str">
        <f>VLOOKUP(C1164,'GMF Regions definitions'!$B$5:$D$216,3,0)</f>
        <v>Latin America</v>
      </c>
      <c r="G1164" s="13" t="str">
        <f>VLOOKUP(C1164,'GMF Regions definitions'!$B$5:$D$216,2,0)</f>
        <v>Central America</v>
      </c>
    </row>
    <row r="1165" spans="1:7" ht="15" x14ac:dyDescent="0.25">
      <c r="A1165" s="16">
        <v>2019</v>
      </c>
      <c r="B1165" s="18" t="s">
        <v>323</v>
      </c>
      <c r="C1165" s="2" t="s">
        <v>324</v>
      </c>
      <c r="D1165" s="1">
        <v>2150.0970000000002</v>
      </c>
      <c r="E1165" s="3">
        <v>0.15217452111137511</v>
      </c>
      <c r="F1165" s="13" t="str">
        <f>VLOOKUP(C1165,'GMF Regions definitions'!$B$5:$D$216,3,0)</f>
        <v>Latin America</v>
      </c>
      <c r="G1165" s="13" t="str">
        <f>VLOOKUP(C1165,'GMF Regions definitions'!$B$5:$D$216,2,0)</f>
        <v>Central America</v>
      </c>
    </row>
    <row r="1166" spans="1:7" ht="15" x14ac:dyDescent="0.25">
      <c r="A1166" s="16">
        <v>2020</v>
      </c>
      <c r="B1166" s="18" t="s">
        <v>323</v>
      </c>
      <c r="C1166" s="2" t="s">
        <v>324</v>
      </c>
      <c r="D1166" s="1">
        <v>2186.4370000000004</v>
      </c>
      <c r="E1166" s="3">
        <v>0.15797219164091725</v>
      </c>
      <c r="F1166" s="13" t="str">
        <f>VLOOKUP(C1166,'GMF Regions definitions'!$B$5:$D$216,3,0)</f>
        <v>Latin America</v>
      </c>
      <c r="G1166" s="13" t="str">
        <f>VLOOKUP(C1166,'GMF Regions definitions'!$B$5:$D$216,2,0)</f>
        <v>Central America</v>
      </c>
    </row>
    <row r="1167" spans="1:7" ht="15" x14ac:dyDescent="0.25">
      <c r="A1167" s="16">
        <v>2021</v>
      </c>
      <c r="B1167" s="18" t="s">
        <v>323</v>
      </c>
      <c r="C1167" s="2" t="s">
        <v>324</v>
      </c>
      <c r="D1167" s="1">
        <v>2221.5619999999999</v>
      </c>
      <c r="E1167" s="3">
        <v>0.16416342923262492</v>
      </c>
      <c r="F1167" s="13" t="str">
        <f>VLOOKUP(C1167,'GMF Regions definitions'!$B$5:$D$216,3,0)</f>
        <v>Latin America</v>
      </c>
      <c r="G1167" s="13" t="str">
        <f>VLOOKUP(C1167,'GMF Regions definitions'!$B$5:$D$216,2,0)</f>
        <v>Central America</v>
      </c>
    </row>
    <row r="1168" spans="1:7" ht="15" x14ac:dyDescent="0.25">
      <c r="A1168" s="16">
        <v>2022</v>
      </c>
      <c r="B1168" s="18" t="s">
        <v>323</v>
      </c>
      <c r="C1168" s="2" t="s">
        <v>324</v>
      </c>
      <c r="D1168" s="1">
        <v>2254.6390000000001</v>
      </c>
      <c r="E1168" s="3">
        <v>0.17059172776134085</v>
      </c>
      <c r="F1168" s="13" t="str">
        <f>VLOOKUP(C1168,'GMF Regions definitions'!$B$5:$D$216,3,0)</f>
        <v>Latin America</v>
      </c>
      <c r="G1168" s="13" t="str">
        <f>VLOOKUP(C1168,'GMF Regions definitions'!$B$5:$D$216,2,0)</f>
        <v>Central America</v>
      </c>
    </row>
    <row r="1169" spans="1:7" ht="15" x14ac:dyDescent="0.25">
      <c r="A1169" s="16">
        <v>2023</v>
      </c>
      <c r="B1169" s="18" t="s">
        <v>323</v>
      </c>
      <c r="C1169" s="2" t="s">
        <v>324</v>
      </c>
      <c r="D1169" s="1">
        <v>2287.9580000000001</v>
      </c>
      <c r="E1169" s="3">
        <v>0.17709457081892854</v>
      </c>
      <c r="F1169" s="13" t="str">
        <f>VLOOKUP(C1169,'GMF Regions definitions'!$B$5:$D$216,3,0)</f>
        <v>Latin America</v>
      </c>
      <c r="G1169" s="13" t="str">
        <f>VLOOKUP(C1169,'GMF Regions definitions'!$B$5:$D$216,2,0)</f>
        <v>Central America</v>
      </c>
    </row>
    <row r="1170" spans="1:7" ht="15" x14ac:dyDescent="0.25">
      <c r="A1170" s="16">
        <v>2024</v>
      </c>
      <c r="B1170" s="18" t="s">
        <v>323</v>
      </c>
      <c r="C1170" s="2" t="s">
        <v>324</v>
      </c>
      <c r="D1170" s="1">
        <v>2321.2860000000001</v>
      </c>
      <c r="E1170" s="3">
        <v>0.18383399000752096</v>
      </c>
      <c r="F1170" s="13" t="str">
        <f>VLOOKUP(C1170,'GMF Regions definitions'!$B$5:$D$216,3,0)</f>
        <v>Latin America</v>
      </c>
      <c r="G1170" s="13" t="str">
        <f>VLOOKUP(C1170,'GMF Regions definitions'!$B$5:$D$216,2,0)</f>
        <v>Central America</v>
      </c>
    </row>
    <row r="1171" spans="1:7" ht="15" x14ac:dyDescent="0.25">
      <c r="A1171" s="16">
        <v>2025</v>
      </c>
      <c r="B1171" s="18" t="s">
        <v>323</v>
      </c>
      <c r="C1171" s="2" t="s">
        <v>324</v>
      </c>
      <c r="D1171" s="1">
        <v>2354.549</v>
      </c>
      <c r="E1171" s="3">
        <v>0.19059374292115305</v>
      </c>
      <c r="F1171" s="13" t="str">
        <f>VLOOKUP(C1171,'GMF Regions definitions'!$B$5:$D$216,3,0)</f>
        <v>Latin America</v>
      </c>
      <c r="G1171" s="13" t="str">
        <f>VLOOKUP(C1171,'GMF Regions definitions'!$B$5:$D$216,2,0)</f>
        <v>Central America</v>
      </c>
    </row>
    <row r="1172" spans="1:7" ht="15" x14ac:dyDescent="0.25">
      <c r="A1172" s="16">
        <v>2026</v>
      </c>
      <c r="B1172" s="18" t="s">
        <v>323</v>
      </c>
      <c r="C1172" s="2" t="s">
        <v>324</v>
      </c>
      <c r="D1172" s="1">
        <v>2387.8249999999998</v>
      </c>
      <c r="E1172" s="3">
        <v>0.19730955854409438</v>
      </c>
      <c r="F1172" s="13" t="str">
        <f>VLOOKUP(C1172,'GMF Regions definitions'!$B$5:$D$216,3,0)</f>
        <v>Latin America</v>
      </c>
      <c r="G1172" s="13" t="str">
        <f>VLOOKUP(C1172,'GMF Regions definitions'!$B$5:$D$216,2,0)</f>
        <v>Central America</v>
      </c>
    </row>
    <row r="1173" spans="1:7" ht="15" x14ac:dyDescent="0.25">
      <c r="A1173" s="16">
        <v>2027</v>
      </c>
      <c r="B1173" s="18" t="s">
        <v>323</v>
      </c>
      <c r="C1173" s="2" t="s">
        <v>324</v>
      </c>
      <c r="D1173" s="1">
        <v>2421.1839999999997</v>
      </c>
      <c r="E1173" s="3">
        <v>0.20413878010923511</v>
      </c>
      <c r="F1173" s="13" t="str">
        <f>VLOOKUP(C1173,'GMF Regions definitions'!$B$5:$D$216,3,0)</f>
        <v>Latin America</v>
      </c>
      <c r="G1173" s="13" t="str">
        <f>VLOOKUP(C1173,'GMF Regions definitions'!$B$5:$D$216,2,0)</f>
        <v>Central America</v>
      </c>
    </row>
    <row r="1174" spans="1:7" ht="15" x14ac:dyDescent="0.25">
      <c r="A1174" s="16">
        <v>2028</v>
      </c>
      <c r="B1174" s="18" t="s">
        <v>323</v>
      </c>
      <c r="C1174" s="2" t="s">
        <v>324</v>
      </c>
      <c r="D1174" s="1">
        <v>2454.5920000000001</v>
      </c>
      <c r="E1174" s="3">
        <v>0.21106628030601074</v>
      </c>
      <c r="F1174" s="13" t="str">
        <f>VLOOKUP(C1174,'GMF Regions definitions'!$B$5:$D$216,3,0)</f>
        <v>Latin America</v>
      </c>
      <c r="G1174" s="13" t="str">
        <f>VLOOKUP(C1174,'GMF Regions definitions'!$B$5:$D$216,2,0)</f>
        <v>Central America</v>
      </c>
    </row>
    <row r="1175" spans="1:7" ht="15" x14ac:dyDescent="0.25">
      <c r="A1175" s="16">
        <v>2029</v>
      </c>
      <c r="B1175" s="18" t="s">
        <v>323</v>
      </c>
      <c r="C1175" s="2" t="s">
        <v>324</v>
      </c>
      <c r="D1175" s="1">
        <v>2488.0059999999999</v>
      </c>
      <c r="E1175" s="3">
        <v>0.21812048479605906</v>
      </c>
      <c r="F1175" s="13" t="str">
        <f>VLOOKUP(C1175,'GMF Regions definitions'!$B$5:$D$216,3,0)</f>
        <v>Latin America</v>
      </c>
      <c r="G1175" s="13" t="str">
        <f>VLOOKUP(C1175,'GMF Regions definitions'!$B$5:$D$216,2,0)</f>
        <v>Central America</v>
      </c>
    </row>
    <row r="1176" spans="1:7" ht="15" x14ac:dyDescent="0.25">
      <c r="A1176" s="16">
        <v>2030</v>
      </c>
      <c r="B1176" s="18" t="s">
        <v>323</v>
      </c>
      <c r="C1176" s="2" t="s">
        <v>324</v>
      </c>
      <c r="D1176" s="1">
        <v>2521.4159999999997</v>
      </c>
      <c r="E1176" s="3">
        <v>0.22518342149584805</v>
      </c>
      <c r="F1176" s="13" t="str">
        <f>VLOOKUP(C1176,'GMF Regions definitions'!$B$5:$D$216,3,0)</f>
        <v>Latin America</v>
      </c>
      <c r="G1176" s="13" t="str">
        <f>VLOOKUP(C1176,'GMF Regions definitions'!$B$5:$D$216,2,0)</f>
        <v>Central America</v>
      </c>
    </row>
    <row r="1177" spans="1:7" ht="15" x14ac:dyDescent="0.25">
      <c r="A1177" s="16">
        <v>2031</v>
      </c>
      <c r="B1177" s="18" t="s">
        <v>323</v>
      </c>
      <c r="C1177" s="2" t="s">
        <v>324</v>
      </c>
      <c r="D1177" s="1">
        <v>2554.8510000000001</v>
      </c>
      <c r="E1177" s="3">
        <v>0.23240836869587272</v>
      </c>
      <c r="F1177" s="13" t="str">
        <f>VLOOKUP(C1177,'GMF Regions definitions'!$B$5:$D$216,3,0)</f>
        <v>Latin America</v>
      </c>
      <c r="G1177" s="13" t="str">
        <f>VLOOKUP(C1177,'GMF Regions definitions'!$B$5:$D$216,2,0)</f>
        <v>Central America</v>
      </c>
    </row>
    <row r="1178" spans="1:7" ht="15" x14ac:dyDescent="0.25">
      <c r="A1178" s="16">
        <v>2032</v>
      </c>
      <c r="B1178" s="18" t="s">
        <v>323</v>
      </c>
      <c r="C1178" s="2" t="s">
        <v>324</v>
      </c>
      <c r="D1178" s="1">
        <v>2588.3940000000002</v>
      </c>
      <c r="E1178" s="3">
        <v>0.2397175685208085</v>
      </c>
      <c r="F1178" s="13" t="str">
        <f>VLOOKUP(C1178,'GMF Regions definitions'!$B$5:$D$216,3,0)</f>
        <v>Latin America</v>
      </c>
      <c r="G1178" s="13" t="str">
        <f>VLOOKUP(C1178,'GMF Regions definitions'!$B$5:$D$216,2,0)</f>
        <v>Central America</v>
      </c>
    </row>
    <row r="1179" spans="1:7" ht="15" x14ac:dyDescent="0.25">
      <c r="A1179" s="16">
        <v>2033</v>
      </c>
      <c r="B1179" s="18" t="s">
        <v>323</v>
      </c>
      <c r="C1179" s="2" t="s">
        <v>324</v>
      </c>
      <c r="D1179" s="1">
        <v>2622.1899999999996</v>
      </c>
      <c r="E1179" s="3">
        <v>0.24706042520423302</v>
      </c>
      <c r="F1179" s="13" t="str">
        <f>VLOOKUP(C1179,'GMF Regions definitions'!$B$5:$D$216,3,0)</f>
        <v>Latin America</v>
      </c>
      <c r="G1179" s="13" t="str">
        <f>VLOOKUP(C1179,'GMF Regions definitions'!$B$5:$D$216,2,0)</f>
        <v>Central America</v>
      </c>
    </row>
    <row r="1180" spans="1:7" ht="15" x14ac:dyDescent="0.25">
      <c r="A1180" s="16">
        <v>2034</v>
      </c>
      <c r="B1180" s="18" t="s">
        <v>323</v>
      </c>
      <c r="C1180" s="2" t="s">
        <v>324</v>
      </c>
      <c r="D1180" s="1">
        <v>2656.431</v>
      </c>
      <c r="E1180" s="3">
        <v>0.25451247069133942</v>
      </c>
      <c r="F1180" s="13" t="str">
        <f>VLOOKUP(C1180,'GMF Regions definitions'!$B$5:$D$216,3,0)</f>
        <v>Latin America</v>
      </c>
      <c r="G1180" s="13" t="str">
        <f>VLOOKUP(C1180,'GMF Regions definitions'!$B$5:$D$216,2,0)</f>
        <v>Central America</v>
      </c>
    </row>
    <row r="1181" spans="1:7" ht="15" x14ac:dyDescent="0.25">
      <c r="A1181" s="16">
        <v>2035</v>
      </c>
      <c r="B1181" s="18" t="s">
        <v>323</v>
      </c>
      <c r="C1181" s="2" t="s">
        <v>324</v>
      </c>
      <c r="D1181" s="1">
        <v>2691.2569999999996</v>
      </c>
      <c r="E1181" s="3">
        <v>0.26216035406449972</v>
      </c>
      <c r="F1181" s="13" t="str">
        <f>VLOOKUP(C1181,'GMF Regions definitions'!$B$5:$D$216,3,0)</f>
        <v>Latin America</v>
      </c>
      <c r="G1181" s="13" t="str">
        <f>VLOOKUP(C1181,'GMF Regions definitions'!$B$5:$D$216,2,0)</f>
        <v>Central America</v>
      </c>
    </row>
    <row r="1182" spans="1:7" ht="15" x14ac:dyDescent="0.25">
      <c r="A1182" s="16">
        <v>2036</v>
      </c>
      <c r="B1182" s="18" t="s">
        <v>323</v>
      </c>
      <c r="C1182" s="2" t="s">
        <v>324</v>
      </c>
      <c r="D1182" s="1">
        <v>2726.76</v>
      </c>
      <c r="E1182" s="3">
        <v>0.26991487630914551</v>
      </c>
      <c r="F1182" s="13" t="str">
        <f>VLOOKUP(C1182,'GMF Regions definitions'!$B$5:$D$216,3,0)</f>
        <v>Latin America</v>
      </c>
      <c r="G1182" s="13" t="str">
        <f>VLOOKUP(C1182,'GMF Regions definitions'!$B$5:$D$216,2,0)</f>
        <v>Central America</v>
      </c>
    </row>
    <row r="1183" spans="1:7" ht="15" x14ac:dyDescent="0.25">
      <c r="A1183" s="16">
        <v>2016</v>
      </c>
      <c r="B1183" s="18" t="s">
        <v>80</v>
      </c>
      <c r="C1183" s="2" t="s">
        <v>81</v>
      </c>
      <c r="D1183" s="1">
        <v>25026.427000000003</v>
      </c>
      <c r="E1183" s="3">
        <v>0.25440242321929846</v>
      </c>
      <c r="F1183" s="13" t="str">
        <f>VLOOKUP(C1183,'GMF Regions definitions'!$B$5:$D$216,3,0)</f>
        <v>Africa</v>
      </c>
      <c r="G1183" s="13" t="str">
        <f>VLOOKUP(C1183,'GMF Regions definitions'!$B$5:$D$216,2,0)</f>
        <v>Sub Sahara Africa</v>
      </c>
    </row>
    <row r="1184" spans="1:7" ht="15" x14ac:dyDescent="0.25">
      <c r="A1184" s="16">
        <v>2017</v>
      </c>
      <c r="B1184" s="18" t="s">
        <v>80</v>
      </c>
      <c r="C1184" s="2" t="s">
        <v>81</v>
      </c>
      <c r="D1184" s="1">
        <v>22784.057000000001</v>
      </c>
      <c r="E1184" s="3">
        <v>0.24040151298447274</v>
      </c>
      <c r="F1184" s="13" t="str">
        <f>VLOOKUP(C1184,'GMF Regions definitions'!$B$5:$D$216,3,0)</f>
        <v>Africa</v>
      </c>
      <c r="G1184" s="13" t="str">
        <f>VLOOKUP(C1184,'GMF Regions definitions'!$B$5:$D$216,2,0)</f>
        <v>Sub Sahara Africa</v>
      </c>
    </row>
    <row r="1185" spans="1:7" ht="15" x14ac:dyDescent="0.25">
      <c r="A1185" s="16">
        <v>2018</v>
      </c>
      <c r="B1185" s="18" t="s">
        <v>80</v>
      </c>
      <c r="C1185" s="2" t="s">
        <v>81</v>
      </c>
      <c r="D1185" s="1">
        <v>21474.986999999997</v>
      </c>
      <c r="E1185" s="3">
        <v>0.22899761329635895</v>
      </c>
      <c r="F1185" s="13" t="str">
        <f>VLOOKUP(C1185,'GMF Regions definitions'!$B$5:$D$216,3,0)</f>
        <v>Africa</v>
      </c>
      <c r="G1185" s="13" t="str">
        <f>VLOOKUP(C1185,'GMF Regions definitions'!$B$5:$D$216,2,0)</f>
        <v>Sub Sahara Africa</v>
      </c>
    </row>
    <row r="1186" spans="1:7" ht="15" x14ac:dyDescent="0.25">
      <c r="A1186" s="16">
        <v>2019</v>
      </c>
      <c r="B1186" s="18" t="s">
        <v>80</v>
      </c>
      <c r="C1186" s="2" t="s">
        <v>81</v>
      </c>
      <c r="D1186" s="1">
        <v>20326.709000000003</v>
      </c>
      <c r="E1186" s="3">
        <v>0.21599540824639504</v>
      </c>
      <c r="F1186" s="13" t="str">
        <f>VLOOKUP(C1186,'GMF Regions definitions'!$B$5:$D$216,3,0)</f>
        <v>Africa</v>
      </c>
      <c r="G1186" s="13" t="str">
        <f>VLOOKUP(C1186,'GMF Regions definitions'!$B$5:$D$216,2,0)</f>
        <v>Sub Sahara Africa</v>
      </c>
    </row>
    <row r="1187" spans="1:7" ht="15" x14ac:dyDescent="0.25">
      <c r="A1187" s="16">
        <v>2020</v>
      </c>
      <c r="B1187" s="18" t="s">
        <v>80</v>
      </c>
      <c r="C1187" s="2" t="s">
        <v>81</v>
      </c>
      <c r="D1187" s="1">
        <v>19384.037</v>
      </c>
      <c r="E1187" s="3">
        <v>0.20546302936431707</v>
      </c>
      <c r="F1187" s="13" t="str">
        <f>VLOOKUP(C1187,'GMF Regions definitions'!$B$5:$D$216,3,0)</f>
        <v>Africa</v>
      </c>
      <c r="G1187" s="13" t="str">
        <f>VLOOKUP(C1187,'GMF Regions definitions'!$B$5:$D$216,2,0)</f>
        <v>Sub Sahara Africa</v>
      </c>
    </row>
    <row r="1188" spans="1:7" ht="15" x14ac:dyDescent="0.25">
      <c r="A1188" s="16">
        <v>2021</v>
      </c>
      <c r="B1188" s="18" t="s">
        <v>80</v>
      </c>
      <c r="C1188" s="2" t="s">
        <v>81</v>
      </c>
      <c r="D1188" s="1">
        <v>18828.636999999999</v>
      </c>
      <c r="E1188" s="3">
        <v>0.19935485317539539</v>
      </c>
      <c r="F1188" s="13" t="str">
        <f>VLOOKUP(C1188,'GMF Regions definitions'!$B$5:$D$216,3,0)</f>
        <v>Africa</v>
      </c>
      <c r="G1188" s="13" t="str">
        <f>VLOOKUP(C1188,'GMF Regions definitions'!$B$5:$D$216,2,0)</f>
        <v>Sub Sahara Africa</v>
      </c>
    </row>
    <row r="1189" spans="1:7" ht="15" x14ac:dyDescent="0.25">
      <c r="A1189" s="16">
        <v>2022</v>
      </c>
      <c r="B1189" s="18" t="s">
        <v>80</v>
      </c>
      <c r="C1189" s="2" t="s">
        <v>81</v>
      </c>
      <c r="D1189" s="1">
        <v>18531.092999999997</v>
      </c>
      <c r="E1189" s="3">
        <v>0.19622584675648072</v>
      </c>
      <c r="F1189" s="13" t="str">
        <f>VLOOKUP(C1189,'GMF Regions definitions'!$B$5:$D$216,3,0)</f>
        <v>Africa</v>
      </c>
      <c r="G1189" s="13" t="str">
        <f>VLOOKUP(C1189,'GMF Regions definitions'!$B$5:$D$216,2,0)</f>
        <v>Sub Sahara Africa</v>
      </c>
    </row>
    <row r="1190" spans="1:7" ht="15" x14ac:dyDescent="0.25">
      <c r="A1190" s="16">
        <v>2023</v>
      </c>
      <c r="B1190" s="18" t="s">
        <v>80</v>
      </c>
      <c r="C1190" s="2" t="s">
        <v>81</v>
      </c>
      <c r="D1190" s="1">
        <v>18245.503000000001</v>
      </c>
      <c r="E1190" s="3">
        <v>0.19418056664712491</v>
      </c>
      <c r="F1190" s="13" t="str">
        <f>VLOOKUP(C1190,'GMF Regions definitions'!$B$5:$D$216,3,0)</f>
        <v>Africa</v>
      </c>
      <c r="G1190" s="13" t="str">
        <f>VLOOKUP(C1190,'GMF Regions definitions'!$B$5:$D$216,2,0)</f>
        <v>Sub Sahara Africa</v>
      </c>
    </row>
    <row r="1191" spans="1:7" ht="15" x14ac:dyDescent="0.25">
      <c r="A1191" s="16">
        <v>2024</v>
      </c>
      <c r="B1191" s="18" t="s">
        <v>80</v>
      </c>
      <c r="C1191" s="2" t="s">
        <v>81</v>
      </c>
      <c r="D1191" s="1">
        <v>17971.311000000002</v>
      </c>
      <c r="E1191" s="3">
        <v>0.19290650148423419</v>
      </c>
      <c r="F1191" s="13" t="str">
        <f>VLOOKUP(C1191,'GMF Regions definitions'!$B$5:$D$216,3,0)</f>
        <v>Africa</v>
      </c>
      <c r="G1191" s="13" t="str">
        <f>VLOOKUP(C1191,'GMF Regions definitions'!$B$5:$D$216,2,0)</f>
        <v>Sub Sahara Africa</v>
      </c>
    </row>
    <row r="1192" spans="1:7" ht="15" x14ac:dyDescent="0.25">
      <c r="A1192" s="16">
        <v>2025</v>
      </c>
      <c r="B1192" s="18" t="s">
        <v>80</v>
      </c>
      <c r="C1192" s="2" t="s">
        <v>81</v>
      </c>
      <c r="D1192" s="1">
        <v>17709.145</v>
      </c>
      <c r="E1192" s="3">
        <v>0.19317488978417929</v>
      </c>
      <c r="F1192" s="13" t="str">
        <f>VLOOKUP(C1192,'GMF Regions definitions'!$B$5:$D$216,3,0)</f>
        <v>Africa</v>
      </c>
      <c r="G1192" s="13" t="str">
        <f>VLOOKUP(C1192,'GMF Regions definitions'!$B$5:$D$216,2,0)</f>
        <v>Sub Sahara Africa</v>
      </c>
    </row>
    <row r="1193" spans="1:7" ht="15" x14ac:dyDescent="0.25">
      <c r="A1193" s="16">
        <v>2026</v>
      </c>
      <c r="B1193" s="18" t="s">
        <v>80</v>
      </c>
      <c r="C1193" s="2" t="s">
        <v>81</v>
      </c>
      <c r="D1193" s="1">
        <v>17458.469000000001</v>
      </c>
      <c r="E1193" s="3">
        <v>0.19354229342603077</v>
      </c>
      <c r="F1193" s="13" t="str">
        <f>VLOOKUP(C1193,'GMF Regions definitions'!$B$5:$D$216,3,0)</f>
        <v>Africa</v>
      </c>
      <c r="G1193" s="13" t="str">
        <f>VLOOKUP(C1193,'GMF Regions definitions'!$B$5:$D$216,2,0)</f>
        <v>Sub Sahara Africa</v>
      </c>
    </row>
    <row r="1194" spans="1:7" ht="15" x14ac:dyDescent="0.25">
      <c r="A1194" s="16">
        <v>2027</v>
      </c>
      <c r="B1194" s="18" t="s">
        <v>80</v>
      </c>
      <c r="C1194" s="2" t="s">
        <v>81</v>
      </c>
      <c r="D1194" s="1">
        <v>17218.715</v>
      </c>
      <c r="E1194" s="3">
        <v>0.19450663899249213</v>
      </c>
      <c r="F1194" s="13" t="str">
        <f>VLOOKUP(C1194,'GMF Regions definitions'!$B$5:$D$216,3,0)</f>
        <v>Africa</v>
      </c>
      <c r="G1194" s="13" t="str">
        <f>VLOOKUP(C1194,'GMF Regions definitions'!$B$5:$D$216,2,0)</f>
        <v>Sub Sahara Africa</v>
      </c>
    </row>
    <row r="1195" spans="1:7" ht="15" x14ac:dyDescent="0.25">
      <c r="A1195" s="16">
        <v>2028</v>
      </c>
      <c r="B1195" s="18" t="s">
        <v>80</v>
      </c>
      <c r="C1195" s="2" t="s">
        <v>81</v>
      </c>
      <c r="D1195" s="1">
        <v>16989.268</v>
      </c>
      <c r="E1195" s="3">
        <v>0.19584849545678917</v>
      </c>
      <c r="F1195" s="13" t="str">
        <f>VLOOKUP(C1195,'GMF Regions definitions'!$B$5:$D$216,3,0)</f>
        <v>Africa</v>
      </c>
      <c r="G1195" s="13" t="str">
        <f>VLOOKUP(C1195,'GMF Regions definitions'!$B$5:$D$216,2,0)</f>
        <v>Sub Sahara Africa</v>
      </c>
    </row>
    <row r="1196" spans="1:7" ht="15" x14ac:dyDescent="0.25">
      <c r="A1196" s="16">
        <v>2029</v>
      </c>
      <c r="B1196" s="18" t="s">
        <v>80</v>
      </c>
      <c r="C1196" s="2" t="s">
        <v>81</v>
      </c>
      <c r="D1196" s="1">
        <v>16769.38</v>
      </c>
      <c r="E1196" s="3">
        <v>0.19721303887053326</v>
      </c>
      <c r="F1196" s="13" t="str">
        <f>VLOOKUP(C1196,'GMF Regions definitions'!$B$5:$D$216,3,0)</f>
        <v>Africa</v>
      </c>
      <c r="G1196" s="13" t="str">
        <f>VLOOKUP(C1196,'GMF Regions definitions'!$B$5:$D$216,2,0)</f>
        <v>Sub Sahara Africa</v>
      </c>
    </row>
    <row r="1197" spans="1:7" ht="15" x14ac:dyDescent="0.25">
      <c r="A1197" s="16">
        <v>2030</v>
      </c>
      <c r="B1197" s="18" t="s">
        <v>80</v>
      </c>
      <c r="C1197" s="2" t="s">
        <v>81</v>
      </c>
      <c r="D1197" s="1">
        <v>16558.5</v>
      </c>
      <c r="E1197" s="3">
        <v>0.1984906989485079</v>
      </c>
      <c r="F1197" s="13" t="str">
        <f>VLOOKUP(C1197,'GMF Regions definitions'!$B$5:$D$216,3,0)</f>
        <v>Africa</v>
      </c>
      <c r="G1197" s="13" t="str">
        <f>VLOOKUP(C1197,'GMF Regions definitions'!$B$5:$D$216,2,0)</f>
        <v>Sub Sahara Africa</v>
      </c>
    </row>
    <row r="1198" spans="1:7" ht="15" x14ac:dyDescent="0.25">
      <c r="A1198" s="16">
        <v>2031</v>
      </c>
      <c r="B1198" s="18" t="s">
        <v>80</v>
      </c>
      <c r="C1198" s="2" t="s">
        <v>81</v>
      </c>
      <c r="D1198" s="1">
        <v>16356.172999999999</v>
      </c>
      <c r="E1198" s="3">
        <v>0.20007596774714625</v>
      </c>
      <c r="F1198" s="13" t="str">
        <f>VLOOKUP(C1198,'GMF Regions definitions'!$B$5:$D$216,3,0)</f>
        <v>Africa</v>
      </c>
      <c r="G1198" s="13" t="str">
        <f>VLOOKUP(C1198,'GMF Regions definitions'!$B$5:$D$216,2,0)</f>
        <v>Sub Sahara Africa</v>
      </c>
    </row>
    <row r="1199" spans="1:7" ht="15" x14ac:dyDescent="0.25">
      <c r="A1199" s="16">
        <v>2032</v>
      </c>
      <c r="B1199" s="18" t="s">
        <v>80</v>
      </c>
      <c r="C1199" s="2" t="s">
        <v>81</v>
      </c>
      <c r="D1199" s="1">
        <v>16161.996999999999</v>
      </c>
      <c r="E1199" s="3">
        <v>0.20200760021987943</v>
      </c>
      <c r="F1199" s="13" t="str">
        <f>VLOOKUP(C1199,'GMF Regions definitions'!$B$5:$D$216,3,0)</f>
        <v>Africa</v>
      </c>
      <c r="G1199" s="13" t="str">
        <f>VLOOKUP(C1199,'GMF Regions definitions'!$B$5:$D$216,2,0)</f>
        <v>Sub Sahara Africa</v>
      </c>
    </row>
    <row r="1200" spans="1:7" ht="15" x14ac:dyDescent="0.25">
      <c r="A1200" s="16">
        <v>2033</v>
      </c>
      <c r="B1200" s="18" t="s">
        <v>80</v>
      </c>
      <c r="C1200" s="2" t="s">
        <v>81</v>
      </c>
      <c r="D1200" s="1">
        <v>15975.538999999999</v>
      </c>
      <c r="E1200" s="3">
        <v>0.20385219198408733</v>
      </c>
      <c r="F1200" s="13" t="str">
        <f>VLOOKUP(C1200,'GMF Regions definitions'!$B$5:$D$216,3,0)</f>
        <v>Africa</v>
      </c>
      <c r="G1200" s="13" t="str">
        <f>VLOOKUP(C1200,'GMF Regions definitions'!$B$5:$D$216,2,0)</f>
        <v>Sub Sahara Africa</v>
      </c>
    </row>
    <row r="1201" spans="1:7" ht="15" x14ac:dyDescent="0.25">
      <c r="A1201" s="16">
        <v>2034</v>
      </c>
      <c r="B1201" s="18" t="s">
        <v>80</v>
      </c>
      <c r="C1201" s="2" t="s">
        <v>81</v>
      </c>
      <c r="D1201" s="1">
        <v>15796.38</v>
      </c>
      <c r="E1201" s="3">
        <v>0.20578196703948709</v>
      </c>
      <c r="F1201" s="13" t="str">
        <f>VLOOKUP(C1201,'GMF Regions definitions'!$B$5:$D$216,3,0)</f>
        <v>Africa</v>
      </c>
      <c r="G1201" s="13" t="str">
        <f>VLOOKUP(C1201,'GMF Regions definitions'!$B$5:$D$216,2,0)</f>
        <v>Sub Sahara Africa</v>
      </c>
    </row>
    <row r="1202" spans="1:7" ht="15" x14ac:dyDescent="0.25">
      <c r="A1202" s="16">
        <v>2035</v>
      </c>
      <c r="B1202" s="18" t="s">
        <v>80</v>
      </c>
      <c r="C1202" s="2" t="s">
        <v>81</v>
      </c>
      <c r="D1202" s="1">
        <v>15624.123000000001</v>
      </c>
      <c r="E1202" s="3">
        <v>0.20771837595949508</v>
      </c>
      <c r="F1202" s="13" t="str">
        <f>VLOOKUP(C1202,'GMF Regions definitions'!$B$5:$D$216,3,0)</f>
        <v>Africa</v>
      </c>
      <c r="G1202" s="13" t="str">
        <f>VLOOKUP(C1202,'GMF Regions definitions'!$B$5:$D$216,2,0)</f>
        <v>Sub Sahara Africa</v>
      </c>
    </row>
    <row r="1203" spans="1:7" ht="15" x14ac:dyDescent="0.25">
      <c r="A1203" s="16">
        <v>2036</v>
      </c>
      <c r="B1203" s="18" t="s">
        <v>80</v>
      </c>
      <c r="C1203" s="2" t="s">
        <v>81</v>
      </c>
      <c r="D1203" s="1">
        <v>15458.464</v>
      </c>
      <c r="E1203" s="3">
        <v>0.20973283350549313</v>
      </c>
      <c r="F1203" s="13" t="str">
        <f>VLOOKUP(C1203,'GMF Regions definitions'!$B$5:$D$216,3,0)</f>
        <v>Africa</v>
      </c>
      <c r="G1203" s="13" t="str">
        <f>VLOOKUP(C1203,'GMF Regions definitions'!$B$5:$D$216,2,0)</f>
        <v>Sub Sahara Africa</v>
      </c>
    </row>
    <row r="1204" spans="1:7" ht="15" x14ac:dyDescent="0.25">
      <c r="A1204" s="16">
        <v>2016</v>
      </c>
      <c r="B1204" s="18" t="s">
        <v>350</v>
      </c>
      <c r="C1204" s="2" t="s">
        <v>351</v>
      </c>
      <c r="D1204" s="1">
        <v>1428.771</v>
      </c>
      <c r="E1204" s="3">
        <v>2.7588050855058572E-2</v>
      </c>
      <c r="F1204" s="13" t="str">
        <f>VLOOKUP(C1204,'GMF Regions definitions'!$B$5:$D$216,3,0)</f>
        <v>Africa</v>
      </c>
      <c r="G1204" s="13" t="str">
        <f>VLOOKUP(C1204,'GMF Regions definitions'!$B$5:$D$216,2,0)</f>
        <v>Sub Sahara Africa</v>
      </c>
    </row>
    <row r="1205" spans="1:7" ht="15" x14ac:dyDescent="0.25">
      <c r="A1205" s="16">
        <v>2017</v>
      </c>
      <c r="B1205" s="18" t="s">
        <v>350</v>
      </c>
      <c r="C1205" s="2" t="s">
        <v>351</v>
      </c>
      <c r="D1205" s="1">
        <v>1436.675</v>
      </c>
      <c r="E1205" s="3">
        <v>2.7264786655267843E-2</v>
      </c>
      <c r="F1205" s="13" t="str">
        <f>VLOOKUP(C1205,'GMF Regions definitions'!$B$5:$D$216,3,0)</f>
        <v>Africa</v>
      </c>
      <c r="G1205" s="13" t="str">
        <f>VLOOKUP(C1205,'GMF Regions definitions'!$B$5:$D$216,2,0)</f>
        <v>Sub Sahara Africa</v>
      </c>
    </row>
    <row r="1206" spans="1:7" ht="15" x14ac:dyDescent="0.25">
      <c r="A1206" s="16">
        <v>2018</v>
      </c>
      <c r="B1206" s="18" t="s">
        <v>350</v>
      </c>
      <c r="C1206" s="2" t="s">
        <v>351</v>
      </c>
      <c r="D1206" s="1">
        <v>1444.2360000000001</v>
      </c>
      <c r="E1206" s="3">
        <v>2.825445273523269E-2</v>
      </c>
      <c r="F1206" s="13" t="str">
        <f>VLOOKUP(C1206,'GMF Regions definitions'!$B$5:$D$216,3,0)</f>
        <v>Africa</v>
      </c>
      <c r="G1206" s="13" t="str">
        <f>VLOOKUP(C1206,'GMF Regions definitions'!$B$5:$D$216,2,0)</f>
        <v>Sub Sahara Africa</v>
      </c>
    </row>
    <row r="1207" spans="1:7" ht="15" x14ac:dyDescent="0.25">
      <c r="A1207" s="16">
        <v>2019</v>
      </c>
      <c r="B1207" s="18" t="s">
        <v>350</v>
      </c>
      <c r="C1207" s="2" t="s">
        <v>351</v>
      </c>
      <c r="D1207" s="1">
        <v>1453.52</v>
      </c>
      <c r="E1207" s="3">
        <v>2.9516109603968749E-2</v>
      </c>
      <c r="F1207" s="13" t="str">
        <f>VLOOKUP(C1207,'GMF Regions definitions'!$B$5:$D$216,3,0)</f>
        <v>Africa</v>
      </c>
      <c r="G1207" s="13" t="str">
        <f>VLOOKUP(C1207,'GMF Regions definitions'!$B$5:$D$216,2,0)</f>
        <v>Sub Sahara Africa</v>
      </c>
    </row>
    <row r="1208" spans="1:7" ht="15" x14ac:dyDescent="0.25">
      <c r="A1208" s="16">
        <v>2020</v>
      </c>
      <c r="B1208" s="18" t="s">
        <v>350</v>
      </c>
      <c r="C1208" s="2" t="s">
        <v>351</v>
      </c>
      <c r="D1208" s="1">
        <v>1463.5880000000002</v>
      </c>
      <c r="E1208" s="3">
        <v>3.0844550807559809E-2</v>
      </c>
      <c r="F1208" s="13" t="str">
        <f>VLOOKUP(C1208,'GMF Regions definitions'!$B$5:$D$216,3,0)</f>
        <v>Africa</v>
      </c>
      <c r="G1208" s="13" t="str">
        <f>VLOOKUP(C1208,'GMF Regions definitions'!$B$5:$D$216,2,0)</f>
        <v>Sub Sahara Africa</v>
      </c>
    </row>
    <row r="1209" spans="1:7" ht="15" x14ac:dyDescent="0.25">
      <c r="A1209" s="16">
        <v>2021</v>
      </c>
      <c r="B1209" s="18" t="s">
        <v>350</v>
      </c>
      <c r="C1209" s="2" t="s">
        <v>351</v>
      </c>
      <c r="D1209" s="1">
        <v>1472.999</v>
      </c>
      <c r="E1209" s="3">
        <v>3.217234831112796E-2</v>
      </c>
      <c r="F1209" s="13" t="str">
        <f>VLOOKUP(C1209,'GMF Regions definitions'!$B$5:$D$216,3,0)</f>
        <v>Africa</v>
      </c>
      <c r="G1209" s="13" t="str">
        <f>VLOOKUP(C1209,'GMF Regions definitions'!$B$5:$D$216,2,0)</f>
        <v>Sub Sahara Africa</v>
      </c>
    </row>
    <row r="1210" spans="1:7" ht="15" x14ac:dyDescent="0.25">
      <c r="A1210" s="16">
        <v>2022</v>
      </c>
      <c r="B1210" s="18" t="s">
        <v>350</v>
      </c>
      <c r="C1210" s="2" t="s">
        <v>351</v>
      </c>
      <c r="D1210" s="1">
        <v>1481.662</v>
      </c>
      <c r="E1210" s="3">
        <v>3.3311033249464307E-2</v>
      </c>
      <c r="F1210" s="13" t="str">
        <f>VLOOKUP(C1210,'GMF Regions definitions'!$B$5:$D$216,3,0)</f>
        <v>Africa</v>
      </c>
      <c r="G1210" s="13" t="str">
        <f>VLOOKUP(C1210,'GMF Regions definitions'!$B$5:$D$216,2,0)</f>
        <v>Sub Sahara Africa</v>
      </c>
    </row>
    <row r="1211" spans="1:7" ht="15" x14ac:dyDescent="0.25">
      <c r="A1211" s="16">
        <v>2023</v>
      </c>
      <c r="B1211" s="18" t="s">
        <v>350</v>
      </c>
      <c r="C1211" s="2" t="s">
        <v>351</v>
      </c>
      <c r="D1211" s="1">
        <v>1489.528</v>
      </c>
      <c r="E1211" s="3">
        <v>3.4444111395870815E-2</v>
      </c>
      <c r="F1211" s="13" t="str">
        <f>VLOOKUP(C1211,'GMF Regions definitions'!$B$5:$D$216,3,0)</f>
        <v>Africa</v>
      </c>
      <c r="G1211" s="13" t="str">
        <f>VLOOKUP(C1211,'GMF Regions definitions'!$B$5:$D$216,2,0)</f>
        <v>Sub Sahara Africa</v>
      </c>
    </row>
    <row r="1212" spans="1:7" ht="15" x14ac:dyDescent="0.25">
      <c r="A1212" s="16">
        <v>2024</v>
      </c>
      <c r="B1212" s="18" t="s">
        <v>350</v>
      </c>
      <c r="C1212" s="2" t="s">
        <v>351</v>
      </c>
      <c r="D1212" s="1">
        <v>1496.4829999999999</v>
      </c>
      <c r="E1212" s="3">
        <v>3.5560692526088171E-2</v>
      </c>
      <c r="F1212" s="13" t="str">
        <f>VLOOKUP(C1212,'GMF Regions definitions'!$B$5:$D$216,3,0)</f>
        <v>Africa</v>
      </c>
      <c r="G1212" s="13" t="str">
        <f>VLOOKUP(C1212,'GMF Regions definitions'!$B$5:$D$216,2,0)</f>
        <v>Sub Sahara Africa</v>
      </c>
    </row>
    <row r="1213" spans="1:7" ht="15" x14ac:dyDescent="0.25">
      <c r="A1213" s="16">
        <v>2025</v>
      </c>
      <c r="B1213" s="18" t="s">
        <v>350</v>
      </c>
      <c r="C1213" s="2" t="s">
        <v>351</v>
      </c>
      <c r="D1213" s="1">
        <v>1502.4559999999999</v>
      </c>
      <c r="E1213" s="3">
        <v>3.6702068056566804E-2</v>
      </c>
      <c r="F1213" s="13" t="str">
        <f>VLOOKUP(C1213,'GMF Regions definitions'!$B$5:$D$216,3,0)</f>
        <v>Africa</v>
      </c>
      <c r="G1213" s="13" t="str">
        <f>VLOOKUP(C1213,'GMF Regions definitions'!$B$5:$D$216,2,0)</f>
        <v>Sub Sahara Africa</v>
      </c>
    </row>
    <row r="1214" spans="1:7" ht="15" x14ac:dyDescent="0.25">
      <c r="A1214" s="16">
        <v>2026</v>
      </c>
      <c r="B1214" s="18" t="s">
        <v>350</v>
      </c>
      <c r="C1214" s="2" t="s">
        <v>351</v>
      </c>
      <c r="D1214" s="1">
        <v>1508.1070000000002</v>
      </c>
      <c r="E1214" s="3">
        <v>3.7850468016135355E-2</v>
      </c>
      <c r="F1214" s="13" t="str">
        <f>VLOOKUP(C1214,'GMF Regions definitions'!$B$5:$D$216,3,0)</f>
        <v>Africa</v>
      </c>
      <c r="G1214" s="13" t="str">
        <f>VLOOKUP(C1214,'GMF Regions definitions'!$B$5:$D$216,2,0)</f>
        <v>Sub Sahara Africa</v>
      </c>
    </row>
    <row r="1215" spans="1:7" ht="15" x14ac:dyDescent="0.25">
      <c r="A1215" s="16">
        <v>2027</v>
      </c>
      <c r="B1215" s="18" t="s">
        <v>350</v>
      </c>
      <c r="C1215" s="2" t="s">
        <v>351</v>
      </c>
      <c r="D1215" s="1">
        <v>1513.4829999999999</v>
      </c>
      <c r="E1215" s="3">
        <v>3.894818523316531E-2</v>
      </c>
      <c r="F1215" s="13" t="str">
        <f>VLOOKUP(C1215,'GMF Regions definitions'!$B$5:$D$216,3,0)</f>
        <v>Africa</v>
      </c>
      <c r="G1215" s="13" t="str">
        <f>VLOOKUP(C1215,'GMF Regions definitions'!$B$5:$D$216,2,0)</f>
        <v>Sub Sahara Africa</v>
      </c>
    </row>
    <row r="1216" spans="1:7" ht="15" x14ac:dyDescent="0.25">
      <c r="A1216" s="16">
        <v>2028</v>
      </c>
      <c r="B1216" s="18" t="s">
        <v>350</v>
      </c>
      <c r="C1216" s="2" t="s">
        <v>351</v>
      </c>
      <c r="D1216" s="1">
        <v>1518.54</v>
      </c>
      <c r="E1216" s="3">
        <v>4.0039426119472844E-2</v>
      </c>
      <c r="F1216" s="13" t="str">
        <f>VLOOKUP(C1216,'GMF Regions definitions'!$B$5:$D$216,3,0)</f>
        <v>Africa</v>
      </c>
      <c r="G1216" s="13" t="str">
        <f>VLOOKUP(C1216,'GMF Regions definitions'!$B$5:$D$216,2,0)</f>
        <v>Sub Sahara Africa</v>
      </c>
    </row>
    <row r="1217" spans="1:7" ht="15" x14ac:dyDescent="0.25">
      <c r="A1217" s="16">
        <v>2029</v>
      </c>
      <c r="B1217" s="18" t="s">
        <v>350</v>
      </c>
      <c r="C1217" s="2" t="s">
        <v>351</v>
      </c>
      <c r="D1217" s="1">
        <v>1523.2259999999999</v>
      </c>
      <c r="E1217" s="3">
        <v>4.1132181458075644E-2</v>
      </c>
      <c r="F1217" s="13" t="str">
        <f>VLOOKUP(C1217,'GMF Regions definitions'!$B$5:$D$216,3,0)</f>
        <v>Africa</v>
      </c>
      <c r="G1217" s="13" t="str">
        <f>VLOOKUP(C1217,'GMF Regions definitions'!$B$5:$D$216,2,0)</f>
        <v>Sub Sahara Africa</v>
      </c>
    </row>
    <row r="1218" spans="1:7" ht="15" x14ac:dyDescent="0.25">
      <c r="A1218" s="16">
        <v>2030</v>
      </c>
      <c r="B1218" s="18" t="s">
        <v>350</v>
      </c>
      <c r="C1218" s="2" t="s">
        <v>351</v>
      </c>
      <c r="D1218" s="1">
        <v>1527.511</v>
      </c>
      <c r="E1218" s="3">
        <v>4.2147997504701024E-2</v>
      </c>
      <c r="F1218" s="13" t="str">
        <f>VLOOKUP(C1218,'GMF Regions definitions'!$B$5:$D$216,3,0)</f>
        <v>Africa</v>
      </c>
      <c r="G1218" s="13" t="str">
        <f>VLOOKUP(C1218,'GMF Regions definitions'!$B$5:$D$216,2,0)</f>
        <v>Sub Sahara Africa</v>
      </c>
    </row>
    <row r="1219" spans="1:7" ht="15" x14ac:dyDescent="0.25">
      <c r="A1219" s="16">
        <v>2031</v>
      </c>
      <c r="B1219" s="18" t="s">
        <v>350</v>
      </c>
      <c r="C1219" s="2" t="s">
        <v>351</v>
      </c>
      <c r="D1219" s="1">
        <v>1531.402</v>
      </c>
      <c r="E1219" s="3">
        <v>4.3220752500637644E-2</v>
      </c>
      <c r="F1219" s="13" t="str">
        <f>VLOOKUP(C1219,'GMF Regions definitions'!$B$5:$D$216,3,0)</f>
        <v>Africa</v>
      </c>
      <c r="G1219" s="13" t="str">
        <f>VLOOKUP(C1219,'GMF Regions definitions'!$B$5:$D$216,2,0)</f>
        <v>Sub Sahara Africa</v>
      </c>
    </row>
    <row r="1220" spans="1:7" ht="15" x14ac:dyDescent="0.25">
      <c r="A1220" s="16">
        <v>2032</v>
      </c>
      <c r="B1220" s="18" t="s">
        <v>350</v>
      </c>
      <c r="C1220" s="2" t="s">
        <v>351</v>
      </c>
      <c r="D1220" s="1">
        <v>1534.9280000000001</v>
      </c>
      <c r="E1220" s="3">
        <v>4.4284110132337247E-2</v>
      </c>
      <c r="F1220" s="13" t="str">
        <f>VLOOKUP(C1220,'GMF Regions definitions'!$B$5:$D$216,3,0)</f>
        <v>Africa</v>
      </c>
      <c r="G1220" s="13" t="str">
        <f>VLOOKUP(C1220,'GMF Regions definitions'!$B$5:$D$216,2,0)</f>
        <v>Sub Sahara Africa</v>
      </c>
    </row>
    <row r="1221" spans="1:7" ht="15" x14ac:dyDescent="0.25">
      <c r="A1221" s="16">
        <v>2033</v>
      </c>
      <c r="B1221" s="18" t="s">
        <v>350</v>
      </c>
      <c r="C1221" s="2" t="s">
        <v>351</v>
      </c>
      <c r="D1221" s="1">
        <v>1538.1089999999999</v>
      </c>
      <c r="E1221" s="3">
        <v>4.5334505431406241E-2</v>
      </c>
      <c r="F1221" s="13" t="str">
        <f>VLOOKUP(C1221,'GMF Regions definitions'!$B$5:$D$216,3,0)</f>
        <v>Africa</v>
      </c>
      <c r="G1221" s="13" t="str">
        <f>VLOOKUP(C1221,'GMF Regions definitions'!$B$5:$D$216,2,0)</f>
        <v>Sub Sahara Africa</v>
      </c>
    </row>
    <row r="1222" spans="1:7" ht="15" x14ac:dyDescent="0.25">
      <c r="A1222" s="16">
        <v>2034</v>
      </c>
      <c r="B1222" s="18" t="s">
        <v>350</v>
      </c>
      <c r="C1222" s="2" t="s">
        <v>351</v>
      </c>
      <c r="D1222" s="1">
        <v>1540.9740000000002</v>
      </c>
      <c r="E1222" s="3">
        <v>4.6382976332989073E-2</v>
      </c>
      <c r="F1222" s="13" t="str">
        <f>VLOOKUP(C1222,'GMF Regions definitions'!$B$5:$D$216,3,0)</f>
        <v>Africa</v>
      </c>
      <c r="G1222" s="13" t="str">
        <f>VLOOKUP(C1222,'GMF Regions definitions'!$B$5:$D$216,2,0)</f>
        <v>Sub Sahara Africa</v>
      </c>
    </row>
    <row r="1223" spans="1:7" ht="15" x14ac:dyDescent="0.25">
      <c r="A1223" s="16">
        <v>2035</v>
      </c>
      <c r="B1223" s="18" t="s">
        <v>350</v>
      </c>
      <c r="C1223" s="2" t="s">
        <v>351</v>
      </c>
      <c r="D1223" s="1">
        <v>1543.5520000000001</v>
      </c>
      <c r="E1223" s="3">
        <v>4.7420658103974507E-2</v>
      </c>
      <c r="F1223" s="13" t="str">
        <f>VLOOKUP(C1223,'GMF Regions definitions'!$B$5:$D$216,3,0)</f>
        <v>Africa</v>
      </c>
      <c r="G1223" s="13" t="str">
        <f>VLOOKUP(C1223,'GMF Regions definitions'!$B$5:$D$216,2,0)</f>
        <v>Sub Sahara Africa</v>
      </c>
    </row>
    <row r="1224" spans="1:7" ht="15" x14ac:dyDescent="0.25">
      <c r="A1224" s="16">
        <v>2036</v>
      </c>
      <c r="B1224" s="18" t="s">
        <v>350</v>
      </c>
      <c r="C1224" s="2" t="s">
        <v>351</v>
      </c>
      <c r="D1224" s="1">
        <v>1545.8630000000001</v>
      </c>
      <c r="E1224" s="3">
        <v>4.8448737324496928E-2</v>
      </c>
      <c r="F1224" s="13" t="str">
        <f>VLOOKUP(C1224,'GMF Regions definitions'!$B$5:$D$216,3,0)</f>
        <v>Africa</v>
      </c>
      <c r="G1224" s="13" t="str">
        <f>VLOOKUP(C1224,'GMF Regions definitions'!$B$5:$D$216,2,0)</f>
        <v>Sub Sahara Africa</v>
      </c>
    </row>
    <row r="1225" spans="1:7" ht="15" x14ac:dyDescent="0.25">
      <c r="A1225" s="16">
        <v>2016</v>
      </c>
      <c r="B1225" s="18" t="s">
        <v>104</v>
      </c>
      <c r="C1225" s="2" t="s">
        <v>105</v>
      </c>
      <c r="D1225" s="1">
        <v>25967.663</v>
      </c>
      <c r="E1225" s="3">
        <v>0.8914175649910161</v>
      </c>
      <c r="F1225" s="13" t="str">
        <f>VLOOKUP(C1225,'GMF Regions definitions'!$B$5:$D$216,3,0)</f>
        <v>Europe</v>
      </c>
      <c r="G1225" s="13" t="str">
        <f>VLOOKUP(C1225,'GMF Regions definitions'!$B$5:$D$216,2,0)</f>
        <v>Central Europe</v>
      </c>
    </row>
    <row r="1226" spans="1:7" ht="15" x14ac:dyDescent="0.25">
      <c r="A1226" s="16">
        <v>2017</v>
      </c>
      <c r="B1226" s="18" t="s">
        <v>104</v>
      </c>
      <c r="C1226" s="2" t="s">
        <v>105</v>
      </c>
      <c r="D1226" s="1">
        <v>26762.694</v>
      </c>
      <c r="E1226" s="3">
        <v>0.98562107874986771</v>
      </c>
      <c r="F1226" s="13" t="str">
        <f>VLOOKUP(C1226,'GMF Regions definitions'!$B$5:$D$216,3,0)</f>
        <v>Europe</v>
      </c>
      <c r="G1226" s="13" t="str">
        <f>VLOOKUP(C1226,'GMF Regions definitions'!$B$5:$D$216,2,0)</f>
        <v>Central Europe</v>
      </c>
    </row>
    <row r="1227" spans="1:7" ht="15" x14ac:dyDescent="0.25">
      <c r="A1227" s="16">
        <v>2018</v>
      </c>
      <c r="B1227" s="18" t="s">
        <v>104</v>
      </c>
      <c r="C1227" s="2" t="s">
        <v>105</v>
      </c>
      <c r="D1227" s="1">
        <v>27765.097999999998</v>
      </c>
      <c r="E1227" s="3">
        <v>1.0741131614314472</v>
      </c>
      <c r="F1227" s="13" t="str">
        <f>VLOOKUP(C1227,'GMF Regions definitions'!$B$5:$D$216,3,0)</f>
        <v>Europe</v>
      </c>
      <c r="G1227" s="13" t="str">
        <f>VLOOKUP(C1227,'GMF Regions definitions'!$B$5:$D$216,2,0)</f>
        <v>Central Europe</v>
      </c>
    </row>
    <row r="1228" spans="1:7" ht="15" x14ac:dyDescent="0.25">
      <c r="A1228" s="16">
        <v>2019</v>
      </c>
      <c r="B1228" s="18" t="s">
        <v>104</v>
      </c>
      <c r="C1228" s="2" t="s">
        <v>105</v>
      </c>
      <c r="D1228" s="1">
        <v>28783.162999999997</v>
      </c>
      <c r="E1228" s="3">
        <v>1.1550097021878174</v>
      </c>
      <c r="F1228" s="13" t="str">
        <f>VLOOKUP(C1228,'GMF Regions definitions'!$B$5:$D$216,3,0)</f>
        <v>Europe</v>
      </c>
      <c r="G1228" s="13" t="str">
        <f>VLOOKUP(C1228,'GMF Regions definitions'!$B$5:$D$216,2,0)</f>
        <v>Central Europe</v>
      </c>
    </row>
    <row r="1229" spans="1:7" ht="15" x14ac:dyDescent="0.25">
      <c r="A1229" s="16">
        <v>2020</v>
      </c>
      <c r="B1229" s="18" t="s">
        <v>104</v>
      </c>
      <c r="C1229" s="2" t="s">
        <v>105</v>
      </c>
      <c r="D1229" s="1">
        <v>29789.764999999999</v>
      </c>
      <c r="E1229" s="3">
        <v>1.2331863608170455</v>
      </c>
      <c r="F1229" s="13" t="str">
        <f>VLOOKUP(C1229,'GMF Regions definitions'!$B$5:$D$216,3,0)</f>
        <v>Europe</v>
      </c>
      <c r="G1229" s="13" t="str">
        <f>VLOOKUP(C1229,'GMF Regions definitions'!$B$5:$D$216,2,0)</f>
        <v>Central Europe</v>
      </c>
    </row>
    <row r="1230" spans="1:7" ht="15" x14ac:dyDescent="0.25">
      <c r="A1230" s="16">
        <v>2021</v>
      </c>
      <c r="B1230" s="18" t="s">
        <v>104</v>
      </c>
      <c r="C1230" s="2" t="s">
        <v>105</v>
      </c>
      <c r="D1230" s="1">
        <v>30969.484</v>
      </c>
      <c r="E1230" s="3">
        <v>1.3126748541724458</v>
      </c>
      <c r="F1230" s="13" t="str">
        <f>VLOOKUP(C1230,'GMF Regions definitions'!$B$5:$D$216,3,0)</f>
        <v>Europe</v>
      </c>
      <c r="G1230" s="13" t="str">
        <f>VLOOKUP(C1230,'GMF Regions definitions'!$B$5:$D$216,2,0)</f>
        <v>Central Europe</v>
      </c>
    </row>
    <row r="1231" spans="1:7" ht="15" x14ac:dyDescent="0.25">
      <c r="A1231" s="16">
        <v>2022</v>
      </c>
      <c r="B1231" s="18" t="s">
        <v>104</v>
      </c>
      <c r="C1231" s="2" t="s">
        <v>105</v>
      </c>
      <c r="D1231" s="1">
        <v>32110.478999999999</v>
      </c>
      <c r="E1231" s="3">
        <v>1.3918608015246767</v>
      </c>
      <c r="F1231" s="13" t="str">
        <f>VLOOKUP(C1231,'GMF Regions definitions'!$B$5:$D$216,3,0)</f>
        <v>Europe</v>
      </c>
      <c r="G1231" s="13" t="str">
        <f>VLOOKUP(C1231,'GMF Regions definitions'!$B$5:$D$216,2,0)</f>
        <v>Central Europe</v>
      </c>
    </row>
    <row r="1232" spans="1:7" ht="15" x14ac:dyDescent="0.25">
      <c r="A1232" s="16">
        <v>2023</v>
      </c>
      <c r="B1232" s="18" t="s">
        <v>104</v>
      </c>
      <c r="C1232" s="2" t="s">
        <v>105</v>
      </c>
      <c r="D1232" s="1">
        <v>33099.823000000004</v>
      </c>
      <c r="E1232" s="3">
        <v>1.4710681195614665</v>
      </c>
      <c r="F1232" s="13" t="str">
        <f>VLOOKUP(C1232,'GMF Regions definitions'!$B$5:$D$216,3,0)</f>
        <v>Europe</v>
      </c>
      <c r="G1232" s="13" t="str">
        <f>VLOOKUP(C1232,'GMF Regions definitions'!$B$5:$D$216,2,0)</f>
        <v>Central Europe</v>
      </c>
    </row>
    <row r="1233" spans="1:7" ht="15" x14ac:dyDescent="0.25">
      <c r="A1233" s="16">
        <v>2024</v>
      </c>
      <c r="B1233" s="18" t="s">
        <v>104</v>
      </c>
      <c r="C1233" s="2" t="s">
        <v>105</v>
      </c>
      <c r="D1233" s="1">
        <v>34046.354999999996</v>
      </c>
      <c r="E1233" s="3">
        <v>1.5494353795467228</v>
      </c>
      <c r="F1233" s="13" t="str">
        <f>VLOOKUP(C1233,'GMF Regions definitions'!$B$5:$D$216,3,0)</f>
        <v>Europe</v>
      </c>
      <c r="G1233" s="13" t="str">
        <f>VLOOKUP(C1233,'GMF Regions definitions'!$B$5:$D$216,2,0)</f>
        <v>Central Europe</v>
      </c>
    </row>
    <row r="1234" spans="1:7" ht="15" x14ac:dyDescent="0.25">
      <c r="A1234" s="16">
        <v>2025</v>
      </c>
      <c r="B1234" s="18" t="s">
        <v>104</v>
      </c>
      <c r="C1234" s="2" t="s">
        <v>105</v>
      </c>
      <c r="D1234" s="1">
        <v>35038.555999999997</v>
      </c>
      <c r="E1234" s="3">
        <v>1.6307619563137878</v>
      </c>
      <c r="F1234" s="13" t="str">
        <f>VLOOKUP(C1234,'GMF Regions definitions'!$B$5:$D$216,3,0)</f>
        <v>Europe</v>
      </c>
      <c r="G1234" s="13" t="str">
        <f>VLOOKUP(C1234,'GMF Regions definitions'!$B$5:$D$216,2,0)</f>
        <v>Central Europe</v>
      </c>
    </row>
    <row r="1235" spans="1:7" ht="15" x14ac:dyDescent="0.25">
      <c r="A1235" s="16">
        <v>2026</v>
      </c>
      <c r="B1235" s="18" t="s">
        <v>104</v>
      </c>
      <c r="C1235" s="2" t="s">
        <v>105</v>
      </c>
      <c r="D1235" s="1">
        <v>36111.257000000005</v>
      </c>
      <c r="E1235" s="3">
        <v>1.7135330407952334</v>
      </c>
      <c r="F1235" s="13" t="str">
        <f>VLOOKUP(C1235,'GMF Regions definitions'!$B$5:$D$216,3,0)</f>
        <v>Europe</v>
      </c>
      <c r="G1235" s="13" t="str">
        <f>VLOOKUP(C1235,'GMF Regions definitions'!$B$5:$D$216,2,0)</f>
        <v>Central Europe</v>
      </c>
    </row>
    <row r="1236" spans="1:7" ht="15" x14ac:dyDescent="0.25">
      <c r="A1236" s="16">
        <v>2027</v>
      </c>
      <c r="B1236" s="18" t="s">
        <v>104</v>
      </c>
      <c r="C1236" s="2" t="s">
        <v>105</v>
      </c>
      <c r="D1236" s="1">
        <v>37205.307000000001</v>
      </c>
      <c r="E1236" s="3">
        <v>1.7950892479434926</v>
      </c>
      <c r="F1236" s="13" t="str">
        <f>VLOOKUP(C1236,'GMF Regions definitions'!$B$5:$D$216,3,0)</f>
        <v>Europe</v>
      </c>
      <c r="G1236" s="13" t="str">
        <f>VLOOKUP(C1236,'GMF Regions definitions'!$B$5:$D$216,2,0)</f>
        <v>Central Europe</v>
      </c>
    </row>
    <row r="1237" spans="1:7" ht="15" x14ac:dyDescent="0.25">
      <c r="A1237" s="16">
        <v>2028</v>
      </c>
      <c r="B1237" s="18" t="s">
        <v>104</v>
      </c>
      <c r="C1237" s="2" t="s">
        <v>105</v>
      </c>
      <c r="D1237" s="1">
        <v>38307.938000000002</v>
      </c>
      <c r="E1237" s="3">
        <v>1.8710970258634436</v>
      </c>
      <c r="F1237" s="13" t="str">
        <f>VLOOKUP(C1237,'GMF Regions definitions'!$B$5:$D$216,3,0)</f>
        <v>Europe</v>
      </c>
      <c r="G1237" s="13" t="str">
        <f>VLOOKUP(C1237,'GMF Regions definitions'!$B$5:$D$216,2,0)</f>
        <v>Central Europe</v>
      </c>
    </row>
    <row r="1238" spans="1:7" ht="15" x14ac:dyDescent="0.25">
      <c r="A1238" s="16">
        <v>2029</v>
      </c>
      <c r="B1238" s="18" t="s">
        <v>104</v>
      </c>
      <c r="C1238" s="2" t="s">
        <v>105</v>
      </c>
      <c r="D1238" s="1">
        <v>39436.748</v>
      </c>
      <c r="E1238" s="3">
        <v>1.9499995358446129</v>
      </c>
      <c r="F1238" s="13" t="str">
        <f>VLOOKUP(C1238,'GMF Regions definitions'!$B$5:$D$216,3,0)</f>
        <v>Europe</v>
      </c>
      <c r="G1238" s="13" t="str">
        <f>VLOOKUP(C1238,'GMF Regions definitions'!$B$5:$D$216,2,0)</f>
        <v>Central Europe</v>
      </c>
    </row>
    <row r="1239" spans="1:7" ht="15" x14ac:dyDescent="0.25">
      <c r="A1239" s="16">
        <v>2030</v>
      </c>
      <c r="B1239" s="18" t="s">
        <v>104</v>
      </c>
      <c r="C1239" s="2" t="s">
        <v>105</v>
      </c>
      <c r="D1239" s="1">
        <v>40611.379999999997</v>
      </c>
      <c r="E1239" s="3">
        <v>2.0308947682577396</v>
      </c>
      <c r="F1239" s="13" t="str">
        <f>VLOOKUP(C1239,'GMF Regions definitions'!$B$5:$D$216,3,0)</f>
        <v>Europe</v>
      </c>
      <c r="G1239" s="13" t="str">
        <f>VLOOKUP(C1239,'GMF Regions definitions'!$B$5:$D$216,2,0)</f>
        <v>Central Europe</v>
      </c>
    </row>
    <row r="1240" spans="1:7" ht="15" x14ac:dyDescent="0.25">
      <c r="A1240" s="16">
        <v>2031</v>
      </c>
      <c r="B1240" s="18" t="s">
        <v>104</v>
      </c>
      <c r="C1240" s="2" t="s">
        <v>105</v>
      </c>
      <c r="D1240" s="1">
        <v>41780.853000000003</v>
      </c>
      <c r="E1240" s="3">
        <v>2.1112947441019929</v>
      </c>
      <c r="F1240" s="13" t="str">
        <f>VLOOKUP(C1240,'GMF Regions definitions'!$B$5:$D$216,3,0)</f>
        <v>Europe</v>
      </c>
      <c r="G1240" s="13" t="str">
        <f>VLOOKUP(C1240,'GMF Regions definitions'!$B$5:$D$216,2,0)</f>
        <v>Central Europe</v>
      </c>
    </row>
    <row r="1241" spans="1:7" ht="15" x14ac:dyDescent="0.25">
      <c r="A1241" s="16">
        <v>2032</v>
      </c>
      <c r="B1241" s="18" t="s">
        <v>104</v>
      </c>
      <c r="C1241" s="2" t="s">
        <v>105</v>
      </c>
      <c r="D1241" s="1">
        <v>43020.708999999995</v>
      </c>
      <c r="E1241" s="3">
        <v>2.1950303861075224</v>
      </c>
      <c r="F1241" s="13" t="str">
        <f>VLOOKUP(C1241,'GMF Regions definitions'!$B$5:$D$216,3,0)</f>
        <v>Europe</v>
      </c>
      <c r="G1241" s="13" t="str">
        <f>VLOOKUP(C1241,'GMF Regions definitions'!$B$5:$D$216,2,0)</f>
        <v>Central Europe</v>
      </c>
    </row>
    <row r="1242" spans="1:7" ht="15" x14ac:dyDescent="0.25">
      <c r="A1242" s="16">
        <v>2033</v>
      </c>
      <c r="B1242" s="18" t="s">
        <v>104</v>
      </c>
      <c r="C1242" s="2" t="s">
        <v>105</v>
      </c>
      <c r="D1242" s="1">
        <v>44319.012999999999</v>
      </c>
      <c r="E1242" s="3">
        <v>2.2824736309442324</v>
      </c>
      <c r="F1242" s="13" t="str">
        <f>VLOOKUP(C1242,'GMF Regions definitions'!$B$5:$D$216,3,0)</f>
        <v>Europe</v>
      </c>
      <c r="G1242" s="13" t="str">
        <f>VLOOKUP(C1242,'GMF Regions definitions'!$B$5:$D$216,2,0)</f>
        <v>Central Europe</v>
      </c>
    </row>
    <row r="1243" spans="1:7" ht="15" x14ac:dyDescent="0.25">
      <c r="A1243" s="16">
        <v>2034</v>
      </c>
      <c r="B1243" s="18" t="s">
        <v>104</v>
      </c>
      <c r="C1243" s="2" t="s">
        <v>105</v>
      </c>
      <c r="D1243" s="1">
        <v>45634.577999999994</v>
      </c>
      <c r="E1243" s="3">
        <v>2.3698087476534271</v>
      </c>
      <c r="F1243" s="13" t="str">
        <f>VLOOKUP(C1243,'GMF Regions definitions'!$B$5:$D$216,3,0)</f>
        <v>Europe</v>
      </c>
      <c r="G1243" s="13" t="str">
        <f>VLOOKUP(C1243,'GMF Regions definitions'!$B$5:$D$216,2,0)</f>
        <v>Central Europe</v>
      </c>
    </row>
    <row r="1244" spans="1:7" ht="15" x14ac:dyDescent="0.25">
      <c r="A1244" s="16">
        <v>2035</v>
      </c>
      <c r="B1244" s="18" t="s">
        <v>104</v>
      </c>
      <c r="C1244" s="2" t="s">
        <v>105</v>
      </c>
      <c r="D1244" s="1">
        <v>46856.704999999994</v>
      </c>
      <c r="E1244" s="3">
        <v>2.4594825790459911</v>
      </c>
      <c r="F1244" s="13" t="str">
        <f>VLOOKUP(C1244,'GMF Regions definitions'!$B$5:$D$216,3,0)</f>
        <v>Europe</v>
      </c>
      <c r="G1244" s="13" t="str">
        <f>VLOOKUP(C1244,'GMF Regions definitions'!$B$5:$D$216,2,0)</f>
        <v>Central Europe</v>
      </c>
    </row>
    <row r="1245" spans="1:7" ht="15" x14ac:dyDescent="0.25">
      <c r="A1245" s="16">
        <v>2036</v>
      </c>
      <c r="B1245" s="18" t="s">
        <v>104</v>
      </c>
      <c r="C1245" s="2" t="s">
        <v>105</v>
      </c>
      <c r="D1245" s="1">
        <v>48132.510999999999</v>
      </c>
      <c r="E1245" s="3">
        <v>2.5483356573265339</v>
      </c>
      <c r="F1245" s="13" t="str">
        <f>VLOOKUP(C1245,'GMF Regions definitions'!$B$5:$D$216,3,0)</f>
        <v>Europe</v>
      </c>
      <c r="G1245" s="13" t="str">
        <f>VLOOKUP(C1245,'GMF Regions definitions'!$B$5:$D$216,2,0)</f>
        <v>Central Europe</v>
      </c>
    </row>
    <row r="1246" spans="1:7" ht="15" x14ac:dyDescent="0.25">
      <c r="A1246" s="16">
        <v>2016</v>
      </c>
      <c r="B1246" s="18" t="s">
        <v>346</v>
      </c>
      <c r="C1246" s="2" t="s">
        <v>347</v>
      </c>
      <c r="D1246" s="1">
        <v>1517.1420000000001</v>
      </c>
      <c r="E1246" s="3">
        <v>2.5174146406739779E-2</v>
      </c>
      <c r="F1246" s="13" t="str">
        <f>VLOOKUP(C1246,'GMF Regions definitions'!$B$5:$D$216,3,0)</f>
        <v>Africa</v>
      </c>
      <c r="G1246" s="13" t="str">
        <f>VLOOKUP(C1246,'GMF Regions definitions'!$B$5:$D$216,2,0)</f>
        <v>Sub Sahara Africa</v>
      </c>
    </row>
    <row r="1247" spans="1:7" ht="15" x14ac:dyDescent="0.25">
      <c r="A1247" s="16">
        <v>2017</v>
      </c>
      <c r="B1247" s="18" t="s">
        <v>346</v>
      </c>
      <c r="C1247" s="2" t="s">
        <v>347</v>
      </c>
      <c r="D1247" s="1">
        <v>1584.904</v>
      </c>
      <c r="E1247" s="3">
        <v>2.5995072704133728E-2</v>
      </c>
      <c r="F1247" s="13" t="str">
        <f>VLOOKUP(C1247,'GMF Regions definitions'!$B$5:$D$216,3,0)</f>
        <v>Africa</v>
      </c>
      <c r="G1247" s="13" t="str">
        <f>VLOOKUP(C1247,'GMF Regions definitions'!$B$5:$D$216,2,0)</f>
        <v>Sub Sahara Africa</v>
      </c>
    </row>
    <row r="1248" spans="1:7" ht="15" x14ac:dyDescent="0.25">
      <c r="A1248" s="16">
        <v>2018</v>
      </c>
      <c r="B1248" s="18" t="s">
        <v>346</v>
      </c>
      <c r="C1248" s="2" t="s">
        <v>347</v>
      </c>
      <c r="D1248" s="1">
        <v>1663.4490000000001</v>
      </c>
      <c r="E1248" s="3">
        <v>2.7356743451138119E-2</v>
      </c>
      <c r="F1248" s="13" t="str">
        <f>VLOOKUP(C1248,'GMF Regions definitions'!$B$5:$D$216,3,0)</f>
        <v>Africa</v>
      </c>
      <c r="G1248" s="13" t="str">
        <f>VLOOKUP(C1248,'GMF Regions definitions'!$B$5:$D$216,2,0)</f>
        <v>Sub Sahara Africa</v>
      </c>
    </row>
    <row r="1249" spans="1:7" ht="15" x14ac:dyDescent="0.25">
      <c r="A1249" s="16">
        <v>2019</v>
      </c>
      <c r="B1249" s="18" t="s">
        <v>346</v>
      </c>
      <c r="C1249" s="2" t="s">
        <v>347</v>
      </c>
      <c r="D1249" s="1">
        <v>1748.1279999999999</v>
      </c>
      <c r="E1249" s="3">
        <v>2.866863015932547E-2</v>
      </c>
      <c r="F1249" s="13" t="str">
        <f>VLOOKUP(C1249,'GMF Regions definitions'!$B$5:$D$216,3,0)</f>
        <v>Africa</v>
      </c>
      <c r="G1249" s="13" t="str">
        <f>VLOOKUP(C1249,'GMF Regions definitions'!$B$5:$D$216,2,0)</f>
        <v>Sub Sahara Africa</v>
      </c>
    </row>
    <row r="1250" spans="1:7" ht="15" x14ac:dyDescent="0.25">
      <c r="A1250" s="16">
        <v>2020</v>
      </c>
      <c r="B1250" s="18" t="s">
        <v>346</v>
      </c>
      <c r="C1250" s="2" t="s">
        <v>347</v>
      </c>
      <c r="D1250" s="1">
        <v>1839.0919999999999</v>
      </c>
      <c r="E1250" s="3">
        <v>3.0221329904106392E-2</v>
      </c>
      <c r="F1250" s="13" t="str">
        <f>VLOOKUP(C1250,'GMF Regions definitions'!$B$5:$D$216,3,0)</f>
        <v>Africa</v>
      </c>
      <c r="G1250" s="13" t="str">
        <f>VLOOKUP(C1250,'GMF Regions definitions'!$B$5:$D$216,2,0)</f>
        <v>Sub Sahara Africa</v>
      </c>
    </row>
    <row r="1251" spans="1:7" ht="15" x14ac:dyDescent="0.25">
      <c r="A1251" s="16">
        <v>2021</v>
      </c>
      <c r="B1251" s="18" t="s">
        <v>346</v>
      </c>
      <c r="C1251" s="2" t="s">
        <v>347</v>
      </c>
      <c r="D1251" s="1">
        <v>1936.8890000000001</v>
      </c>
      <c r="E1251" s="3">
        <v>3.2219632061931035E-2</v>
      </c>
      <c r="F1251" s="13" t="str">
        <f>VLOOKUP(C1251,'GMF Regions definitions'!$B$5:$D$216,3,0)</f>
        <v>Africa</v>
      </c>
      <c r="G1251" s="13" t="str">
        <f>VLOOKUP(C1251,'GMF Regions definitions'!$B$5:$D$216,2,0)</f>
        <v>Sub Sahara Africa</v>
      </c>
    </row>
    <row r="1252" spans="1:7" ht="15" x14ac:dyDescent="0.25">
      <c r="A1252" s="16">
        <v>2022</v>
      </c>
      <c r="B1252" s="18" t="s">
        <v>346</v>
      </c>
      <c r="C1252" s="2" t="s">
        <v>347</v>
      </c>
      <c r="D1252" s="1">
        <v>2043.5940000000001</v>
      </c>
      <c r="E1252" s="3">
        <v>3.4463639526201774E-2</v>
      </c>
      <c r="F1252" s="13" t="str">
        <f>VLOOKUP(C1252,'GMF Regions definitions'!$B$5:$D$216,3,0)</f>
        <v>Africa</v>
      </c>
      <c r="G1252" s="13" t="str">
        <f>VLOOKUP(C1252,'GMF Regions definitions'!$B$5:$D$216,2,0)</f>
        <v>Sub Sahara Africa</v>
      </c>
    </row>
    <row r="1253" spans="1:7" ht="15" x14ac:dyDescent="0.25">
      <c r="A1253" s="16">
        <v>2023</v>
      </c>
      <c r="B1253" s="18" t="s">
        <v>346</v>
      </c>
      <c r="C1253" s="2" t="s">
        <v>347</v>
      </c>
      <c r="D1253" s="1">
        <v>2160.1799999999998</v>
      </c>
      <c r="E1253" s="3">
        <v>3.6956205163782847E-2</v>
      </c>
      <c r="F1253" s="13" t="str">
        <f>VLOOKUP(C1253,'GMF Regions definitions'!$B$5:$D$216,3,0)</f>
        <v>Africa</v>
      </c>
      <c r="G1253" s="13" t="str">
        <f>VLOOKUP(C1253,'GMF Regions definitions'!$B$5:$D$216,2,0)</f>
        <v>Sub Sahara Africa</v>
      </c>
    </row>
    <row r="1254" spans="1:7" ht="15" x14ac:dyDescent="0.25">
      <c r="A1254" s="16">
        <v>2024</v>
      </c>
      <c r="B1254" s="18" t="s">
        <v>346</v>
      </c>
      <c r="C1254" s="2" t="s">
        <v>347</v>
      </c>
      <c r="D1254" s="1">
        <v>2287.752</v>
      </c>
      <c r="E1254" s="3">
        <v>3.9758933302272495E-2</v>
      </c>
      <c r="F1254" s="13" t="str">
        <f>VLOOKUP(C1254,'GMF Regions definitions'!$B$5:$D$216,3,0)</f>
        <v>Africa</v>
      </c>
      <c r="G1254" s="13" t="str">
        <f>VLOOKUP(C1254,'GMF Regions definitions'!$B$5:$D$216,2,0)</f>
        <v>Sub Sahara Africa</v>
      </c>
    </row>
    <row r="1255" spans="1:7" ht="15" x14ac:dyDescent="0.25">
      <c r="A1255" s="16">
        <v>2025</v>
      </c>
      <c r="B1255" s="18" t="s">
        <v>346</v>
      </c>
      <c r="C1255" s="2" t="s">
        <v>347</v>
      </c>
      <c r="D1255" s="1">
        <v>2420.172</v>
      </c>
      <c r="E1255" s="3">
        <v>4.3008065365843402E-2</v>
      </c>
      <c r="F1255" s="13" t="str">
        <f>VLOOKUP(C1255,'GMF Regions definitions'!$B$5:$D$216,3,0)</f>
        <v>Africa</v>
      </c>
      <c r="G1255" s="13" t="str">
        <f>VLOOKUP(C1255,'GMF Regions definitions'!$B$5:$D$216,2,0)</f>
        <v>Sub Sahara Africa</v>
      </c>
    </row>
    <row r="1256" spans="1:7" ht="15" x14ac:dyDescent="0.25">
      <c r="A1256" s="16">
        <v>2026</v>
      </c>
      <c r="B1256" s="18" t="s">
        <v>346</v>
      </c>
      <c r="C1256" s="2" t="s">
        <v>347</v>
      </c>
      <c r="D1256" s="1">
        <v>2556.5440000000003</v>
      </c>
      <c r="E1256" s="3">
        <v>4.6507664339740143E-2</v>
      </c>
      <c r="F1256" s="13" t="str">
        <f>VLOOKUP(C1256,'GMF Regions definitions'!$B$5:$D$216,3,0)</f>
        <v>Africa</v>
      </c>
      <c r="G1256" s="13" t="str">
        <f>VLOOKUP(C1256,'GMF Regions definitions'!$B$5:$D$216,2,0)</f>
        <v>Sub Sahara Africa</v>
      </c>
    </row>
    <row r="1257" spans="1:7" ht="15" x14ac:dyDescent="0.25">
      <c r="A1257" s="16">
        <v>2027</v>
      </c>
      <c r="B1257" s="18" t="s">
        <v>346</v>
      </c>
      <c r="C1257" s="2" t="s">
        <v>347</v>
      </c>
      <c r="D1257" s="1">
        <v>2696.7870000000003</v>
      </c>
      <c r="E1257" s="3">
        <v>5.0316875318003156E-2</v>
      </c>
      <c r="F1257" s="13" t="str">
        <f>VLOOKUP(C1257,'GMF Regions definitions'!$B$5:$D$216,3,0)</f>
        <v>Africa</v>
      </c>
      <c r="G1257" s="13" t="str">
        <f>VLOOKUP(C1257,'GMF Regions definitions'!$B$5:$D$216,2,0)</f>
        <v>Sub Sahara Africa</v>
      </c>
    </row>
    <row r="1258" spans="1:7" ht="15" x14ac:dyDescent="0.25">
      <c r="A1258" s="16">
        <v>2028</v>
      </c>
      <c r="B1258" s="18" t="s">
        <v>346</v>
      </c>
      <c r="C1258" s="2" t="s">
        <v>347</v>
      </c>
      <c r="D1258" s="1">
        <v>2840.8090000000002</v>
      </c>
      <c r="E1258" s="3">
        <v>5.4382704826080208E-2</v>
      </c>
      <c r="F1258" s="13" t="str">
        <f>VLOOKUP(C1258,'GMF Regions definitions'!$B$5:$D$216,3,0)</f>
        <v>Africa</v>
      </c>
      <c r="G1258" s="13" t="str">
        <f>VLOOKUP(C1258,'GMF Regions definitions'!$B$5:$D$216,2,0)</f>
        <v>Sub Sahara Africa</v>
      </c>
    </row>
    <row r="1259" spans="1:7" ht="15" x14ac:dyDescent="0.25">
      <c r="A1259" s="16">
        <v>2029</v>
      </c>
      <c r="B1259" s="18" t="s">
        <v>346</v>
      </c>
      <c r="C1259" s="2" t="s">
        <v>347</v>
      </c>
      <c r="D1259" s="1">
        <v>2988.498</v>
      </c>
      <c r="E1259" s="3">
        <v>5.8711014769748777E-2</v>
      </c>
      <c r="F1259" s="13" t="str">
        <f>VLOOKUP(C1259,'GMF Regions definitions'!$B$5:$D$216,3,0)</f>
        <v>Africa</v>
      </c>
      <c r="G1259" s="13" t="str">
        <f>VLOOKUP(C1259,'GMF Regions definitions'!$B$5:$D$216,2,0)</f>
        <v>Sub Sahara Africa</v>
      </c>
    </row>
    <row r="1260" spans="1:7" ht="15" x14ac:dyDescent="0.25">
      <c r="A1260" s="16">
        <v>2030</v>
      </c>
      <c r="B1260" s="18" t="s">
        <v>346</v>
      </c>
      <c r="C1260" s="2" t="s">
        <v>347</v>
      </c>
      <c r="D1260" s="1">
        <v>3139.741</v>
      </c>
      <c r="E1260" s="3">
        <v>6.3324916726692604E-2</v>
      </c>
      <c r="F1260" s="13" t="str">
        <f>VLOOKUP(C1260,'GMF Regions definitions'!$B$5:$D$216,3,0)</f>
        <v>Africa</v>
      </c>
      <c r="G1260" s="13" t="str">
        <f>VLOOKUP(C1260,'GMF Regions definitions'!$B$5:$D$216,2,0)</f>
        <v>Sub Sahara Africa</v>
      </c>
    </row>
    <row r="1261" spans="1:7" ht="15" x14ac:dyDescent="0.25">
      <c r="A1261" s="16">
        <v>2031</v>
      </c>
      <c r="B1261" s="18" t="s">
        <v>346</v>
      </c>
      <c r="C1261" s="2" t="s">
        <v>347</v>
      </c>
      <c r="D1261" s="1">
        <v>3294.4339999999997</v>
      </c>
      <c r="E1261" s="3">
        <v>6.8220678653629296E-2</v>
      </c>
      <c r="F1261" s="13" t="str">
        <f>VLOOKUP(C1261,'GMF Regions definitions'!$B$5:$D$216,3,0)</f>
        <v>Africa</v>
      </c>
      <c r="G1261" s="13" t="str">
        <f>VLOOKUP(C1261,'GMF Regions definitions'!$B$5:$D$216,2,0)</f>
        <v>Sub Sahara Africa</v>
      </c>
    </row>
    <row r="1262" spans="1:7" ht="15" x14ac:dyDescent="0.25">
      <c r="A1262" s="16">
        <v>2032</v>
      </c>
      <c r="B1262" s="18" t="s">
        <v>346</v>
      </c>
      <c r="C1262" s="2" t="s">
        <v>347</v>
      </c>
      <c r="D1262" s="1">
        <v>3452.4680000000003</v>
      </c>
      <c r="E1262" s="3">
        <v>7.3377273717568692E-2</v>
      </c>
      <c r="F1262" s="13" t="str">
        <f>VLOOKUP(C1262,'GMF Regions definitions'!$B$5:$D$216,3,0)</f>
        <v>Africa</v>
      </c>
      <c r="G1262" s="13" t="str">
        <f>VLOOKUP(C1262,'GMF Regions definitions'!$B$5:$D$216,2,0)</f>
        <v>Sub Sahara Africa</v>
      </c>
    </row>
    <row r="1263" spans="1:7" ht="15" x14ac:dyDescent="0.25">
      <c r="A1263" s="16">
        <v>2033</v>
      </c>
      <c r="B1263" s="18" t="s">
        <v>346</v>
      </c>
      <c r="C1263" s="2" t="s">
        <v>347</v>
      </c>
      <c r="D1263" s="1">
        <v>3613.7150000000001</v>
      </c>
      <c r="E1263" s="3">
        <v>7.8810363722002244E-2</v>
      </c>
      <c r="F1263" s="13" t="str">
        <f>VLOOKUP(C1263,'GMF Regions definitions'!$B$5:$D$216,3,0)</f>
        <v>Africa</v>
      </c>
      <c r="G1263" s="13" t="str">
        <f>VLOOKUP(C1263,'GMF Regions definitions'!$B$5:$D$216,2,0)</f>
        <v>Sub Sahara Africa</v>
      </c>
    </row>
    <row r="1264" spans="1:7" ht="15" x14ac:dyDescent="0.25">
      <c r="A1264" s="16">
        <v>2034</v>
      </c>
      <c r="B1264" s="18" t="s">
        <v>346</v>
      </c>
      <c r="C1264" s="2" t="s">
        <v>347</v>
      </c>
      <c r="D1264" s="1">
        <v>3778.0330000000004</v>
      </c>
      <c r="E1264" s="3">
        <v>8.4552437669600133E-2</v>
      </c>
      <c r="F1264" s="13" t="str">
        <f>VLOOKUP(C1264,'GMF Regions definitions'!$B$5:$D$216,3,0)</f>
        <v>Africa</v>
      </c>
      <c r="G1264" s="13" t="str">
        <f>VLOOKUP(C1264,'GMF Regions definitions'!$B$5:$D$216,2,0)</f>
        <v>Sub Sahara Africa</v>
      </c>
    </row>
    <row r="1265" spans="1:7" ht="15" x14ac:dyDescent="0.25">
      <c r="A1265" s="16">
        <v>2035</v>
      </c>
      <c r="B1265" s="18" t="s">
        <v>346</v>
      </c>
      <c r="C1265" s="2" t="s">
        <v>347</v>
      </c>
      <c r="D1265" s="1">
        <v>3945.2860000000001</v>
      </c>
      <c r="E1265" s="3">
        <v>9.0598050198546942E-2</v>
      </c>
      <c r="F1265" s="13" t="str">
        <f>VLOOKUP(C1265,'GMF Regions definitions'!$B$5:$D$216,3,0)</f>
        <v>Africa</v>
      </c>
      <c r="G1265" s="13" t="str">
        <f>VLOOKUP(C1265,'GMF Regions definitions'!$B$5:$D$216,2,0)</f>
        <v>Sub Sahara Africa</v>
      </c>
    </row>
    <row r="1266" spans="1:7" ht="15" x14ac:dyDescent="0.25">
      <c r="A1266" s="16">
        <v>2036</v>
      </c>
      <c r="B1266" s="18" t="s">
        <v>346</v>
      </c>
      <c r="C1266" s="2" t="s">
        <v>347</v>
      </c>
      <c r="D1266" s="1">
        <v>4115.3370000000004</v>
      </c>
      <c r="E1266" s="3">
        <v>9.6936690309396847E-2</v>
      </c>
      <c r="F1266" s="13" t="str">
        <f>VLOOKUP(C1266,'GMF Regions definitions'!$B$5:$D$216,3,0)</f>
        <v>Africa</v>
      </c>
      <c r="G1266" s="13" t="str">
        <f>VLOOKUP(C1266,'GMF Regions definitions'!$B$5:$D$216,2,0)</f>
        <v>Sub Sahara Africa</v>
      </c>
    </row>
    <row r="1267" spans="1:7" ht="15" x14ac:dyDescent="0.25">
      <c r="A1267" s="16">
        <v>2016</v>
      </c>
      <c r="B1267" s="18" t="s">
        <v>224</v>
      </c>
      <c r="C1267" s="2" t="s">
        <v>225</v>
      </c>
      <c r="D1267" s="1">
        <v>8409.5840000000007</v>
      </c>
      <c r="E1267" s="3">
        <v>1.589453069901297</v>
      </c>
      <c r="F1267" s="13" t="str">
        <f>VLOOKUP(C1267,'GMF Regions definitions'!$B$5:$D$216,3,0)</f>
        <v>Asia-Pacific</v>
      </c>
      <c r="G1267" s="13" t="str">
        <f>VLOOKUP(C1267,'GMF Regions definitions'!$B$5:$D$216,2,0)</f>
        <v>Pacific</v>
      </c>
    </row>
    <row r="1268" spans="1:7" ht="15" x14ac:dyDescent="0.25">
      <c r="A1268" s="16">
        <v>2017</v>
      </c>
      <c r="B1268" s="18" t="s">
        <v>224</v>
      </c>
      <c r="C1268" s="2" t="s">
        <v>225</v>
      </c>
      <c r="D1268" s="1">
        <v>8647.2430000000004</v>
      </c>
      <c r="E1268" s="3">
        <v>1.6439718794096385</v>
      </c>
      <c r="F1268" s="13" t="str">
        <f>VLOOKUP(C1268,'GMF Regions definitions'!$B$5:$D$216,3,0)</f>
        <v>Asia-Pacific</v>
      </c>
      <c r="G1268" s="13" t="str">
        <f>VLOOKUP(C1268,'GMF Regions definitions'!$B$5:$D$216,2,0)</f>
        <v>Pacific</v>
      </c>
    </row>
    <row r="1269" spans="1:7" ht="15" x14ac:dyDescent="0.25">
      <c r="A1269" s="16">
        <v>2018</v>
      </c>
      <c r="B1269" s="18" t="s">
        <v>224</v>
      </c>
      <c r="C1269" s="2" t="s">
        <v>225</v>
      </c>
      <c r="D1269" s="1">
        <v>8929.9189999999999</v>
      </c>
      <c r="E1269" s="3">
        <v>1.7056413888038215</v>
      </c>
      <c r="F1269" s="13" t="str">
        <f>VLOOKUP(C1269,'GMF Regions definitions'!$B$5:$D$216,3,0)</f>
        <v>Asia-Pacific</v>
      </c>
      <c r="G1269" s="13" t="str">
        <f>VLOOKUP(C1269,'GMF Regions definitions'!$B$5:$D$216,2,0)</f>
        <v>Pacific</v>
      </c>
    </row>
    <row r="1270" spans="1:7" ht="15" x14ac:dyDescent="0.25">
      <c r="A1270" s="16">
        <v>2019</v>
      </c>
      <c r="B1270" s="18" t="s">
        <v>224</v>
      </c>
      <c r="C1270" s="2" t="s">
        <v>225</v>
      </c>
      <c r="D1270" s="1">
        <v>9207.7819999999992</v>
      </c>
      <c r="E1270" s="3">
        <v>1.7719603490226954</v>
      </c>
      <c r="F1270" s="13" t="str">
        <f>VLOOKUP(C1270,'GMF Regions definitions'!$B$5:$D$216,3,0)</f>
        <v>Asia-Pacific</v>
      </c>
      <c r="G1270" s="13" t="str">
        <f>VLOOKUP(C1270,'GMF Regions definitions'!$B$5:$D$216,2,0)</f>
        <v>Pacific</v>
      </c>
    </row>
    <row r="1271" spans="1:7" ht="15" x14ac:dyDescent="0.25">
      <c r="A1271" s="16">
        <v>2020</v>
      </c>
      <c r="B1271" s="18" t="s">
        <v>224</v>
      </c>
      <c r="C1271" s="2" t="s">
        <v>225</v>
      </c>
      <c r="D1271" s="1">
        <v>9483.6500000000015</v>
      </c>
      <c r="E1271" s="3">
        <v>1.8290643460395619</v>
      </c>
      <c r="F1271" s="13" t="str">
        <f>VLOOKUP(C1271,'GMF Regions definitions'!$B$5:$D$216,3,0)</f>
        <v>Asia-Pacific</v>
      </c>
      <c r="G1271" s="13" t="str">
        <f>VLOOKUP(C1271,'GMF Regions definitions'!$B$5:$D$216,2,0)</f>
        <v>Pacific</v>
      </c>
    </row>
    <row r="1272" spans="1:7" ht="15" x14ac:dyDescent="0.25">
      <c r="A1272" s="16">
        <v>2021</v>
      </c>
      <c r="B1272" s="18" t="s">
        <v>224</v>
      </c>
      <c r="C1272" s="2" t="s">
        <v>225</v>
      </c>
      <c r="D1272" s="1">
        <v>9757.3649999999998</v>
      </c>
      <c r="E1272" s="3">
        <v>1.8949820746399682</v>
      </c>
      <c r="F1272" s="13" t="str">
        <f>VLOOKUP(C1272,'GMF Regions definitions'!$B$5:$D$216,3,0)</f>
        <v>Asia-Pacific</v>
      </c>
      <c r="G1272" s="13" t="str">
        <f>VLOOKUP(C1272,'GMF Regions definitions'!$B$5:$D$216,2,0)</f>
        <v>Pacific</v>
      </c>
    </row>
    <row r="1273" spans="1:7" ht="15" x14ac:dyDescent="0.25">
      <c r="A1273" s="16">
        <v>2022</v>
      </c>
      <c r="B1273" s="18" t="s">
        <v>224</v>
      </c>
      <c r="C1273" s="2" t="s">
        <v>225</v>
      </c>
      <c r="D1273" s="1">
        <v>10028.814</v>
      </c>
      <c r="E1273" s="3">
        <v>1.9685793175621309</v>
      </c>
      <c r="F1273" s="13" t="str">
        <f>VLOOKUP(C1273,'GMF Regions definitions'!$B$5:$D$216,3,0)</f>
        <v>Asia-Pacific</v>
      </c>
      <c r="G1273" s="13" t="str">
        <f>VLOOKUP(C1273,'GMF Regions definitions'!$B$5:$D$216,2,0)</f>
        <v>Pacific</v>
      </c>
    </row>
    <row r="1274" spans="1:7" ht="15" x14ac:dyDescent="0.25">
      <c r="A1274" s="16">
        <v>2023</v>
      </c>
      <c r="B1274" s="18" t="s">
        <v>224</v>
      </c>
      <c r="C1274" s="2" t="s">
        <v>225</v>
      </c>
      <c r="D1274" s="1">
        <v>10297.665000000001</v>
      </c>
      <c r="E1274" s="3">
        <v>2.0361576979126825</v>
      </c>
      <c r="F1274" s="13" t="str">
        <f>VLOOKUP(C1274,'GMF Regions definitions'!$B$5:$D$216,3,0)</f>
        <v>Asia-Pacific</v>
      </c>
      <c r="G1274" s="13" t="str">
        <f>VLOOKUP(C1274,'GMF Regions definitions'!$B$5:$D$216,2,0)</f>
        <v>Pacific</v>
      </c>
    </row>
    <row r="1275" spans="1:7" ht="15" x14ac:dyDescent="0.25">
      <c r="A1275" s="16">
        <v>2024</v>
      </c>
      <c r="B1275" s="18" t="s">
        <v>224</v>
      </c>
      <c r="C1275" s="2" t="s">
        <v>225</v>
      </c>
      <c r="D1275" s="1">
        <v>10563.567999999999</v>
      </c>
      <c r="E1275" s="3">
        <v>2.1067373067938462</v>
      </c>
      <c r="F1275" s="13" t="str">
        <f>VLOOKUP(C1275,'GMF Regions definitions'!$B$5:$D$216,3,0)</f>
        <v>Asia-Pacific</v>
      </c>
      <c r="G1275" s="13" t="str">
        <f>VLOOKUP(C1275,'GMF Regions definitions'!$B$5:$D$216,2,0)</f>
        <v>Pacific</v>
      </c>
    </row>
    <row r="1276" spans="1:7" ht="15" x14ac:dyDescent="0.25">
      <c r="A1276" s="16">
        <v>2025</v>
      </c>
      <c r="B1276" s="18" t="s">
        <v>224</v>
      </c>
      <c r="C1276" s="2" t="s">
        <v>225</v>
      </c>
      <c r="D1276" s="1">
        <v>10826.186</v>
      </c>
      <c r="E1276" s="3">
        <v>2.1771632962071141</v>
      </c>
      <c r="F1276" s="13" t="str">
        <f>VLOOKUP(C1276,'GMF Regions definitions'!$B$5:$D$216,3,0)</f>
        <v>Asia-Pacific</v>
      </c>
      <c r="G1276" s="13" t="str">
        <f>VLOOKUP(C1276,'GMF Regions definitions'!$B$5:$D$216,2,0)</f>
        <v>Pacific</v>
      </c>
    </row>
    <row r="1277" spans="1:7" ht="15" x14ac:dyDescent="0.25">
      <c r="A1277" s="16">
        <v>2026</v>
      </c>
      <c r="B1277" s="18" t="s">
        <v>224</v>
      </c>
      <c r="C1277" s="2" t="s">
        <v>225</v>
      </c>
      <c r="D1277" s="1">
        <v>11085.378000000001</v>
      </c>
      <c r="E1277" s="3">
        <v>2.2491050905954237</v>
      </c>
      <c r="F1277" s="13" t="str">
        <f>VLOOKUP(C1277,'GMF Regions definitions'!$B$5:$D$216,3,0)</f>
        <v>Asia-Pacific</v>
      </c>
      <c r="G1277" s="13" t="str">
        <f>VLOOKUP(C1277,'GMF Regions definitions'!$B$5:$D$216,2,0)</f>
        <v>Pacific</v>
      </c>
    </row>
    <row r="1278" spans="1:7" ht="15" x14ac:dyDescent="0.25">
      <c r="A1278" s="16">
        <v>2027</v>
      </c>
      <c r="B1278" s="18" t="s">
        <v>224</v>
      </c>
      <c r="C1278" s="2" t="s">
        <v>225</v>
      </c>
      <c r="D1278" s="1">
        <v>11341.060000000001</v>
      </c>
      <c r="E1278" s="3">
        <v>2.3208206031388352</v>
      </c>
      <c r="F1278" s="13" t="str">
        <f>VLOOKUP(C1278,'GMF Regions definitions'!$B$5:$D$216,3,0)</f>
        <v>Asia-Pacific</v>
      </c>
      <c r="G1278" s="13" t="str">
        <f>VLOOKUP(C1278,'GMF Regions definitions'!$B$5:$D$216,2,0)</f>
        <v>Pacific</v>
      </c>
    </row>
    <row r="1279" spans="1:7" ht="15" x14ac:dyDescent="0.25">
      <c r="A1279" s="16">
        <v>2028</v>
      </c>
      <c r="B1279" s="18" t="s">
        <v>224</v>
      </c>
      <c r="C1279" s="2" t="s">
        <v>225</v>
      </c>
      <c r="D1279" s="1">
        <v>11593.106</v>
      </c>
      <c r="E1279" s="3">
        <v>2.392958666899101</v>
      </c>
      <c r="F1279" s="13" t="str">
        <f>VLOOKUP(C1279,'GMF Regions definitions'!$B$5:$D$216,3,0)</f>
        <v>Asia-Pacific</v>
      </c>
      <c r="G1279" s="13" t="str">
        <f>VLOOKUP(C1279,'GMF Regions definitions'!$B$5:$D$216,2,0)</f>
        <v>Pacific</v>
      </c>
    </row>
    <row r="1280" spans="1:7" ht="15" x14ac:dyDescent="0.25">
      <c r="A1280" s="16">
        <v>2029</v>
      </c>
      <c r="B1280" s="18" t="s">
        <v>224</v>
      </c>
      <c r="C1280" s="2" t="s">
        <v>225</v>
      </c>
      <c r="D1280" s="1">
        <v>11841.464</v>
      </c>
      <c r="E1280" s="3">
        <v>2.464997607449952</v>
      </c>
      <c r="F1280" s="13" t="str">
        <f>VLOOKUP(C1280,'GMF Regions definitions'!$B$5:$D$216,3,0)</f>
        <v>Asia-Pacific</v>
      </c>
      <c r="G1280" s="13" t="str">
        <f>VLOOKUP(C1280,'GMF Regions definitions'!$B$5:$D$216,2,0)</f>
        <v>Pacific</v>
      </c>
    </row>
    <row r="1281" spans="1:7" ht="15" x14ac:dyDescent="0.25">
      <c r="A1281" s="16">
        <v>2030</v>
      </c>
      <c r="B1281" s="18" t="s">
        <v>224</v>
      </c>
      <c r="C1281" s="2" t="s">
        <v>225</v>
      </c>
      <c r="D1281" s="1">
        <v>12086.087</v>
      </c>
      <c r="E1281" s="3">
        <v>2.5372040542505121</v>
      </c>
      <c r="F1281" s="13" t="str">
        <f>VLOOKUP(C1281,'GMF Regions definitions'!$B$5:$D$216,3,0)</f>
        <v>Asia-Pacific</v>
      </c>
      <c r="G1281" s="13" t="str">
        <f>VLOOKUP(C1281,'GMF Regions definitions'!$B$5:$D$216,2,0)</f>
        <v>Pacific</v>
      </c>
    </row>
    <row r="1282" spans="1:7" ht="15" x14ac:dyDescent="0.25">
      <c r="A1282" s="16">
        <v>2031</v>
      </c>
      <c r="B1282" s="18" t="s">
        <v>224</v>
      </c>
      <c r="C1282" s="2" t="s">
        <v>225</v>
      </c>
      <c r="D1282" s="1">
        <v>12326.944</v>
      </c>
      <c r="E1282" s="3">
        <v>2.608956518241258</v>
      </c>
      <c r="F1282" s="13" t="str">
        <f>VLOOKUP(C1282,'GMF Regions definitions'!$B$5:$D$216,3,0)</f>
        <v>Asia-Pacific</v>
      </c>
      <c r="G1282" s="13" t="str">
        <f>VLOOKUP(C1282,'GMF Regions definitions'!$B$5:$D$216,2,0)</f>
        <v>Pacific</v>
      </c>
    </row>
    <row r="1283" spans="1:7" ht="15" x14ac:dyDescent="0.25">
      <c r="A1283" s="16">
        <v>2032</v>
      </c>
      <c r="B1283" s="18" t="s">
        <v>224</v>
      </c>
      <c r="C1283" s="2" t="s">
        <v>225</v>
      </c>
      <c r="D1283" s="1">
        <v>12564.066999999999</v>
      </c>
      <c r="E1283" s="3">
        <v>2.6812587922136837</v>
      </c>
      <c r="F1283" s="13" t="str">
        <f>VLOOKUP(C1283,'GMF Regions definitions'!$B$5:$D$216,3,0)</f>
        <v>Asia-Pacific</v>
      </c>
      <c r="G1283" s="13" t="str">
        <f>VLOOKUP(C1283,'GMF Regions definitions'!$B$5:$D$216,2,0)</f>
        <v>Pacific</v>
      </c>
    </row>
    <row r="1284" spans="1:7" ht="15" x14ac:dyDescent="0.25">
      <c r="A1284" s="16">
        <v>2033</v>
      </c>
      <c r="B1284" s="18" t="s">
        <v>224</v>
      </c>
      <c r="C1284" s="2" t="s">
        <v>225</v>
      </c>
      <c r="D1284" s="1">
        <v>12797.549000000001</v>
      </c>
      <c r="E1284" s="3">
        <v>2.7536468343544471</v>
      </c>
      <c r="F1284" s="13" t="str">
        <f>VLOOKUP(C1284,'GMF Regions definitions'!$B$5:$D$216,3,0)</f>
        <v>Asia-Pacific</v>
      </c>
      <c r="G1284" s="13" t="str">
        <f>VLOOKUP(C1284,'GMF Regions definitions'!$B$5:$D$216,2,0)</f>
        <v>Pacific</v>
      </c>
    </row>
    <row r="1285" spans="1:7" ht="15" x14ac:dyDescent="0.25">
      <c r="A1285" s="16">
        <v>2034</v>
      </c>
      <c r="B1285" s="18" t="s">
        <v>224</v>
      </c>
      <c r="C1285" s="2" t="s">
        <v>225</v>
      </c>
      <c r="D1285" s="1">
        <v>13027.592999999999</v>
      </c>
      <c r="E1285" s="3">
        <v>2.826242128645069</v>
      </c>
      <c r="F1285" s="13" t="str">
        <f>VLOOKUP(C1285,'GMF Regions definitions'!$B$5:$D$216,3,0)</f>
        <v>Asia-Pacific</v>
      </c>
      <c r="G1285" s="13" t="str">
        <f>VLOOKUP(C1285,'GMF Regions definitions'!$B$5:$D$216,2,0)</f>
        <v>Pacific</v>
      </c>
    </row>
    <row r="1286" spans="1:7" ht="15" x14ac:dyDescent="0.25">
      <c r="A1286" s="16">
        <v>2035</v>
      </c>
      <c r="B1286" s="18" t="s">
        <v>224</v>
      </c>
      <c r="C1286" s="2" t="s">
        <v>225</v>
      </c>
      <c r="D1286" s="1">
        <v>13257.277</v>
      </c>
      <c r="E1286" s="3">
        <v>2.8983249612095494</v>
      </c>
      <c r="F1286" s="13" t="str">
        <f>VLOOKUP(C1286,'GMF Regions definitions'!$B$5:$D$216,3,0)</f>
        <v>Asia-Pacific</v>
      </c>
      <c r="G1286" s="13" t="str">
        <f>VLOOKUP(C1286,'GMF Regions definitions'!$B$5:$D$216,2,0)</f>
        <v>Pacific</v>
      </c>
    </row>
    <row r="1287" spans="1:7" ht="15" x14ac:dyDescent="0.25">
      <c r="A1287" s="16">
        <v>2036</v>
      </c>
      <c r="B1287" s="18" t="s">
        <v>224</v>
      </c>
      <c r="C1287" s="2" t="s">
        <v>225</v>
      </c>
      <c r="D1287" s="1">
        <v>13486.663999999999</v>
      </c>
      <c r="E1287" s="3">
        <v>2.9710655527964418</v>
      </c>
      <c r="F1287" s="13" t="str">
        <f>VLOOKUP(C1287,'GMF Regions definitions'!$B$5:$D$216,3,0)</f>
        <v>Asia-Pacific</v>
      </c>
      <c r="G1287" s="13" t="str">
        <f>VLOOKUP(C1287,'GMF Regions definitions'!$B$5:$D$216,2,0)</f>
        <v>Pacific</v>
      </c>
    </row>
    <row r="1288" spans="1:7" ht="15" x14ac:dyDescent="0.25">
      <c r="A1288" s="16">
        <v>2016</v>
      </c>
      <c r="B1288" s="18" t="s">
        <v>58</v>
      </c>
      <c r="C1288" s="2" t="s">
        <v>59</v>
      </c>
      <c r="D1288" s="1">
        <v>37637.075000000004</v>
      </c>
      <c r="E1288" s="3">
        <v>1.4042870078842791</v>
      </c>
      <c r="F1288" s="13" t="str">
        <f>VLOOKUP(C1288,'GMF Regions definitions'!$B$5:$D$216,3,0)</f>
        <v>Europe</v>
      </c>
      <c r="G1288" s="13" t="str">
        <f>VLOOKUP(C1288,'GMF Regions definitions'!$B$5:$D$216,2,0)</f>
        <v>Western Europe</v>
      </c>
    </row>
    <row r="1289" spans="1:7" ht="15" x14ac:dyDescent="0.25">
      <c r="A1289" s="16">
        <v>2017</v>
      </c>
      <c r="B1289" s="18" t="s">
        <v>58</v>
      </c>
      <c r="C1289" s="2" t="s">
        <v>59</v>
      </c>
      <c r="D1289" s="1">
        <v>37996.716999999997</v>
      </c>
      <c r="E1289" s="3">
        <v>1.4395291428607528</v>
      </c>
      <c r="F1289" s="13" t="str">
        <f>VLOOKUP(C1289,'GMF Regions definitions'!$B$5:$D$216,3,0)</f>
        <v>Europe</v>
      </c>
      <c r="G1289" s="13" t="str">
        <f>VLOOKUP(C1289,'GMF Regions definitions'!$B$5:$D$216,2,0)</f>
        <v>Western Europe</v>
      </c>
    </row>
    <row r="1290" spans="1:7" ht="15" x14ac:dyDescent="0.25">
      <c r="A1290" s="16">
        <v>2018</v>
      </c>
      <c r="B1290" s="18" t="s">
        <v>58</v>
      </c>
      <c r="C1290" s="2" t="s">
        <v>59</v>
      </c>
      <c r="D1290" s="1">
        <v>38409.726999999999</v>
      </c>
      <c r="E1290" s="3">
        <v>1.4953572657963932</v>
      </c>
      <c r="F1290" s="13" t="str">
        <f>VLOOKUP(C1290,'GMF Regions definitions'!$B$5:$D$216,3,0)</f>
        <v>Europe</v>
      </c>
      <c r="G1290" s="13" t="str">
        <f>VLOOKUP(C1290,'GMF Regions definitions'!$B$5:$D$216,2,0)</f>
        <v>Western Europe</v>
      </c>
    </row>
    <row r="1291" spans="1:7" ht="15" x14ac:dyDescent="0.25">
      <c r="A1291" s="16">
        <v>2019</v>
      </c>
      <c r="B1291" s="18" t="s">
        <v>58</v>
      </c>
      <c r="C1291" s="2" t="s">
        <v>59</v>
      </c>
      <c r="D1291" s="1">
        <v>38864.337</v>
      </c>
      <c r="E1291" s="3">
        <v>1.5335470349849423</v>
      </c>
      <c r="F1291" s="13" t="str">
        <f>VLOOKUP(C1291,'GMF Regions definitions'!$B$5:$D$216,3,0)</f>
        <v>Europe</v>
      </c>
      <c r="G1291" s="13" t="str">
        <f>VLOOKUP(C1291,'GMF Regions definitions'!$B$5:$D$216,2,0)</f>
        <v>Western Europe</v>
      </c>
    </row>
    <row r="1292" spans="1:7" ht="15" x14ac:dyDescent="0.25">
      <c r="A1292" s="16">
        <v>2020</v>
      </c>
      <c r="B1292" s="18" t="s">
        <v>58</v>
      </c>
      <c r="C1292" s="2" t="s">
        <v>59</v>
      </c>
      <c r="D1292" s="1">
        <v>39387.649000000005</v>
      </c>
      <c r="E1292" s="3">
        <v>1.5739724992926456</v>
      </c>
      <c r="F1292" s="13" t="str">
        <f>VLOOKUP(C1292,'GMF Regions definitions'!$B$5:$D$216,3,0)</f>
        <v>Europe</v>
      </c>
      <c r="G1292" s="13" t="str">
        <f>VLOOKUP(C1292,'GMF Regions definitions'!$B$5:$D$216,2,0)</f>
        <v>Western Europe</v>
      </c>
    </row>
    <row r="1293" spans="1:7" ht="15" x14ac:dyDescent="0.25">
      <c r="A1293" s="16">
        <v>2021</v>
      </c>
      <c r="B1293" s="18" t="s">
        <v>58</v>
      </c>
      <c r="C1293" s="2" t="s">
        <v>59</v>
      </c>
      <c r="D1293" s="1">
        <v>39951.902999999998</v>
      </c>
      <c r="E1293" s="3">
        <v>1.6161545051019441</v>
      </c>
      <c r="F1293" s="13" t="str">
        <f>VLOOKUP(C1293,'GMF Regions definitions'!$B$5:$D$216,3,0)</f>
        <v>Europe</v>
      </c>
      <c r="G1293" s="13" t="str">
        <f>VLOOKUP(C1293,'GMF Regions definitions'!$B$5:$D$216,2,0)</f>
        <v>Western Europe</v>
      </c>
    </row>
    <row r="1294" spans="1:7" ht="15" x14ac:dyDescent="0.25">
      <c r="A1294" s="16">
        <v>2022</v>
      </c>
      <c r="B1294" s="18" t="s">
        <v>58</v>
      </c>
      <c r="C1294" s="2" t="s">
        <v>59</v>
      </c>
      <c r="D1294" s="1">
        <v>40732.869999999995</v>
      </c>
      <c r="E1294" s="3">
        <v>1.6615866571363231</v>
      </c>
      <c r="F1294" s="13" t="str">
        <f>VLOOKUP(C1294,'GMF Regions definitions'!$B$5:$D$216,3,0)</f>
        <v>Europe</v>
      </c>
      <c r="G1294" s="13" t="str">
        <f>VLOOKUP(C1294,'GMF Regions definitions'!$B$5:$D$216,2,0)</f>
        <v>Western Europe</v>
      </c>
    </row>
    <row r="1295" spans="1:7" ht="15" x14ac:dyDescent="0.25">
      <c r="A1295" s="16">
        <v>2023</v>
      </c>
      <c r="B1295" s="18" t="s">
        <v>58</v>
      </c>
      <c r="C1295" s="2" t="s">
        <v>59</v>
      </c>
      <c r="D1295" s="1">
        <v>41419.853000000003</v>
      </c>
      <c r="E1295" s="3">
        <v>1.7070579945306334</v>
      </c>
      <c r="F1295" s="13" t="str">
        <f>VLOOKUP(C1295,'GMF Regions definitions'!$B$5:$D$216,3,0)</f>
        <v>Europe</v>
      </c>
      <c r="G1295" s="13" t="str">
        <f>VLOOKUP(C1295,'GMF Regions definitions'!$B$5:$D$216,2,0)</f>
        <v>Western Europe</v>
      </c>
    </row>
    <row r="1296" spans="1:7" ht="15" x14ac:dyDescent="0.25">
      <c r="A1296" s="16">
        <v>2024</v>
      </c>
      <c r="B1296" s="18" t="s">
        <v>58</v>
      </c>
      <c r="C1296" s="2" t="s">
        <v>59</v>
      </c>
      <c r="D1296" s="1">
        <v>42221.167000000001</v>
      </c>
      <c r="E1296" s="3">
        <v>1.7552402816664365</v>
      </c>
      <c r="F1296" s="13" t="str">
        <f>VLOOKUP(C1296,'GMF Regions definitions'!$B$5:$D$216,3,0)</f>
        <v>Europe</v>
      </c>
      <c r="G1296" s="13" t="str">
        <f>VLOOKUP(C1296,'GMF Regions definitions'!$B$5:$D$216,2,0)</f>
        <v>Western Europe</v>
      </c>
    </row>
    <row r="1297" spans="1:7" ht="15" x14ac:dyDescent="0.25">
      <c r="A1297" s="16">
        <v>2025</v>
      </c>
      <c r="B1297" s="18" t="s">
        <v>58</v>
      </c>
      <c r="C1297" s="2" t="s">
        <v>59</v>
      </c>
      <c r="D1297" s="1">
        <v>42870.154999999999</v>
      </c>
      <c r="E1297" s="3">
        <v>1.8027588084279618</v>
      </c>
      <c r="F1297" s="13" t="str">
        <f>VLOOKUP(C1297,'GMF Regions definitions'!$B$5:$D$216,3,0)</f>
        <v>Europe</v>
      </c>
      <c r="G1297" s="13" t="str">
        <f>VLOOKUP(C1297,'GMF Regions definitions'!$B$5:$D$216,2,0)</f>
        <v>Western Europe</v>
      </c>
    </row>
    <row r="1298" spans="1:7" ht="15" x14ac:dyDescent="0.25">
      <c r="A1298" s="16">
        <v>2026</v>
      </c>
      <c r="B1298" s="18" t="s">
        <v>58</v>
      </c>
      <c r="C1298" s="2" t="s">
        <v>59</v>
      </c>
      <c r="D1298" s="1">
        <v>43521.341</v>
      </c>
      <c r="E1298" s="3">
        <v>1.850903069774231</v>
      </c>
      <c r="F1298" s="13" t="str">
        <f>VLOOKUP(C1298,'GMF Regions definitions'!$B$5:$D$216,3,0)</f>
        <v>Europe</v>
      </c>
      <c r="G1298" s="13" t="str">
        <f>VLOOKUP(C1298,'GMF Regions definitions'!$B$5:$D$216,2,0)</f>
        <v>Western Europe</v>
      </c>
    </row>
    <row r="1299" spans="1:7" ht="15" x14ac:dyDescent="0.25">
      <c r="A1299" s="16">
        <v>2027</v>
      </c>
      <c r="B1299" s="18" t="s">
        <v>58</v>
      </c>
      <c r="C1299" s="2" t="s">
        <v>59</v>
      </c>
      <c r="D1299" s="1">
        <v>44165.68</v>
      </c>
      <c r="E1299" s="3">
        <v>1.8988043580281384</v>
      </c>
      <c r="F1299" s="13" t="str">
        <f>VLOOKUP(C1299,'GMF Regions definitions'!$B$5:$D$216,3,0)</f>
        <v>Europe</v>
      </c>
      <c r="G1299" s="13" t="str">
        <f>VLOOKUP(C1299,'GMF Regions definitions'!$B$5:$D$216,2,0)</f>
        <v>Western Europe</v>
      </c>
    </row>
    <row r="1300" spans="1:7" ht="15" x14ac:dyDescent="0.25">
      <c r="A1300" s="16">
        <v>2028</v>
      </c>
      <c r="B1300" s="18" t="s">
        <v>58</v>
      </c>
      <c r="C1300" s="2" t="s">
        <v>59</v>
      </c>
      <c r="D1300" s="1">
        <v>44803.294999999998</v>
      </c>
      <c r="E1300" s="3">
        <v>1.9460712435141023</v>
      </c>
      <c r="F1300" s="13" t="str">
        <f>VLOOKUP(C1300,'GMF Regions definitions'!$B$5:$D$216,3,0)</f>
        <v>Europe</v>
      </c>
      <c r="G1300" s="13" t="str">
        <f>VLOOKUP(C1300,'GMF Regions definitions'!$B$5:$D$216,2,0)</f>
        <v>Western Europe</v>
      </c>
    </row>
    <row r="1301" spans="1:7" ht="15" x14ac:dyDescent="0.25">
      <c r="A1301" s="16">
        <v>2029</v>
      </c>
      <c r="B1301" s="18" t="s">
        <v>58</v>
      </c>
      <c r="C1301" s="2" t="s">
        <v>59</v>
      </c>
      <c r="D1301" s="1">
        <v>45370.394</v>
      </c>
      <c r="E1301" s="3">
        <v>1.9927852406220885</v>
      </c>
      <c r="F1301" s="13" t="str">
        <f>VLOOKUP(C1301,'GMF Regions definitions'!$B$5:$D$216,3,0)</f>
        <v>Europe</v>
      </c>
      <c r="G1301" s="13" t="str">
        <f>VLOOKUP(C1301,'GMF Regions definitions'!$B$5:$D$216,2,0)</f>
        <v>Western Europe</v>
      </c>
    </row>
    <row r="1302" spans="1:7" ht="15" x14ac:dyDescent="0.25">
      <c r="A1302" s="16">
        <v>2030</v>
      </c>
      <c r="B1302" s="18" t="s">
        <v>58</v>
      </c>
      <c r="C1302" s="2" t="s">
        <v>59</v>
      </c>
      <c r="D1302" s="1">
        <v>45988.748999999996</v>
      </c>
      <c r="E1302" s="3">
        <v>2.0400874090273264</v>
      </c>
      <c r="F1302" s="13" t="str">
        <f>VLOOKUP(C1302,'GMF Regions definitions'!$B$5:$D$216,3,0)</f>
        <v>Europe</v>
      </c>
      <c r="G1302" s="13" t="str">
        <f>VLOOKUP(C1302,'GMF Regions definitions'!$B$5:$D$216,2,0)</f>
        <v>Western Europe</v>
      </c>
    </row>
    <row r="1303" spans="1:7" ht="15" x14ac:dyDescent="0.25">
      <c r="A1303" s="16">
        <v>2031</v>
      </c>
      <c r="B1303" s="18" t="s">
        <v>58</v>
      </c>
      <c r="C1303" s="2" t="s">
        <v>59</v>
      </c>
      <c r="D1303" s="1">
        <v>46562.311999999998</v>
      </c>
      <c r="E1303" s="3">
        <v>2.0876821865183866</v>
      </c>
      <c r="F1303" s="13" t="str">
        <f>VLOOKUP(C1303,'GMF Regions definitions'!$B$5:$D$216,3,0)</f>
        <v>Europe</v>
      </c>
      <c r="G1303" s="13" t="str">
        <f>VLOOKUP(C1303,'GMF Regions definitions'!$B$5:$D$216,2,0)</f>
        <v>Western Europe</v>
      </c>
    </row>
    <row r="1304" spans="1:7" ht="15" x14ac:dyDescent="0.25">
      <c r="A1304" s="16">
        <v>2032</v>
      </c>
      <c r="B1304" s="18" t="s">
        <v>58</v>
      </c>
      <c r="C1304" s="2" t="s">
        <v>59</v>
      </c>
      <c r="D1304" s="1">
        <v>47212.159</v>
      </c>
      <c r="E1304" s="3">
        <v>2.1364137721143077</v>
      </c>
      <c r="F1304" s="13" t="str">
        <f>VLOOKUP(C1304,'GMF Regions definitions'!$B$5:$D$216,3,0)</f>
        <v>Europe</v>
      </c>
      <c r="G1304" s="13" t="str">
        <f>VLOOKUP(C1304,'GMF Regions definitions'!$B$5:$D$216,2,0)</f>
        <v>Western Europe</v>
      </c>
    </row>
    <row r="1305" spans="1:7" ht="15" x14ac:dyDescent="0.25">
      <c r="A1305" s="16">
        <v>2033</v>
      </c>
      <c r="B1305" s="18" t="s">
        <v>58</v>
      </c>
      <c r="C1305" s="2" t="s">
        <v>59</v>
      </c>
      <c r="D1305" s="1">
        <v>47882.137000000002</v>
      </c>
      <c r="E1305" s="3">
        <v>2.1870911562418125</v>
      </c>
      <c r="F1305" s="13" t="str">
        <f>VLOOKUP(C1305,'GMF Regions definitions'!$B$5:$D$216,3,0)</f>
        <v>Europe</v>
      </c>
      <c r="G1305" s="13" t="str">
        <f>VLOOKUP(C1305,'GMF Regions definitions'!$B$5:$D$216,2,0)</f>
        <v>Western Europe</v>
      </c>
    </row>
    <row r="1306" spans="1:7" ht="15" x14ac:dyDescent="0.25">
      <c r="A1306" s="16">
        <v>2034</v>
      </c>
      <c r="B1306" s="18" t="s">
        <v>58</v>
      </c>
      <c r="C1306" s="2" t="s">
        <v>59</v>
      </c>
      <c r="D1306" s="1">
        <v>48621.788</v>
      </c>
      <c r="E1306" s="3">
        <v>2.2396022466518417</v>
      </c>
      <c r="F1306" s="13" t="str">
        <f>VLOOKUP(C1306,'GMF Regions definitions'!$B$5:$D$216,3,0)</f>
        <v>Europe</v>
      </c>
      <c r="G1306" s="13" t="str">
        <f>VLOOKUP(C1306,'GMF Regions definitions'!$B$5:$D$216,2,0)</f>
        <v>Western Europe</v>
      </c>
    </row>
    <row r="1307" spans="1:7" ht="15" x14ac:dyDescent="0.25">
      <c r="A1307" s="16">
        <v>2035</v>
      </c>
      <c r="B1307" s="18" t="s">
        <v>58</v>
      </c>
      <c r="C1307" s="2" t="s">
        <v>59</v>
      </c>
      <c r="D1307" s="1">
        <v>49338.880000000005</v>
      </c>
      <c r="E1307" s="3">
        <v>2.2937049600008463</v>
      </c>
      <c r="F1307" s="13" t="str">
        <f>VLOOKUP(C1307,'GMF Regions definitions'!$B$5:$D$216,3,0)</f>
        <v>Europe</v>
      </c>
      <c r="G1307" s="13" t="str">
        <f>VLOOKUP(C1307,'GMF Regions definitions'!$B$5:$D$216,2,0)</f>
        <v>Western Europe</v>
      </c>
    </row>
    <row r="1308" spans="1:7" ht="15" x14ac:dyDescent="0.25">
      <c r="A1308" s="16">
        <v>2036</v>
      </c>
      <c r="B1308" s="18" t="s">
        <v>58</v>
      </c>
      <c r="C1308" s="2" t="s">
        <v>59</v>
      </c>
      <c r="D1308" s="1">
        <v>50033.72</v>
      </c>
      <c r="E1308" s="3">
        <v>2.3486333600951732</v>
      </c>
      <c r="F1308" s="13" t="str">
        <f>VLOOKUP(C1308,'GMF Regions definitions'!$B$5:$D$216,3,0)</f>
        <v>Europe</v>
      </c>
      <c r="G1308" s="13" t="str">
        <f>VLOOKUP(C1308,'GMF Regions definitions'!$B$5:$D$216,2,0)</f>
        <v>Western Europe</v>
      </c>
    </row>
    <row r="1309" spans="1:7" ht="15" x14ac:dyDescent="0.25">
      <c r="A1309" s="16">
        <v>2016</v>
      </c>
      <c r="B1309" s="18" t="s">
        <v>56</v>
      </c>
      <c r="C1309" s="2" t="s">
        <v>57</v>
      </c>
      <c r="D1309" s="1">
        <v>38263.207999999999</v>
      </c>
      <c r="E1309" s="3">
        <v>1.1972909518181518</v>
      </c>
      <c r="F1309" s="13" t="str">
        <f>VLOOKUP(C1309,'GMF Regions definitions'!$B$5:$D$216,3,0)</f>
        <v>Europe</v>
      </c>
      <c r="G1309" s="13" t="str">
        <f>VLOOKUP(C1309,'GMF Regions definitions'!$B$5:$D$216,2,0)</f>
        <v>Western Europe</v>
      </c>
    </row>
    <row r="1310" spans="1:7" ht="15" x14ac:dyDescent="0.25">
      <c r="A1310" s="16">
        <v>2017</v>
      </c>
      <c r="B1310" s="18" t="s">
        <v>56</v>
      </c>
      <c r="C1310" s="2" t="s">
        <v>57</v>
      </c>
      <c r="D1310" s="1">
        <v>38439.988999999994</v>
      </c>
      <c r="E1310" s="3">
        <v>1.2184842448594324</v>
      </c>
      <c r="F1310" s="13" t="str">
        <f>VLOOKUP(C1310,'GMF Regions definitions'!$B$5:$D$216,3,0)</f>
        <v>Europe</v>
      </c>
      <c r="G1310" s="13" t="str">
        <f>VLOOKUP(C1310,'GMF Regions definitions'!$B$5:$D$216,2,0)</f>
        <v>Western Europe</v>
      </c>
    </row>
    <row r="1311" spans="1:7" ht="15" x14ac:dyDescent="0.25">
      <c r="A1311" s="16">
        <v>2018</v>
      </c>
      <c r="B1311" s="18" t="s">
        <v>56</v>
      </c>
      <c r="C1311" s="2" t="s">
        <v>57</v>
      </c>
      <c r="D1311" s="1">
        <v>38774.816999999995</v>
      </c>
      <c r="E1311" s="3">
        <v>1.2536629149511014</v>
      </c>
      <c r="F1311" s="13" t="str">
        <f>VLOOKUP(C1311,'GMF Regions definitions'!$B$5:$D$216,3,0)</f>
        <v>Europe</v>
      </c>
      <c r="G1311" s="13" t="str">
        <f>VLOOKUP(C1311,'GMF Regions definitions'!$B$5:$D$216,2,0)</f>
        <v>Western Europe</v>
      </c>
    </row>
    <row r="1312" spans="1:7" ht="15" x14ac:dyDescent="0.25">
      <c r="A1312" s="16">
        <v>2019</v>
      </c>
      <c r="B1312" s="18" t="s">
        <v>56</v>
      </c>
      <c r="C1312" s="2" t="s">
        <v>57</v>
      </c>
      <c r="D1312" s="1">
        <v>39099.626000000004</v>
      </c>
      <c r="E1312" s="3">
        <v>1.2788368601443756</v>
      </c>
      <c r="F1312" s="13" t="str">
        <f>VLOOKUP(C1312,'GMF Regions definitions'!$B$5:$D$216,3,0)</f>
        <v>Europe</v>
      </c>
      <c r="G1312" s="13" t="str">
        <f>VLOOKUP(C1312,'GMF Regions definitions'!$B$5:$D$216,2,0)</f>
        <v>Western Europe</v>
      </c>
    </row>
    <row r="1313" spans="1:7" ht="15" x14ac:dyDescent="0.25">
      <c r="A1313" s="16">
        <v>2020</v>
      </c>
      <c r="B1313" s="18" t="s">
        <v>56</v>
      </c>
      <c r="C1313" s="2" t="s">
        <v>57</v>
      </c>
      <c r="D1313" s="1">
        <v>39475.326000000001</v>
      </c>
      <c r="E1313" s="3">
        <v>1.3072014439947861</v>
      </c>
      <c r="F1313" s="13" t="str">
        <f>VLOOKUP(C1313,'GMF Regions definitions'!$B$5:$D$216,3,0)</f>
        <v>Europe</v>
      </c>
      <c r="G1313" s="13" t="str">
        <f>VLOOKUP(C1313,'GMF Regions definitions'!$B$5:$D$216,2,0)</f>
        <v>Western Europe</v>
      </c>
    </row>
    <row r="1314" spans="1:7" ht="15" x14ac:dyDescent="0.25">
      <c r="A1314" s="16">
        <v>2021</v>
      </c>
      <c r="B1314" s="18" t="s">
        <v>56</v>
      </c>
      <c r="C1314" s="2" t="s">
        <v>57</v>
      </c>
      <c r="D1314" s="1">
        <v>39862.474000000002</v>
      </c>
      <c r="E1314" s="3">
        <v>1.3362763475943444</v>
      </c>
      <c r="F1314" s="13" t="str">
        <f>VLOOKUP(C1314,'GMF Regions definitions'!$B$5:$D$216,3,0)</f>
        <v>Europe</v>
      </c>
      <c r="G1314" s="13" t="str">
        <f>VLOOKUP(C1314,'GMF Regions definitions'!$B$5:$D$216,2,0)</f>
        <v>Western Europe</v>
      </c>
    </row>
    <row r="1315" spans="1:7" ht="15" x14ac:dyDescent="0.25">
      <c r="A1315" s="16">
        <v>2022</v>
      </c>
      <c r="B1315" s="18" t="s">
        <v>56</v>
      </c>
      <c r="C1315" s="2" t="s">
        <v>57</v>
      </c>
      <c r="D1315" s="1">
        <v>40256.159</v>
      </c>
      <c r="E1315" s="3">
        <v>1.3654418300507449</v>
      </c>
      <c r="F1315" s="13" t="str">
        <f>VLOOKUP(C1315,'GMF Regions definitions'!$B$5:$D$216,3,0)</f>
        <v>Europe</v>
      </c>
      <c r="G1315" s="13" t="str">
        <f>VLOOKUP(C1315,'GMF Regions definitions'!$B$5:$D$216,2,0)</f>
        <v>Western Europe</v>
      </c>
    </row>
    <row r="1316" spans="1:7" ht="15" x14ac:dyDescent="0.25">
      <c r="A1316" s="16">
        <v>2023</v>
      </c>
      <c r="B1316" s="18" t="s">
        <v>56</v>
      </c>
      <c r="C1316" s="2" t="s">
        <v>57</v>
      </c>
      <c r="D1316" s="1">
        <v>40678.190999999999</v>
      </c>
      <c r="E1316" s="3">
        <v>1.3956179790743777</v>
      </c>
      <c r="F1316" s="13" t="str">
        <f>VLOOKUP(C1316,'GMF Regions definitions'!$B$5:$D$216,3,0)</f>
        <v>Europe</v>
      </c>
      <c r="G1316" s="13" t="str">
        <f>VLOOKUP(C1316,'GMF Regions definitions'!$B$5:$D$216,2,0)</f>
        <v>Western Europe</v>
      </c>
    </row>
    <row r="1317" spans="1:7" ht="15" x14ac:dyDescent="0.25">
      <c r="A1317" s="16">
        <v>2024</v>
      </c>
      <c r="B1317" s="18" t="s">
        <v>56</v>
      </c>
      <c r="C1317" s="2" t="s">
        <v>57</v>
      </c>
      <c r="D1317" s="1">
        <v>41115.547999999995</v>
      </c>
      <c r="E1317" s="3">
        <v>1.4263382425541073</v>
      </c>
      <c r="F1317" s="13" t="str">
        <f>VLOOKUP(C1317,'GMF Regions definitions'!$B$5:$D$216,3,0)</f>
        <v>Europe</v>
      </c>
      <c r="G1317" s="13" t="str">
        <f>VLOOKUP(C1317,'GMF Regions definitions'!$B$5:$D$216,2,0)</f>
        <v>Western Europe</v>
      </c>
    </row>
    <row r="1318" spans="1:7" ht="15" x14ac:dyDescent="0.25">
      <c r="A1318" s="16">
        <v>2025</v>
      </c>
      <c r="B1318" s="18" t="s">
        <v>56</v>
      </c>
      <c r="C1318" s="2" t="s">
        <v>57</v>
      </c>
      <c r="D1318" s="1">
        <v>41540.720999999998</v>
      </c>
      <c r="E1318" s="3">
        <v>1.4573254785789509</v>
      </c>
      <c r="F1318" s="13" t="str">
        <f>VLOOKUP(C1318,'GMF Regions definitions'!$B$5:$D$216,3,0)</f>
        <v>Europe</v>
      </c>
      <c r="G1318" s="13" t="str">
        <f>VLOOKUP(C1318,'GMF Regions definitions'!$B$5:$D$216,2,0)</f>
        <v>Western Europe</v>
      </c>
    </row>
    <row r="1319" spans="1:7" ht="15" x14ac:dyDescent="0.25">
      <c r="A1319" s="16">
        <v>2026</v>
      </c>
      <c r="B1319" s="18" t="s">
        <v>56</v>
      </c>
      <c r="C1319" s="2" t="s">
        <v>57</v>
      </c>
      <c r="D1319" s="1">
        <v>41953.834999999999</v>
      </c>
      <c r="E1319" s="3">
        <v>1.4887463859338417</v>
      </c>
      <c r="F1319" s="13" t="str">
        <f>VLOOKUP(C1319,'GMF Regions definitions'!$B$5:$D$216,3,0)</f>
        <v>Europe</v>
      </c>
      <c r="G1319" s="13" t="str">
        <f>VLOOKUP(C1319,'GMF Regions definitions'!$B$5:$D$216,2,0)</f>
        <v>Western Europe</v>
      </c>
    </row>
    <row r="1320" spans="1:7" ht="15" x14ac:dyDescent="0.25">
      <c r="A1320" s="16">
        <v>2027</v>
      </c>
      <c r="B1320" s="18" t="s">
        <v>56</v>
      </c>
      <c r="C1320" s="2" t="s">
        <v>57</v>
      </c>
      <c r="D1320" s="1">
        <v>42363.126000000004</v>
      </c>
      <c r="E1320" s="3">
        <v>1.5202560873669928</v>
      </c>
      <c r="F1320" s="13" t="str">
        <f>VLOOKUP(C1320,'GMF Regions definitions'!$B$5:$D$216,3,0)</f>
        <v>Europe</v>
      </c>
      <c r="G1320" s="13" t="str">
        <f>VLOOKUP(C1320,'GMF Regions definitions'!$B$5:$D$216,2,0)</f>
        <v>Western Europe</v>
      </c>
    </row>
    <row r="1321" spans="1:7" ht="15" x14ac:dyDescent="0.25">
      <c r="A1321" s="16">
        <v>2028</v>
      </c>
      <c r="B1321" s="18" t="s">
        <v>56</v>
      </c>
      <c r="C1321" s="2" t="s">
        <v>57</v>
      </c>
      <c r="D1321" s="1">
        <v>42772.094000000005</v>
      </c>
      <c r="E1321" s="3">
        <v>1.5518130508069163</v>
      </c>
      <c r="F1321" s="13" t="str">
        <f>VLOOKUP(C1321,'GMF Regions definitions'!$B$5:$D$216,3,0)</f>
        <v>Europe</v>
      </c>
      <c r="G1321" s="13" t="str">
        <f>VLOOKUP(C1321,'GMF Regions definitions'!$B$5:$D$216,2,0)</f>
        <v>Western Europe</v>
      </c>
    </row>
    <row r="1322" spans="1:7" ht="15" x14ac:dyDescent="0.25">
      <c r="A1322" s="16">
        <v>2029</v>
      </c>
      <c r="B1322" s="18" t="s">
        <v>56</v>
      </c>
      <c r="C1322" s="2" t="s">
        <v>57</v>
      </c>
      <c r="D1322" s="1">
        <v>43182.894</v>
      </c>
      <c r="E1322" s="3">
        <v>1.5838014693416966</v>
      </c>
      <c r="F1322" s="13" t="str">
        <f>VLOOKUP(C1322,'GMF Regions definitions'!$B$5:$D$216,3,0)</f>
        <v>Europe</v>
      </c>
      <c r="G1322" s="13" t="str">
        <f>VLOOKUP(C1322,'GMF Regions definitions'!$B$5:$D$216,2,0)</f>
        <v>Western Europe</v>
      </c>
    </row>
    <row r="1323" spans="1:7" ht="15" x14ac:dyDescent="0.25">
      <c r="A1323" s="16">
        <v>2030</v>
      </c>
      <c r="B1323" s="18" t="s">
        <v>56</v>
      </c>
      <c r="C1323" s="2" t="s">
        <v>57</v>
      </c>
      <c r="D1323" s="1">
        <v>43595.92</v>
      </c>
      <c r="E1323" s="3">
        <v>1.6161585695466949</v>
      </c>
      <c r="F1323" s="13" t="str">
        <f>VLOOKUP(C1323,'GMF Regions definitions'!$B$5:$D$216,3,0)</f>
        <v>Europe</v>
      </c>
      <c r="G1323" s="13" t="str">
        <f>VLOOKUP(C1323,'GMF Regions definitions'!$B$5:$D$216,2,0)</f>
        <v>Western Europe</v>
      </c>
    </row>
    <row r="1324" spans="1:7" ht="15" x14ac:dyDescent="0.25">
      <c r="A1324" s="16">
        <v>2031</v>
      </c>
      <c r="B1324" s="18" t="s">
        <v>56</v>
      </c>
      <c r="C1324" s="2" t="s">
        <v>57</v>
      </c>
      <c r="D1324" s="1">
        <v>44013.688999999998</v>
      </c>
      <c r="E1324" s="3">
        <v>1.6488190528687638</v>
      </c>
      <c r="F1324" s="13" t="str">
        <f>VLOOKUP(C1324,'GMF Regions definitions'!$B$5:$D$216,3,0)</f>
        <v>Europe</v>
      </c>
      <c r="G1324" s="13" t="str">
        <f>VLOOKUP(C1324,'GMF Regions definitions'!$B$5:$D$216,2,0)</f>
        <v>Western Europe</v>
      </c>
    </row>
    <row r="1325" spans="1:7" ht="15" x14ac:dyDescent="0.25">
      <c r="A1325" s="16">
        <v>2032</v>
      </c>
      <c r="B1325" s="18" t="s">
        <v>56</v>
      </c>
      <c r="C1325" s="2" t="s">
        <v>57</v>
      </c>
      <c r="D1325" s="1">
        <v>44440.847000000002</v>
      </c>
      <c r="E1325" s="3">
        <v>1.682067491465765</v>
      </c>
      <c r="F1325" s="13" t="str">
        <f>VLOOKUP(C1325,'GMF Regions definitions'!$B$5:$D$216,3,0)</f>
        <v>Europe</v>
      </c>
      <c r="G1325" s="13" t="str">
        <f>VLOOKUP(C1325,'GMF Regions definitions'!$B$5:$D$216,2,0)</f>
        <v>Western Europe</v>
      </c>
    </row>
    <row r="1326" spans="1:7" ht="15" x14ac:dyDescent="0.25">
      <c r="A1326" s="16">
        <v>2033</v>
      </c>
      <c r="B1326" s="18" t="s">
        <v>56</v>
      </c>
      <c r="C1326" s="2" t="s">
        <v>57</v>
      </c>
      <c r="D1326" s="1">
        <v>44873.826000000001</v>
      </c>
      <c r="E1326" s="3">
        <v>1.7159678920455859</v>
      </c>
      <c r="F1326" s="13" t="str">
        <f>VLOOKUP(C1326,'GMF Regions definitions'!$B$5:$D$216,3,0)</f>
        <v>Europe</v>
      </c>
      <c r="G1326" s="13" t="str">
        <f>VLOOKUP(C1326,'GMF Regions definitions'!$B$5:$D$216,2,0)</f>
        <v>Western Europe</v>
      </c>
    </row>
    <row r="1327" spans="1:7" ht="15" x14ac:dyDescent="0.25">
      <c r="A1327" s="16">
        <v>2034</v>
      </c>
      <c r="B1327" s="18" t="s">
        <v>56</v>
      </c>
      <c r="C1327" s="2" t="s">
        <v>57</v>
      </c>
      <c r="D1327" s="1">
        <v>45312.904000000002</v>
      </c>
      <c r="E1327" s="3">
        <v>1.7506946767747813</v>
      </c>
      <c r="F1327" s="13" t="str">
        <f>VLOOKUP(C1327,'GMF Regions definitions'!$B$5:$D$216,3,0)</f>
        <v>Europe</v>
      </c>
      <c r="G1327" s="13" t="str">
        <f>VLOOKUP(C1327,'GMF Regions definitions'!$B$5:$D$216,2,0)</f>
        <v>Western Europe</v>
      </c>
    </row>
    <row r="1328" spans="1:7" ht="15" x14ac:dyDescent="0.25">
      <c r="A1328" s="16">
        <v>2035</v>
      </c>
      <c r="B1328" s="18" t="s">
        <v>56</v>
      </c>
      <c r="C1328" s="2" t="s">
        <v>57</v>
      </c>
      <c r="D1328" s="1">
        <v>45739.913999999997</v>
      </c>
      <c r="E1328" s="3">
        <v>1.7858113520678953</v>
      </c>
      <c r="F1328" s="13" t="str">
        <f>VLOOKUP(C1328,'GMF Regions definitions'!$B$5:$D$216,3,0)</f>
        <v>Europe</v>
      </c>
      <c r="G1328" s="13" t="str">
        <f>VLOOKUP(C1328,'GMF Regions definitions'!$B$5:$D$216,2,0)</f>
        <v>Western Europe</v>
      </c>
    </row>
    <row r="1329" spans="1:7" ht="15" x14ac:dyDescent="0.25">
      <c r="A1329" s="16">
        <v>2036</v>
      </c>
      <c r="B1329" s="18" t="s">
        <v>56</v>
      </c>
      <c r="C1329" s="2" t="s">
        <v>57</v>
      </c>
      <c r="D1329" s="1">
        <v>46171.359000000004</v>
      </c>
      <c r="E1329" s="3">
        <v>1.8214761440653757</v>
      </c>
      <c r="F1329" s="13" t="str">
        <f>VLOOKUP(C1329,'GMF Regions definitions'!$B$5:$D$216,3,0)</f>
        <v>Europe</v>
      </c>
      <c r="G1329" s="13" t="str">
        <f>VLOOKUP(C1329,'GMF Regions definitions'!$B$5:$D$216,2,0)</f>
        <v>Western Europe</v>
      </c>
    </row>
    <row r="1330" spans="1:7" ht="15" x14ac:dyDescent="0.25">
      <c r="A1330" s="16">
        <v>2016</v>
      </c>
      <c r="B1330" s="18" t="s">
        <v>186</v>
      </c>
      <c r="C1330" s="2" t="s">
        <v>187</v>
      </c>
      <c r="D1330" s="1">
        <v>13234.075999999999</v>
      </c>
      <c r="E1330" s="3">
        <v>0.8737801427700882</v>
      </c>
      <c r="F1330" s="13" t="str">
        <f>VLOOKUP(C1330,'GMF Regions definitions'!$B$5:$D$216,3,0)</f>
        <v>Latin America</v>
      </c>
      <c r="G1330" s="13" t="str">
        <f>VLOOKUP(C1330,'GMF Regions definitions'!$B$5:$D$216,2,0)</f>
        <v>South America</v>
      </c>
    </row>
    <row r="1331" spans="1:7" ht="15" x14ac:dyDescent="0.25">
      <c r="A1331" s="16">
        <v>2017</v>
      </c>
      <c r="B1331" s="18" t="s">
        <v>186</v>
      </c>
      <c r="C1331" s="2" t="s">
        <v>187</v>
      </c>
      <c r="D1331" s="1">
        <v>13099.144</v>
      </c>
      <c r="E1331" s="3">
        <v>1.0357696653873705</v>
      </c>
      <c r="F1331" s="13" t="str">
        <f>VLOOKUP(C1331,'GMF Regions definitions'!$B$5:$D$216,3,0)</f>
        <v>Latin America</v>
      </c>
      <c r="G1331" s="13" t="str">
        <f>VLOOKUP(C1331,'GMF Regions definitions'!$B$5:$D$216,2,0)</f>
        <v>South America</v>
      </c>
    </row>
    <row r="1332" spans="1:7" ht="15" x14ac:dyDescent="0.25">
      <c r="A1332" s="16">
        <v>2018</v>
      </c>
      <c r="B1332" s="18" t="s">
        <v>186</v>
      </c>
      <c r="C1332" s="2" t="s">
        <v>187</v>
      </c>
      <c r="D1332" s="1">
        <v>12994.428</v>
      </c>
      <c r="E1332" s="3">
        <v>1.2177922250621054</v>
      </c>
      <c r="F1332" s="13" t="str">
        <f>VLOOKUP(C1332,'GMF Regions definitions'!$B$5:$D$216,3,0)</f>
        <v>Latin America</v>
      </c>
      <c r="G1332" s="13" t="str">
        <f>VLOOKUP(C1332,'GMF Regions definitions'!$B$5:$D$216,2,0)</f>
        <v>South America</v>
      </c>
    </row>
    <row r="1333" spans="1:7" ht="15" x14ac:dyDescent="0.25">
      <c r="A1333" s="16">
        <v>2019</v>
      </c>
      <c r="B1333" s="18" t="s">
        <v>186</v>
      </c>
      <c r="C1333" s="2" t="s">
        <v>187</v>
      </c>
      <c r="D1333" s="1">
        <v>12929.016000000001</v>
      </c>
      <c r="E1333" s="3">
        <v>1.3842930595448564</v>
      </c>
      <c r="F1333" s="13" t="str">
        <f>VLOOKUP(C1333,'GMF Regions definitions'!$B$5:$D$216,3,0)</f>
        <v>Latin America</v>
      </c>
      <c r="G1333" s="13" t="str">
        <f>VLOOKUP(C1333,'GMF Regions definitions'!$B$5:$D$216,2,0)</f>
        <v>South America</v>
      </c>
    </row>
    <row r="1334" spans="1:7" ht="15" x14ac:dyDescent="0.25">
      <c r="A1334" s="16">
        <v>2020</v>
      </c>
      <c r="B1334" s="18" t="s">
        <v>186</v>
      </c>
      <c r="C1334" s="2" t="s">
        <v>187</v>
      </c>
      <c r="D1334" s="1">
        <v>12883.573</v>
      </c>
      <c r="E1334" s="3">
        <v>1.510590028491688</v>
      </c>
      <c r="F1334" s="13" t="str">
        <f>VLOOKUP(C1334,'GMF Regions definitions'!$B$5:$D$216,3,0)</f>
        <v>Latin America</v>
      </c>
      <c r="G1334" s="13" t="str">
        <f>VLOOKUP(C1334,'GMF Regions definitions'!$B$5:$D$216,2,0)</f>
        <v>South America</v>
      </c>
    </row>
    <row r="1335" spans="1:7" ht="15" x14ac:dyDescent="0.25">
      <c r="A1335" s="16">
        <v>2021</v>
      </c>
      <c r="B1335" s="18" t="s">
        <v>186</v>
      </c>
      <c r="C1335" s="2" t="s">
        <v>187</v>
      </c>
      <c r="D1335" s="1">
        <v>12839.093000000001</v>
      </c>
      <c r="E1335" s="3">
        <v>1.592721021428493</v>
      </c>
      <c r="F1335" s="13" t="str">
        <f>VLOOKUP(C1335,'GMF Regions definitions'!$B$5:$D$216,3,0)</f>
        <v>Latin America</v>
      </c>
      <c r="G1335" s="13" t="str">
        <f>VLOOKUP(C1335,'GMF Regions definitions'!$B$5:$D$216,2,0)</f>
        <v>South America</v>
      </c>
    </row>
    <row r="1336" spans="1:7" ht="15" x14ac:dyDescent="0.25">
      <c r="A1336" s="16">
        <v>2022</v>
      </c>
      <c r="B1336" s="18" t="s">
        <v>186</v>
      </c>
      <c r="C1336" s="2" t="s">
        <v>187</v>
      </c>
      <c r="D1336" s="1">
        <v>12795.893</v>
      </c>
      <c r="E1336" s="3">
        <v>1.645006071281838</v>
      </c>
      <c r="F1336" s="13" t="str">
        <f>VLOOKUP(C1336,'GMF Regions definitions'!$B$5:$D$216,3,0)</f>
        <v>Latin America</v>
      </c>
      <c r="G1336" s="13" t="str">
        <f>VLOOKUP(C1336,'GMF Regions definitions'!$B$5:$D$216,2,0)</f>
        <v>South America</v>
      </c>
    </row>
    <row r="1337" spans="1:7" ht="15" x14ac:dyDescent="0.25">
      <c r="A1337" s="16">
        <v>2023</v>
      </c>
      <c r="B1337" s="18" t="s">
        <v>186</v>
      </c>
      <c r="C1337" s="2" t="s">
        <v>187</v>
      </c>
      <c r="D1337" s="1">
        <v>12753.638999999999</v>
      </c>
      <c r="E1337" s="3">
        <v>1.6732438706782873</v>
      </c>
      <c r="F1337" s="13" t="str">
        <f>VLOOKUP(C1337,'GMF Regions definitions'!$B$5:$D$216,3,0)</f>
        <v>Latin America</v>
      </c>
      <c r="G1337" s="13" t="str">
        <f>VLOOKUP(C1337,'GMF Regions definitions'!$B$5:$D$216,2,0)</f>
        <v>South America</v>
      </c>
    </row>
    <row r="1338" spans="1:7" ht="15" x14ac:dyDescent="0.25">
      <c r="A1338" s="16">
        <v>2024</v>
      </c>
      <c r="B1338" s="18" t="s">
        <v>186</v>
      </c>
      <c r="C1338" s="2" t="s">
        <v>187</v>
      </c>
      <c r="D1338" s="1">
        <v>12712.058000000001</v>
      </c>
      <c r="E1338" s="3">
        <v>1.6975505399157533</v>
      </c>
      <c r="F1338" s="13" t="str">
        <f>VLOOKUP(C1338,'GMF Regions definitions'!$B$5:$D$216,3,0)</f>
        <v>Latin America</v>
      </c>
      <c r="G1338" s="13" t="str">
        <f>VLOOKUP(C1338,'GMF Regions definitions'!$B$5:$D$216,2,0)</f>
        <v>South America</v>
      </c>
    </row>
    <row r="1339" spans="1:7" ht="15" x14ac:dyDescent="0.25">
      <c r="A1339" s="16">
        <v>2025</v>
      </c>
      <c r="B1339" s="18" t="s">
        <v>186</v>
      </c>
      <c r="C1339" s="2" t="s">
        <v>187</v>
      </c>
      <c r="D1339" s="1">
        <v>12670.945</v>
      </c>
      <c r="E1339" s="3">
        <v>1.7085663074898803</v>
      </c>
      <c r="F1339" s="13" t="str">
        <f>VLOOKUP(C1339,'GMF Regions definitions'!$B$5:$D$216,3,0)</f>
        <v>Latin America</v>
      </c>
      <c r="G1339" s="13" t="str">
        <f>VLOOKUP(C1339,'GMF Regions definitions'!$B$5:$D$216,2,0)</f>
        <v>South America</v>
      </c>
    </row>
    <row r="1340" spans="1:7" ht="15" x14ac:dyDescent="0.25">
      <c r="A1340" s="16">
        <v>2026</v>
      </c>
      <c r="B1340" s="18" t="s">
        <v>186</v>
      </c>
      <c r="C1340" s="2" t="s">
        <v>187</v>
      </c>
      <c r="D1340" s="1">
        <v>12630.253000000001</v>
      </c>
      <c r="E1340" s="3">
        <v>1.7126768141287823</v>
      </c>
      <c r="F1340" s="13" t="str">
        <f>VLOOKUP(C1340,'GMF Regions definitions'!$B$5:$D$216,3,0)</f>
        <v>Latin America</v>
      </c>
      <c r="G1340" s="13" t="str">
        <f>VLOOKUP(C1340,'GMF Regions definitions'!$B$5:$D$216,2,0)</f>
        <v>South America</v>
      </c>
    </row>
    <row r="1341" spans="1:7" ht="15" x14ac:dyDescent="0.25">
      <c r="A1341" s="16">
        <v>2027</v>
      </c>
      <c r="B1341" s="18" t="s">
        <v>186</v>
      </c>
      <c r="C1341" s="2" t="s">
        <v>187</v>
      </c>
      <c r="D1341" s="1">
        <v>12589.907000000001</v>
      </c>
      <c r="E1341" s="3">
        <v>1.7118711203546575</v>
      </c>
      <c r="F1341" s="13" t="str">
        <f>VLOOKUP(C1341,'GMF Regions definitions'!$B$5:$D$216,3,0)</f>
        <v>Latin America</v>
      </c>
      <c r="G1341" s="13" t="str">
        <f>VLOOKUP(C1341,'GMF Regions definitions'!$B$5:$D$216,2,0)</f>
        <v>South America</v>
      </c>
    </row>
    <row r="1342" spans="1:7" ht="15" x14ac:dyDescent="0.25">
      <c r="A1342" s="16">
        <v>2028</v>
      </c>
      <c r="B1342" s="18" t="s">
        <v>186</v>
      </c>
      <c r="C1342" s="2" t="s">
        <v>187</v>
      </c>
      <c r="D1342" s="1">
        <v>12550.009</v>
      </c>
      <c r="E1342" s="3">
        <v>1.7159977039810876</v>
      </c>
      <c r="F1342" s="13" t="str">
        <f>VLOOKUP(C1342,'GMF Regions definitions'!$B$5:$D$216,3,0)</f>
        <v>Latin America</v>
      </c>
      <c r="G1342" s="13" t="str">
        <f>VLOOKUP(C1342,'GMF Regions definitions'!$B$5:$D$216,2,0)</f>
        <v>South America</v>
      </c>
    </row>
    <row r="1343" spans="1:7" ht="15" x14ac:dyDescent="0.25">
      <c r="A1343" s="16">
        <v>2029</v>
      </c>
      <c r="B1343" s="18" t="s">
        <v>186</v>
      </c>
      <c r="C1343" s="2" t="s">
        <v>187</v>
      </c>
      <c r="D1343" s="1">
        <v>12510.713000000002</v>
      </c>
      <c r="E1343" s="3">
        <v>1.7148797675723111</v>
      </c>
      <c r="F1343" s="13" t="str">
        <f>VLOOKUP(C1343,'GMF Regions definitions'!$B$5:$D$216,3,0)</f>
        <v>Latin America</v>
      </c>
      <c r="G1343" s="13" t="str">
        <f>VLOOKUP(C1343,'GMF Regions definitions'!$B$5:$D$216,2,0)</f>
        <v>South America</v>
      </c>
    </row>
    <row r="1344" spans="1:7" ht="15" x14ac:dyDescent="0.25">
      <c r="A1344" s="16">
        <v>2030</v>
      </c>
      <c r="B1344" s="18" t="s">
        <v>186</v>
      </c>
      <c r="C1344" s="2" t="s">
        <v>187</v>
      </c>
      <c r="D1344" s="1">
        <v>12472.065000000001</v>
      </c>
      <c r="E1344" s="3">
        <v>1.7106058228883088</v>
      </c>
      <c r="F1344" s="13" t="str">
        <f>VLOOKUP(C1344,'GMF Regions definitions'!$B$5:$D$216,3,0)</f>
        <v>Latin America</v>
      </c>
      <c r="G1344" s="13" t="str">
        <f>VLOOKUP(C1344,'GMF Regions definitions'!$B$5:$D$216,2,0)</f>
        <v>South America</v>
      </c>
    </row>
    <row r="1345" spans="1:7" ht="15" x14ac:dyDescent="0.25">
      <c r="A1345" s="16">
        <v>2031</v>
      </c>
      <c r="B1345" s="18" t="s">
        <v>186</v>
      </c>
      <c r="C1345" s="2" t="s">
        <v>187</v>
      </c>
      <c r="D1345" s="1">
        <v>12434.132</v>
      </c>
      <c r="E1345" s="3">
        <v>1.7042917682376437</v>
      </c>
      <c r="F1345" s="13" t="str">
        <f>VLOOKUP(C1345,'GMF Regions definitions'!$B$5:$D$216,3,0)</f>
        <v>Latin America</v>
      </c>
      <c r="G1345" s="13" t="str">
        <f>VLOOKUP(C1345,'GMF Regions definitions'!$B$5:$D$216,2,0)</f>
        <v>South America</v>
      </c>
    </row>
    <row r="1346" spans="1:7" ht="15" x14ac:dyDescent="0.25">
      <c r="A1346" s="16">
        <v>2032</v>
      </c>
      <c r="B1346" s="18" t="s">
        <v>186</v>
      </c>
      <c r="C1346" s="2" t="s">
        <v>187</v>
      </c>
      <c r="D1346" s="1">
        <v>12397.04</v>
      </c>
      <c r="E1346" s="3">
        <v>1.6960527041813986</v>
      </c>
      <c r="F1346" s="13" t="str">
        <f>VLOOKUP(C1346,'GMF Regions definitions'!$B$5:$D$216,3,0)</f>
        <v>Latin America</v>
      </c>
      <c r="G1346" s="13" t="str">
        <f>VLOOKUP(C1346,'GMF Regions definitions'!$B$5:$D$216,2,0)</f>
        <v>South America</v>
      </c>
    </row>
    <row r="1347" spans="1:7" ht="15" x14ac:dyDescent="0.25">
      <c r="A1347" s="16">
        <v>2033</v>
      </c>
      <c r="B1347" s="18" t="s">
        <v>186</v>
      </c>
      <c r="C1347" s="2" t="s">
        <v>187</v>
      </c>
      <c r="D1347" s="1">
        <v>12360.832999999999</v>
      </c>
      <c r="E1347" s="3">
        <v>1.6873168960124778</v>
      </c>
      <c r="F1347" s="13" t="str">
        <f>VLOOKUP(C1347,'GMF Regions definitions'!$B$5:$D$216,3,0)</f>
        <v>Latin America</v>
      </c>
      <c r="G1347" s="13" t="str">
        <f>VLOOKUP(C1347,'GMF Regions definitions'!$B$5:$D$216,2,0)</f>
        <v>South America</v>
      </c>
    </row>
    <row r="1348" spans="1:7" ht="15" x14ac:dyDescent="0.25">
      <c r="A1348" s="16">
        <v>2034</v>
      </c>
      <c r="B1348" s="18" t="s">
        <v>186</v>
      </c>
      <c r="C1348" s="2" t="s">
        <v>187</v>
      </c>
      <c r="D1348" s="1">
        <v>12325.737999999999</v>
      </c>
      <c r="E1348" s="3">
        <v>1.6850917057591703</v>
      </c>
      <c r="F1348" s="13" t="str">
        <f>VLOOKUP(C1348,'GMF Regions definitions'!$B$5:$D$216,3,0)</f>
        <v>Latin America</v>
      </c>
      <c r="G1348" s="13" t="str">
        <f>VLOOKUP(C1348,'GMF Regions definitions'!$B$5:$D$216,2,0)</f>
        <v>South America</v>
      </c>
    </row>
    <row r="1349" spans="1:7" ht="15" x14ac:dyDescent="0.25">
      <c r="A1349" s="16">
        <v>2035</v>
      </c>
      <c r="B1349" s="18" t="s">
        <v>186</v>
      </c>
      <c r="C1349" s="2" t="s">
        <v>187</v>
      </c>
      <c r="D1349" s="1">
        <v>12291.923000000001</v>
      </c>
      <c r="E1349" s="3">
        <v>1.67875909884873</v>
      </c>
      <c r="F1349" s="13" t="str">
        <f>VLOOKUP(C1349,'GMF Regions definitions'!$B$5:$D$216,3,0)</f>
        <v>Latin America</v>
      </c>
      <c r="G1349" s="13" t="str">
        <f>VLOOKUP(C1349,'GMF Regions definitions'!$B$5:$D$216,2,0)</f>
        <v>South America</v>
      </c>
    </row>
    <row r="1350" spans="1:7" ht="15" x14ac:dyDescent="0.25">
      <c r="A1350" s="16">
        <v>2036</v>
      </c>
      <c r="B1350" s="18" t="s">
        <v>186</v>
      </c>
      <c r="C1350" s="2" t="s">
        <v>187</v>
      </c>
      <c r="D1350" s="1">
        <v>12259.403</v>
      </c>
      <c r="E1350" s="3">
        <v>1.669994363496178</v>
      </c>
      <c r="F1350" s="13" t="str">
        <f>VLOOKUP(C1350,'GMF Regions definitions'!$B$5:$D$216,3,0)</f>
        <v>Latin America</v>
      </c>
      <c r="G1350" s="13" t="str">
        <f>VLOOKUP(C1350,'GMF Regions definitions'!$B$5:$D$216,2,0)</f>
        <v>South America</v>
      </c>
    </row>
    <row r="1351" spans="1:7" ht="15" x14ac:dyDescent="0.25">
      <c r="A1351" s="16">
        <v>2016</v>
      </c>
      <c r="B1351" s="18" t="s">
        <v>145</v>
      </c>
      <c r="C1351" s="2" t="s">
        <v>146</v>
      </c>
      <c r="D1351" s="1">
        <v>17326.25</v>
      </c>
      <c r="E1351" s="3">
        <v>0.33637608394934376</v>
      </c>
      <c r="F1351" s="13" t="str">
        <f>VLOOKUP(C1351,'GMF Regions definitions'!$B$5:$D$216,3,0)</f>
        <v>Africa</v>
      </c>
      <c r="G1351" s="13" t="str">
        <f>VLOOKUP(C1351,'GMF Regions definitions'!$B$5:$D$216,2,0)</f>
        <v>Sub Sahara Africa</v>
      </c>
    </row>
    <row r="1352" spans="1:7" ht="15" x14ac:dyDescent="0.25">
      <c r="A1352" s="16">
        <v>2017</v>
      </c>
      <c r="B1352" s="18" t="s">
        <v>145</v>
      </c>
      <c r="C1352" s="2" t="s">
        <v>146</v>
      </c>
      <c r="D1352" s="1">
        <v>17689.435000000001</v>
      </c>
      <c r="E1352" s="3">
        <v>0.34475348764701619</v>
      </c>
      <c r="F1352" s="13" t="str">
        <f>VLOOKUP(C1352,'GMF Regions definitions'!$B$5:$D$216,3,0)</f>
        <v>Africa</v>
      </c>
      <c r="G1352" s="13" t="str">
        <f>VLOOKUP(C1352,'GMF Regions definitions'!$B$5:$D$216,2,0)</f>
        <v>Sub Sahara Africa</v>
      </c>
    </row>
    <row r="1353" spans="1:7" ht="15" x14ac:dyDescent="0.25">
      <c r="A1353" s="16">
        <v>2018</v>
      </c>
      <c r="B1353" s="18" t="s">
        <v>145</v>
      </c>
      <c r="C1353" s="2" t="s">
        <v>146</v>
      </c>
      <c r="D1353" s="1">
        <v>18066.618999999999</v>
      </c>
      <c r="E1353" s="3">
        <v>0.35504406824506207</v>
      </c>
      <c r="F1353" s="13" t="str">
        <f>VLOOKUP(C1353,'GMF Regions definitions'!$B$5:$D$216,3,0)</f>
        <v>Africa</v>
      </c>
      <c r="G1353" s="13" t="str">
        <f>VLOOKUP(C1353,'GMF Regions definitions'!$B$5:$D$216,2,0)</f>
        <v>Sub Sahara Africa</v>
      </c>
    </row>
    <row r="1354" spans="1:7" ht="15" x14ac:dyDescent="0.25">
      <c r="A1354" s="16">
        <v>2019</v>
      </c>
      <c r="B1354" s="18" t="s">
        <v>145</v>
      </c>
      <c r="C1354" s="2" t="s">
        <v>146</v>
      </c>
      <c r="D1354" s="1">
        <v>18493.534</v>
      </c>
      <c r="E1354" s="3">
        <v>0.35979034653489483</v>
      </c>
      <c r="F1354" s="13" t="str">
        <f>VLOOKUP(C1354,'GMF Regions definitions'!$B$5:$D$216,3,0)</f>
        <v>Africa</v>
      </c>
      <c r="G1354" s="13" t="str">
        <f>VLOOKUP(C1354,'GMF Regions definitions'!$B$5:$D$216,2,0)</f>
        <v>Sub Sahara Africa</v>
      </c>
    </row>
    <row r="1355" spans="1:7" ht="15" x14ac:dyDescent="0.25">
      <c r="A1355" s="16">
        <v>2020</v>
      </c>
      <c r="B1355" s="18" t="s">
        <v>145</v>
      </c>
      <c r="C1355" s="2" t="s">
        <v>146</v>
      </c>
      <c r="D1355" s="1">
        <v>18863.814999999999</v>
      </c>
      <c r="E1355" s="3">
        <v>0.36545491644885048</v>
      </c>
      <c r="F1355" s="13" t="str">
        <f>VLOOKUP(C1355,'GMF Regions definitions'!$B$5:$D$216,3,0)</f>
        <v>Africa</v>
      </c>
      <c r="G1355" s="13" t="str">
        <f>VLOOKUP(C1355,'GMF Regions definitions'!$B$5:$D$216,2,0)</f>
        <v>Sub Sahara Africa</v>
      </c>
    </row>
    <row r="1356" spans="1:7" ht="15" x14ac:dyDescent="0.25">
      <c r="A1356" s="16">
        <v>2021</v>
      </c>
      <c r="B1356" s="18" t="s">
        <v>145</v>
      </c>
      <c r="C1356" s="2" t="s">
        <v>146</v>
      </c>
      <c r="D1356" s="1">
        <v>19210.574999999997</v>
      </c>
      <c r="E1356" s="3">
        <v>0.37555820281372015</v>
      </c>
      <c r="F1356" s="13" t="str">
        <f>VLOOKUP(C1356,'GMF Regions definitions'!$B$5:$D$216,3,0)</f>
        <v>Africa</v>
      </c>
      <c r="G1356" s="13" t="str">
        <f>VLOOKUP(C1356,'GMF Regions definitions'!$B$5:$D$216,2,0)</f>
        <v>Sub Sahara Africa</v>
      </c>
    </row>
    <row r="1357" spans="1:7" ht="15" x14ac:dyDescent="0.25">
      <c r="A1357" s="16">
        <v>2022</v>
      </c>
      <c r="B1357" s="18" t="s">
        <v>145</v>
      </c>
      <c r="C1357" s="2" t="s">
        <v>146</v>
      </c>
      <c r="D1357" s="1">
        <v>19475.708000000002</v>
      </c>
      <c r="E1357" s="3">
        <v>0.38652723677994638</v>
      </c>
      <c r="F1357" s="13" t="str">
        <f>VLOOKUP(C1357,'GMF Regions definitions'!$B$5:$D$216,3,0)</f>
        <v>Africa</v>
      </c>
      <c r="G1357" s="13" t="str">
        <f>VLOOKUP(C1357,'GMF Regions definitions'!$B$5:$D$216,2,0)</f>
        <v>Sub Sahara Africa</v>
      </c>
    </row>
    <row r="1358" spans="1:7" ht="15" x14ac:dyDescent="0.25">
      <c r="A1358" s="16">
        <v>2023</v>
      </c>
      <c r="B1358" s="18" t="s">
        <v>145</v>
      </c>
      <c r="C1358" s="2" t="s">
        <v>146</v>
      </c>
      <c r="D1358" s="1">
        <v>19750.288</v>
      </c>
      <c r="E1358" s="3">
        <v>0.39802967399220818</v>
      </c>
      <c r="F1358" s="13" t="str">
        <f>VLOOKUP(C1358,'GMF Regions definitions'!$B$5:$D$216,3,0)</f>
        <v>Africa</v>
      </c>
      <c r="G1358" s="13" t="str">
        <f>VLOOKUP(C1358,'GMF Regions definitions'!$B$5:$D$216,2,0)</f>
        <v>Sub Sahara Africa</v>
      </c>
    </row>
    <row r="1359" spans="1:7" ht="15" x14ac:dyDescent="0.25">
      <c r="A1359" s="16">
        <v>2024</v>
      </c>
      <c r="B1359" s="18" t="s">
        <v>145</v>
      </c>
      <c r="C1359" s="2" t="s">
        <v>146</v>
      </c>
      <c r="D1359" s="1">
        <v>20034.191999999999</v>
      </c>
      <c r="E1359" s="3">
        <v>0.41020627944701971</v>
      </c>
      <c r="F1359" s="13" t="str">
        <f>VLOOKUP(C1359,'GMF Regions definitions'!$B$5:$D$216,3,0)</f>
        <v>Africa</v>
      </c>
      <c r="G1359" s="13" t="str">
        <f>VLOOKUP(C1359,'GMF Regions definitions'!$B$5:$D$216,2,0)</f>
        <v>Sub Sahara Africa</v>
      </c>
    </row>
    <row r="1360" spans="1:7" ht="15" x14ac:dyDescent="0.25">
      <c r="A1360" s="16">
        <v>2025</v>
      </c>
      <c r="B1360" s="18" t="s">
        <v>145</v>
      </c>
      <c r="C1360" s="2" t="s">
        <v>146</v>
      </c>
      <c r="D1360" s="1">
        <v>20327.358</v>
      </c>
      <c r="E1360" s="3">
        <v>0.42493780110852047</v>
      </c>
      <c r="F1360" s="13" t="str">
        <f>VLOOKUP(C1360,'GMF Regions definitions'!$B$5:$D$216,3,0)</f>
        <v>Africa</v>
      </c>
      <c r="G1360" s="13" t="str">
        <f>VLOOKUP(C1360,'GMF Regions definitions'!$B$5:$D$216,2,0)</f>
        <v>Sub Sahara Africa</v>
      </c>
    </row>
    <row r="1361" spans="1:7" ht="15" x14ac:dyDescent="0.25">
      <c r="A1361" s="16">
        <v>2026</v>
      </c>
      <c r="B1361" s="18" t="s">
        <v>145</v>
      </c>
      <c r="C1361" s="2" t="s">
        <v>146</v>
      </c>
      <c r="D1361" s="1">
        <v>20570.128000000001</v>
      </c>
      <c r="E1361" s="3">
        <v>0.439539324641124</v>
      </c>
      <c r="F1361" s="13" t="str">
        <f>VLOOKUP(C1361,'GMF Regions definitions'!$B$5:$D$216,3,0)</f>
        <v>Africa</v>
      </c>
      <c r="G1361" s="13" t="str">
        <f>VLOOKUP(C1361,'GMF Regions definitions'!$B$5:$D$216,2,0)</f>
        <v>Sub Sahara Africa</v>
      </c>
    </row>
    <row r="1362" spans="1:7" ht="15" x14ac:dyDescent="0.25">
      <c r="A1362" s="16">
        <v>2027</v>
      </c>
      <c r="B1362" s="18" t="s">
        <v>145</v>
      </c>
      <c r="C1362" s="2" t="s">
        <v>146</v>
      </c>
      <c r="D1362" s="1">
        <v>20820.868999999999</v>
      </c>
      <c r="E1362" s="3">
        <v>0.45596762517850503</v>
      </c>
      <c r="F1362" s="13" t="str">
        <f>VLOOKUP(C1362,'GMF Regions definitions'!$B$5:$D$216,3,0)</f>
        <v>Africa</v>
      </c>
      <c r="G1362" s="13" t="str">
        <f>VLOOKUP(C1362,'GMF Regions definitions'!$B$5:$D$216,2,0)</f>
        <v>Sub Sahara Africa</v>
      </c>
    </row>
    <row r="1363" spans="1:7" ht="15" x14ac:dyDescent="0.25">
      <c r="A1363" s="16">
        <v>2028</v>
      </c>
      <c r="B1363" s="18" t="s">
        <v>145</v>
      </c>
      <c r="C1363" s="2" t="s">
        <v>146</v>
      </c>
      <c r="D1363" s="1">
        <v>21079.577000000001</v>
      </c>
      <c r="E1363" s="3">
        <v>0.47303586226130789</v>
      </c>
      <c r="F1363" s="13" t="str">
        <f>VLOOKUP(C1363,'GMF Regions definitions'!$B$5:$D$216,3,0)</f>
        <v>Africa</v>
      </c>
      <c r="G1363" s="13" t="str">
        <f>VLOOKUP(C1363,'GMF Regions definitions'!$B$5:$D$216,2,0)</f>
        <v>Sub Sahara Africa</v>
      </c>
    </row>
    <row r="1364" spans="1:7" ht="15" x14ac:dyDescent="0.25">
      <c r="A1364" s="16">
        <v>2029</v>
      </c>
      <c r="B1364" s="18" t="s">
        <v>145</v>
      </c>
      <c r="C1364" s="2" t="s">
        <v>146</v>
      </c>
      <c r="D1364" s="1">
        <v>21346.323</v>
      </c>
      <c r="E1364" s="3">
        <v>0.49065293067223048</v>
      </c>
      <c r="F1364" s="13" t="str">
        <f>VLOOKUP(C1364,'GMF Regions definitions'!$B$5:$D$216,3,0)</f>
        <v>Africa</v>
      </c>
      <c r="G1364" s="13" t="str">
        <f>VLOOKUP(C1364,'GMF Regions definitions'!$B$5:$D$216,2,0)</f>
        <v>Sub Sahara Africa</v>
      </c>
    </row>
    <row r="1365" spans="1:7" ht="15" x14ac:dyDescent="0.25">
      <c r="A1365" s="16">
        <v>2030</v>
      </c>
      <c r="B1365" s="18" t="s">
        <v>145</v>
      </c>
      <c r="C1365" s="2" t="s">
        <v>146</v>
      </c>
      <c r="D1365" s="1">
        <v>21621.148000000001</v>
      </c>
      <c r="E1365" s="3">
        <v>0.50907070652504915</v>
      </c>
      <c r="F1365" s="13" t="str">
        <f>VLOOKUP(C1365,'GMF Regions definitions'!$B$5:$D$216,3,0)</f>
        <v>Africa</v>
      </c>
      <c r="G1365" s="13" t="str">
        <f>VLOOKUP(C1365,'GMF Regions definitions'!$B$5:$D$216,2,0)</f>
        <v>Sub Sahara Africa</v>
      </c>
    </row>
    <row r="1366" spans="1:7" ht="15" x14ac:dyDescent="0.25">
      <c r="A1366" s="16">
        <v>2031</v>
      </c>
      <c r="B1366" s="18" t="s">
        <v>145</v>
      </c>
      <c r="C1366" s="2" t="s">
        <v>146</v>
      </c>
      <c r="D1366" s="1">
        <v>21904.271999999997</v>
      </c>
      <c r="E1366" s="3">
        <v>0.52849733185249848</v>
      </c>
      <c r="F1366" s="13" t="str">
        <f>VLOOKUP(C1366,'GMF Regions definitions'!$B$5:$D$216,3,0)</f>
        <v>Africa</v>
      </c>
      <c r="G1366" s="13" t="str">
        <f>VLOOKUP(C1366,'GMF Regions definitions'!$B$5:$D$216,2,0)</f>
        <v>Sub Sahara Africa</v>
      </c>
    </row>
    <row r="1367" spans="1:7" ht="15" x14ac:dyDescent="0.25">
      <c r="A1367" s="16">
        <v>2032</v>
      </c>
      <c r="B1367" s="18" t="s">
        <v>145</v>
      </c>
      <c r="C1367" s="2" t="s">
        <v>146</v>
      </c>
      <c r="D1367" s="1">
        <v>22195.877</v>
      </c>
      <c r="E1367" s="3">
        <v>0.54889422921502196</v>
      </c>
      <c r="F1367" s="13" t="str">
        <f>VLOOKUP(C1367,'GMF Regions definitions'!$B$5:$D$216,3,0)</f>
        <v>Africa</v>
      </c>
      <c r="G1367" s="13" t="str">
        <f>VLOOKUP(C1367,'GMF Regions definitions'!$B$5:$D$216,2,0)</f>
        <v>Sub Sahara Africa</v>
      </c>
    </row>
    <row r="1368" spans="1:7" ht="15" x14ac:dyDescent="0.25">
      <c r="A1368" s="16">
        <v>2033</v>
      </c>
      <c r="B1368" s="18" t="s">
        <v>145</v>
      </c>
      <c r="C1368" s="2" t="s">
        <v>146</v>
      </c>
      <c r="D1368" s="1">
        <v>22495.996999999999</v>
      </c>
      <c r="E1368" s="3">
        <v>0.56984624374556814</v>
      </c>
      <c r="F1368" s="13" t="str">
        <f>VLOOKUP(C1368,'GMF Regions definitions'!$B$5:$D$216,3,0)</f>
        <v>Africa</v>
      </c>
      <c r="G1368" s="13" t="str">
        <f>VLOOKUP(C1368,'GMF Regions definitions'!$B$5:$D$216,2,0)</f>
        <v>Sub Sahara Africa</v>
      </c>
    </row>
    <row r="1369" spans="1:7" ht="15" x14ac:dyDescent="0.25">
      <c r="A1369" s="16">
        <v>2034</v>
      </c>
      <c r="B1369" s="18" t="s">
        <v>145</v>
      </c>
      <c r="C1369" s="2" t="s">
        <v>146</v>
      </c>
      <c r="D1369" s="1">
        <v>22804.656000000003</v>
      </c>
      <c r="E1369" s="3">
        <v>0.59215188554591014</v>
      </c>
      <c r="F1369" s="13" t="str">
        <f>VLOOKUP(C1369,'GMF Regions definitions'!$B$5:$D$216,3,0)</f>
        <v>Africa</v>
      </c>
      <c r="G1369" s="13" t="str">
        <f>VLOOKUP(C1369,'GMF Regions definitions'!$B$5:$D$216,2,0)</f>
        <v>Sub Sahara Africa</v>
      </c>
    </row>
    <row r="1370" spans="1:7" ht="15" x14ac:dyDescent="0.25">
      <c r="A1370" s="16">
        <v>2035</v>
      </c>
      <c r="B1370" s="18" t="s">
        <v>145</v>
      </c>
      <c r="C1370" s="2" t="s">
        <v>146</v>
      </c>
      <c r="D1370" s="1">
        <v>23077.166999999998</v>
      </c>
      <c r="E1370" s="3">
        <v>0.61472447560403887</v>
      </c>
      <c r="F1370" s="13" t="str">
        <f>VLOOKUP(C1370,'GMF Regions definitions'!$B$5:$D$216,3,0)</f>
        <v>Africa</v>
      </c>
      <c r="G1370" s="13" t="str">
        <f>VLOOKUP(C1370,'GMF Regions definitions'!$B$5:$D$216,2,0)</f>
        <v>Sub Sahara Africa</v>
      </c>
    </row>
    <row r="1371" spans="1:7" ht="15" x14ac:dyDescent="0.25">
      <c r="A1371" s="16">
        <v>2036</v>
      </c>
      <c r="B1371" s="18" t="s">
        <v>145</v>
      </c>
      <c r="C1371" s="2" t="s">
        <v>146</v>
      </c>
      <c r="D1371" s="1">
        <v>23357.423000000003</v>
      </c>
      <c r="E1371" s="3">
        <v>0.63811294137971442</v>
      </c>
      <c r="F1371" s="13" t="str">
        <f>VLOOKUP(C1371,'GMF Regions definitions'!$B$5:$D$216,3,0)</f>
        <v>Africa</v>
      </c>
      <c r="G1371" s="13" t="str">
        <f>VLOOKUP(C1371,'GMF Regions definitions'!$B$5:$D$216,2,0)</f>
        <v>Sub Sahara Africa</v>
      </c>
    </row>
    <row r="1372" spans="1:7" ht="15" x14ac:dyDescent="0.25">
      <c r="A1372" s="16">
        <v>2016</v>
      </c>
      <c r="B1372" s="18" t="s">
        <v>348</v>
      </c>
      <c r="C1372" s="2" t="s">
        <v>349</v>
      </c>
      <c r="D1372" s="1">
        <v>1436.942</v>
      </c>
      <c r="E1372" s="3">
        <v>5.0141705361302212E-2</v>
      </c>
      <c r="F1372" s="13" t="str">
        <f>VLOOKUP(C1372,'GMF Regions definitions'!$B$5:$D$216,3,0)</f>
        <v>Africa</v>
      </c>
      <c r="G1372" s="13" t="str">
        <f>VLOOKUP(C1372,'GMF Regions definitions'!$B$5:$D$216,2,0)</f>
        <v>Sub Sahara Africa</v>
      </c>
    </row>
    <row r="1373" spans="1:7" ht="15" x14ac:dyDescent="0.25">
      <c r="A1373" s="16">
        <v>2017</v>
      </c>
      <c r="B1373" s="18" t="s">
        <v>348</v>
      </c>
      <c r="C1373" s="2" t="s">
        <v>349</v>
      </c>
      <c r="D1373" s="1">
        <v>1435.857</v>
      </c>
      <c r="E1373" s="3">
        <v>4.8876721605945216E-2</v>
      </c>
      <c r="F1373" s="13" t="str">
        <f>VLOOKUP(C1373,'GMF Regions definitions'!$B$5:$D$216,3,0)</f>
        <v>Africa</v>
      </c>
      <c r="G1373" s="13" t="str">
        <f>VLOOKUP(C1373,'GMF Regions definitions'!$B$5:$D$216,2,0)</f>
        <v>Sub Sahara Africa</v>
      </c>
    </row>
    <row r="1374" spans="1:7" ht="15" x14ac:dyDescent="0.25">
      <c r="A1374" s="16">
        <v>2018</v>
      </c>
      <c r="B1374" s="18" t="s">
        <v>348</v>
      </c>
      <c r="C1374" s="2" t="s">
        <v>349</v>
      </c>
      <c r="D1374" s="1">
        <v>1454.636</v>
      </c>
      <c r="E1374" s="3">
        <v>4.883067687304999E-2</v>
      </c>
      <c r="F1374" s="13" t="str">
        <f>VLOOKUP(C1374,'GMF Regions definitions'!$B$5:$D$216,3,0)</f>
        <v>Africa</v>
      </c>
      <c r="G1374" s="13" t="str">
        <f>VLOOKUP(C1374,'GMF Regions definitions'!$B$5:$D$216,2,0)</f>
        <v>Sub Sahara Africa</v>
      </c>
    </row>
    <row r="1375" spans="1:7" ht="15" x14ac:dyDescent="0.25">
      <c r="A1375" s="16">
        <v>2019</v>
      </c>
      <c r="B1375" s="18" t="s">
        <v>348</v>
      </c>
      <c r="C1375" s="2" t="s">
        <v>349</v>
      </c>
      <c r="D1375" s="1">
        <v>1482.5070000000001</v>
      </c>
      <c r="E1375" s="3">
        <v>4.8614808308103288E-2</v>
      </c>
      <c r="F1375" s="13" t="str">
        <f>VLOOKUP(C1375,'GMF Regions definitions'!$B$5:$D$216,3,0)</f>
        <v>Africa</v>
      </c>
      <c r="G1375" s="13" t="str">
        <f>VLOOKUP(C1375,'GMF Regions definitions'!$B$5:$D$216,2,0)</f>
        <v>Sub Sahara Africa</v>
      </c>
    </row>
    <row r="1376" spans="1:7" ht="15" x14ac:dyDescent="0.25">
      <c r="A1376" s="16">
        <v>2020</v>
      </c>
      <c r="B1376" s="18" t="s">
        <v>348</v>
      </c>
      <c r="C1376" s="2" t="s">
        <v>349</v>
      </c>
      <c r="D1376" s="1">
        <v>1514.1770000000001</v>
      </c>
      <c r="E1376" s="3">
        <v>4.8706412570736247E-2</v>
      </c>
      <c r="F1376" s="13" t="str">
        <f>VLOOKUP(C1376,'GMF Regions definitions'!$B$5:$D$216,3,0)</f>
        <v>Africa</v>
      </c>
      <c r="G1376" s="13" t="str">
        <f>VLOOKUP(C1376,'GMF Regions definitions'!$B$5:$D$216,2,0)</f>
        <v>Sub Sahara Africa</v>
      </c>
    </row>
    <row r="1377" spans="1:7" ht="15" x14ac:dyDescent="0.25">
      <c r="A1377" s="16">
        <v>2021</v>
      </c>
      <c r="B1377" s="18" t="s">
        <v>348</v>
      </c>
      <c r="C1377" s="2" t="s">
        <v>349</v>
      </c>
      <c r="D1377" s="1">
        <v>1545.79</v>
      </c>
      <c r="E1377" s="3">
        <v>4.9493833859757828E-2</v>
      </c>
      <c r="F1377" s="13" t="str">
        <f>VLOOKUP(C1377,'GMF Regions definitions'!$B$5:$D$216,3,0)</f>
        <v>Africa</v>
      </c>
      <c r="G1377" s="13" t="str">
        <f>VLOOKUP(C1377,'GMF Regions definitions'!$B$5:$D$216,2,0)</f>
        <v>Sub Sahara Africa</v>
      </c>
    </row>
    <row r="1378" spans="1:7" ht="15" x14ac:dyDescent="0.25">
      <c r="A1378" s="16">
        <v>2022</v>
      </c>
      <c r="B1378" s="18" t="s">
        <v>348</v>
      </c>
      <c r="C1378" s="2" t="s">
        <v>349</v>
      </c>
      <c r="D1378" s="1">
        <v>1577.326</v>
      </c>
      <c r="E1378" s="3">
        <v>5.0575920999470468E-2</v>
      </c>
      <c r="F1378" s="13" t="str">
        <f>VLOOKUP(C1378,'GMF Regions definitions'!$B$5:$D$216,3,0)</f>
        <v>Africa</v>
      </c>
      <c r="G1378" s="13" t="str">
        <f>VLOOKUP(C1378,'GMF Regions definitions'!$B$5:$D$216,2,0)</f>
        <v>Sub Sahara Africa</v>
      </c>
    </row>
    <row r="1379" spans="1:7" ht="15" x14ac:dyDescent="0.25">
      <c r="A1379" s="16">
        <v>2023</v>
      </c>
      <c r="B1379" s="18" t="s">
        <v>348</v>
      </c>
      <c r="C1379" s="2" t="s">
        <v>349</v>
      </c>
      <c r="D1379" s="1">
        <v>1608.7670000000001</v>
      </c>
      <c r="E1379" s="3">
        <v>5.1824990889885209E-2</v>
      </c>
      <c r="F1379" s="13" t="str">
        <f>VLOOKUP(C1379,'GMF Regions definitions'!$B$5:$D$216,3,0)</f>
        <v>Africa</v>
      </c>
      <c r="G1379" s="13" t="str">
        <f>VLOOKUP(C1379,'GMF Regions definitions'!$B$5:$D$216,2,0)</f>
        <v>Sub Sahara Africa</v>
      </c>
    </row>
    <row r="1380" spans="1:7" ht="15" x14ac:dyDescent="0.25">
      <c r="A1380" s="16">
        <v>2024</v>
      </c>
      <c r="B1380" s="18" t="s">
        <v>348</v>
      </c>
      <c r="C1380" s="2" t="s">
        <v>349</v>
      </c>
      <c r="D1380" s="1">
        <v>1640.095</v>
      </c>
      <c r="E1380" s="3">
        <v>5.3178706456830004E-2</v>
      </c>
      <c r="F1380" s="13" t="str">
        <f>VLOOKUP(C1380,'GMF Regions definitions'!$B$5:$D$216,3,0)</f>
        <v>Africa</v>
      </c>
      <c r="G1380" s="13" t="str">
        <f>VLOOKUP(C1380,'GMF Regions definitions'!$B$5:$D$216,2,0)</f>
        <v>Sub Sahara Africa</v>
      </c>
    </row>
    <row r="1381" spans="1:7" ht="15" x14ac:dyDescent="0.25">
      <c r="A1381" s="16">
        <v>2025</v>
      </c>
      <c r="B1381" s="18" t="s">
        <v>348</v>
      </c>
      <c r="C1381" s="2" t="s">
        <v>349</v>
      </c>
      <c r="D1381" s="1">
        <v>1671.2919999999999</v>
      </c>
      <c r="E1381" s="3">
        <v>5.4727740923575956E-2</v>
      </c>
      <c r="F1381" s="13" t="str">
        <f>VLOOKUP(C1381,'GMF Regions definitions'!$B$5:$D$216,3,0)</f>
        <v>Africa</v>
      </c>
      <c r="G1381" s="13" t="str">
        <f>VLOOKUP(C1381,'GMF Regions definitions'!$B$5:$D$216,2,0)</f>
        <v>Sub Sahara Africa</v>
      </c>
    </row>
    <row r="1382" spans="1:7" ht="15" x14ac:dyDescent="0.25">
      <c r="A1382" s="16">
        <v>2026</v>
      </c>
      <c r="B1382" s="18" t="s">
        <v>348</v>
      </c>
      <c r="C1382" s="2" t="s">
        <v>349</v>
      </c>
      <c r="D1382" s="1">
        <v>1701.8999999999999</v>
      </c>
      <c r="E1382" s="3">
        <v>5.6370027110989998E-2</v>
      </c>
      <c r="F1382" s="13" t="str">
        <f>VLOOKUP(C1382,'GMF Regions definitions'!$B$5:$D$216,3,0)</f>
        <v>Africa</v>
      </c>
      <c r="G1382" s="13" t="str">
        <f>VLOOKUP(C1382,'GMF Regions definitions'!$B$5:$D$216,2,0)</f>
        <v>Sub Sahara Africa</v>
      </c>
    </row>
    <row r="1383" spans="1:7" ht="15" x14ac:dyDescent="0.25">
      <c r="A1383" s="16">
        <v>2027</v>
      </c>
      <c r="B1383" s="18" t="s">
        <v>348</v>
      </c>
      <c r="C1383" s="2" t="s">
        <v>349</v>
      </c>
      <c r="D1383" s="1">
        <v>1731.8920000000001</v>
      </c>
      <c r="E1383" s="3">
        <v>5.8191401182580899E-2</v>
      </c>
      <c r="F1383" s="13" t="str">
        <f>VLOOKUP(C1383,'GMF Regions definitions'!$B$5:$D$216,3,0)</f>
        <v>Africa</v>
      </c>
      <c r="G1383" s="13" t="str">
        <f>VLOOKUP(C1383,'GMF Regions definitions'!$B$5:$D$216,2,0)</f>
        <v>Sub Sahara Africa</v>
      </c>
    </row>
    <row r="1384" spans="1:7" ht="15" x14ac:dyDescent="0.25">
      <c r="A1384" s="16">
        <v>2028</v>
      </c>
      <c r="B1384" s="18" t="s">
        <v>348</v>
      </c>
      <c r="C1384" s="2" t="s">
        <v>349</v>
      </c>
      <c r="D1384" s="1">
        <v>1758.856</v>
      </c>
      <c r="E1384" s="3">
        <v>6.0040034851831216E-2</v>
      </c>
      <c r="F1384" s="13" t="str">
        <f>VLOOKUP(C1384,'GMF Regions definitions'!$B$5:$D$216,3,0)</f>
        <v>Africa</v>
      </c>
      <c r="G1384" s="13" t="str">
        <f>VLOOKUP(C1384,'GMF Regions definitions'!$B$5:$D$216,2,0)</f>
        <v>Sub Sahara Africa</v>
      </c>
    </row>
    <row r="1385" spans="1:7" ht="15" x14ac:dyDescent="0.25">
      <c r="A1385" s="16">
        <v>2029</v>
      </c>
      <c r="B1385" s="18" t="s">
        <v>348</v>
      </c>
      <c r="C1385" s="2" t="s">
        <v>349</v>
      </c>
      <c r="D1385" s="1">
        <v>1782.8240000000001</v>
      </c>
      <c r="E1385" s="3">
        <v>6.1999688862343152E-2</v>
      </c>
      <c r="F1385" s="13" t="str">
        <f>VLOOKUP(C1385,'GMF Regions definitions'!$B$5:$D$216,3,0)</f>
        <v>Africa</v>
      </c>
      <c r="G1385" s="13" t="str">
        <f>VLOOKUP(C1385,'GMF Regions definitions'!$B$5:$D$216,2,0)</f>
        <v>Sub Sahara Africa</v>
      </c>
    </row>
    <row r="1386" spans="1:7" ht="15" x14ac:dyDescent="0.25">
      <c r="A1386" s="16">
        <v>2030</v>
      </c>
      <c r="B1386" s="18" t="s">
        <v>348</v>
      </c>
      <c r="C1386" s="2" t="s">
        <v>349</v>
      </c>
      <c r="D1386" s="1">
        <v>1806.067</v>
      </c>
      <c r="E1386" s="3">
        <v>6.3884419501352624E-2</v>
      </c>
      <c r="F1386" s="13" t="str">
        <f>VLOOKUP(C1386,'GMF Regions definitions'!$B$5:$D$216,3,0)</f>
        <v>Africa</v>
      </c>
      <c r="G1386" s="13" t="str">
        <f>VLOOKUP(C1386,'GMF Regions definitions'!$B$5:$D$216,2,0)</f>
        <v>Sub Sahara Africa</v>
      </c>
    </row>
    <row r="1387" spans="1:7" ht="15" x14ac:dyDescent="0.25">
      <c r="A1387" s="16">
        <v>2031</v>
      </c>
      <c r="B1387" s="18" t="s">
        <v>348</v>
      </c>
      <c r="C1387" s="2" t="s">
        <v>349</v>
      </c>
      <c r="D1387" s="1">
        <v>1828.5720000000001</v>
      </c>
      <c r="E1387" s="3">
        <v>6.5888038671682608E-2</v>
      </c>
      <c r="F1387" s="13" t="str">
        <f>VLOOKUP(C1387,'GMF Regions definitions'!$B$5:$D$216,3,0)</f>
        <v>Africa</v>
      </c>
      <c r="G1387" s="13" t="str">
        <f>VLOOKUP(C1387,'GMF Regions definitions'!$B$5:$D$216,2,0)</f>
        <v>Sub Sahara Africa</v>
      </c>
    </row>
    <row r="1388" spans="1:7" ht="15" x14ac:dyDescent="0.25">
      <c r="A1388" s="16">
        <v>2032</v>
      </c>
      <c r="B1388" s="18" t="s">
        <v>348</v>
      </c>
      <c r="C1388" s="2" t="s">
        <v>349</v>
      </c>
      <c r="D1388" s="1">
        <v>1850.33</v>
      </c>
      <c r="E1388" s="3">
        <v>6.7830526999351048E-2</v>
      </c>
      <c r="F1388" s="13" t="str">
        <f>VLOOKUP(C1388,'GMF Regions definitions'!$B$5:$D$216,3,0)</f>
        <v>Africa</v>
      </c>
      <c r="G1388" s="13" t="str">
        <f>VLOOKUP(C1388,'GMF Regions definitions'!$B$5:$D$216,2,0)</f>
        <v>Sub Sahara Africa</v>
      </c>
    </row>
    <row r="1389" spans="1:7" ht="15" x14ac:dyDescent="0.25">
      <c r="A1389" s="16">
        <v>2033</v>
      </c>
      <c r="B1389" s="18" t="s">
        <v>348</v>
      </c>
      <c r="C1389" s="2" t="s">
        <v>349</v>
      </c>
      <c r="D1389" s="1">
        <v>1871.3329999999999</v>
      </c>
      <c r="E1389" s="3">
        <v>6.9820226696705623E-2</v>
      </c>
      <c r="F1389" s="13" t="str">
        <f>VLOOKUP(C1389,'GMF Regions definitions'!$B$5:$D$216,3,0)</f>
        <v>Africa</v>
      </c>
      <c r="G1389" s="13" t="str">
        <f>VLOOKUP(C1389,'GMF Regions definitions'!$B$5:$D$216,2,0)</f>
        <v>Sub Sahara Africa</v>
      </c>
    </row>
    <row r="1390" spans="1:7" ht="15" x14ac:dyDescent="0.25">
      <c r="A1390" s="16">
        <v>2034</v>
      </c>
      <c r="B1390" s="18" t="s">
        <v>348</v>
      </c>
      <c r="C1390" s="2" t="s">
        <v>349</v>
      </c>
      <c r="D1390" s="1">
        <v>1891.5740000000001</v>
      </c>
      <c r="E1390" s="3">
        <v>7.1880449241209371E-2</v>
      </c>
      <c r="F1390" s="13" t="str">
        <f>VLOOKUP(C1390,'GMF Regions definitions'!$B$5:$D$216,3,0)</f>
        <v>Africa</v>
      </c>
      <c r="G1390" s="13" t="str">
        <f>VLOOKUP(C1390,'GMF Regions definitions'!$B$5:$D$216,2,0)</f>
        <v>Sub Sahara Africa</v>
      </c>
    </row>
    <row r="1391" spans="1:7" ht="15" x14ac:dyDescent="0.25">
      <c r="A1391" s="16">
        <v>2035</v>
      </c>
      <c r="B1391" s="18" t="s">
        <v>348</v>
      </c>
      <c r="C1391" s="2" t="s">
        <v>349</v>
      </c>
      <c r="D1391" s="1">
        <v>1911.047</v>
      </c>
      <c r="E1391" s="3">
        <v>7.3945951068638383E-2</v>
      </c>
      <c r="F1391" s="13" t="str">
        <f>VLOOKUP(C1391,'GMF Regions definitions'!$B$5:$D$216,3,0)</f>
        <v>Africa</v>
      </c>
      <c r="G1391" s="13" t="str">
        <f>VLOOKUP(C1391,'GMF Regions definitions'!$B$5:$D$216,2,0)</f>
        <v>Sub Sahara Africa</v>
      </c>
    </row>
    <row r="1392" spans="1:7" ht="15" x14ac:dyDescent="0.25">
      <c r="A1392" s="16">
        <v>2036</v>
      </c>
      <c r="B1392" s="18" t="s">
        <v>348</v>
      </c>
      <c r="C1392" s="2" t="s">
        <v>349</v>
      </c>
      <c r="D1392" s="1">
        <v>1929.748</v>
      </c>
      <c r="E1392" s="3">
        <v>7.6114114628881319E-2</v>
      </c>
      <c r="F1392" s="13" t="str">
        <f>VLOOKUP(C1392,'GMF Regions definitions'!$B$5:$D$216,3,0)</f>
        <v>Africa</v>
      </c>
      <c r="G1392" s="13" t="str">
        <f>VLOOKUP(C1392,'GMF Regions definitions'!$B$5:$D$216,2,0)</f>
        <v>Sub Sahara Africa</v>
      </c>
    </row>
    <row r="1393" spans="1:7" ht="15" x14ac:dyDescent="0.25">
      <c r="A1393" s="16">
        <v>2016</v>
      </c>
      <c r="B1393" s="18" t="s">
        <v>220</v>
      </c>
      <c r="C1393" s="2" t="s">
        <v>221</v>
      </c>
      <c r="D1393" s="1">
        <v>8492.5239999999994</v>
      </c>
      <c r="E1393" s="3">
        <v>0.43183001275698318</v>
      </c>
      <c r="F1393" s="13" t="str">
        <f>VLOOKUP(C1393,'GMF Regions definitions'!$B$5:$D$216,3,0)</f>
        <v>CIS</v>
      </c>
      <c r="G1393" s="13" t="str">
        <f>VLOOKUP(C1393,'GMF Regions definitions'!$B$5:$D$216,2,0)</f>
        <v>CIS</v>
      </c>
    </row>
    <row r="1394" spans="1:7" ht="15" x14ac:dyDescent="0.25">
      <c r="A1394" s="16">
        <v>2017</v>
      </c>
      <c r="B1394" s="18" t="s">
        <v>220</v>
      </c>
      <c r="C1394" s="2" t="s">
        <v>221</v>
      </c>
      <c r="D1394" s="1">
        <v>8798.7040000000015</v>
      </c>
      <c r="E1394" s="3">
        <v>0.46639379153094546</v>
      </c>
      <c r="F1394" s="13" t="str">
        <f>VLOOKUP(C1394,'GMF Regions definitions'!$B$5:$D$216,3,0)</f>
        <v>CIS</v>
      </c>
      <c r="G1394" s="13" t="str">
        <f>VLOOKUP(C1394,'GMF Regions definitions'!$B$5:$D$216,2,0)</f>
        <v>CIS</v>
      </c>
    </row>
    <row r="1395" spans="1:7" ht="15" x14ac:dyDescent="0.25">
      <c r="A1395" s="16">
        <v>2018</v>
      </c>
      <c r="B1395" s="18" t="s">
        <v>220</v>
      </c>
      <c r="C1395" s="2" t="s">
        <v>221</v>
      </c>
      <c r="D1395" s="1">
        <v>9077.1029999999992</v>
      </c>
      <c r="E1395" s="3">
        <v>0.50107930508188703</v>
      </c>
      <c r="F1395" s="13" t="str">
        <f>VLOOKUP(C1395,'GMF Regions definitions'!$B$5:$D$216,3,0)</f>
        <v>CIS</v>
      </c>
      <c r="G1395" s="13" t="str">
        <f>VLOOKUP(C1395,'GMF Regions definitions'!$B$5:$D$216,2,0)</f>
        <v>CIS</v>
      </c>
    </row>
    <row r="1396" spans="1:7" ht="15" x14ac:dyDescent="0.25">
      <c r="A1396" s="16">
        <v>2019</v>
      </c>
      <c r="B1396" s="18" t="s">
        <v>220</v>
      </c>
      <c r="C1396" s="2" t="s">
        <v>221</v>
      </c>
      <c r="D1396" s="1">
        <v>9343.348</v>
      </c>
      <c r="E1396" s="3">
        <v>0.53282380218609982</v>
      </c>
      <c r="F1396" s="13" t="str">
        <f>VLOOKUP(C1396,'GMF Regions definitions'!$B$5:$D$216,3,0)</f>
        <v>CIS</v>
      </c>
      <c r="G1396" s="13" t="str">
        <f>VLOOKUP(C1396,'GMF Regions definitions'!$B$5:$D$216,2,0)</f>
        <v>CIS</v>
      </c>
    </row>
    <row r="1397" spans="1:7" ht="15" x14ac:dyDescent="0.25">
      <c r="A1397" s="16">
        <v>2020</v>
      </c>
      <c r="B1397" s="18" t="s">
        <v>220</v>
      </c>
      <c r="C1397" s="2" t="s">
        <v>221</v>
      </c>
      <c r="D1397" s="1">
        <v>9603.9879999999994</v>
      </c>
      <c r="E1397" s="3">
        <v>0.5627754808405131</v>
      </c>
      <c r="F1397" s="13" t="str">
        <f>VLOOKUP(C1397,'GMF Regions definitions'!$B$5:$D$216,3,0)</f>
        <v>CIS</v>
      </c>
      <c r="G1397" s="13" t="str">
        <f>VLOOKUP(C1397,'GMF Regions definitions'!$B$5:$D$216,2,0)</f>
        <v>CIS</v>
      </c>
    </row>
    <row r="1398" spans="1:7" ht="15" x14ac:dyDescent="0.25">
      <c r="A1398" s="16">
        <v>2021</v>
      </c>
      <c r="B1398" s="18" t="s">
        <v>220</v>
      </c>
      <c r="C1398" s="2" t="s">
        <v>221</v>
      </c>
      <c r="D1398" s="1">
        <v>9895.9719999999998</v>
      </c>
      <c r="E1398" s="3">
        <v>0.59242433428007635</v>
      </c>
      <c r="F1398" s="13" t="str">
        <f>VLOOKUP(C1398,'GMF Regions definitions'!$B$5:$D$216,3,0)</f>
        <v>CIS</v>
      </c>
      <c r="G1398" s="13" t="str">
        <f>VLOOKUP(C1398,'GMF Regions definitions'!$B$5:$D$216,2,0)</f>
        <v>CIS</v>
      </c>
    </row>
    <row r="1399" spans="1:7" ht="15" x14ac:dyDescent="0.25">
      <c r="A1399" s="16">
        <v>2022</v>
      </c>
      <c r="B1399" s="18" t="s">
        <v>220</v>
      </c>
      <c r="C1399" s="2" t="s">
        <v>221</v>
      </c>
      <c r="D1399" s="1">
        <v>10230.463</v>
      </c>
      <c r="E1399" s="3">
        <v>0.62106839488919763</v>
      </c>
      <c r="F1399" s="13" t="str">
        <f>VLOOKUP(C1399,'GMF Regions definitions'!$B$5:$D$216,3,0)</f>
        <v>CIS</v>
      </c>
      <c r="G1399" s="13" t="str">
        <f>VLOOKUP(C1399,'GMF Regions definitions'!$B$5:$D$216,2,0)</f>
        <v>CIS</v>
      </c>
    </row>
    <row r="1400" spans="1:7" ht="15" x14ac:dyDescent="0.25">
      <c r="A1400" s="16">
        <v>2023</v>
      </c>
      <c r="B1400" s="18" t="s">
        <v>220</v>
      </c>
      <c r="C1400" s="2" t="s">
        <v>221</v>
      </c>
      <c r="D1400" s="1">
        <v>10597.898000000001</v>
      </c>
      <c r="E1400" s="3">
        <v>0.65031154721017048</v>
      </c>
      <c r="F1400" s="13" t="str">
        <f>VLOOKUP(C1400,'GMF Regions definitions'!$B$5:$D$216,3,0)</f>
        <v>CIS</v>
      </c>
      <c r="G1400" s="13" t="str">
        <f>VLOOKUP(C1400,'GMF Regions definitions'!$B$5:$D$216,2,0)</f>
        <v>CIS</v>
      </c>
    </row>
    <row r="1401" spans="1:7" ht="15" x14ac:dyDescent="0.25">
      <c r="A1401" s="16">
        <v>2024</v>
      </c>
      <c r="B1401" s="18" t="s">
        <v>220</v>
      </c>
      <c r="C1401" s="2" t="s">
        <v>221</v>
      </c>
      <c r="D1401" s="1">
        <v>10972.552</v>
      </c>
      <c r="E1401" s="3">
        <v>0.67885691573063167</v>
      </c>
      <c r="F1401" s="13" t="str">
        <f>VLOOKUP(C1401,'GMF Regions definitions'!$B$5:$D$216,3,0)</f>
        <v>CIS</v>
      </c>
      <c r="G1401" s="13" t="str">
        <f>VLOOKUP(C1401,'GMF Regions definitions'!$B$5:$D$216,2,0)</f>
        <v>CIS</v>
      </c>
    </row>
    <row r="1402" spans="1:7" ht="15" x14ac:dyDescent="0.25">
      <c r="A1402" s="16">
        <v>2025</v>
      </c>
      <c r="B1402" s="18" t="s">
        <v>220</v>
      </c>
      <c r="C1402" s="2" t="s">
        <v>221</v>
      </c>
      <c r="D1402" s="1">
        <v>11341.596</v>
      </c>
      <c r="E1402" s="3">
        <v>0.70802241005051225</v>
      </c>
      <c r="F1402" s="13" t="str">
        <f>VLOOKUP(C1402,'GMF Regions definitions'!$B$5:$D$216,3,0)</f>
        <v>CIS</v>
      </c>
      <c r="G1402" s="13" t="str">
        <f>VLOOKUP(C1402,'GMF Regions definitions'!$B$5:$D$216,2,0)</f>
        <v>CIS</v>
      </c>
    </row>
    <row r="1403" spans="1:7" ht="15" x14ac:dyDescent="0.25">
      <c r="A1403" s="16">
        <v>2026</v>
      </c>
      <c r="B1403" s="18" t="s">
        <v>220</v>
      </c>
      <c r="C1403" s="2" t="s">
        <v>221</v>
      </c>
      <c r="D1403" s="1">
        <v>11707.937</v>
      </c>
      <c r="E1403" s="3">
        <v>0.73649008369761104</v>
      </c>
      <c r="F1403" s="13" t="str">
        <f>VLOOKUP(C1403,'GMF Regions definitions'!$B$5:$D$216,3,0)</f>
        <v>CIS</v>
      </c>
      <c r="G1403" s="13" t="str">
        <f>VLOOKUP(C1403,'GMF Regions definitions'!$B$5:$D$216,2,0)</f>
        <v>CIS</v>
      </c>
    </row>
    <row r="1404" spans="1:7" ht="15" x14ac:dyDescent="0.25">
      <c r="A1404" s="16">
        <v>2027</v>
      </c>
      <c r="B1404" s="18" t="s">
        <v>220</v>
      </c>
      <c r="C1404" s="2" t="s">
        <v>221</v>
      </c>
      <c r="D1404" s="1">
        <v>12080.987000000001</v>
      </c>
      <c r="E1404" s="3">
        <v>0.76553656037270346</v>
      </c>
      <c r="F1404" s="13" t="str">
        <f>VLOOKUP(C1404,'GMF Regions definitions'!$B$5:$D$216,3,0)</f>
        <v>CIS</v>
      </c>
      <c r="G1404" s="13" t="str">
        <f>VLOOKUP(C1404,'GMF Regions definitions'!$B$5:$D$216,2,0)</f>
        <v>CIS</v>
      </c>
    </row>
    <row r="1405" spans="1:7" ht="15" x14ac:dyDescent="0.25">
      <c r="A1405" s="16">
        <v>2028</v>
      </c>
      <c r="B1405" s="18" t="s">
        <v>220</v>
      </c>
      <c r="C1405" s="2" t="s">
        <v>221</v>
      </c>
      <c r="D1405" s="1">
        <v>12461.635</v>
      </c>
      <c r="E1405" s="3">
        <v>0.79450023851080587</v>
      </c>
      <c r="F1405" s="13" t="str">
        <f>VLOOKUP(C1405,'GMF Regions definitions'!$B$5:$D$216,3,0)</f>
        <v>CIS</v>
      </c>
      <c r="G1405" s="13" t="str">
        <f>VLOOKUP(C1405,'GMF Regions definitions'!$B$5:$D$216,2,0)</f>
        <v>CIS</v>
      </c>
    </row>
    <row r="1406" spans="1:7" ht="15" x14ac:dyDescent="0.25">
      <c r="A1406" s="16">
        <v>2029</v>
      </c>
      <c r="B1406" s="18" t="s">
        <v>220</v>
      </c>
      <c r="C1406" s="2" t="s">
        <v>221</v>
      </c>
      <c r="D1406" s="1">
        <v>12852.965</v>
      </c>
      <c r="E1406" s="3">
        <v>0.82416250071404773</v>
      </c>
      <c r="F1406" s="13" t="str">
        <f>VLOOKUP(C1406,'GMF Regions definitions'!$B$5:$D$216,3,0)</f>
        <v>CIS</v>
      </c>
      <c r="G1406" s="13" t="str">
        <f>VLOOKUP(C1406,'GMF Regions definitions'!$B$5:$D$216,2,0)</f>
        <v>CIS</v>
      </c>
    </row>
    <row r="1407" spans="1:7" ht="15" x14ac:dyDescent="0.25">
      <c r="A1407" s="16">
        <v>2030</v>
      </c>
      <c r="B1407" s="18" t="s">
        <v>220</v>
      </c>
      <c r="C1407" s="2" t="s">
        <v>221</v>
      </c>
      <c r="D1407" s="1">
        <v>13258.284</v>
      </c>
      <c r="E1407" s="3">
        <v>0.8533885673421957</v>
      </c>
      <c r="F1407" s="13" t="str">
        <f>VLOOKUP(C1407,'GMF Regions definitions'!$B$5:$D$216,3,0)</f>
        <v>CIS</v>
      </c>
      <c r="G1407" s="13" t="str">
        <f>VLOOKUP(C1407,'GMF Regions definitions'!$B$5:$D$216,2,0)</f>
        <v>CIS</v>
      </c>
    </row>
    <row r="1408" spans="1:7" ht="15" x14ac:dyDescent="0.25">
      <c r="A1408" s="16">
        <v>2031</v>
      </c>
      <c r="B1408" s="18" t="s">
        <v>220</v>
      </c>
      <c r="C1408" s="2" t="s">
        <v>221</v>
      </c>
      <c r="D1408" s="1">
        <v>13679.438</v>
      </c>
      <c r="E1408" s="3">
        <v>0.88378727148057468</v>
      </c>
      <c r="F1408" s="13" t="str">
        <f>VLOOKUP(C1408,'GMF Regions definitions'!$B$5:$D$216,3,0)</f>
        <v>CIS</v>
      </c>
      <c r="G1408" s="13" t="str">
        <f>VLOOKUP(C1408,'GMF Regions definitions'!$B$5:$D$216,2,0)</f>
        <v>CIS</v>
      </c>
    </row>
    <row r="1409" spans="1:7" ht="15" x14ac:dyDescent="0.25">
      <c r="A1409" s="16">
        <v>2032</v>
      </c>
      <c r="B1409" s="18" t="s">
        <v>220</v>
      </c>
      <c r="C1409" s="2" t="s">
        <v>221</v>
      </c>
      <c r="D1409" s="1">
        <v>14117.468000000001</v>
      </c>
      <c r="E1409" s="3">
        <v>0.91464429797073532</v>
      </c>
      <c r="F1409" s="13" t="str">
        <f>VLOOKUP(C1409,'GMF Regions definitions'!$B$5:$D$216,3,0)</f>
        <v>CIS</v>
      </c>
      <c r="G1409" s="13" t="str">
        <f>VLOOKUP(C1409,'GMF Regions definitions'!$B$5:$D$216,2,0)</f>
        <v>CIS</v>
      </c>
    </row>
    <row r="1410" spans="1:7" ht="15" x14ac:dyDescent="0.25">
      <c r="A1410" s="16">
        <v>2033</v>
      </c>
      <c r="B1410" s="18" t="s">
        <v>220</v>
      </c>
      <c r="C1410" s="2" t="s">
        <v>221</v>
      </c>
      <c r="D1410" s="1">
        <v>14578.624</v>
      </c>
      <c r="E1410" s="3">
        <v>0.9462986103232004</v>
      </c>
      <c r="F1410" s="13" t="str">
        <f>VLOOKUP(C1410,'GMF Regions definitions'!$B$5:$D$216,3,0)</f>
        <v>CIS</v>
      </c>
      <c r="G1410" s="13" t="str">
        <f>VLOOKUP(C1410,'GMF Regions definitions'!$B$5:$D$216,2,0)</f>
        <v>CIS</v>
      </c>
    </row>
    <row r="1411" spans="1:7" ht="15" x14ac:dyDescent="0.25">
      <c r="A1411" s="16">
        <v>2034</v>
      </c>
      <c r="B1411" s="18" t="s">
        <v>220</v>
      </c>
      <c r="C1411" s="2" t="s">
        <v>221</v>
      </c>
      <c r="D1411" s="1">
        <v>15059.428</v>
      </c>
      <c r="E1411" s="3">
        <v>0.97875866405897483</v>
      </c>
      <c r="F1411" s="13" t="str">
        <f>VLOOKUP(C1411,'GMF Regions definitions'!$B$5:$D$216,3,0)</f>
        <v>CIS</v>
      </c>
      <c r="G1411" s="13" t="str">
        <f>VLOOKUP(C1411,'GMF Regions definitions'!$B$5:$D$216,2,0)</f>
        <v>CIS</v>
      </c>
    </row>
    <row r="1412" spans="1:7" ht="15" x14ac:dyDescent="0.25">
      <c r="A1412" s="16">
        <v>2035</v>
      </c>
      <c r="B1412" s="18" t="s">
        <v>220</v>
      </c>
      <c r="C1412" s="2" t="s">
        <v>221</v>
      </c>
      <c r="D1412" s="1">
        <v>15561.780999999999</v>
      </c>
      <c r="E1412" s="3">
        <v>1.0125261953310436</v>
      </c>
      <c r="F1412" s="13" t="str">
        <f>VLOOKUP(C1412,'GMF Regions definitions'!$B$5:$D$216,3,0)</f>
        <v>CIS</v>
      </c>
      <c r="G1412" s="13" t="str">
        <f>VLOOKUP(C1412,'GMF Regions definitions'!$B$5:$D$216,2,0)</f>
        <v>CIS</v>
      </c>
    </row>
    <row r="1413" spans="1:7" ht="15" x14ac:dyDescent="0.25">
      <c r="A1413" s="16">
        <v>2036</v>
      </c>
      <c r="B1413" s="18" t="s">
        <v>220</v>
      </c>
      <c r="C1413" s="2" t="s">
        <v>221</v>
      </c>
      <c r="D1413" s="1">
        <v>16083.586000000001</v>
      </c>
      <c r="E1413" s="3">
        <v>1.0472483913929098</v>
      </c>
      <c r="F1413" s="13" t="str">
        <f>VLOOKUP(C1413,'GMF Regions definitions'!$B$5:$D$216,3,0)</f>
        <v>CIS</v>
      </c>
      <c r="G1413" s="13" t="str">
        <f>VLOOKUP(C1413,'GMF Regions definitions'!$B$5:$D$216,2,0)</f>
        <v>CIS</v>
      </c>
    </row>
    <row r="1414" spans="1:7" ht="15" x14ac:dyDescent="0.25">
      <c r="A1414" s="16">
        <v>2016</v>
      </c>
      <c r="B1414" s="18" t="s">
        <v>41</v>
      </c>
      <c r="C1414" s="2" t="s">
        <v>42</v>
      </c>
      <c r="D1414" s="1">
        <v>43907.212999999996</v>
      </c>
      <c r="E1414" s="3">
        <v>1.2816860024528294</v>
      </c>
      <c r="F1414" s="13" t="str">
        <f>VLOOKUP(C1414,'GMF Regions definitions'!$B$5:$D$216,3,0)</f>
        <v>Europe</v>
      </c>
      <c r="G1414" s="13" t="str">
        <f>VLOOKUP(C1414,'GMF Regions definitions'!$B$5:$D$216,2,0)</f>
        <v>Western Europe</v>
      </c>
    </row>
    <row r="1415" spans="1:7" ht="15" x14ac:dyDescent="0.25">
      <c r="A1415" s="16">
        <v>2017</v>
      </c>
      <c r="B1415" s="18" t="s">
        <v>41</v>
      </c>
      <c r="C1415" s="2" t="s">
        <v>42</v>
      </c>
      <c r="D1415" s="1">
        <v>44679.695</v>
      </c>
      <c r="E1415" s="3">
        <v>1.3260927037885575</v>
      </c>
      <c r="F1415" s="13" t="str">
        <f>VLOOKUP(C1415,'GMF Regions definitions'!$B$5:$D$216,3,0)</f>
        <v>Europe</v>
      </c>
      <c r="G1415" s="13" t="str">
        <f>VLOOKUP(C1415,'GMF Regions definitions'!$B$5:$D$216,2,0)</f>
        <v>Western Europe</v>
      </c>
    </row>
    <row r="1416" spans="1:7" ht="15" x14ac:dyDescent="0.25">
      <c r="A1416" s="16">
        <v>2018</v>
      </c>
      <c r="B1416" s="18" t="s">
        <v>41</v>
      </c>
      <c r="C1416" s="2" t="s">
        <v>42</v>
      </c>
      <c r="D1416" s="1">
        <v>45490.577000000005</v>
      </c>
      <c r="E1416" s="3">
        <v>1.3906565270961413</v>
      </c>
      <c r="F1416" s="13" t="str">
        <f>VLOOKUP(C1416,'GMF Regions definitions'!$B$5:$D$216,3,0)</f>
        <v>Europe</v>
      </c>
      <c r="G1416" s="13" t="str">
        <f>VLOOKUP(C1416,'GMF Regions definitions'!$B$5:$D$216,2,0)</f>
        <v>Western Europe</v>
      </c>
    </row>
    <row r="1417" spans="1:7" ht="15" x14ac:dyDescent="0.25">
      <c r="A1417" s="16">
        <v>2019</v>
      </c>
      <c r="B1417" s="18" t="s">
        <v>41</v>
      </c>
      <c r="C1417" s="2" t="s">
        <v>42</v>
      </c>
      <c r="D1417" s="1">
        <v>46274.161</v>
      </c>
      <c r="E1417" s="3">
        <v>1.4377900263307897</v>
      </c>
      <c r="F1417" s="13" t="str">
        <f>VLOOKUP(C1417,'GMF Regions definitions'!$B$5:$D$216,3,0)</f>
        <v>Europe</v>
      </c>
      <c r="G1417" s="13" t="str">
        <f>VLOOKUP(C1417,'GMF Regions definitions'!$B$5:$D$216,2,0)</f>
        <v>Western Europe</v>
      </c>
    </row>
    <row r="1418" spans="1:7" ht="15" x14ac:dyDescent="0.25">
      <c r="A1418" s="16">
        <v>2020</v>
      </c>
      <c r="B1418" s="18" t="s">
        <v>41</v>
      </c>
      <c r="C1418" s="2" t="s">
        <v>42</v>
      </c>
      <c r="D1418" s="1">
        <v>47105.294999999998</v>
      </c>
      <c r="E1418" s="3">
        <v>1.4873207182742136</v>
      </c>
      <c r="F1418" s="13" t="str">
        <f>VLOOKUP(C1418,'GMF Regions definitions'!$B$5:$D$216,3,0)</f>
        <v>Europe</v>
      </c>
      <c r="G1418" s="13" t="str">
        <f>VLOOKUP(C1418,'GMF Regions definitions'!$B$5:$D$216,2,0)</f>
        <v>Western Europe</v>
      </c>
    </row>
    <row r="1419" spans="1:7" ht="15" x14ac:dyDescent="0.25">
      <c r="A1419" s="16">
        <v>2021</v>
      </c>
      <c r="B1419" s="18" t="s">
        <v>41</v>
      </c>
      <c r="C1419" s="2" t="s">
        <v>42</v>
      </c>
      <c r="D1419" s="1">
        <v>47945.155999999995</v>
      </c>
      <c r="E1419" s="3">
        <v>1.5377480933139185</v>
      </c>
      <c r="F1419" s="13" t="str">
        <f>VLOOKUP(C1419,'GMF Regions definitions'!$B$5:$D$216,3,0)</f>
        <v>Europe</v>
      </c>
      <c r="G1419" s="13" t="str">
        <f>VLOOKUP(C1419,'GMF Regions definitions'!$B$5:$D$216,2,0)</f>
        <v>Western Europe</v>
      </c>
    </row>
    <row r="1420" spans="1:7" ht="15" x14ac:dyDescent="0.25">
      <c r="A1420" s="16">
        <v>2022</v>
      </c>
      <c r="B1420" s="18" t="s">
        <v>41</v>
      </c>
      <c r="C1420" s="2" t="s">
        <v>42</v>
      </c>
      <c r="D1420" s="1">
        <v>48771.633000000002</v>
      </c>
      <c r="E1420" s="3">
        <v>1.5883990007807747</v>
      </c>
      <c r="F1420" s="13" t="str">
        <f>VLOOKUP(C1420,'GMF Regions definitions'!$B$5:$D$216,3,0)</f>
        <v>Europe</v>
      </c>
      <c r="G1420" s="13" t="str">
        <f>VLOOKUP(C1420,'GMF Regions definitions'!$B$5:$D$216,2,0)</f>
        <v>Western Europe</v>
      </c>
    </row>
    <row r="1421" spans="1:7" ht="15" x14ac:dyDescent="0.25">
      <c r="A1421" s="16">
        <v>2023</v>
      </c>
      <c r="B1421" s="18" t="s">
        <v>41</v>
      </c>
      <c r="C1421" s="2" t="s">
        <v>42</v>
      </c>
      <c r="D1421" s="1">
        <v>49586.089</v>
      </c>
      <c r="E1421" s="3">
        <v>1.6393873522144833</v>
      </c>
      <c r="F1421" s="13" t="str">
        <f>VLOOKUP(C1421,'GMF Regions definitions'!$B$5:$D$216,3,0)</f>
        <v>Europe</v>
      </c>
      <c r="G1421" s="13" t="str">
        <f>VLOOKUP(C1421,'GMF Regions definitions'!$B$5:$D$216,2,0)</f>
        <v>Western Europe</v>
      </c>
    </row>
    <row r="1422" spans="1:7" ht="15" x14ac:dyDescent="0.25">
      <c r="A1422" s="16">
        <v>2024</v>
      </c>
      <c r="B1422" s="18" t="s">
        <v>41</v>
      </c>
      <c r="C1422" s="2" t="s">
        <v>42</v>
      </c>
      <c r="D1422" s="1">
        <v>50396.661999999997</v>
      </c>
      <c r="E1422" s="3">
        <v>1.6903634844109094</v>
      </c>
      <c r="F1422" s="13" t="str">
        <f>VLOOKUP(C1422,'GMF Regions definitions'!$B$5:$D$216,3,0)</f>
        <v>Europe</v>
      </c>
      <c r="G1422" s="13" t="str">
        <f>VLOOKUP(C1422,'GMF Regions definitions'!$B$5:$D$216,2,0)</f>
        <v>Western Europe</v>
      </c>
    </row>
    <row r="1423" spans="1:7" ht="15" x14ac:dyDescent="0.25">
      <c r="A1423" s="16">
        <v>2025</v>
      </c>
      <c r="B1423" s="18" t="s">
        <v>41</v>
      </c>
      <c r="C1423" s="2" t="s">
        <v>42</v>
      </c>
      <c r="D1423" s="1">
        <v>51189.635999999999</v>
      </c>
      <c r="E1423" s="3">
        <v>1.7418892379649225</v>
      </c>
      <c r="F1423" s="13" t="str">
        <f>VLOOKUP(C1423,'GMF Regions definitions'!$B$5:$D$216,3,0)</f>
        <v>Europe</v>
      </c>
      <c r="G1423" s="13" t="str">
        <f>VLOOKUP(C1423,'GMF Regions definitions'!$B$5:$D$216,2,0)</f>
        <v>Western Europe</v>
      </c>
    </row>
    <row r="1424" spans="1:7" ht="15" x14ac:dyDescent="0.25">
      <c r="A1424" s="16">
        <v>2026</v>
      </c>
      <c r="B1424" s="18" t="s">
        <v>41</v>
      </c>
      <c r="C1424" s="2" t="s">
        <v>42</v>
      </c>
      <c r="D1424" s="1">
        <v>51970.534</v>
      </c>
      <c r="E1424" s="3">
        <v>1.7945186821516299</v>
      </c>
      <c r="F1424" s="13" t="str">
        <f>VLOOKUP(C1424,'GMF Regions definitions'!$B$5:$D$216,3,0)</f>
        <v>Europe</v>
      </c>
      <c r="G1424" s="13" t="str">
        <f>VLOOKUP(C1424,'GMF Regions definitions'!$B$5:$D$216,2,0)</f>
        <v>Western Europe</v>
      </c>
    </row>
    <row r="1425" spans="1:7" ht="15" x14ac:dyDescent="0.25">
      <c r="A1425" s="16">
        <v>2027</v>
      </c>
      <c r="B1425" s="18" t="s">
        <v>41</v>
      </c>
      <c r="C1425" s="2" t="s">
        <v>42</v>
      </c>
      <c r="D1425" s="1">
        <v>52741.720999999998</v>
      </c>
      <c r="E1425" s="3">
        <v>1.8481546572359109</v>
      </c>
      <c r="F1425" s="13" t="str">
        <f>VLOOKUP(C1425,'GMF Regions definitions'!$B$5:$D$216,3,0)</f>
        <v>Europe</v>
      </c>
      <c r="G1425" s="13" t="str">
        <f>VLOOKUP(C1425,'GMF Regions definitions'!$B$5:$D$216,2,0)</f>
        <v>Western Europe</v>
      </c>
    </row>
    <row r="1426" spans="1:7" ht="15" x14ac:dyDescent="0.25">
      <c r="A1426" s="16">
        <v>2028</v>
      </c>
      <c r="B1426" s="18" t="s">
        <v>41</v>
      </c>
      <c r="C1426" s="2" t="s">
        <v>42</v>
      </c>
      <c r="D1426" s="1">
        <v>53531.839</v>
      </c>
      <c r="E1426" s="3">
        <v>1.9025228074970104</v>
      </c>
      <c r="F1426" s="13" t="str">
        <f>VLOOKUP(C1426,'GMF Regions definitions'!$B$5:$D$216,3,0)</f>
        <v>Europe</v>
      </c>
      <c r="G1426" s="13" t="str">
        <f>VLOOKUP(C1426,'GMF Regions definitions'!$B$5:$D$216,2,0)</f>
        <v>Western Europe</v>
      </c>
    </row>
    <row r="1427" spans="1:7" ht="15" x14ac:dyDescent="0.25">
      <c r="A1427" s="16">
        <v>2029</v>
      </c>
      <c r="B1427" s="18" t="s">
        <v>41</v>
      </c>
      <c r="C1427" s="2" t="s">
        <v>42</v>
      </c>
      <c r="D1427" s="1">
        <v>54314.260999999999</v>
      </c>
      <c r="E1427" s="3">
        <v>1.9579338097049241</v>
      </c>
      <c r="F1427" s="13" t="str">
        <f>VLOOKUP(C1427,'GMF Regions definitions'!$B$5:$D$216,3,0)</f>
        <v>Europe</v>
      </c>
      <c r="G1427" s="13" t="str">
        <f>VLOOKUP(C1427,'GMF Regions definitions'!$B$5:$D$216,2,0)</f>
        <v>Western Europe</v>
      </c>
    </row>
    <row r="1428" spans="1:7" ht="15" x14ac:dyDescent="0.25">
      <c r="A1428" s="16">
        <v>2030</v>
      </c>
      <c r="B1428" s="18" t="s">
        <v>41</v>
      </c>
      <c r="C1428" s="2" t="s">
        <v>42</v>
      </c>
      <c r="D1428" s="1">
        <v>55111.432999999997</v>
      </c>
      <c r="E1428" s="3">
        <v>2.0145467733185805</v>
      </c>
      <c r="F1428" s="13" t="str">
        <f>VLOOKUP(C1428,'GMF Regions definitions'!$B$5:$D$216,3,0)</f>
        <v>Europe</v>
      </c>
      <c r="G1428" s="13" t="str">
        <f>VLOOKUP(C1428,'GMF Regions definitions'!$B$5:$D$216,2,0)</f>
        <v>Western Europe</v>
      </c>
    </row>
    <row r="1429" spans="1:7" ht="15" x14ac:dyDescent="0.25">
      <c r="A1429" s="16">
        <v>2031</v>
      </c>
      <c r="B1429" s="18" t="s">
        <v>41</v>
      </c>
      <c r="C1429" s="2" t="s">
        <v>42</v>
      </c>
      <c r="D1429" s="1">
        <v>55946.491999999998</v>
      </c>
      <c r="E1429" s="3">
        <v>2.0726485278817379</v>
      </c>
      <c r="F1429" s="13" t="str">
        <f>VLOOKUP(C1429,'GMF Regions definitions'!$B$5:$D$216,3,0)</f>
        <v>Europe</v>
      </c>
      <c r="G1429" s="13" t="str">
        <f>VLOOKUP(C1429,'GMF Regions definitions'!$B$5:$D$216,2,0)</f>
        <v>Western Europe</v>
      </c>
    </row>
    <row r="1430" spans="1:7" ht="15" x14ac:dyDescent="0.25">
      <c r="A1430" s="16">
        <v>2032</v>
      </c>
      <c r="B1430" s="18" t="s">
        <v>41</v>
      </c>
      <c r="C1430" s="2" t="s">
        <v>42</v>
      </c>
      <c r="D1430" s="1">
        <v>56783.304000000004</v>
      </c>
      <c r="E1430" s="3">
        <v>2.1321067170388646</v>
      </c>
      <c r="F1430" s="13" t="str">
        <f>VLOOKUP(C1430,'GMF Regions definitions'!$B$5:$D$216,3,0)</f>
        <v>Europe</v>
      </c>
      <c r="G1430" s="13" t="str">
        <f>VLOOKUP(C1430,'GMF Regions definitions'!$B$5:$D$216,2,0)</f>
        <v>Western Europe</v>
      </c>
    </row>
    <row r="1431" spans="1:7" ht="15" x14ac:dyDescent="0.25">
      <c r="A1431" s="16">
        <v>2033</v>
      </c>
      <c r="B1431" s="18" t="s">
        <v>41</v>
      </c>
      <c r="C1431" s="2" t="s">
        <v>42</v>
      </c>
      <c r="D1431" s="1">
        <v>57618.415000000001</v>
      </c>
      <c r="E1431" s="3">
        <v>2.192904456576517</v>
      </c>
      <c r="F1431" s="13" t="str">
        <f>VLOOKUP(C1431,'GMF Regions definitions'!$B$5:$D$216,3,0)</f>
        <v>Europe</v>
      </c>
      <c r="G1431" s="13" t="str">
        <f>VLOOKUP(C1431,'GMF Regions definitions'!$B$5:$D$216,2,0)</f>
        <v>Western Europe</v>
      </c>
    </row>
    <row r="1432" spans="1:7" ht="15" x14ac:dyDescent="0.25">
      <c r="A1432" s="16">
        <v>2034</v>
      </c>
      <c r="B1432" s="18" t="s">
        <v>41</v>
      </c>
      <c r="C1432" s="2" t="s">
        <v>42</v>
      </c>
      <c r="D1432" s="1">
        <v>58461.775999999998</v>
      </c>
      <c r="E1432" s="3">
        <v>2.2549865598607943</v>
      </c>
      <c r="F1432" s="13" t="str">
        <f>VLOOKUP(C1432,'GMF Regions definitions'!$B$5:$D$216,3,0)</f>
        <v>Europe</v>
      </c>
      <c r="G1432" s="13" t="str">
        <f>VLOOKUP(C1432,'GMF Regions definitions'!$B$5:$D$216,2,0)</f>
        <v>Western Europe</v>
      </c>
    </row>
    <row r="1433" spans="1:7" ht="15" x14ac:dyDescent="0.25">
      <c r="A1433" s="16">
        <v>2035</v>
      </c>
      <c r="B1433" s="18" t="s">
        <v>41</v>
      </c>
      <c r="C1433" s="2" t="s">
        <v>42</v>
      </c>
      <c r="D1433" s="1">
        <v>59321.627</v>
      </c>
      <c r="E1433" s="3">
        <v>2.3185813761001683</v>
      </c>
      <c r="F1433" s="13" t="str">
        <f>VLOOKUP(C1433,'GMF Regions definitions'!$B$5:$D$216,3,0)</f>
        <v>Europe</v>
      </c>
      <c r="G1433" s="13" t="str">
        <f>VLOOKUP(C1433,'GMF Regions definitions'!$B$5:$D$216,2,0)</f>
        <v>Western Europe</v>
      </c>
    </row>
    <row r="1434" spans="1:7" ht="15" x14ac:dyDescent="0.25">
      <c r="A1434" s="16">
        <v>2036</v>
      </c>
      <c r="B1434" s="18" t="s">
        <v>41</v>
      </c>
      <c r="C1434" s="2" t="s">
        <v>42</v>
      </c>
      <c r="D1434" s="1">
        <v>60185.254000000001</v>
      </c>
      <c r="E1434" s="3">
        <v>2.3835889996138513</v>
      </c>
      <c r="F1434" s="13" t="str">
        <f>VLOOKUP(C1434,'GMF Regions definitions'!$B$5:$D$216,3,0)</f>
        <v>Europe</v>
      </c>
      <c r="G1434" s="13" t="str">
        <f>VLOOKUP(C1434,'GMF Regions definitions'!$B$5:$D$216,2,0)</f>
        <v>Western Europe</v>
      </c>
    </row>
    <row r="1435" spans="1:7" ht="15" x14ac:dyDescent="0.25">
      <c r="A1435" s="16">
        <v>2016</v>
      </c>
      <c r="B1435" s="18" t="s">
        <v>297</v>
      </c>
      <c r="C1435" s="2" t="s">
        <v>298</v>
      </c>
      <c r="D1435" s="1">
        <v>2905.7270000000003</v>
      </c>
      <c r="E1435" s="3">
        <v>6.044118295245373E-2</v>
      </c>
      <c r="F1435" s="13" t="str">
        <f>VLOOKUP(C1435,'GMF Regions definitions'!$B$5:$D$216,3,0)</f>
        <v>Africa</v>
      </c>
      <c r="G1435" s="13" t="str">
        <f>VLOOKUP(C1435,'GMF Regions definitions'!$B$5:$D$216,2,0)</f>
        <v>Sub Sahara Africa</v>
      </c>
    </row>
    <row r="1436" spans="1:7" ht="15" x14ac:dyDescent="0.25">
      <c r="A1436" s="16">
        <v>2017</v>
      </c>
      <c r="B1436" s="18" t="s">
        <v>297</v>
      </c>
      <c r="C1436" s="2" t="s">
        <v>298</v>
      </c>
      <c r="D1436" s="1">
        <v>2990.703</v>
      </c>
      <c r="E1436" s="3">
        <v>6.4968540910471981E-2</v>
      </c>
      <c r="F1436" s="13" t="str">
        <f>VLOOKUP(C1436,'GMF Regions definitions'!$B$5:$D$216,3,0)</f>
        <v>Africa</v>
      </c>
      <c r="G1436" s="13" t="str">
        <f>VLOOKUP(C1436,'GMF Regions definitions'!$B$5:$D$216,2,0)</f>
        <v>Sub Sahara Africa</v>
      </c>
    </row>
    <row r="1437" spans="1:7" ht="15" x14ac:dyDescent="0.25">
      <c r="A1437" s="16">
        <v>2018</v>
      </c>
      <c r="B1437" s="18" t="s">
        <v>297</v>
      </c>
      <c r="C1437" s="2" t="s">
        <v>298</v>
      </c>
      <c r="D1437" s="1">
        <v>3106.9859999999999</v>
      </c>
      <c r="E1437" s="3">
        <v>6.9377403773566951E-2</v>
      </c>
      <c r="F1437" s="13" t="str">
        <f>VLOOKUP(C1437,'GMF Regions definitions'!$B$5:$D$216,3,0)</f>
        <v>Africa</v>
      </c>
      <c r="G1437" s="13" t="str">
        <f>VLOOKUP(C1437,'GMF Regions definitions'!$B$5:$D$216,2,0)</f>
        <v>Sub Sahara Africa</v>
      </c>
    </row>
    <row r="1438" spans="1:7" ht="15" x14ac:dyDescent="0.25">
      <c r="A1438" s="16">
        <v>2019</v>
      </c>
      <c r="B1438" s="18" t="s">
        <v>297</v>
      </c>
      <c r="C1438" s="2" t="s">
        <v>298</v>
      </c>
      <c r="D1438" s="1">
        <v>3208.067</v>
      </c>
      <c r="E1438" s="3">
        <v>7.241010282981683E-2</v>
      </c>
      <c r="F1438" s="13" t="str">
        <f>VLOOKUP(C1438,'GMF Regions definitions'!$B$5:$D$216,3,0)</f>
        <v>Africa</v>
      </c>
      <c r="G1438" s="13" t="str">
        <f>VLOOKUP(C1438,'GMF Regions definitions'!$B$5:$D$216,2,0)</f>
        <v>Sub Sahara Africa</v>
      </c>
    </row>
    <row r="1439" spans="1:7" ht="15" x14ac:dyDescent="0.25">
      <c r="A1439" s="16">
        <v>2020</v>
      </c>
      <c r="B1439" s="18" t="s">
        <v>297</v>
      </c>
      <c r="C1439" s="2" t="s">
        <v>298</v>
      </c>
      <c r="D1439" s="1">
        <v>3303.9470000000001</v>
      </c>
      <c r="E1439" s="3">
        <v>7.5258505973606338E-2</v>
      </c>
      <c r="F1439" s="13" t="str">
        <f>VLOOKUP(C1439,'GMF Regions definitions'!$B$5:$D$216,3,0)</f>
        <v>Africa</v>
      </c>
      <c r="G1439" s="13" t="str">
        <f>VLOOKUP(C1439,'GMF Regions definitions'!$B$5:$D$216,2,0)</f>
        <v>Sub Sahara Africa</v>
      </c>
    </row>
    <row r="1440" spans="1:7" ht="15" x14ac:dyDescent="0.25">
      <c r="A1440" s="16">
        <v>2021</v>
      </c>
      <c r="B1440" s="18" t="s">
        <v>297</v>
      </c>
      <c r="C1440" s="2" t="s">
        <v>298</v>
      </c>
      <c r="D1440" s="1">
        <v>3398.1</v>
      </c>
      <c r="E1440" s="3">
        <v>7.871039931413959E-2</v>
      </c>
      <c r="F1440" s="13" t="str">
        <f>VLOOKUP(C1440,'GMF Regions definitions'!$B$5:$D$216,3,0)</f>
        <v>Africa</v>
      </c>
      <c r="G1440" s="13" t="str">
        <f>VLOOKUP(C1440,'GMF Regions definitions'!$B$5:$D$216,2,0)</f>
        <v>Sub Sahara Africa</v>
      </c>
    </row>
    <row r="1441" spans="1:7" ht="15" x14ac:dyDescent="0.25">
      <c r="A1441" s="16">
        <v>2022</v>
      </c>
      <c r="B1441" s="18" t="s">
        <v>297</v>
      </c>
      <c r="C1441" s="2" t="s">
        <v>298</v>
      </c>
      <c r="D1441" s="1">
        <v>3491.1059999999998</v>
      </c>
      <c r="E1441" s="3">
        <v>8.2290230847651316E-2</v>
      </c>
      <c r="F1441" s="13" t="str">
        <f>VLOOKUP(C1441,'GMF Regions definitions'!$B$5:$D$216,3,0)</f>
        <v>Africa</v>
      </c>
      <c r="G1441" s="13" t="str">
        <f>VLOOKUP(C1441,'GMF Regions definitions'!$B$5:$D$216,2,0)</f>
        <v>Sub Sahara Africa</v>
      </c>
    </row>
    <row r="1442" spans="1:7" ht="15" x14ac:dyDescent="0.25">
      <c r="A1442" s="16">
        <v>2023</v>
      </c>
      <c r="B1442" s="18" t="s">
        <v>297</v>
      </c>
      <c r="C1442" s="2" t="s">
        <v>298</v>
      </c>
      <c r="D1442" s="1">
        <v>3584.2489999999998</v>
      </c>
      <c r="E1442" s="3">
        <v>8.5892309432347463E-2</v>
      </c>
      <c r="F1442" s="13" t="str">
        <f>VLOOKUP(C1442,'GMF Regions definitions'!$B$5:$D$216,3,0)</f>
        <v>Africa</v>
      </c>
      <c r="G1442" s="13" t="str">
        <f>VLOOKUP(C1442,'GMF Regions definitions'!$B$5:$D$216,2,0)</f>
        <v>Sub Sahara Africa</v>
      </c>
    </row>
    <row r="1443" spans="1:7" ht="15" x14ac:dyDescent="0.25">
      <c r="A1443" s="16">
        <v>2024</v>
      </c>
      <c r="B1443" s="18" t="s">
        <v>297</v>
      </c>
      <c r="C1443" s="2" t="s">
        <v>298</v>
      </c>
      <c r="D1443" s="1">
        <v>3679.4340000000002</v>
      </c>
      <c r="E1443" s="3">
        <v>8.9650868778481357E-2</v>
      </c>
      <c r="F1443" s="13" t="str">
        <f>VLOOKUP(C1443,'GMF Regions definitions'!$B$5:$D$216,3,0)</f>
        <v>Africa</v>
      </c>
      <c r="G1443" s="13" t="str">
        <f>VLOOKUP(C1443,'GMF Regions definitions'!$B$5:$D$216,2,0)</f>
        <v>Sub Sahara Africa</v>
      </c>
    </row>
    <row r="1444" spans="1:7" ht="15" x14ac:dyDescent="0.25">
      <c r="A1444" s="16">
        <v>2025</v>
      </c>
      <c r="B1444" s="18" t="s">
        <v>297</v>
      </c>
      <c r="C1444" s="2" t="s">
        <v>298</v>
      </c>
      <c r="D1444" s="1">
        <v>3772.5939999999996</v>
      </c>
      <c r="E1444" s="3">
        <v>9.3889209696056727E-2</v>
      </c>
      <c r="F1444" s="13" t="str">
        <f>VLOOKUP(C1444,'GMF Regions definitions'!$B$5:$D$216,3,0)</f>
        <v>Africa</v>
      </c>
      <c r="G1444" s="13" t="str">
        <f>VLOOKUP(C1444,'GMF Regions definitions'!$B$5:$D$216,2,0)</f>
        <v>Sub Sahara Africa</v>
      </c>
    </row>
    <row r="1445" spans="1:7" ht="15" x14ac:dyDescent="0.25">
      <c r="A1445" s="16">
        <v>2026</v>
      </c>
      <c r="B1445" s="18" t="s">
        <v>297</v>
      </c>
      <c r="C1445" s="2" t="s">
        <v>298</v>
      </c>
      <c r="D1445" s="1">
        <v>3863.6480000000001</v>
      </c>
      <c r="E1445" s="3">
        <v>9.8208754139245416E-2</v>
      </c>
      <c r="F1445" s="13" t="str">
        <f>VLOOKUP(C1445,'GMF Regions definitions'!$B$5:$D$216,3,0)</f>
        <v>Africa</v>
      </c>
      <c r="G1445" s="13" t="str">
        <f>VLOOKUP(C1445,'GMF Regions definitions'!$B$5:$D$216,2,0)</f>
        <v>Sub Sahara Africa</v>
      </c>
    </row>
    <row r="1446" spans="1:7" ht="15" x14ac:dyDescent="0.25">
      <c r="A1446" s="16">
        <v>2027</v>
      </c>
      <c r="B1446" s="18" t="s">
        <v>297</v>
      </c>
      <c r="C1446" s="2" t="s">
        <v>298</v>
      </c>
      <c r="D1446" s="1">
        <v>3952.5260000000003</v>
      </c>
      <c r="E1446" s="3">
        <v>0.10285248971081738</v>
      </c>
      <c r="F1446" s="13" t="str">
        <f>VLOOKUP(C1446,'GMF Regions definitions'!$B$5:$D$216,3,0)</f>
        <v>Africa</v>
      </c>
      <c r="G1446" s="13" t="str">
        <f>VLOOKUP(C1446,'GMF Regions definitions'!$B$5:$D$216,2,0)</f>
        <v>Sub Sahara Africa</v>
      </c>
    </row>
    <row r="1447" spans="1:7" ht="15" x14ac:dyDescent="0.25">
      <c r="A1447" s="16">
        <v>2028</v>
      </c>
      <c r="B1447" s="18" t="s">
        <v>297</v>
      </c>
      <c r="C1447" s="2" t="s">
        <v>298</v>
      </c>
      <c r="D1447" s="1">
        <v>4043.7570000000001</v>
      </c>
      <c r="E1447" s="3">
        <v>0.10765271864319638</v>
      </c>
      <c r="F1447" s="13" t="str">
        <f>VLOOKUP(C1447,'GMF Regions definitions'!$B$5:$D$216,3,0)</f>
        <v>Africa</v>
      </c>
      <c r="G1447" s="13" t="str">
        <f>VLOOKUP(C1447,'GMF Regions definitions'!$B$5:$D$216,2,0)</f>
        <v>Sub Sahara Africa</v>
      </c>
    </row>
    <row r="1448" spans="1:7" ht="15" x14ac:dyDescent="0.25">
      <c r="A1448" s="16">
        <v>2029</v>
      </c>
      <c r="B1448" s="18" t="s">
        <v>297</v>
      </c>
      <c r="C1448" s="2" t="s">
        <v>298</v>
      </c>
      <c r="D1448" s="1">
        <v>4137.3680000000004</v>
      </c>
      <c r="E1448" s="3">
        <v>0.11266637922067102</v>
      </c>
      <c r="F1448" s="13" t="str">
        <f>VLOOKUP(C1448,'GMF Regions definitions'!$B$5:$D$216,3,0)</f>
        <v>Africa</v>
      </c>
      <c r="G1448" s="13" t="str">
        <f>VLOOKUP(C1448,'GMF Regions definitions'!$B$5:$D$216,2,0)</f>
        <v>Sub Sahara Africa</v>
      </c>
    </row>
    <row r="1449" spans="1:7" ht="15" x14ac:dyDescent="0.25">
      <c r="A1449" s="16">
        <v>2030</v>
      </c>
      <c r="B1449" s="18" t="s">
        <v>297</v>
      </c>
      <c r="C1449" s="2" t="s">
        <v>298</v>
      </c>
      <c r="D1449" s="1">
        <v>4228.6819999999998</v>
      </c>
      <c r="E1449" s="3">
        <v>0.11782306692083989</v>
      </c>
      <c r="F1449" s="13" t="str">
        <f>VLOOKUP(C1449,'GMF Regions definitions'!$B$5:$D$216,3,0)</f>
        <v>Africa</v>
      </c>
      <c r="G1449" s="13" t="str">
        <f>VLOOKUP(C1449,'GMF Regions definitions'!$B$5:$D$216,2,0)</f>
        <v>Sub Sahara Africa</v>
      </c>
    </row>
    <row r="1450" spans="1:7" ht="15" x14ac:dyDescent="0.25">
      <c r="A1450" s="16">
        <v>2031</v>
      </c>
      <c r="B1450" s="18" t="s">
        <v>297</v>
      </c>
      <c r="C1450" s="2" t="s">
        <v>298</v>
      </c>
      <c r="D1450" s="1">
        <v>4317.6490000000003</v>
      </c>
      <c r="E1450" s="3">
        <v>0.1232197197345762</v>
      </c>
      <c r="F1450" s="13" t="str">
        <f>VLOOKUP(C1450,'GMF Regions definitions'!$B$5:$D$216,3,0)</f>
        <v>Africa</v>
      </c>
      <c r="G1450" s="13" t="str">
        <f>VLOOKUP(C1450,'GMF Regions definitions'!$B$5:$D$216,2,0)</f>
        <v>Sub Sahara Africa</v>
      </c>
    </row>
    <row r="1451" spans="1:7" ht="15" x14ac:dyDescent="0.25">
      <c r="A1451" s="16">
        <v>2032</v>
      </c>
      <c r="B1451" s="18" t="s">
        <v>297</v>
      </c>
      <c r="C1451" s="2" t="s">
        <v>298</v>
      </c>
      <c r="D1451" s="1">
        <v>4404.2269999999999</v>
      </c>
      <c r="E1451" s="3">
        <v>0.12872012303767377</v>
      </c>
      <c r="F1451" s="13" t="str">
        <f>VLOOKUP(C1451,'GMF Regions definitions'!$B$5:$D$216,3,0)</f>
        <v>Africa</v>
      </c>
      <c r="G1451" s="13" t="str">
        <f>VLOOKUP(C1451,'GMF Regions definitions'!$B$5:$D$216,2,0)</f>
        <v>Sub Sahara Africa</v>
      </c>
    </row>
    <row r="1452" spans="1:7" ht="15" x14ac:dyDescent="0.25">
      <c r="A1452" s="16">
        <v>2033</v>
      </c>
      <c r="B1452" s="18" t="s">
        <v>297</v>
      </c>
      <c r="C1452" s="2" t="s">
        <v>298</v>
      </c>
      <c r="D1452" s="1">
        <v>4488.3860000000004</v>
      </c>
      <c r="E1452" s="3">
        <v>0.13433289927014844</v>
      </c>
      <c r="F1452" s="13" t="str">
        <f>VLOOKUP(C1452,'GMF Regions definitions'!$B$5:$D$216,3,0)</f>
        <v>Africa</v>
      </c>
      <c r="G1452" s="13" t="str">
        <f>VLOOKUP(C1452,'GMF Regions definitions'!$B$5:$D$216,2,0)</f>
        <v>Sub Sahara Africa</v>
      </c>
    </row>
    <row r="1453" spans="1:7" ht="15" x14ac:dyDescent="0.25">
      <c r="A1453" s="16">
        <v>2034</v>
      </c>
      <c r="B1453" s="18" t="s">
        <v>297</v>
      </c>
      <c r="C1453" s="2" t="s">
        <v>298</v>
      </c>
      <c r="D1453" s="1">
        <v>4570.1039999999994</v>
      </c>
      <c r="E1453" s="3">
        <v>0.14010775191347347</v>
      </c>
      <c r="F1453" s="13" t="str">
        <f>VLOOKUP(C1453,'GMF Regions definitions'!$B$5:$D$216,3,0)</f>
        <v>Africa</v>
      </c>
      <c r="G1453" s="13" t="str">
        <f>VLOOKUP(C1453,'GMF Regions definitions'!$B$5:$D$216,2,0)</f>
        <v>Sub Sahara Africa</v>
      </c>
    </row>
    <row r="1454" spans="1:7" ht="15" x14ac:dyDescent="0.25">
      <c r="A1454" s="16">
        <v>2035</v>
      </c>
      <c r="B1454" s="18" t="s">
        <v>297</v>
      </c>
      <c r="C1454" s="2" t="s">
        <v>298</v>
      </c>
      <c r="D1454" s="1">
        <v>4649.37</v>
      </c>
      <c r="E1454" s="3">
        <v>0.14601817945068096</v>
      </c>
      <c r="F1454" s="13" t="str">
        <f>VLOOKUP(C1454,'GMF Regions definitions'!$B$5:$D$216,3,0)</f>
        <v>Africa</v>
      </c>
      <c r="G1454" s="13" t="str">
        <f>VLOOKUP(C1454,'GMF Regions definitions'!$B$5:$D$216,2,0)</f>
        <v>Sub Sahara Africa</v>
      </c>
    </row>
    <row r="1455" spans="1:7" ht="15" x14ac:dyDescent="0.25">
      <c r="A1455" s="16">
        <v>2036</v>
      </c>
      <c r="B1455" s="18" t="s">
        <v>297</v>
      </c>
      <c r="C1455" s="2" t="s">
        <v>298</v>
      </c>
      <c r="D1455" s="1">
        <v>4726.1779999999999</v>
      </c>
      <c r="E1455" s="3">
        <v>0.15202821866634147</v>
      </c>
      <c r="F1455" s="13" t="str">
        <f>VLOOKUP(C1455,'GMF Regions definitions'!$B$5:$D$216,3,0)</f>
        <v>Africa</v>
      </c>
      <c r="G1455" s="13" t="str">
        <f>VLOOKUP(C1455,'GMF Regions definitions'!$B$5:$D$216,2,0)</f>
        <v>Sub Sahara Africa</v>
      </c>
    </row>
    <row r="1456" spans="1:7" ht="15" x14ac:dyDescent="0.25">
      <c r="A1456" s="16">
        <v>2016</v>
      </c>
      <c r="B1456" s="18" t="s">
        <v>108</v>
      </c>
      <c r="C1456" s="2" t="s">
        <v>109</v>
      </c>
      <c r="D1456" s="1">
        <v>24370.577000000001</v>
      </c>
      <c r="E1456" s="3">
        <v>2.8705105353662663</v>
      </c>
      <c r="F1456" s="13" t="str">
        <f>VLOOKUP(C1456,'GMF Regions definitions'!$B$5:$D$216,3,0)</f>
        <v>Europe</v>
      </c>
      <c r="G1456" s="13" t="str">
        <f>VLOOKUP(C1456,'GMF Regions definitions'!$B$5:$D$216,2,0)</f>
        <v>Western Europe</v>
      </c>
    </row>
    <row r="1457" spans="1:7" ht="15" x14ac:dyDescent="0.25">
      <c r="A1457" s="16">
        <v>2017</v>
      </c>
      <c r="B1457" s="18" t="s">
        <v>108</v>
      </c>
      <c r="C1457" s="2" t="s">
        <v>109</v>
      </c>
      <c r="D1457" s="1">
        <v>24589.549000000003</v>
      </c>
      <c r="E1457" s="3">
        <v>2.8087300019046113</v>
      </c>
      <c r="F1457" s="13" t="str">
        <f>VLOOKUP(C1457,'GMF Regions definitions'!$B$5:$D$216,3,0)</f>
        <v>Europe</v>
      </c>
      <c r="G1457" s="13" t="str">
        <f>VLOOKUP(C1457,'GMF Regions definitions'!$B$5:$D$216,2,0)</f>
        <v>Western Europe</v>
      </c>
    </row>
    <row r="1458" spans="1:7" ht="15" x14ac:dyDescent="0.25">
      <c r="A1458" s="16">
        <v>2018</v>
      </c>
      <c r="B1458" s="18" t="s">
        <v>108</v>
      </c>
      <c r="C1458" s="2" t="s">
        <v>109</v>
      </c>
      <c r="D1458" s="1">
        <v>25060.528000000002</v>
      </c>
      <c r="E1458" s="3">
        <v>2.8579222557175696</v>
      </c>
      <c r="F1458" s="13" t="str">
        <f>VLOOKUP(C1458,'GMF Regions definitions'!$B$5:$D$216,3,0)</f>
        <v>Europe</v>
      </c>
      <c r="G1458" s="13" t="str">
        <f>VLOOKUP(C1458,'GMF Regions definitions'!$B$5:$D$216,2,0)</f>
        <v>Western Europe</v>
      </c>
    </row>
    <row r="1459" spans="1:7" ht="15" x14ac:dyDescent="0.25">
      <c r="A1459" s="16">
        <v>2019</v>
      </c>
      <c r="B1459" s="18" t="s">
        <v>108</v>
      </c>
      <c r="C1459" s="2" t="s">
        <v>109</v>
      </c>
      <c r="D1459" s="1">
        <v>25645.273000000001</v>
      </c>
      <c r="E1459" s="3">
        <v>2.9062917152459797</v>
      </c>
      <c r="F1459" s="13" t="str">
        <f>VLOOKUP(C1459,'GMF Regions definitions'!$B$5:$D$216,3,0)</f>
        <v>Europe</v>
      </c>
      <c r="G1459" s="13" t="str">
        <f>VLOOKUP(C1459,'GMF Regions definitions'!$B$5:$D$216,2,0)</f>
        <v>Western Europe</v>
      </c>
    </row>
    <row r="1460" spans="1:7" ht="15" x14ac:dyDescent="0.25">
      <c r="A1460" s="16">
        <v>2020</v>
      </c>
      <c r="B1460" s="18" t="s">
        <v>108</v>
      </c>
      <c r="C1460" s="2" t="s">
        <v>109</v>
      </c>
      <c r="D1460" s="1">
        <v>26187.5</v>
      </c>
      <c r="E1460" s="3">
        <v>2.9779534144551043</v>
      </c>
      <c r="F1460" s="13" t="str">
        <f>VLOOKUP(C1460,'GMF Regions definitions'!$B$5:$D$216,3,0)</f>
        <v>Europe</v>
      </c>
      <c r="G1460" s="13" t="str">
        <f>VLOOKUP(C1460,'GMF Regions definitions'!$B$5:$D$216,2,0)</f>
        <v>Western Europe</v>
      </c>
    </row>
    <row r="1461" spans="1:7" ht="15" x14ac:dyDescent="0.25">
      <c r="A1461" s="16">
        <v>2021</v>
      </c>
      <c r="B1461" s="18" t="s">
        <v>108</v>
      </c>
      <c r="C1461" s="2" t="s">
        <v>109</v>
      </c>
      <c r="D1461" s="1">
        <v>26745.359</v>
      </c>
      <c r="E1461" s="3">
        <v>3.063905885282499</v>
      </c>
      <c r="F1461" s="13" t="str">
        <f>VLOOKUP(C1461,'GMF Regions definitions'!$B$5:$D$216,3,0)</f>
        <v>Europe</v>
      </c>
      <c r="G1461" s="13" t="str">
        <f>VLOOKUP(C1461,'GMF Regions definitions'!$B$5:$D$216,2,0)</f>
        <v>Western Europe</v>
      </c>
    </row>
    <row r="1462" spans="1:7" ht="15" x14ac:dyDescent="0.25">
      <c r="A1462" s="16">
        <v>2022</v>
      </c>
      <c r="B1462" s="18" t="s">
        <v>108</v>
      </c>
      <c r="C1462" s="2" t="s">
        <v>109</v>
      </c>
      <c r="D1462" s="1">
        <v>27289.706999999999</v>
      </c>
      <c r="E1462" s="3">
        <v>3.1566046936513525</v>
      </c>
      <c r="F1462" s="13" t="str">
        <f>VLOOKUP(C1462,'GMF Regions definitions'!$B$5:$D$216,3,0)</f>
        <v>Europe</v>
      </c>
      <c r="G1462" s="13" t="str">
        <f>VLOOKUP(C1462,'GMF Regions definitions'!$B$5:$D$216,2,0)</f>
        <v>Western Europe</v>
      </c>
    </row>
    <row r="1463" spans="1:7" ht="15" x14ac:dyDescent="0.25">
      <c r="A1463" s="16">
        <v>2023</v>
      </c>
      <c r="B1463" s="18" t="s">
        <v>108</v>
      </c>
      <c r="C1463" s="2" t="s">
        <v>109</v>
      </c>
      <c r="D1463" s="1">
        <v>27785.946</v>
      </c>
      <c r="E1463" s="3">
        <v>3.2514147942872866</v>
      </c>
      <c r="F1463" s="13" t="str">
        <f>VLOOKUP(C1463,'GMF Regions definitions'!$B$5:$D$216,3,0)</f>
        <v>Europe</v>
      </c>
      <c r="G1463" s="13" t="str">
        <f>VLOOKUP(C1463,'GMF Regions definitions'!$B$5:$D$216,2,0)</f>
        <v>Western Europe</v>
      </c>
    </row>
    <row r="1464" spans="1:7" ht="15" x14ac:dyDescent="0.25">
      <c r="A1464" s="16">
        <v>2024</v>
      </c>
      <c r="B1464" s="18" t="s">
        <v>108</v>
      </c>
      <c r="C1464" s="2" t="s">
        <v>109</v>
      </c>
      <c r="D1464" s="1">
        <v>28271.32</v>
      </c>
      <c r="E1464" s="3">
        <v>3.3491633373194203</v>
      </c>
      <c r="F1464" s="13" t="str">
        <f>VLOOKUP(C1464,'GMF Regions definitions'!$B$5:$D$216,3,0)</f>
        <v>Europe</v>
      </c>
      <c r="G1464" s="13" t="str">
        <f>VLOOKUP(C1464,'GMF Regions definitions'!$B$5:$D$216,2,0)</f>
        <v>Western Europe</v>
      </c>
    </row>
    <row r="1465" spans="1:7" ht="15" x14ac:dyDescent="0.25">
      <c r="A1465" s="16">
        <v>2025</v>
      </c>
      <c r="B1465" s="18" t="s">
        <v>108</v>
      </c>
      <c r="C1465" s="2" t="s">
        <v>109</v>
      </c>
      <c r="D1465" s="1">
        <v>28737.521999999997</v>
      </c>
      <c r="E1465" s="3">
        <v>3.4477534235737584</v>
      </c>
      <c r="F1465" s="13" t="str">
        <f>VLOOKUP(C1465,'GMF Regions definitions'!$B$5:$D$216,3,0)</f>
        <v>Europe</v>
      </c>
      <c r="G1465" s="13" t="str">
        <f>VLOOKUP(C1465,'GMF Regions definitions'!$B$5:$D$216,2,0)</f>
        <v>Western Europe</v>
      </c>
    </row>
    <row r="1466" spans="1:7" ht="15" x14ac:dyDescent="0.25">
      <c r="A1466" s="16">
        <v>2026</v>
      </c>
      <c r="B1466" s="18" t="s">
        <v>108</v>
      </c>
      <c r="C1466" s="2" t="s">
        <v>109</v>
      </c>
      <c r="D1466" s="1">
        <v>29214.287</v>
      </c>
      <c r="E1466" s="3">
        <v>3.5493720839276417</v>
      </c>
      <c r="F1466" s="13" t="str">
        <f>VLOOKUP(C1466,'GMF Regions definitions'!$B$5:$D$216,3,0)</f>
        <v>Europe</v>
      </c>
      <c r="G1466" s="13" t="str">
        <f>VLOOKUP(C1466,'GMF Regions definitions'!$B$5:$D$216,2,0)</f>
        <v>Western Europe</v>
      </c>
    </row>
    <row r="1467" spans="1:7" ht="15" x14ac:dyDescent="0.25">
      <c r="A1467" s="16">
        <v>2027</v>
      </c>
      <c r="B1467" s="18" t="s">
        <v>108</v>
      </c>
      <c r="C1467" s="2" t="s">
        <v>109</v>
      </c>
      <c r="D1467" s="1">
        <v>29700.609</v>
      </c>
      <c r="E1467" s="3">
        <v>3.6521873332038157</v>
      </c>
      <c r="F1467" s="13" t="str">
        <f>VLOOKUP(C1467,'GMF Regions definitions'!$B$5:$D$216,3,0)</f>
        <v>Europe</v>
      </c>
      <c r="G1467" s="13" t="str">
        <f>VLOOKUP(C1467,'GMF Regions definitions'!$B$5:$D$216,2,0)</f>
        <v>Western Europe</v>
      </c>
    </row>
    <row r="1468" spans="1:7" ht="15" x14ac:dyDescent="0.25">
      <c r="A1468" s="16">
        <v>2028</v>
      </c>
      <c r="B1468" s="18" t="s">
        <v>108</v>
      </c>
      <c r="C1468" s="2" t="s">
        <v>109</v>
      </c>
      <c r="D1468" s="1">
        <v>30170.922000000002</v>
      </c>
      <c r="E1468" s="3">
        <v>3.755069849367493</v>
      </c>
      <c r="F1468" s="13" t="str">
        <f>VLOOKUP(C1468,'GMF Regions definitions'!$B$5:$D$216,3,0)</f>
        <v>Europe</v>
      </c>
      <c r="G1468" s="13" t="str">
        <f>VLOOKUP(C1468,'GMF Regions definitions'!$B$5:$D$216,2,0)</f>
        <v>Western Europe</v>
      </c>
    </row>
    <row r="1469" spans="1:7" ht="15" x14ac:dyDescent="0.25">
      <c r="A1469" s="16">
        <v>2029</v>
      </c>
      <c r="B1469" s="18" t="s">
        <v>108</v>
      </c>
      <c r="C1469" s="2" t="s">
        <v>109</v>
      </c>
      <c r="D1469" s="1">
        <v>30640.268</v>
      </c>
      <c r="E1469" s="3">
        <v>3.858619442616793</v>
      </c>
      <c r="F1469" s="13" t="str">
        <f>VLOOKUP(C1469,'GMF Regions definitions'!$B$5:$D$216,3,0)</f>
        <v>Europe</v>
      </c>
      <c r="G1469" s="13" t="str">
        <f>VLOOKUP(C1469,'GMF Regions definitions'!$B$5:$D$216,2,0)</f>
        <v>Western Europe</v>
      </c>
    </row>
    <row r="1470" spans="1:7" ht="15" x14ac:dyDescent="0.25">
      <c r="A1470" s="16">
        <v>2030</v>
      </c>
      <c r="B1470" s="18" t="s">
        <v>108</v>
      </c>
      <c r="C1470" s="2" t="s">
        <v>109</v>
      </c>
      <c r="D1470" s="1">
        <v>31107.696</v>
      </c>
      <c r="E1470" s="3">
        <v>3.9637639710571855</v>
      </c>
      <c r="F1470" s="13" t="str">
        <f>VLOOKUP(C1470,'GMF Regions definitions'!$B$5:$D$216,3,0)</f>
        <v>Europe</v>
      </c>
      <c r="G1470" s="13" t="str">
        <f>VLOOKUP(C1470,'GMF Regions definitions'!$B$5:$D$216,2,0)</f>
        <v>Western Europe</v>
      </c>
    </row>
    <row r="1471" spans="1:7" ht="15" x14ac:dyDescent="0.25">
      <c r="A1471" s="16">
        <v>2031</v>
      </c>
      <c r="B1471" s="18" t="s">
        <v>108</v>
      </c>
      <c r="C1471" s="2" t="s">
        <v>109</v>
      </c>
      <c r="D1471" s="1">
        <v>31571.888000000003</v>
      </c>
      <c r="E1471" s="3">
        <v>4.070203112711388</v>
      </c>
      <c r="F1471" s="13" t="str">
        <f>VLOOKUP(C1471,'GMF Regions definitions'!$B$5:$D$216,3,0)</f>
        <v>Europe</v>
      </c>
      <c r="G1471" s="13" t="str">
        <f>VLOOKUP(C1471,'GMF Regions definitions'!$B$5:$D$216,2,0)</f>
        <v>Western Europe</v>
      </c>
    </row>
    <row r="1472" spans="1:7" ht="15" x14ac:dyDescent="0.25">
      <c r="A1472" s="16">
        <v>2032</v>
      </c>
      <c r="B1472" s="18" t="s">
        <v>108</v>
      </c>
      <c r="C1472" s="2" t="s">
        <v>109</v>
      </c>
      <c r="D1472" s="1">
        <v>32051.436000000002</v>
      </c>
      <c r="E1472" s="3">
        <v>4.1781456455314636</v>
      </c>
      <c r="F1472" s="13" t="str">
        <f>VLOOKUP(C1472,'GMF Regions definitions'!$B$5:$D$216,3,0)</f>
        <v>Europe</v>
      </c>
      <c r="G1472" s="13" t="str">
        <f>VLOOKUP(C1472,'GMF Regions definitions'!$B$5:$D$216,2,0)</f>
        <v>Western Europe</v>
      </c>
    </row>
    <row r="1473" spans="1:7" ht="15" x14ac:dyDescent="0.25">
      <c r="A1473" s="16">
        <v>2033</v>
      </c>
      <c r="B1473" s="18" t="s">
        <v>108</v>
      </c>
      <c r="C1473" s="2" t="s">
        <v>109</v>
      </c>
      <c r="D1473" s="1">
        <v>32515.183000000001</v>
      </c>
      <c r="E1473" s="3">
        <v>4.2878883187730121</v>
      </c>
      <c r="F1473" s="13" t="str">
        <f>VLOOKUP(C1473,'GMF Regions definitions'!$B$5:$D$216,3,0)</f>
        <v>Europe</v>
      </c>
      <c r="G1473" s="13" t="str">
        <f>VLOOKUP(C1473,'GMF Regions definitions'!$B$5:$D$216,2,0)</f>
        <v>Western Europe</v>
      </c>
    </row>
    <row r="1474" spans="1:7" ht="15" x14ac:dyDescent="0.25">
      <c r="A1474" s="16">
        <v>2034</v>
      </c>
      <c r="B1474" s="18" t="s">
        <v>108</v>
      </c>
      <c r="C1474" s="2" t="s">
        <v>109</v>
      </c>
      <c r="D1474" s="1">
        <v>32972.703999999998</v>
      </c>
      <c r="E1474" s="3">
        <v>4.3985317011468101</v>
      </c>
      <c r="F1474" s="13" t="str">
        <f>VLOOKUP(C1474,'GMF Regions definitions'!$B$5:$D$216,3,0)</f>
        <v>Europe</v>
      </c>
      <c r="G1474" s="13" t="str">
        <f>VLOOKUP(C1474,'GMF Regions definitions'!$B$5:$D$216,2,0)</f>
        <v>Western Europe</v>
      </c>
    </row>
    <row r="1475" spans="1:7" ht="15" x14ac:dyDescent="0.25">
      <c r="A1475" s="16">
        <v>2035</v>
      </c>
      <c r="B1475" s="18" t="s">
        <v>108</v>
      </c>
      <c r="C1475" s="2" t="s">
        <v>109</v>
      </c>
      <c r="D1475" s="1">
        <v>33435.754000000001</v>
      </c>
      <c r="E1475" s="3">
        <v>4.5113361832116308</v>
      </c>
      <c r="F1475" s="13" t="str">
        <f>VLOOKUP(C1475,'GMF Regions definitions'!$B$5:$D$216,3,0)</f>
        <v>Europe</v>
      </c>
      <c r="G1475" s="13" t="str">
        <f>VLOOKUP(C1475,'GMF Regions definitions'!$B$5:$D$216,2,0)</f>
        <v>Western Europe</v>
      </c>
    </row>
    <row r="1476" spans="1:7" ht="15" x14ac:dyDescent="0.25">
      <c r="A1476" s="16">
        <v>2036</v>
      </c>
      <c r="B1476" s="18" t="s">
        <v>108</v>
      </c>
      <c r="C1476" s="2" t="s">
        <v>109</v>
      </c>
      <c r="D1476" s="1">
        <v>33911.183000000005</v>
      </c>
      <c r="E1476" s="3">
        <v>4.6262098109342036</v>
      </c>
      <c r="F1476" s="13" t="str">
        <f>VLOOKUP(C1476,'GMF Regions definitions'!$B$5:$D$216,3,0)</f>
        <v>Europe</v>
      </c>
      <c r="G1476" s="13" t="str">
        <f>VLOOKUP(C1476,'GMF Regions definitions'!$B$5:$D$216,2,0)</f>
        <v>Western Europe</v>
      </c>
    </row>
    <row r="1477" spans="1:7" ht="15" x14ac:dyDescent="0.25">
      <c r="A1477" s="16">
        <v>2016</v>
      </c>
      <c r="B1477" s="18" t="s">
        <v>218</v>
      </c>
      <c r="C1477" s="2" t="s">
        <v>219</v>
      </c>
      <c r="D1477" s="1">
        <v>9199.875</v>
      </c>
      <c r="E1477" s="3">
        <v>1.6660066898357362</v>
      </c>
      <c r="F1477" s="13" t="str">
        <f>VLOOKUP(C1477,'GMF Regions definitions'!$B$5:$D$216,3,0)</f>
        <v>Latin America</v>
      </c>
      <c r="G1477" s="13" t="str">
        <f>VLOOKUP(C1477,'GMF Regions definitions'!$B$5:$D$216,2,0)</f>
        <v>Caribbean</v>
      </c>
    </row>
    <row r="1478" spans="1:7" ht="15" x14ac:dyDescent="0.25">
      <c r="A1478" s="16">
        <v>2017</v>
      </c>
      <c r="B1478" s="18" t="s">
        <v>218</v>
      </c>
      <c r="C1478" s="2" t="s">
        <v>219</v>
      </c>
      <c r="D1478" s="1">
        <v>9366.75</v>
      </c>
      <c r="E1478" s="3">
        <v>1.7738289413002439</v>
      </c>
      <c r="F1478" s="13" t="str">
        <f>VLOOKUP(C1478,'GMF Regions definitions'!$B$5:$D$216,3,0)</f>
        <v>Latin America</v>
      </c>
      <c r="G1478" s="13" t="str">
        <f>VLOOKUP(C1478,'GMF Regions definitions'!$B$5:$D$216,2,0)</f>
        <v>Caribbean</v>
      </c>
    </row>
    <row r="1479" spans="1:7" ht="15" x14ac:dyDescent="0.25">
      <c r="A1479" s="16">
        <v>2018</v>
      </c>
      <c r="B1479" s="18" t="s">
        <v>218</v>
      </c>
      <c r="C1479" s="2" t="s">
        <v>219</v>
      </c>
      <c r="D1479" s="1">
        <v>9548.4639999999999</v>
      </c>
      <c r="E1479" s="3">
        <v>1.8807697272579134</v>
      </c>
      <c r="F1479" s="13" t="str">
        <f>VLOOKUP(C1479,'GMF Regions definitions'!$B$5:$D$216,3,0)</f>
        <v>Latin America</v>
      </c>
      <c r="G1479" s="13" t="str">
        <f>VLOOKUP(C1479,'GMF Regions definitions'!$B$5:$D$216,2,0)</f>
        <v>Caribbean</v>
      </c>
    </row>
    <row r="1480" spans="1:7" ht="15" x14ac:dyDescent="0.25">
      <c r="A1480" s="16">
        <v>2019</v>
      </c>
      <c r="B1480" s="18" t="s">
        <v>218</v>
      </c>
      <c r="C1480" s="2" t="s">
        <v>219</v>
      </c>
      <c r="D1480" s="1">
        <v>9753.0579999999991</v>
      </c>
      <c r="E1480" s="3">
        <v>1.974401937127074</v>
      </c>
      <c r="F1480" s="13" t="str">
        <f>VLOOKUP(C1480,'GMF Regions definitions'!$B$5:$D$216,3,0)</f>
        <v>Latin America</v>
      </c>
      <c r="G1480" s="13" t="str">
        <f>VLOOKUP(C1480,'GMF Regions definitions'!$B$5:$D$216,2,0)</f>
        <v>Caribbean</v>
      </c>
    </row>
    <row r="1481" spans="1:7" ht="15" x14ac:dyDescent="0.25">
      <c r="A1481" s="16">
        <v>2020</v>
      </c>
      <c r="B1481" s="18" t="s">
        <v>218</v>
      </c>
      <c r="C1481" s="2" t="s">
        <v>219</v>
      </c>
      <c r="D1481" s="1">
        <v>9952.81</v>
      </c>
      <c r="E1481" s="3">
        <v>2.0647199832069321</v>
      </c>
      <c r="F1481" s="13" t="str">
        <f>VLOOKUP(C1481,'GMF Regions definitions'!$B$5:$D$216,3,0)</f>
        <v>Latin America</v>
      </c>
      <c r="G1481" s="13" t="str">
        <f>VLOOKUP(C1481,'GMF Regions definitions'!$B$5:$D$216,2,0)</f>
        <v>Caribbean</v>
      </c>
    </row>
    <row r="1482" spans="1:7" ht="15" x14ac:dyDescent="0.25">
      <c r="A1482" s="16">
        <v>2021</v>
      </c>
      <c r="B1482" s="18" t="s">
        <v>218</v>
      </c>
      <c r="C1482" s="2" t="s">
        <v>219</v>
      </c>
      <c r="D1482" s="1">
        <v>10148.561000000002</v>
      </c>
      <c r="E1482" s="3">
        <v>2.148320200953715</v>
      </c>
      <c r="F1482" s="13" t="str">
        <f>VLOOKUP(C1482,'GMF Regions definitions'!$B$5:$D$216,3,0)</f>
        <v>Latin America</v>
      </c>
      <c r="G1482" s="13" t="str">
        <f>VLOOKUP(C1482,'GMF Regions definitions'!$B$5:$D$216,2,0)</f>
        <v>Caribbean</v>
      </c>
    </row>
    <row r="1483" spans="1:7" ht="15" x14ac:dyDescent="0.25">
      <c r="A1483" s="16">
        <v>2022</v>
      </c>
      <c r="B1483" s="18" t="s">
        <v>218</v>
      </c>
      <c r="C1483" s="2" t="s">
        <v>219</v>
      </c>
      <c r="D1483" s="1">
        <v>10368.222</v>
      </c>
      <c r="E1483" s="3">
        <v>2.2356810119645525</v>
      </c>
      <c r="F1483" s="13" t="str">
        <f>VLOOKUP(C1483,'GMF Regions definitions'!$B$5:$D$216,3,0)</f>
        <v>Latin America</v>
      </c>
      <c r="G1483" s="13" t="str">
        <f>VLOOKUP(C1483,'GMF Regions definitions'!$B$5:$D$216,2,0)</f>
        <v>Caribbean</v>
      </c>
    </row>
    <row r="1484" spans="1:7" ht="15" x14ac:dyDescent="0.25">
      <c r="A1484" s="16">
        <v>2023</v>
      </c>
      <c r="B1484" s="18" t="s">
        <v>218</v>
      </c>
      <c r="C1484" s="2" t="s">
        <v>219</v>
      </c>
      <c r="D1484" s="1">
        <v>10593.519</v>
      </c>
      <c r="E1484" s="3">
        <v>2.3184969588220712</v>
      </c>
      <c r="F1484" s="13" t="str">
        <f>VLOOKUP(C1484,'GMF Regions definitions'!$B$5:$D$216,3,0)</f>
        <v>Latin America</v>
      </c>
      <c r="G1484" s="13" t="str">
        <f>VLOOKUP(C1484,'GMF Regions definitions'!$B$5:$D$216,2,0)</f>
        <v>Caribbean</v>
      </c>
    </row>
    <row r="1485" spans="1:7" ht="15" x14ac:dyDescent="0.25">
      <c r="A1485" s="16">
        <v>2024</v>
      </c>
      <c r="B1485" s="18" t="s">
        <v>218</v>
      </c>
      <c r="C1485" s="2" t="s">
        <v>219</v>
      </c>
      <c r="D1485" s="1">
        <v>10824.619999999999</v>
      </c>
      <c r="E1485" s="3">
        <v>2.3999979372297306</v>
      </c>
      <c r="F1485" s="13" t="str">
        <f>VLOOKUP(C1485,'GMF Regions definitions'!$B$5:$D$216,3,0)</f>
        <v>Latin America</v>
      </c>
      <c r="G1485" s="13" t="str">
        <f>VLOOKUP(C1485,'GMF Regions definitions'!$B$5:$D$216,2,0)</f>
        <v>Caribbean</v>
      </c>
    </row>
    <row r="1486" spans="1:7" ht="15" x14ac:dyDescent="0.25">
      <c r="A1486" s="16">
        <v>2025</v>
      </c>
      <c r="B1486" s="18" t="s">
        <v>218</v>
      </c>
      <c r="C1486" s="2" t="s">
        <v>219</v>
      </c>
      <c r="D1486" s="1">
        <v>11061.877</v>
      </c>
      <c r="E1486" s="3">
        <v>2.4821626538220127</v>
      </c>
      <c r="F1486" s="13" t="str">
        <f>VLOOKUP(C1486,'GMF Regions definitions'!$B$5:$D$216,3,0)</f>
        <v>Latin America</v>
      </c>
      <c r="G1486" s="13" t="str">
        <f>VLOOKUP(C1486,'GMF Regions definitions'!$B$5:$D$216,2,0)</f>
        <v>Caribbean</v>
      </c>
    </row>
    <row r="1487" spans="1:7" ht="15" x14ac:dyDescent="0.25">
      <c r="A1487" s="16">
        <v>2026</v>
      </c>
      <c r="B1487" s="18" t="s">
        <v>218</v>
      </c>
      <c r="C1487" s="2" t="s">
        <v>219</v>
      </c>
      <c r="D1487" s="1">
        <v>11307.49</v>
      </c>
      <c r="E1487" s="3">
        <v>2.5655952243203606</v>
      </c>
      <c r="F1487" s="13" t="str">
        <f>VLOOKUP(C1487,'GMF Regions definitions'!$B$5:$D$216,3,0)</f>
        <v>Latin America</v>
      </c>
      <c r="G1487" s="13" t="str">
        <f>VLOOKUP(C1487,'GMF Regions definitions'!$B$5:$D$216,2,0)</f>
        <v>Caribbean</v>
      </c>
    </row>
    <row r="1488" spans="1:7" ht="15" x14ac:dyDescent="0.25">
      <c r="A1488" s="16">
        <v>2027</v>
      </c>
      <c r="B1488" s="18" t="s">
        <v>218</v>
      </c>
      <c r="C1488" s="2" t="s">
        <v>219</v>
      </c>
      <c r="D1488" s="1">
        <v>11564.214</v>
      </c>
      <c r="E1488" s="3">
        <v>2.6510142582053535</v>
      </c>
      <c r="F1488" s="13" t="str">
        <f>VLOOKUP(C1488,'GMF Regions definitions'!$B$5:$D$216,3,0)</f>
        <v>Latin America</v>
      </c>
      <c r="G1488" s="13" t="str">
        <f>VLOOKUP(C1488,'GMF Regions definitions'!$B$5:$D$216,2,0)</f>
        <v>Caribbean</v>
      </c>
    </row>
    <row r="1489" spans="1:7" ht="15" x14ac:dyDescent="0.25">
      <c r="A1489" s="16">
        <v>2028</v>
      </c>
      <c r="B1489" s="18" t="s">
        <v>218</v>
      </c>
      <c r="C1489" s="2" t="s">
        <v>219</v>
      </c>
      <c r="D1489" s="1">
        <v>11831.148000000001</v>
      </c>
      <c r="E1489" s="3">
        <v>2.7432394194272196</v>
      </c>
      <c r="F1489" s="13" t="str">
        <f>VLOOKUP(C1489,'GMF Regions definitions'!$B$5:$D$216,3,0)</f>
        <v>Latin America</v>
      </c>
      <c r="G1489" s="13" t="str">
        <f>VLOOKUP(C1489,'GMF Regions definitions'!$B$5:$D$216,2,0)</f>
        <v>Caribbean</v>
      </c>
    </row>
    <row r="1490" spans="1:7" ht="15" x14ac:dyDescent="0.25">
      <c r="A1490" s="16">
        <v>2029</v>
      </c>
      <c r="B1490" s="18" t="s">
        <v>218</v>
      </c>
      <c r="C1490" s="2" t="s">
        <v>219</v>
      </c>
      <c r="D1490" s="1">
        <v>12107.457</v>
      </c>
      <c r="E1490" s="3">
        <v>2.8356291959511664</v>
      </c>
      <c r="F1490" s="13" t="str">
        <f>VLOOKUP(C1490,'GMF Regions definitions'!$B$5:$D$216,3,0)</f>
        <v>Latin America</v>
      </c>
      <c r="G1490" s="13" t="str">
        <f>VLOOKUP(C1490,'GMF Regions definitions'!$B$5:$D$216,2,0)</f>
        <v>Caribbean</v>
      </c>
    </row>
    <row r="1491" spans="1:7" ht="15" x14ac:dyDescent="0.25">
      <c r="A1491" s="16">
        <v>2030</v>
      </c>
      <c r="B1491" s="18" t="s">
        <v>218</v>
      </c>
      <c r="C1491" s="2" t="s">
        <v>219</v>
      </c>
      <c r="D1491" s="1">
        <v>12392.436</v>
      </c>
      <c r="E1491" s="3">
        <v>2.9283506617592896</v>
      </c>
      <c r="F1491" s="13" t="str">
        <f>VLOOKUP(C1491,'GMF Regions definitions'!$B$5:$D$216,3,0)</f>
        <v>Latin America</v>
      </c>
      <c r="G1491" s="13" t="str">
        <f>VLOOKUP(C1491,'GMF Regions definitions'!$B$5:$D$216,2,0)</f>
        <v>Caribbean</v>
      </c>
    </row>
    <row r="1492" spans="1:7" ht="15" x14ac:dyDescent="0.25">
      <c r="A1492" s="16">
        <v>2031</v>
      </c>
      <c r="B1492" s="18" t="s">
        <v>218</v>
      </c>
      <c r="C1492" s="2" t="s">
        <v>219</v>
      </c>
      <c r="D1492" s="1">
        <v>12686.295</v>
      </c>
      <c r="E1492" s="3">
        <v>3.0227717912819232</v>
      </c>
      <c r="F1492" s="13" t="str">
        <f>VLOOKUP(C1492,'GMF Regions definitions'!$B$5:$D$216,3,0)</f>
        <v>Latin America</v>
      </c>
      <c r="G1492" s="13" t="str">
        <f>VLOOKUP(C1492,'GMF Regions definitions'!$B$5:$D$216,2,0)</f>
        <v>Caribbean</v>
      </c>
    </row>
    <row r="1493" spans="1:7" ht="15" x14ac:dyDescent="0.25">
      <c r="A1493" s="16">
        <v>2032</v>
      </c>
      <c r="B1493" s="18" t="s">
        <v>218</v>
      </c>
      <c r="C1493" s="2" t="s">
        <v>219</v>
      </c>
      <c r="D1493" s="1">
        <v>12989.205</v>
      </c>
      <c r="E1493" s="3">
        <v>3.118021835431414</v>
      </c>
      <c r="F1493" s="13" t="str">
        <f>VLOOKUP(C1493,'GMF Regions definitions'!$B$5:$D$216,3,0)</f>
        <v>Latin America</v>
      </c>
      <c r="G1493" s="13" t="str">
        <f>VLOOKUP(C1493,'GMF Regions definitions'!$B$5:$D$216,2,0)</f>
        <v>Caribbean</v>
      </c>
    </row>
    <row r="1494" spans="1:7" ht="15" x14ac:dyDescent="0.25">
      <c r="A1494" s="16">
        <v>2033</v>
      </c>
      <c r="B1494" s="18" t="s">
        <v>218</v>
      </c>
      <c r="C1494" s="2" t="s">
        <v>219</v>
      </c>
      <c r="D1494" s="1">
        <v>13301.717000000001</v>
      </c>
      <c r="E1494" s="3">
        <v>3.2202777866902332</v>
      </c>
      <c r="F1494" s="13" t="str">
        <f>VLOOKUP(C1494,'GMF Regions definitions'!$B$5:$D$216,3,0)</f>
        <v>Latin America</v>
      </c>
      <c r="G1494" s="13" t="str">
        <f>VLOOKUP(C1494,'GMF Regions definitions'!$B$5:$D$216,2,0)</f>
        <v>Caribbean</v>
      </c>
    </row>
    <row r="1495" spans="1:7" ht="15" x14ac:dyDescent="0.25">
      <c r="A1495" s="16">
        <v>2034</v>
      </c>
      <c r="B1495" s="18" t="s">
        <v>218</v>
      </c>
      <c r="C1495" s="2" t="s">
        <v>219</v>
      </c>
      <c r="D1495" s="1">
        <v>13624.175999999999</v>
      </c>
      <c r="E1495" s="3">
        <v>3.3211571329505256</v>
      </c>
      <c r="F1495" s="13" t="str">
        <f>VLOOKUP(C1495,'GMF Regions definitions'!$B$5:$D$216,3,0)</f>
        <v>Latin America</v>
      </c>
      <c r="G1495" s="13" t="str">
        <f>VLOOKUP(C1495,'GMF Regions definitions'!$B$5:$D$216,2,0)</f>
        <v>Caribbean</v>
      </c>
    </row>
    <row r="1496" spans="1:7" ht="15" x14ac:dyDescent="0.25">
      <c r="A1496" s="16">
        <v>2035</v>
      </c>
      <c r="B1496" s="18" t="s">
        <v>218</v>
      </c>
      <c r="C1496" s="2" t="s">
        <v>219</v>
      </c>
      <c r="D1496" s="1">
        <v>13957.179999999998</v>
      </c>
      <c r="E1496" s="3">
        <v>3.4273546043665162</v>
      </c>
      <c r="F1496" s="13" t="str">
        <f>VLOOKUP(C1496,'GMF Regions definitions'!$B$5:$D$216,3,0)</f>
        <v>Latin America</v>
      </c>
      <c r="G1496" s="13" t="str">
        <f>VLOOKUP(C1496,'GMF Regions definitions'!$B$5:$D$216,2,0)</f>
        <v>Caribbean</v>
      </c>
    </row>
    <row r="1497" spans="1:7" ht="15" x14ac:dyDescent="0.25">
      <c r="A1497" s="16">
        <v>2036</v>
      </c>
      <c r="B1497" s="18" t="s">
        <v>218</v>
      </c>
      <c r="C1497" s="2" t="s">
        <v>219</v>
      </c>
      <c r="D1497" s="1">
        <v>14300.859</v>
      </c>
      <c r="E1497" s="3">
        <v>3.53275846248347</v>
      </c>
      <c r="F1497" s="13" t="str">
        <f>VLOOKUP(C1497,'GMF Regions definitions'!$B$5:$D$216,3,0)</f>
        <v>Latin America</v>
      </c>
      <c r="G1497" s="13" t="str">
        <f>VLOOKUP(C1497,'GMF Regions definitions'!$B$5:$D$216,2,0)</f>
        <v>Caribbean</v>
      </c>
    </row>
    <row r="1498" spans="1:7" ht="15" x14ac:dyDescent="0.25">
      <c r="A1498" s="16">
        <v>2016</v>
      </c>
      <c r="B1498" s="18" t="s">
        <v>88</v>
      </c>
      <c r="C1498" s="2" t="s">
        <v>89</v>
      </c>
      <c r="D1498" s="1">
        <v>27748.546999999999</v>
      </c>
      <c r="E1498" s="3">
        <v>8.6458748633974558</v>
      </c>
      <c r="F1498" s="13" t="str">
        <f>VLOOKUP(C1498,'GMF Regions definitions'!$B$5:$D$216,3,0)</f>
        <v>Asia-Pacific</v>
      </c>
      <c r="G1498" s="13" t="str">
        <f>VLOOKUP(C1498,'GMF Regions definitions'!$B$5:$D$216,2,0)</f>
        <v>Pacific</v>
      </c>
    </row>
    <row r="1499" spans="1:7" ht="15" x14ac:dyDescent="0.25">
      <c r="A1499" s="16">
        <v>2017</v>
      </c>
      <c r="B1499" s="18" t="s">
        <v>88</v>
      </c>
      <c r="C1499" s="2" t="s">
        <v>89</v>
      </c>
      <c r="D1499" s="1">
        <v>27909.545000000002</v>
      </c>
      <c r="E1499" s="3">
        <v>8.7583548605555652</v>
      </c>
      <c r="F1499" s="13" t="str">
        <f>VLOOKUP(C1499,'GMF Regions definitions'!$B$5:$D$216,3,0)</f>
        <v>Asia-Pacific</v>
      </c>
      <c r="G1499" s="13" t="str">
        <f>VLOOKUP(C1499,'GMF Regions definitions'!$B$5:$D$216,2,0)</f>
        <v>Pacific</v>
      </c>
    </row>
    <row r="1500" spans="1:7" ht="15" x14ac:dyDescent="0.25">
      <c r="A1500" s="16">
        <v>2018</v>
      </c>
      <c r="B1500" s="18" t="s">
        <v>88</v>
      </c>
      <c r="C1500" s="2" t="s">
        <v>89</v>
      </c>
      <c r="D1500" s="1">
        <v>28304.187999999998</v>
      </c>
      <c r="E1500" s="3">
        <v>8.9544066399319284</v>
      </c>
      <c r="F1500" s="13" t="str">
        <f>VLOOKUP(C1500,'GMF Regions definitions'!$B$5:$D$216,3,0)</f>
        <v>Asia-Pacific</v>
      </c>
      <c r="G1500" s="13" t="str">
        <f>VLOOKUP(C1500,'GMF Regions definitions'!$B$5:$D$216,2,0)</f>
        <v>Pacific</v>
      </c>
    </row>
    <row r="1501" spans="1:7" ht="15" x14ac:dyDescent="0.25">
      <c r="A1501" s="16">
        <v>2019</v>
      </c>
      <c r="B1501" s="18" t="s">
        <v>88</v>
      </c>
      <c r="C1501" s="2" t="s">
        <v>89</v>
      </c>
      <c r="D1501" s="1">
        <v>28843.67</v>
      </c>
      <c r="E1501" s="3">
        <v>9.232160941423615</v>
      </c>
      <c r="F1501" s="13" t="str">
        <f>VLOOKUP(C1501,'GMF Regions definitions'!$B$5:$D$216,3,0)</f>
        <v>Asia-Pacific</v>
      </c>
      <c r="G1501" s="13" t="str">
        <f>VLOOKUP(C1501,'GMF Regions definitions'!$B$5:$D$216,2,0)</f>
        <v>Pacific</v>
      </c>
    </row>
    <row r="1502" spans="1:7" ht="15" x14ac:dyDescent="0.25">
      <c r="A1502" s="16">
        <v>2020</v>
      </c>
      <c r="B1502" s="18" t="s">
        <v>88</v>
      </c>
      <c r="C1502" s="2" t="s">
        <v>89</v>
      </c>
      <c r="D1502" s="1">
        <v>29099.411</v>
      </c>
      <c r="E1502" s="3">
        <v>8.982815442553516</v>
      </c>
      <c r="F1502" s="13" t="str">
        <f>VLOOKUP(C1502,'GMF Regions definitions'!$B$5:$D$216,3,0)</f>
        <v>Asia-Pacific</v>
      </c>
      <c r="G1502" s="13" t="str">
        <f>VLOOKUP(C1502,'GMF Regions definitions'!$B$5:$D$216,2,0)</f>
        <v>Pacific</v>
      </c>
    </row>
    <row r="1503" spans="1:7" ht="15" x14ac:dyDescent="0.25">
      <c r="A1503" s="16">
        <v>2021</v>
      </c>
      <c r="B1503" s="18" t="s">
        <v>88</v>
      </c>
      <c r="C1503" s="2" t="s">
        <v>89</v>
      </c>
      <c r="D1503" s="1">
        <v>29794.465</v>
      </c>
      <c r="E1503" s="3">
        <v>9.2935846238196156</v>
      </c>
      <c r="F1503" s="13" t="str">
        <f>VLOOKUP(C1503,'GMF Regions definitions'!$B$5:$D$216,3,0)</f>
        <v>Asia-Pacific</v>
      </c>
      <c r="G1503" s="13" t="str">
        <f>VLOOKUP(C1503,'GMF Regions definitions'!$B$5:$D$216,2,0)</f>
        <v>Pacific</v>
      </c>
    </row>
    <row r="1504" spans="1:7" ht="15" x14ac:dyDescent="0.25">
      <c r="A1504" s="16">
        <v>2022</v>
      </c>
      <c r="B1504" s="18" t="s">
        <v>88</v>
      </c>
      <c r="C1504" s="2" t="s">
        <v>89</v>
      </c>
      <c r="D1504" s="1">
        <v>30044.51</v>
      </c>
      <c r="E1504" s="3">
        <v>9.463885366868217</v>
      </c>
      <c r="F1504" s="13" t="str">
        <f>VLOOKUP(C1504,'GMF Regions definitions'!$B$5:$D$216,3,0)</f>
        <v>Asia-Pacific</v>
      </c>
      <c r="G1504" s="13" t="str">
        <f>VLOOKUP(C1504,'GMF Regions definitions'!$B$5:$D$216,2,0)</f>
        <v>Pacific</v>
      </c>
    </row>
    <row r="1505" spans="1:7" ht="15" x14ac:dyDescent="0.25">
      <c r="A1505" s="16">
        <v>2023</v>
      </c>
      <c r="B1505" s="18" t="s">
        <v>88</v>
      </c>
      <c r="C1505" s="2" t="s">
        <v>89</v>
      </c>
      <c r="D1505" s="1">
        <v>30289.774999999998</v>
      </c>
      <c r="E1505" s="3">
        <v>9.6120121663084515</v>
      </c>
      <c r="F1505" s="13" t="str">
        <f>VLOOKUP(C1505,'GMF Regions definitions'!$B$5:$D$216,3,0)</f>
        <v>Asia-Pacific</v>
      </c>
      <c r="G1505" s="13" t="str">
        <f>VLOOKUP(C1505,'GMF Regions definitions'!$B$5:$D$216,2,0)</f>
        <v>Pacific</v>
      </c>
    </row>
    <row r="1506" spans="1:7" ht="15" x14ac:dyDescent="0.25">
      <c r="A1506" s="16">
        <v>2024</v>
      </c>
      <c r="B1506" s="18" t="s">
        <v>88</v>
      </c>
      <c r="C1506" s="2" t="s">
        <v>89</v>
      </c>
      <c r="D1506" s="1">
        <v>30530.881000000001</v>
      </c>
      <c r="E1506" s="3">
        <v>9.7794844964891663</v>
      </c>
      <c r="F1506" s="13" t="str">
        <f>VLOOKUP(C1506,'GMF Regions definitions'!$B$5:$D$216,3,0)</f>
        <v>Asia-Pacific</v>
      </c>
      <c r="G1506" s="13" t="str">
        <f>VLOOKUP(C1506,'GMF Regions definitions'!$B$5:$D$216,2,0)</f>
        <v>Pacific</v>
      </c>
    </row>
    <row r="1507" spans="1:7" ht="15" x14ac:dyDescent="0.25">
      <c r="A1507" s="16">
        <v>2025</v>
      </c>
      <c r="B1507" s="18" t="s">
        <v>88</v>
      </c>
      <c r="C1507" s="2" t="s">
        <v>89</v>
      </c>
      <c r="D1507" s="1">
        <v>30768.603999999999</v>
      </c>
      <c r="E1507" s="3">
        <v>9.9374482390897807</v>
      </c>
      <c r="F1507" s="13" t="str">
        <f>VLOOKUP(C1507,'GMF Regions definitions'!$B$5:$D$216,3,0)</f>
        <v>Asia-Pacific</v>
      </c>
      <c r="G1507" s="13" t="str">
        <f>VLOOKUP(C1507,'GMF Regions definitions'!$B$5:$D$216,2,0)</f>
        <v>Pacific</v>
      </c>
    </row>
    <row r="1508" spans="1:7" ht="15" x14ac:dyDescent="0.25">
      <c r="A1508" s="16">
        <v>2026</v>
      </c>
      <c r="B1508" s="18" t="s">
        <v>88</v>
      </c>
      <c r="C1508" s="2" t="s">
        <v>89</v>
      </c>
      <c r="D1508" s="1">
        <v>31003.544000000002</v>
      </c>
      <c r="E1508" s="3">
        <v>10.103110504067937</v>
      </c>
      <c r="F1508" s="13" t="str">
        <f>VLOOKUP(C1508,'GMF Regions definitions'!$B$5:$D$216,3,0)</f>
        <v>Asia-Pacific</v>
      </c>
      <c r="G1508" s="13" t="str">
        <f>VLOOKUP(C1508,'GMF Regions definitions'!$B$5:$D$216,2,0)</f>
        <v>Pacific</v>
      </c>
    </row>
    <row r="1509" spans="1:7" ht="15" x14ac:dyDescent="0.25">
      <c r="A1509" s="16">
        <v>2027</v>
      </c>
      <c r="B1509" s="18" t="s">
        <v>88</v>
      </c>
      <c r="C1509" s="2" t="s">
        <v>89</v>
      </c>
      <c r="D1509" s="1">
        <v>31236.166000000001</v>
      </c>
      <c r="E1509" s="3">
        <v>10.260328096529554</v>
      </c>
      <c r="F1509" s="13" t="str">
        <f>VLOOKUP(C1509,'GMF Regions definitions'!$B$5:$D$216,3,0)</f>
        <v>Asia-Pacific</v>
      </c>
      <c r="G1509" s="13" t="str">
        <f>VLOOKUP(C1509,'GMF Regions definitions'!$B$5:$D$216,2,0)</f>
        <v>Pacific</v>
      </c>
    </row>
    <row r="1510" spans="1:7" ht="15" x14ac:dyDescent="0.25">
      <c r="A1510" s="16">
        <v>2028</v>
      </c>
      <c r="B1510" s="18" t="s">
        <v>88</v>
      </c>
      <c r="C1510" s="2" t="s">
        <v>89</v>
      </c>
      <c r="D1510" s="1">
        <v>31466.290999999997</v>
      </c>
      <c r="E1510" s="3">
        <v>10.43845520929043</v>
      </c>
      <c r="F1510" s="13" t="str">
        <f>VLOOKUP(C1510,'GMF Regions definitions'!$B$5:$D$216,3,0)</f>
        <v>Asia-Pacific</v>
      </c>
      <c r="G1510" s="13" t="str">
        <f>VLOOKUP(C1510,'GMF Regions definitions'!$B$5:$D$216,2,0)</f>
        <v>Pacific</v>
      </c>
    </row>
    <row r="1511" spans="1:7" ht="15" x14ac:dyDescent="0.25">
      <c r="A1511" s="16">
        <v>2029</v>
      </c>
      <c r="B1511" s="18" t="s">
        <v>88</v>
      </c>
      <c r="C1511" s="2" t="s">
        <v>89</v>
      </c>
      <c r="D1511" s="1">
        <v>31695.321</v>
      </c>
      <c r="E1511" s="3">
        <v>10.631519909155463</v>
      </c>
      <c r="F1511" s="13" t="str">
        <f>VLOOKUP(C1511,'GMF Regions definitions'!$B$5:$D$216,3,0)</f>
        <v>Asia-Pacific</v>
      </c>
      <c r="G1511" s="13" t="str">
        <f>VLOOKUP(C1511,'GMF Regions definitions'!$B$5:$D$216,2,0)</f>
        <v>Pacific</v>
      </c>
    </row>
    <row r="1512" spans="1:7" ht="15" x14ac:dyDescent="0.25">
      <c r="A1512" s="16">
        <v>2030</v>
      </c>
      <c r="B1512" s="18" t="s">
        <v>88</v>
      </c>
      <c r="C1512" s="2" t="s">
        <v>89</v>
      </c>
      <c r="D1512" s="1">
        <v>31921.494999999999</v>
      </c>
      <c r="E1512" s="3">
        <v>10.828658892129384</v>
      </c>
      <c r="F1512" s="13" t="str">
        <f>VLOOKUP(C1512,'GMF Regions definitions'!$B$5:$D$216,3,0)</f>
        <v>Asia-Pacific</v>
      </c>
      <c r="G1512" s="13" t="str">
        <f>VLOOKUP(C1512,'GMF Regions definitions'!$B$5:$D$216,2,0)</f>
        <v>Pacific</v>
      </c>
    </row>
    <row r="1513" spans="1:7" ht="15" x14ac:dyDescent="0.25">
      <c r="A1513" s="16">
        <v>2031</v>
      </c>
      <c r="B1513" s="18" t="s">
        <v>88</v>
      </c>
      <c r="C1513" s="2" t="s">
        <v>89</v>
      </c>
      <c r="D1513" s="1">
        <v>32145.629000000001</v>
      </c>
      <c r="E1513" s="3">
        <v>11.033982634605062</v>
      </c>
      <c r="F1513" s="13" t="str">
        <f>VLOOKUP(C1513,'GMF Regions definitions'!$B$5:$D$216,3,0)</f>
        <v>Asia-Pacific</v>
      </c>
      <c r="G1513" s="13" t="str">
        <f>VLOOKUP(C1513,'GMF Regions definitions'!$B$5:$D$216,2,0)</f>
        <v>Pacific</v>
      </c>
    </row>
    <row r="1514" spans="1:7" ht="15" x14ac:dyDescent="0.25">
      <c r="A1514" s="16">
        <v>2032</v>
      </c>
      <c r="B1514" s="18" t="s">
        <v>88</v>
      </c>
      <c r="C1514" s="2" t="s">
        <v>89</v>
      </c>
      <c r="D1514" s="1">
        <v>32367.919999999998</v>
      </c>
      <c r="E1514" s="3">
        <v>11.206524637406659</v>
      </c>
      <c r="F1514" s="13" t="str">
        <f>VLOOKUP(C1514,'GMF Regions definitions'!$B$5:$D$216,3,0)</f>
        <v>Asia-Pacific</v>
      </c>
      <c r="G1514" s="13" t="str">
        <f>VLOOKUP(C1514,'GMF Regions definitions'!$B$5:$D$216,2,0)</f>
        <v>Pacific</v>
      </c>
    </row>
    <row r="1515" spans="1:7" ht="15" x14ac:dyDescent="0.25">
      <c r="A1515" s="16">
        <v>2033</v>
      </c>
      <c r="B1515" s="18" t="s">
        <v>88</v>
      </c>
      <c r="C1515" s="2" t="s">
        <v>89</v>
      </c>
      <c r="D1515" s="1">
        <v>32588.093000000001</v>
      </c>
      <c r="E1515" s="3">
        <v>11.389567800907923</v>
      </c>
      <c r="F1515" s="13" t="str">
        <f>VLOOKUP(C1515,'GMF Regions definitions'!$B$5:$D$216,3,0)</f>
        <v>Asia-Pacific</v>
      </c>
      <c r="G1515" s="13" t="str">
        <f>VLOOKUP(C1515,'GMF Regions definitions'!$B$5:$D$216,2,0)</f>
        <v>Pacific</v>
      </c>
    </row>
    <row r="1516" spans="1:7" ht="15" x14ac:dyDescent="0.25">
      <c r="A1516" s="16">
        <v>2034</v>
      </c>
      <c r="B1516" s="18" t="s">
        <v>88</v>
      </c>
      <c r="C1516" s="2" t="s">
        <v>89</v>
      </c>
      <c r="D1516" s="1">
        <v>32807.305</v>
      </c>
      <c r="E1516" s="3">
        <v>11.57622753365202</v>
      </c>
      <c r="F1516" s="13" t="str">
        <f>VLOOKUP(C1516,'GMF Regions definitions'!$B$5:$D$216,3,0)</f>
        <v>Asia-Pacific</v>
      </c>
      <c r="G1516" s="13" t="str">
        <f>VLOOKUP(C1516,'GMF Regions definitions'!$B$5:$D$216,2,0)</f>
        <v>Pacific</v>
      </c>
    </row>
    <row r="1517" spans="1:7" ht="15" x14ac:dyDescent="0.25">
      <c r="A1517" s="16">
        <v>2035</v>
      </c>
      <c r="B1517" s="18" t="s">
        <v>88</v>
      </c>
      <c r="C1517" s="2" t="s">
        <v>89</v>
      </c>
      <c r="D1517" s="1">
        <v>33024.968999999997</v>
      </c>
      <c r="E1517" s="3">
        <v>11.75978235717011</v>
      </c>
      <c r="F1517" s="13" t="str">
        <f>VLOOKUP(C1517,'GMF Regions definitions'!$B$5:$D$216,3,0)</f>
        <v>Asia-Pacific</v>
      </c>
      <c r="G1517" s="13" t="str">
        <f>VLOOKUP(C1517,'GMF Regions definitions'!$B$5:$D$216,2,0)</f>
        <v>Pacific</v>
      </c>
    </row>
    <row r="1518" spans="1:7" ht="15" x14ac:dyDescent="0.25">
      <c r="A1518" s="16">
        <v>2036</v>
      </c>
      <c r="B1518" s="18" t="s">
        <v>88</v>
      </c>
      <c r="C1518" s="2" t="s">
        <v>89</v>
      </c>
      <c r="D1518" s="1">
        <v>33241.937999999995</v>
      </c>
      <c r="E1518" s="3">
        <v>11.944137899469183</v>
      </c>
      <c r="F1518" s="13" t="str">
        <f>VLOOKUP(C1518,'GMF Regions definitions'!$B$5:$D$216,3,0)</f>
        <v>Asia-Pacific</v>
      </c>
      <c r="G1518" s="13" t="str">
        <f>VLOOKUP(C1518,'GMF Regions definitions'!$B$5:$D$216,2,0)</f>
        <v>Pacific</v>
      </c>
    </row>
    <row r="1519" spans="1:7" ht="15" x14ac:dyDescent="0.25">
      <c r="A1519" s="16">
        <v>2016</v>
      </c>
      <c r="B1519" s="18" t="s">
        <v>222</v>
      </c>
      <c r="C1519" s="2" t="s">
        <v>223</v>
      </c>
      <c r="D1519" s="1">
        <v>8174.1750000000002</v>
      </c>
      <c r="E1519" s="3">
        <v>7.5311631602698423E-2</v>
      </c>
      <c r="F1519" s="13" t="str">
        <f>VLOOKUP(C1519,'GMF Regions definitions'!$B$5:$D$216,3,0)</f>
        <v>Latin America</v>
      </c>
      <c r="G1519" s="13" t="str">
        <f>VLOOKUP(C1519,'GMF Regions definitions'!$B$5:$D$216,2,0)</f>
        <v>Central America</v>
      </c>
    </row>
    <row r="1520" spans="1:7" ht="15" x14ac:dyDescent="0.25">
      <c r="A1520" s="16">
        <v>2017</v>
      </c>
      <c r="B1520" s="18" t="s">
        <v>222</v>
      </c>
      <c r="C1520" s="2" t="s">
        <v>223</v>
      </c>
      <c r="D1520" s="1">
        <v>8282.009</v>
      </c>
      <c r="E1520" s="3">
        <v>7.7906071349004E-2</v>
      </c>
      <c r="F1520" s="13" t="str">
        <f>VLOOKUP(C1520,'GMF Regions definitions'!$B$5:$D$216,3,0)</f>
        <v>Latin America</v>
      </c>
      <c r="G1520" s="13" t="str">
        <f>VLOOKUP(C1520,'GMF Regions definitions'!$B$5:$D$216,2,0)</f>
        <v>Central America</v>
      </c>
    </row>
    <row r="1521" spans="1:7" ht="15" x14ac:dyDescent="0.25">
      <c r="A1521" s="16">
        <v>2018</v>
      </c>
      <c r="B1521" s="18" t="s">
        <v>222</v>
      </c>
      <c r="C1521" s="2" t="s">
        <v>223</v>
      </c>
      <c r="D1521" s="1">
        <v>8395.5850000000009</v>
      </c>
      <c r="E1521" s="3">
        <v>8.129893865959345E-2</v>
      </c>
      <c r="F1521" s="13" t="str">
        <f>VLOOKUP(C1521,'GMF Regions definitions'!$B$5:$D$216,3,0)</f>
        <v>Latin America</v>
      </c>
      <c r="G1521" s="13" t="str">
        <f>VLOOKUP(C1521,'GMF Regions definitions'!$B$5:$D$216,2,0)</f>
        <v>Central America</v>
      </c>
    </row>
    <row r="1522" spans="1:7" ht="15" x14ac:dyDescent="0.25">
      <c r="A1522" s="16">
        <v>2019</v>
      </c>
      <c r="B1522" s="18" t="s">
        <v>222</v>
      </c>
      <c r="C1522" s="2" t="s">
        <v>223</v>
      </c>
      <c r="D1522" s="1">
        <v>8533.99</v>
      </c>
      <c r="E1522" s="3">
        <v>8.4299743037931779E-2</v>
      </c>
      <c r="F1522" s="13" t="str">
        <f>VLOOKUP(C1522,'GMF Regions definitions'!$B$5:$D$216,3,0)</f>
        <v>Latin America</v>
      </c>
      <c r="G1522" s="13" t="str">
        <f>VLOOKUP(C1522,'GMF Regions definitions'!$B$5:$D$216,2,0)</f>
        <v>Central America</v>
      </c>
    </row>
    <row r="1523" spans="1:7" ht="15" x14ac:dyDescent="0.25">
      <c r="A1523" s="16">
        <v>2020</v>
      </c>
      <c r="B1523" s="18" t="s">
        <v>222</v>
      </c>
      <c r="C1523" s="2" t="s">
        <v>223</v>
      </c>
      <c r="D1523" s="1">
        <v>8690.6929999999993</v>
      </c>
      <c r="E1523" s="3">
        <v>8.7275165189875381E-2</v>
      </c>
      <c r="F1523" s="13" t="str">
        <f>VLOOKUP(C1523,'GMF Regions definitions'!$B$5:$D$216,3,0)</f>
        <v>Latin America</v>
      </c>
      <c r="G1523" s="13" t="str">
        <f>VLOOKUP(C1523,'GMF Regions definitions'!$B$5:$D$216,2,0)</f>
        <v>Central America</v>
      </c>
    </row>
    <row r="1524" spans="1:7" ht="15" x14ac:dyDescent="0.25">
      <c r="A1524" s="16">
        <v>2021</v>
      </c>
      <c r="B1524" s="18" t="s">
        <v>222</v>
      </c>
      <c r="C1524" s="2" t="s">
        <v>223</v>
      </c>
      <c r="D1524" s="1">
        <v>8857.6359999999986</v>
      </c>
      <c r="E1524" s="3">
        <v>9.027530617662359E-2</v>
      </c>
      <c r="F1524" s="13" t="str">
        <f>VLOOKUP(C1524,'GMF Regions definitions'!$B$5:$D$216,3,0)</f>
        <v>Latin America</v>
      </c>
      <c r="G1524" s="13" t="str">
        <f>VLOOKUP(C1524,'GMF Regions definitions'!$B$5:$D$216,2,0)</f>
        <v>Central America</v>
      </c>
    </row>
    <row r="1525" spans="1:7" ht="15" x14ac:dyDescent="0.25">
      <c r="A1525" s="16">
        <v>2022</v>
      </c>
      <c r="B1525" s="18" t="s">
        <v>222</v>
      </c>
      <c r="C1525" s="2" t="s">
        <v>223</v>
      </c>
      <c r="D1525" s="1">
        <v>9027.3079999999991</v>
      </c>
      <c r="E1525" s="3">
        <v>9.3293573010742564E-2</v>
      </c>
      <c r="F1525" s="13" t="str">
        <f>VLOOKUP(C1525,'GMF Regions definitions'!$B$5:$D$216,3,0)</f>
        <v>Latin America</v>
      </c>
      <c r="G1525" s="13" t="str">
        <f>VLOOKUP(C1525,'GMF Regions definitions'!$B$5:$D$216,2,0)</f>
        <v>Central America</v>
      </c>
    </row>
    <row r="1526" spans="1:7" ht="15" x14ac:dyDescent="0.25">
      <c r="A1526" s="16">
        <v>2023</v>
      </c>
      <c r="B1526" s="18" t="s">
        <v>222</v>
      </c>
      <c r="C1526" s="2" t="s">
        <v>223</v>
      </c>
      <c r="D1526" s="1">
        <v>9199.348</v>
      </c>
      <c r="E1526" s="3">
        <v>9.6312404200204052E-2</v>
      </c>
      <c r="F1526" s="13" t="str">
        <f>VLOOKUP(C1526,'GMF Regions definitions'!$B$5:$D$216,3,0)</f>
        <v>Latin America</v>
      </c>
      <c r="G1526" s="13" t="str">
        <f>VLOOKUP(C1526,'GMF Regions definitions'!$B$5:$D$216,2,0)</f>
        <v>Central America</v>
      </c>
    </row>
    <row r="1527" spans="1:7" ht="15" x14ac:dyDescent="0.25">
      <c r="A1527" s="16">
        <v>2024</v>
      </c>
      <c r="B1527" s="18" t="s">
        <v>222</v>
      </c>
      <c r="C1527" s="2" t="s">
        <v>223</v>
      </c>
      <c r="D1527" s="1">
        <v>9376.1129999999994</v>
      </c>
      <c r="E1527" s="3">
        <v>9.942770155547434E-2</v>
      </c>
      <c r="F1527" s="13" t="str">
        <f>VLOOKUP(C1527,'GMF Regions definitions'!$B$5:$D$216,3,0)</f>
        <v>Latin America</v>
      </c>
      <c r="G1527" s="13" t="str">
        <f>VLOOKUP(C1527,'GMF Regions definitions'!$B$5:$D$216,2,0)</f>
        <v>Central America</v>
      </c>
    </row>
    <row r="1528" spans="1:7" ht="15" x14ac:dyDescent="0.25">
      <c r="A1528" s="16">
        <v>2025</v>
      </c>
      <c r="B1528" s="18" t="s">
        <v>222</v>
      </c>
      <c r="C1528" s="2" t="s">
        <v>223</v>
      </c>
      <c r="D1528" s="1">
        <v>9552.5990000000002</v>
      </c>
      <c r="E1528" s="3">
        <v>0.10251805714889518</v>
      </c>
      <c r="F1528" s="13" t="str">
        <f>VLOOKUP(C1528,'GMF Regions definitions'!$B$5:$D$216,3,0)</f>
        <v>Latin America</v>
      </c>
      <c r="G1528" s="13" t="str">
        <f>VLOOKUP(C1528,'GMF Regions definitions'!$B$5:$D$216,2,0)</f>
        <v>Central America</v>
      </c>
    </row>
    <row r="1529" spans="1:7" ht="15" x14ac:dyDescent="0.25">
      <c r="A1529" s="16">
        <v>2026</v>
      </c>
      <c r="B1529" s="18" t="s">
        <v>222</v>
      </c>
      <c r="C1529" s="2" t="s">
        <v>223</v>
      </c>
      <c r="D1529" s="1">
        <v>9733.5889999999999</v>
      </c>
      <c r="E1529" s="3">
        <v>0.10557522995006649</v>
      </c>
      <c r="F1529" s="13" t="str">
        <f>VLOOKUP(C1529,'GMF Regions definitions'!$B$5:$D$216,3,0)</f>
        <v>Latin America</v>
      </c>
      <c r="G1529" s="13" t="str">
        <f>VLOOKUP(C1529,'GMF Regions definitions'!$B$5:$D$216,2,0)</f>
        <v>Central America</v>
      </c>
    </row>
    <row r="1530" spans="1:7" ht="15" x14ac:dyDescent="0.25">
      <c r="A1530" s="16">
        <v>2027</v>
      </c>
      <c r="B1530" s="18" t="s">
        <v>222</v>
      </c>
      <c r="C1530" s="2" t="s">
        <v>223</v>
      </c>
      <c r="D1530" s="1">
        <v>9914.2180000000008</v>
      </c>
      <c r="E1530" s="3">
        <v>0.10863689868703255</v>
      </c>
      <c r="F1530" s="13" t="str">
        <f>VLOOKUP(C1530,'GMF Regions definitions'!$B$5:$D$216,3,0)</f>
        <v>Latin America</v>
      </c>
      <c r="G1530" s="13" t="str">
        <f>VLOOKUP(C1530,'GMF Regions definitions'!$B$5:$D$216,2,0)</f>
        <v>Central America</v>
      </c>
    </row>
    <row r="1531" spans="1:7" ht="15" x14ac:dyDescent="0.25">
      <c r="A1531" s="16">
        <v>2028</v>
      </c>
      <c r="B1531" s="18" t="s">
        <v>222</v>
      </c>
      <c r="C1531" s="2" t="s">
        <v>223</v>
      </c>
      <c r="D1531" s="1">
        <v>10100.538999999999</v>
      </c>
      <c r="E1531" s="3">
        <v>0.11172667245216847</v>
      </c>
      <c r="F1531" s="13" t="str">
        <f>VLOOKUP(C1531,'GMF Regions definitions'!$B$5:$D$216,3,0)</f>
        <v>Latin America</v>
      </c>
      <c r="G1531" s="13" t="str">
        <f>VLOOKUP(C1531,'GMF Regions definitions'!$B$5:$D$216,2,0)</f>
        <v>Central America</v>
      </c>
    </row>
    <row r="1532" spans="1:7" ht="15" x14ac:dyDescent="0.25">
      <c r="A1532" s="16">
        <v>2029</v>
      </c>
      <c r="B1532" s="18" t="s">
        <v>222</v>
      </c>
      <c r="C1532" s="2" t="s">
        <v>223</v>
      </c>
      <c r="D1532" s="1">
        <v>10292.868999999999</v>
      </c>
      <c r="E1532" s="3">
        <v>0.11485215106486038</v>
      </c>
      <c r="F1532" s="13" t="str">
        <f>VLOOKUP(C1532,'GMF Regions definitions'!$B$5:$D$216,3,0)</f>
        <v>Latin America</v>
      </c>
      <c r="G1532" s="13" t="str">
        <f>VLOOKUP(C1532,'GMF Regions definitions'!$B$5:$D$216,2,0)</f>
        <v>Central America</v>
      </c>
    </row>
    <row r="1533" spans="1:7" ht="15" x14ac:dyDescent="0.25">
      <c r="A1533" s="16">
        <v>2030</v>
      </c>
      <c r="B1533" s="18" t="s">
        <v>222</v>
      </c>
      <c r="C1533" s="2" t="s">
        <v>223</v>
      </c>
      <c r="D1533" s="1">
        <v>10485.207</v>
      </c>
      <c r="E1533" s="3">
        <v>0.11797575513174757</v>
      </c>
      <c r="F1533" s="13" t="str">
        <f>VLOOKUP(C1533,'GMF Regions definitions'!$B$5:$D$216,3,0)</f>
        <v>Latin America</v>
      </c>
      <c r="G1533" s="13" t="str">
        <f>VLOOKUP(C1533,'GMF Regions definitions'!$B$5:$D$216,2,0)</f>
        <v>Central America</v>
      </c>
    </row>
    <row r="1534" spans="1:7" ht="15" x14ac:dyDescent="0.25">
      <c r="A1534" s="16">
        <v>2031</v>
      </c>
      <c r="B1534" s="18" t="s">
        <v>222</v>
      </c>
      <c r="C1534" s="2" t="s">
        <v>223</v>
      </c>
      <c r="D1534" s="1">
        <v>10682.117</v>
      </c>
      <c r="E1534" s="3">
        <v>0.12114104348830855</v>
      </c>
      <c r="F1534" s="13" t="str">
        <f>VLOOKUP(C1534,'GMF Regions definitions'!$B$5:$D$216,3,0)</f>
        <v>Latin America</v>
      </c>
      <c r="G1534" s="13" t="str">
        <f>VLOOKUP(C1534,'GMF Regions definitions'!$B$5:$D$216,2,0)</f>
        <v>Central America</v>
      </c>
    </row>
    <row r="1535" spans="1:7" ht="15" x14ac:dyDescent="0.25">
      <c r="A1535" s="16">
        <v>2032</v>
      </c>
      <c r="B1535" s="18" t="s">
        <v>222</v>
      </c>
      <c r="C1535" s="2" t="s">
        <v>223</v>
      </c>
      <c r="D1535" s="1">
        <v>10886.046</v>
      </c>
      <c r="E1535" s="3">
        <v>0.12434360794369559</v>
      </c>
      <c r="F1535" s="13" t="str">
        <f>VLOOKUP(C1535,'GMF Regions definitions'!$B$5:$D$216,3,0)</f>
        <v>Latin America</v>
      </c>
      <c r="G1535" s="13" t="str">
        <f>VLOOKUP(C1535,'GMF Regions definitions'!$B$5:$D$216,2,0)</f>
        <v>Central America</v>
      </c>
    </row>
    <row r="1536" spans="1:7" ht="15" x14ac:dyDescent="0.25">
      <c r="A1536" s="16">
        <v>2033</v>
      </c>
      <c r="B1536" s="18" t="s">
        <v>222</v>
      </c>
      <c r="C1536" s="2" t="s">
        <v>223</v>
      </c>
      <c r="D1536" s="1">
        <v>11093.987999999999</v>
      </c>
      <c r="E1536" s="3">
        <v>0.12754884195701202</v>
      </c>
      <c r="F1536" s="13" t="str">
        <f>VLOOKUP(C1536,'GMF Regions definitions'!$B$5:$D$216,3,0)</f>
        <v>Latin America</v>
      </c>
      <c r="G1536" s="13" t="str">
        <f>VLOOKUP(C1536,'GMF Regions definitions'!$B$5:$D$216,2,0)</f>
        <v>Central America</v>
      </c>
    </row>
    <row r="1537" spans="1:7" ht="15" x14ac:dyDescent="0.25">
      <c r="A1537" s="16">
        <v>2034</v>
      </c>
      <c r="B1537" s="18" t="s">
        <v>222</v>
      </c>
      <c r="C1537" s="2" t="s">
        <v>223</v>
      </c>
      <c r="D1537" s="1">
        <v>11309.056999999999</v>
      </c>
      <c r="E1537" s="3">
        <v>0.13081714578406606</v>
      </c>
      <c r="F1537" s="13" t="str">
        <f>VLOOKUP(C1537,'GMF Regions definitions'!$B$5:$D$216,3,0)</f>
        <v>Latin America</v>
      </c>
      <c r="G1537" s="13" t="str">
        <f>VLOOKUP(C1537,'GMF Regions definitions'!$B$5:$D$216,2,0)</f>
        <v>Central America</v>
      </c>
    </row>
    <row r="1538" spans="1:7" ht="15" x14ac:dyDescent="0.25">
      <c r="A1538" s="16">
        <v>2035</v>
      </c>
      <c r="B1538" s="18" t="s">
        <v>222</v>
      </c>
      <c r="C1538" s="2" t="s">
        <v>223</v>
      </c>
      <c r="D1538" s="1">
        <v>11535.128999999999</v>
      </c>
      <c r="E1538" s="3">
        <v>0.13412864296176483</v>
      </c>
      <c r="F1538" s="13" t="str">
        <f>VLOOKUP(C1538,'GMF Regions definitions'!$B$5:$D$216,3,0)</f>
        <v>Latin America</v>
      </c>
      <c r="G1538" s="13" t="str">
        <f>VLOOKUP(C1538,'GMF Regions definitions'!$B$5:$D$216,2,0)</f>
        <v>Central America</v>
      </c>
    </row>
    <row r="1539" spans="1:7" ht="15" x14ac:dyDescent="0.25">
      <c r="A1539" s="16">
        <v>2036</v>
      </c>
      <c r="B1539" s="18" t="s">
        <v>222</v>
      </c>
      <c r="C1539" s="2" t="s">
        <v>223</v>
      </c>
      <c r="D1539" s="1">
        <v>11766.456</v>
      </c>
      <c r="E1539" s="3">
        <v>0.13752103362944426</v>
      </c>
      <c r="F1539" s="13" t="str">
        <f>VLOOKUP(C1539,'GMF Regions definitions'!$B$5:$D$216,3,0)</f>
        <v>Latin America</v>
      </c>
      <c r="G1539" s="13" t="str">
        <f>VLOOKUP(C1539,'GMF Regions definitions'!$B$5:$D$216,2,0)</f>
        <v>Central America</v>
      </c>
    </row>
    <row r="1540" spans="1:7" ht="15" x14ac:dyDescent="0.25">
      <c r="A1540" s="16">
        <v>2016</v>
      </c>
      <c r="B1540" s="18" t="s">
        <v>368</v>
      </c>
      <c r="C1540" s="2" t="s">
        <v>369</v>
      </c>
      <c r="D1540" s="1">
        <v>920.27499999999998</v>
      </c>
      <c r="E1540" s="3">
        <v>1.5141833869637921E-2</v>
      </c>
      <c r="F1540" s="13" t="str">
        <f>VLOOKUP(C1540,'GMF Regions definitions'!$B$5:$D$216,3,0)</f>
        <v>Africa</v>
      </c>
      <c r="G1540" s="13" t="str">
        <f>VLOOKUP(C1540,'GMF Regions definitions'!$B$5:$D$216,2,0)</f>
        <v>Sub Sahara Africa</v>
      </c>
    </row>
    <row r="1541" spans="1:7" ht="15" x14ac:dyDescent="0.25">
      <c r="A1541" s="16">
        <v>2017</v>
      </c>
      <c r="B1541" s="18" t="s">
        <v>368</v>
      </c>
      <c r="C1541" s="2" t="s">
        <v>369</v>
      </c>
      <c r="D1541" s="1">
        <v>937.28</v>
      </c>
      <c r="E1541" s="3">
        <v>1.5237734155764572E-2</v>
      </c>
      <c r="F1541" s="13" t="str">
        <f>VLOOKUP(C1541,'GMF Regions definitions'!$B$5:$D$216,3,0)</f>
        <v>Africa</v>
      </c>
      <c r="G1541" s="13" t="str">
        <f>VLOOKUP(C1541,'GMF Regions definitions'!$B$5:$D$216,2,0)</f>
        <v>Sub Sahara Africa</v>
      </c>
    </row>
    <row r="1542" spans="1:7" ht="15" x14ac:dyDescent="0.25">
      <c r="A1542" s="16">
        <v>2018</v>
      </c>
      <c r="B1542" s="18" t="s">
        <v>368</v>
      </c>
      <c r="C1542" s="2" t="s">
        <v>369</v>
      </c>
      <c r="D1542" s="1">
        <v>954.29100000000005</v>
      </c>
      <c r="E1542" s="3">
        <v>1.5510648382931848E-2</v>
      </c>
      <c r="F1542" s="13" t="str">
        <f>VLOOKUP(C1542,'GMF Regions definitions'!$B$5:$D$216,3,0)</f>
        <v>Africa</v>
      </c>
      <c r="G1542" s="13" t="str">
        <f>VLOOKUP(C1542,'GMF Regions definitions'!$B$5:$D$216,2,0)</f>
        <v>Sub Sahara Africa</v>
      </c>
    </row>
    <row r="1543" spans="1:7" ht="15" x14ac:dyDescent="0.25">
      <c r="A1543" s="16">
        <v>2019</v>
      </c>
      <c r="B1543" s="18" t="s">
        <v>368</v>
      </c>
      <c r="C1543" s="2" t="s">
        <v>369</v>
      </c>
      <c r="D1543" s="1">
        <v>976.875</v>
      </c>
      <c r="E1543" s="3">
        <v>1.5663057786298104E-2</v>
      </c>
      <c r="F1543" s="13" t="str">
        <f>VLOOKUP(C1543,'GMF Regions definitions'!$B$5:$D$216,3,0)</f>
        <v>Africa</v>
      </c>
      <c r="G1543" s="13" t="str">
        <f>VLOOKUP(C1543,'GMF Regions definitions'!$B$5:$D$216,2,0)</f>
        <v>Sub Sahara Africa</v>
      </c>
    </row>
    <row r="1544" spans="1:7" ht="15" x14ac:dyDescent="0.25">
      <c r="A1544" s="16">
        <v>2020</v>
      </c>
      <c r="B1544" s="18" t="s">
        <v>368</v>
      </c>
      <c r="C1544" s="2" t="s">
        <v>369</v>
      </c>
      <c r="D1544" s="1">
        <v>1001.5529999999999</v>
      </c>
      <c r="E1544" s="3">
        <v>1.5905683384712828E-2</v>
      </c>
      <c r="F1544" s="13" t="str">
        <f>VLOOKUP(C1544,'GMF Regions definitions'!$B$5:$D$216,3,0)</f>
        <v>Africa</v>
      </c>
      <c r="G1544" s="13" t="str">
        <f>VLOOKUP(C1544,'GMF Regions definitions'!$B$5:$D$216,2,0)</f>
        <v>Sub Sahara Africa</v>
      </c>
    </row>
    <row r="1545" spans="1:7" ht="15" x14ac:dyDescent="0.25">
      <c r="A1545" s="16">
        <v>2021</v>
      </c>
      <c r="B1545" s="18" t="s">
        <v>368</v>
      </c>
      <c r="C1545" s="2" t="s">
        <v>369</v>
      </c>
      <c r="D1545" s="1">
        <v>1015.9260000000002</v>
      </c>
      <c r="E1545" s="3">
        <v>1.6319479877427167E-2</v>
      </c>
      <c r="F1545" s="13" t="str">
        <f>VLOOKUP(C1545,'GMF Regions definitions'!$B$5:$D$216,3,0)</f>
        <v>Africa</v>
      </c>
      <c r="G1545" s="13" t="str">
        <f>VLOOKUP(C1545,'GMF Regions definitions'!$B$5:$D$216,2,0)</f>
        <v>Sub Sahara Africa</v>
      </c>
    </row>
    <row r="1546" spans="1:7" ht="15" x14ac:dyDescent="0.25">
      <c r="A1546" s="16">
        <v>2022</v>
      </c>
      <c r="B1546" s="18" t="s">
        <v>368</v>
      </c>
      <c r="C1546" s="2" t="s">
        <v>369</v>
      </c>
      <c r="D1546" s="1">
        <v>1027.9199999999998</v>
      </c>
      <c r="E1546" s="3">
        <v>1.6795032232596999E-2</v>
      </c>
      <c r="F1546" s="13" t="str">
        <f>VLOOKUP(C1546,'GMF Regions definitions'!$B$5:$D$216,3,0)</f>
        <v>Africa</v>
      </c>
      <c r="G1546" s="13" t="str">
        <f>VLOOKUP(C1546,'GMF Regions definitions'!$B$5:$D$216,2,0)</f>
        <v>Sub Sahara Africa</v>
      </c>
    </row>
    <row r="1547" spans="1:7" ht="15" x14ac:dyDescent="0.25">
      <c r="A1547" s="16">
        <v>2023</v>
      </c>
      <c r="B1547" s="18" t="s">
        <v>368</v>
      </c>
      <c r="C1547" s="2" t="s">
        <v>369</v>
      </c>
      <c r="D1547" s="1">
        <v>1039.9670000000001</v>
      </c>
      <c r="E1547" s="3">
        <v>1.7295352664322257E-2</v>
      </c>
      <c r="F1547" s="13" t="str">
        <f>VLOOKUP(C1547,'GMF Regions definitions'!$B$5:$D$216,3,0)</f>
        <v>Africa</v>
      </c>
      <c r="G1547" s="13" t="str">
        <f>VLOOKUP(C1547,'GMF Regions definitions'!$B$5:$D$216,2,0)</f>
        <v>Sub Sahara Africa</v>
      </c>
    </row>
    <row r="1548" spans="1:7" ht="15" x14ac:dyDescent="0.25">
      <c r="A1548" s="16">
        <v>2024</v>
      </c>
      <c r="B1548" s="18" t="s">
        <v>368</v>
      </c>
      <c r="C1548" s="2" t="s">
        <v>369</v>
      </c>
      <c r="D1548" s="1">
        <v>1052.0650000000001</v>
      </c>
      <c r="E1548" s="3">
        <v>1.7806631669597658E-2</v>
      </c>
      <c r="F1548" s="13" t="str">
        <f>VLOOKUP(C1548,'GMF Regions definitions'!$B$5:$D$216,3,0)</f>
        <v>Africa</v>
      </c>
      <c r="G1548" s="13" t="str">
        <f>VLOOKUP(C1548,'GMF Regions definitions'!$B$5:$D$216,2,0)</f>
        <v>Sub Sahara Africa</v>
      </c>
    </row>
    <row r="1549" spans="1:7" ht="15" x14ac:dyDescent="0.25">
      <c r="A1549" s="16">
        <v>2025</v>
      </c>
      <c r="B1549" s="18" t="s">
        <v>368</v>
      </c>
      <c r="C1549" s="2" t="s">
        <v>369</v>
      </c>
      <c r="D1549" s="1">
        <v>1064.2080000000001</v>
      </c>
      <c r="E1549" s="3">
        <v>1.8382419621602732E-2</v>
      </c>
      <c r="F1549" s="13" t="str">
        <f>VLOOKUP(C1549,'GMF Regions definitions'!$B$5:$D$216,3,0)</f>
        <v>Africa</v>
      </c>
      <c r="G1549" s="13" t="str">
        <f>VLOOKUP(C1549,'GMF Regions definitions'!$B$5:$D$216,2,0)</f>
        <v>Sub Sahara Africa</v>
      </c>
    </row>
    <row r="1550" spans="1:7" ht="15" x14ac:dyDescent="0.25">
      <c r="A1550" s="16">
        <v>2026</v>
      </c>
      <c r="B1550" s="18" t="s">
        <v>368</v>
      </c>
      <c r="C1550" s="2" t="s">
        <v>369</v>
      </c>
      <c r="D1550" s="1">
        <v>1076.393</v>
      </c>
      <c r="E1550" s="3">
        <v>1.8983587010965249E-2</v>
      </c>
      <c r="F1550" s="13" t="str">
        <f>VLOOKUP(C1550,'GMF Regions definitions'!$B$5:$D$216,3,0)</f>
        <v>Africa</v>
      </c>
      <c r="G1550" s="13" t="str">
        <f>VLOOKUP(C1550,'GMF Regions definitions'!$B$5:$D$216,2,0)</f>
        <v>Sub Sahara Africa</v>
      </c>
    </row>
    <row r="1551" spans="1:7" ht="15" x14ac:dyDescent="0.25">
      <c r="A1551" s="16">
        <v>2027</v>
      </c>
      <c r="B1551" s="18" t="s">
        <v>368</v>
      </c>
      <c r="C1551" s="2" t="s">
        <v>369</v>
      </c>
      <c r="D1551" s="1">
        <v>1088.617</v>
      </c>
      <c r="E1551" s="3">
        <v>1.9669866096499313E-2</v>
      </c>
      <c r="F1551" s="13" t="str">
        <f>VLOOKUP(C1551,'GMF Regions definitions'!$B$5:$D$216,3,0)</f>
        <v>Africa</v>
      </c>
      <c r="G1551" s="13" t="str">
        <f>VLOOKUP(C1551,'GMF Regions definitions'!$B$5:$D$216,2,0)</f>
        <v>Sub Sahara Africa</v>
      </c>
    </row>
    <row r="1552" spans="1:7" ht="15" x14ac:dyDescent="0.25">
      <c r="A1552" s="16">
        <v>2028</v>
      </c>
      <c r="B1552" s="18" t="s">
        <v>368</v>
      </c>
      <c r="C1552" s="2" t="s">
        <v>369</v>
      </c>
      <c r="D1552" s="1">
        <v>1100.875</v>
      </c>
      <c r="E1552" s="3">
        <v>2.0384568044767955E-2</v>
      </c>
      <c r="F1552" s="13" t="str">
        <f>VLOOKUP(C1552,'GMF Regions definitions'!$B$5:$D$216,3,0)</f>
        <v>Africa</v>
      </c>
      <c r="G1552" s="13" t="str">
        <f>VLOOKUP(C1552,'GMF Regions definitions'!$B$5:$D$216,2,0)</f>
        <v>Sub Sahara Africa</v>
      </c>
    </row>
    <row r="1553" spans="1:7" ht="15" x14ac:dyDescent="0.25">
      <c r="A1553" s="16">
        <v>2029</v>
      </c>
      <c r="B1553" s="18" t="s">
        <v>368</v>
      </c>
      <c r="C1553" s="2" t="s">
        <v>369</v>
      </c>
      <c r="D1553" s="1">
        <v>1113.164</v>
      </c>
      <c r="E1553" s="3">
        <v>2.1126174344476709E-2</v>
      </c>
      <c r="F1553" s="13" t="str">
        <f>VLOOKUP(C1553,'GMF Regions definitions'!$B$5:$D$216,3,0)</f>
        <v>Africa</v>
      </c>
      <c r="G1553" s="13" t="str">
        <f>VLOOKUP(C1553,'GMF Regions definitions'!$B$5:$D$216,2,0)</f>
        <v>Sub Sahara Africa</v>
      </c>
    </row>
    <row r="1554" spans="1:7" ht="15" x14ac:dyDescent="0.25">
      <c r="A1554" s="16">
        <v>2030</v>
      </c>
      <c r="B1554" s="18" t="s">
        <v>368</v>
      </c>
      <c r="C1554" s="2" t="s">
        <v>369</v>
      </c>
      <c r="D1554" s="1">
        <v>1125.48</v>
      </c>
      <c r="E1554" s="3">
        <v>2.1887682903185598E-2</v>
      </c>
      <c r="F1554" s="13" t="str">
        <f>VLOOKUP(C1554,'GMF Regions definitions'!$B$5:$D$216,3,0)</f>
        <v>Africa</v>
      </c>
      <c r="G1554" s="13" t="str">
        <f>VLOOKUP(C1554,'GMF Regions definitions'!$B$5:$D$216,2,0)</f>
        <v>Sub Sahara Africa</v>
      </c>
    </row>
    <row r="1555" spans="1:7" ht="15" x14ac:dyDescent="0.25">
      <c r="A1555" s="16">
        <v>2031</v>
      </c>
      <c r="B1555" s="18" t="s">
        <v>368</v>
      </c>
      <c r="C1555" s="2" t="s">
        <v>369</v>
      </c>
      <c r="D1555" s="1">
        <v>1137.8200000000002</v>
      </c>
      <c r="E1555" s="3">
        <v>2.270223500642371E-2</v>
      </c>
      <c r="F1555" s="13" t="str">
        <f>VLOOKUP(C1555,'GMF Regions definitions'!$B$5:$D$216,3,0)</f>
        <v>Africa</v>
      </c>
      <c r="G1555" s="13" t="str">
        <f>VLOOKUP(C1555,'GMF Regions definitions'!$B$5:$D$216,2,0)</f>
        <v>Sub Sahara Africa</v>
      </c>
    </row>
    <row r="1556" spans="1:7" ht="15" x14ac:dyDescent="0.25">
      <c r="A1556" s="16">
        <v>2032</v>
      </c>
      <c r="B1556" s="18" t="s">
        <v>368</v>
      </c>
      <c r="C1556" s="2" t="s">
        <v>369</v>
      </c>
      <c r="D1556" s="1">
        <v>1150.1790000000001</v>
      </c>
      <c r="E1556" s="3">
        <v>2.3543082298138309E-2</v>
      </c>
      <c r="F1556" s="13" t="str">
        <f>VLOOKUP(C1556,'GMF Regions definitions'!$B$5:$D$216,3,0)</f>
        <v>Africa</v>
      </c>
      <c r="G1556" s="13" t="str">
        <f>VLOOKUP(C1556,'GMF Regions definitions'!$B$5:$D$216,2,0)</f>
        <v>Sub Sahara Africa</v>
      </c>
    </row>
    <row r="1557" spans="1:7" ht="15" x14ac:dyDescent="0.25">
      <c r="A1557" s="16">
        <v>2033</v>
      </c>
      <c r="B1557" s="18" t="s">
        <v>368</v>
      </c>
      <c r="C1557" s="2" t="s">
        <v>369</v>
      </c>
      <c r="D1557" s="1">
        <v>1162.5550000000001</v>
      </c>
      <c r="E1557" s="3">
        <v>2.4412419723726313E-2</v>
      </c>
      <c r="F1557" s="13" t="str">
        <f>VLOOKUP(C1557,'GMF Regions definitions'!$B$5:$D$216,3,0)</f>
        <v>Africa</v>
      </c>
      <c r="G1557" s="13" t="str">
        <f>VLOOKUP(C1557,'GMF Regions definitions'!$B$5:$D$216,2,0)</f>
        <v>Sub Sahara Africa</v>
      </c>
    </row>
    <row r="1558" spans="1:7" ht="15" x14ac:dyDescent="0.25">
      <c r="A1558" s="16">
        <v>2034</v>
      </c>
      <c r="B1558" s="18" t="s">
        <v>368</v>
      </c>
      <c r="C1558" s="2" t="s">
        <v>369</v>
      </c>
      <c r="D1558" s="1">
        <v>1174.943</v>
      </c>
      <c r="E1558" s="3">
        <v>2.5321361296229822E-2</v>
      </c>
      <c r="F1558" s="13" t="str">
        <f>VLOOKUP(C1558,'GMF Regions definitions'!$B$5:$D$216,3,0)</f>
        <v>Africa</v>
      </c>
      <c r="G1558" s="13" t="str">
        <f>VLOOKUP(C1558,'GMF Regions definitions'!$B$5:$D$216,2,0)</f>
        <v>Sub Sahara Africa</v>
      </c>
    </row>
    <row r="1559" spans="1:7" ht="15" x14ac:dyDescent="0.25">
      <c r="A1559" s="16">
        <v>2035</v>
      </c>
      <c r="B1559" s="18" t="s">
        <v>368</v>
      </c>
      <c r="C1559" s="2" t="s">
        <v>369</v>
      </c>
      <c r="D1559" s="1">
        <v>1187.3400000000001</v>
      </c>
      <c r="E1559" s="3">
        <v>2.626249999962595E-2</v>
      </c>
      <c r="F1559" s="13" t="str">
        <f>VLOOKUP(C1559,'GMF Regions definitions'!$B$5:$D$216,3,0)</f>
        <v>Africa</v>
      </c>
      <c r="G1559" s="13" t="str">
        <f>VLOOKUP(C1559,'GMF Regions definitions'!$B$5:$D$216,2,0)</f>
        <v>Sub Sahara Africa</v>
      </c>
    </row>
    <row r="1560" spans="1:7" ht="15" x14ac:dyDescent="0.25">
      <c r="A1560" s="16">
        <v>2036</v>
      </c>
      <c r="B1560" s="18" t="s">
        <v>368</v>
      </c>
      <c r="C1560" s="2" t="s">
        <v>369</v>
      </c>
      <c r="D1560" s="1">
        <v>1199.7429999999999</v>
      </c>
      <c r="E1560" s="3">
        <v>2.7233708094411779E-2</v>
      </c>
      <c r="F1560" s="13" t="str">
        <f>VLOOKUP(C1560,'GMF Regions definitions'!$B$5:$D$216,3,0)</f>
        <v>Africa</v>
      </c>
      <c r="G1560" s="13" t="str">
        <f>VLOOKUP(C1560,'GMF Regions definitions'!$B$5:$D$216,2,0)</f>
        <v>Sub Sahara Africa</v>
      </c>
    </row>
    <row r="1561" spans="1:7" ht="15" x14ac:dyDescent="0.25">
      <c r="A1561" s="16">
        <v>2016</v>
      </c>
      <c r="B1561" s="18" t="s">
        <v>356</v>
      </c>
      <c r="C1561" s="2" t="s">
        <v>357</v>
      </c>
      <c r="D1561" s="1">
        <v>1360.028</v>
      </c>
      <c r="E1561" s="3">
        <v>2.6096771443353196E-2</v>
      </c>
      <c r="F1561" s="13" t="str">
        <f>VLOOKUP(C1561,'GMF Regions definitions'!$B$5:$D$216,3,0)</f>
        <v>Africa</v>
      </c>
      <c r="G1561" s="13" t="str">
        <f>VLOOKUP(C1561,'GMF Regions definitions'!$B$5:$D$216,2,0)</f>
        <v>Sub Sahara Africa</v>
      </c>
    </row>
    <row r="1562" spans="1:7" ht="15" x14ac:dyDescent="0.25">
      <c r="A1562" s="16">
        <v>2017</v>
      </c>
      <c r="B1562" s="18" t="s">
        <v>356</v>
      </c>
      <c r="C1562" s="2" t="s">
        <v>357</v>
      </c>
      <c r="D1562" s="1">
        <v>1391.2089999999998</v>
      </c>
      <c r="E1562" s="3">
        <v>2.7178976991467433E-2</v>
      </c>
      <c r="F1562" s="13" t="str">
        <f>VLOOKUP(C1562,'GMF Regions definitions'!$B$5:$D$216,3,0)</f>
        <v>Africa</v>
      </c>
      <c r="G1562" s="13" t="str">
        <f>VLOOKUP(C1562,'GMF Regions definitions'!$B$5:$D$216,2,0)</f>
        <v>Sub Sahara Africa</v>
      </c>
    </row>
    <row r="1563" spans="1:7" ht="15" x14ac:dyDescent="0.25">
      <c r="A1563" s="16">
        <v>2018</v>
      </c>
      <c r="B1563" s="18" t="s">
        <v>356</v>
      </c>
      <c r="C1563" s="2" t="s">
        <v>357</v>
      </c>
      <c r="D1563" s="1">
        <v>1422.259</v>
      </c>
      <c r="E1563" s="3">
        <v>2.8318917229118057E-2</v>
      </c>
      <c r="F1563" s="13" t="str">
        <f>VLOOKUP(C1563,'GMF Regions definitions'!$B$5:$D$216,3,0)</f>
        <v>Africa</v>
      </c>
      <c r="G1563" s="13" t="str">
        <f>VLOOKUP(C1563,'GMF Regions definitions'!$B$5:$D$216,2,0)</f>
        <v>Sub Sahara Africa</v>
      </c>
    </row>
    <row r="1564" spans="1:7" ht="15" x14ac:dyDescent="0.25">
      <c r="A1564" s="16">
        <v>2019</v>
      </c>
      <c r="B1564" s="18" t="s">
        <v>356</v>
      </c>
      <c r="C1564" s="2" t="s">
        <v>357</v>
      </c>
      <c r="D1564" s="1">
        <v>1453.0840000000001</v>
      </c>
      <c r="E1564" s="3">
        <v>2.8935124375755669E-2</v>
      </c>
      <c r="F1564" s="13" t="str">
        <f>VLOOKUP(C1564,'GMF Regions definitions'!$B$5:$D$216,3,0)</f>
        <v>Africa</v>
      </c>
      <c r="G1564" s="13" t="str">
        <f>VLOOKUP(C1564,'GMF Regions definitions'!$B$5:$D$216,2,0)</f>
        <v>Sub Sahara Africa</v>
      </c>
    </row>
    <row r="1565" spans="1:7" ht="15" x14ac:dyDescent="0.25">
      <c r="A1565" s="16">
        <v>2020</v>
      </c>
      <c r="B1565" s="18" t="s">
        <v>356</v>
      </c>
      <c r="C1565" s="2" t="s">
        <v>357</v>
      </c>
      <c r="D1565" s="1">
        <v>1483.6009999999999</v>
      </c>
      <c r="E1565" s="3">
        <v>2.9517593758361917E-2</v>
      </c>
      <c r="F1565" s="13" t="str">
        <f>VLOOKUP(C1565,'GMF Regions definitions'!$B$5:$D$216,3,0)</f>
        <v>Africa</v>
      </c>
      <c r="G1565" s="13" t="str">
        <f>VLOOKUP(C1565,'GMF Regions definitions'!$B$5:$D$216,2,0)</f>
        <v>Sub Sahara Africa</v>
      </c>
    </row>
    <row r="1566" spans="1:7" ht="15" x14ac:dyDescent="0.25">
      <c r="A1566" s="16">
        <v>2021</v>
      </c>
      <c r="B1566" s="18" t="s">
        <v>356</v>
      </c>
      <c r="C1566" s="2" t="s">
        <v>357</v>
      </c>
      <c r="D1566" s="1">
        <v>1503.5210000000002</v>
      </c>
      <c r="E1566" s="3">
        <v>3.0401452555426863E-2</v>
      </c>
      <c r="F1566" s="13" t="str">
        <f>VLOOKUP(C1566,'GMF Regions definitions'!$B$5:$D$216,3,0)</f>
        <v>Africa</v>
      </c>
      <c r="G1566" s="13" t="str">
        <f>VLOOKUP(C1566,'GMF Regions definitions'!$B$5:$D$216,2,0)</f>
        <v>Sub Sahara Africa</v>
      </c>
    </row>
    <row r="1567" spans="1:7" ht="15" x14ac:dyDescent="0.25">
      <c r="A1567" s="16">
        <v>2022</v>
      </c>
      <c r="B1567" s="18" t="s">
        <v>356</v>
      </c>
      <c r="C1567" s="2" t="s">
        <v>357</v>
      </c>
      <c r="D1567" s="1">
        <v>1523.1969999999999</v>
      </c>
      <c r="E1567" s="3">
        <v>3.1308261418807534E-2</v>
      </c>
      <c r="F1567" s="13" t="str">
        <f>VLOOKUP(C1567,'GMF Regions definitions'!$B$5:$D$216,3,0)</f>
        <v>Africa</v>
      </c>
      <c r="G1567" s="13" t="str">
        <f>VLOOKUP(C1567,'GMF Regions definitions'!$B$5:$D$216,2,0)</f>
        <v>Sub Sahara Africa</v>
      </c>
    </row>
    <row r="1568" spans="1:7" ht="15" x14ac:dyDescent="0.25">
      <c r="A1568" s="16">
        <v>2023</v>
      </c>
      <c r="B1568" s="18" t="s">
        <v>356</v>
      </c>
      <c r="C1568" s="2" t="s">
        <v>357</v>
      </c>
      <c r="D1568" s="1">
        <v>1541.588</v>
      </c>
      <c r="E1568" s="3">
        <v>3.2298672380469441E-2</v>
      </c>
      <c r="F1568" s="13" t="str">
        <f>VLOOKUP(C1568,'GMF Regions definitions'!$B$5:$D$216,3,0)</f>
        <v>Africa</v>
      </c>
      <c r="G1568" s="13" t="str">
        <f>VLOOKUP(C1568,'GMF Regions definitions'!$B$5:$D$216,2,0)</f>
        <v>Sub Sahara Africa</v>
      </c>
    </row>
    <row r="1569" spans="1:7" ht="15" x14ac:dyDescent="0.25">
      <c r="A1569" s="16">
        <v>2024</v>
      </c>
      <c r="B1569" s="18" t="s">
        <v>356</v>
      </c>
      <c r="C1569" s="2" t="s">
        <v>357</v>
      </c>
      <c r="D1569" s="1">
        <v>1559.3919999999998</v>
      </c>
      <c r="E1569" s="3">
        <v>3.3242193064051205E-2</v>
      </c>
      <c r="F1569" s="13" t="str">
        <f>VLOOKUP(C1569,'GMF Regions definitions'!$B$5:$D$216,3,0)</f>
        <v>Africa</v>
      </c>
      <c r="G1569" s="13" t="str">
        <f>VLOOKUP(C1569,'GMF Regions definitions'!$B$5:$D$216,2,0)</f>
        <v>Sub Sahara Africa</v>
      </c>
    </row>
    <row r="1570" spans="1:7" ht="15" x14ac:dyDescent="0.25">
      <c r="A1570" s="16">
        <v>2025</v>
      </c>
      <c r="B1570" s="18" t="s">
        <v>356</v>
      </c>
      <c r="C1570" s="2" t="s">
        <v>357</v>
      </c>
      <c r="D1570" s="1">
        <v>1576.84</v>
      </c>
      <c r="E1570" s="3">
        <v>3.4318416375190015E-2</v>
      </c>
      <c r="F1570" s="13" t="str">
        <f>VLOOKUP(C1570,'GMF Regions definitions'!$B$5:$D$216,3,0)</f>
        <v>Africa</v>
      </c>
      <c r="G1570" s="13" t="str">
        <f>VLOOKUP(C1570,'GMF Regions definitions'!$B$5:$D$216,2,0)</f>
        <v>Sub Sahara Africa</v>
      </c>
    </row>
    <row r="1571" spans="1:7" ht="15" x14ac:dyDescent="0.25">
      <c r="A1571" s="16">
        <v>2026</v>
      </c>
      <c r="B1571" s="18" t="s">
        <v>356</v>
      </c>
      <c r="C1571" s="2" t="s">
        <v>357</v>
      </c>
      <c r="D1571" s="1">
        <v>1593.6840000000002</v>
      </c>
      <c r="E1571" s="3">
        <v>3.5397179055898641E-2</v>
      </c>
      <c r="F1571" s="13" t="str">
        <f>VLOOKUP(C1571,'GMF Regions definitions'!$B$5:$D$216,3,0)</f>
        <v>Africa</v>
      </c>
      <c r="G1571" s="13" t="str">
        <f>VLOOKUP(C1571,'GMF Regions definitions'!$B$5:$D$216,2,0)</f>
        <v>Sub Sahara Africa</v>
      </c>
    </row>
    <row r="1572" spans="1:7" ht="15" x14ac:dyDescent="0.25">
      <c r="A1572" s="16">
        <v>2027</v>
      </c>
      <c r="B1572" s="18" t="s">
        <v>356</v>
      </c>
      <c r="C1572" s="2" t="s">
        <v>357</v>
      </c>
      <c r="D1572" s="1">
        <v>1609.941</v>
      </c>
      <c r="E1572" s="3">
        <v>3.6646117910753166E-2</v>
      </c>
      <c r="F1572" s="13" t="str">
        <f>VLOOKUP(C1572,'GMF Regions definitions'!$B$5:$D$216,3,0)</f>
        <v>Africa</v>
      </c>
      <c r="G1572" s="13" t="str">
        <f>VLOOKUP(C1572,'GMF Regions definitions'!$B$5:$D$216,2,0)</f>
        <v>Sub Sahara Africa</v>
      </c>
    </row>
    <row r="1573" spans="1:7" ht="15" x14ac:dyDescent="0.25">
      <c r="A1573" s="16">
        <v>2028</v>
      </c>
      <c r="B1573" s="18" t="s">
        <v>356</v>
      </c>
      <c r="C1573" s="2" t="s">
        <v>357</v>
      </c>
      <c r="D1573" s="1">
        <v>1625.8349999999998</v>
      </c>
      <c r="E1573" s="3">
        <v>3.7911893821414411E-2</v>
      </c>
      <c r="F1573" s="13" t="str">
        <f>VLOOKUP(C1573,'GMF Regions definitions'!$B$5:$D$216,3,0)</f>
        <v>Africa</v>
      </c>
      <c r="G1573" s="13" t="str">
        <f>VLOOKUP(C1573,'GMF Regions definitions'!$B$5:$D$216,2,0)</f>
        <v>Sub Sahara Africa</v>
      </c>
    </row>
    <row r="1574" spans="1:7" ht="15" x14ac:dyDescent="0.25">
      <c r="A1574" s="16">
        <v>2029</v>
      </c>
      <c r="B1574" s="18" t="s">
        <v>356</v>
      </c>
      <c r="C1574" s="2" t="s">
        <v>357</v>
      </c>
      <c r="D1574" s="1">
        <v>1641.6320000000001</v>
      </c>
      <c r="E1574" s="3">
        <v>3.9248128075699898E-2</v>
      </c>
      <c r="F1574" s="13" t="str">
        <f>VLOOKUP(C1574,'GMF Regions definitions'!$B$5:$D$216,3,0)</f>
        <v>Africa</v>
      </c>
      <c r="G1574" s="13" t="str">
        <f>VLOOKUP(C1574,'GMF Regions definitions'!$B$5:$D$216,2,0)</f>
        <v>Sub Sahara Africa</v>
      </c>
    </row>
    <row r="1575" spans="1:7" ht="15" x14ac:dyDescent="0.25">
      <c r="A1575" s="16">
        <v>2030</v>
      </c>
      <c r="B1575" s="18" t="s">
        <v>356</v>
      </c>
      <c r="C1575" s="2" t="s">
        <v>357</v>
      </c>
      <c r="D1575" s="1">
        <v>1657.2950000000001</v>
      </c>
      <c r="E1575" s="3">
        <v>4.0626362848047652E-2</v>
      </c>
      <c r="F1575" s="13" t="str">
        <f>VLOOKUP(C1575,'GMF Regions definitions'!$B$5:$D$216,3,0)</f>
        <v>Africa</v>
      </c>
      <c r="G1575" s="13" t="str">
        <f>VLOOKUP(C1575,'GMF Regions definitions'!$B$5:$D$216,2,0)</f>
        <v>Sub Sahara Africa</v>
      </c>
    </row>
    <row r="1576" spans="1:7" ht="15" x14ac:dyDescent="0.25">
      <c r="A1576" s="16">
        <v>2031</v>
      </c>
      <c r="B1576" s="18" t="s">
        <v>356</v>
      </c>
      <c r="C1576" s="2" t="s">
        <v>357</v>
      </c>
      <c r="D1576" s="1">
        <v>1672.904</v>
      </c>
      <c r="E1576" s="3">
        <v>4.2094864395821038E-2</v>
      </c>
      <c r="F1576" s="13" t="str">
        <f>VLOOKUP(C1576,'GMF Regions definitions'!$B$5:$D$216,3,0)</f>
        <v>Africa</v>
      </c>
      <c r="G1576" s="13" t="str">
        <f>VLOOKUP(C1576,'GMF Regions definitions'!$B$5:$D$216,2,0)</f>
        <v>Sub Sahara Africa</v>
      </c>
    </row>
    <row r="1577" spans="1:7" ht="15" x14ac:dyDescent="0.25">
      <c r="A1577" s="16">
        <v>2032</v>
      </c>
      <c r="B1577" s="18" t="s">
        <v>356</v>
      </c>
      <c r="C1577" s="2" t="s">
        <v>357</v>
      </c>
      <c r="D1577" s="1">
        <v>1688.98</v>
      </c>
      <c r="E1577" s="3">
        <v>4.3600600112163733E-2</v>
      </c>
      <c r="F1577" s="13" t="str">
        <f>VLOOKUP(C1577,'GMF Regions definitions'!$B$5:$D$216,3,0)</f>
        <v>Africa</v>
      </c>
      <c r="G1577" s="13" t="str">
        <f>VLOOKUP(C1577,'GMF Regions definitions'!$B$5:$D$216,2,0)</f>
        <v>Sub Sahara Africa</v>
      </c>
    </row>
    <row r="1578" spans="1:7" ht="15" x14ac:dyDescent="0.25">
      <c r="A1578" s="16">
        <v>2033</v>
      </c>
      <c r="B1578" s="18" t="s">
        <v>356</v>
      </c>
      <c r="C1578" s="2" t="s">
        <v>357</v>
      </c>
      <c r="D1578" s="1">
        <v>1705.537</v>
      </c>
      <c r="E1578" s="3">
        <v>4.514911964276494E-2</v>
      </c>
      <c r="F1578" s="13" t="str">
        <f>VLOOKUP(C1578,'GMF Regions definitions'!$B$5:$D$216,3,0)</f>
        <v>Africa</v>
      </c>
      <c r="G1578" s="13" t="str">
        <f>VLOOKUP(C1578,'GMF Regions definitions'!$B$5:$D$216,2,0)</f>
        <v>Sub Sahara Africa</v>
      </c>
    </row>
    <row r="1579" spans="1:7" ht="15" x14ac:dyDescent="0.25">
      <c r="A1579" s="16">
        <v>2034</v>
      </c>
      <c r="B1579" s="18" t="s">
        <v>356</v>
      </c>
      <c r="C1579" s="2" t="s">
        <v>357</v>
      </c>
      <c r="D1579" s="1">
        <v>1722.5919999999999</v>
      </c>
      <c r="E1579" s="3">
        <v>4.6765138294363663E-2</v>
      </c>
      <c r="F1579" s="13" t="str">
        <f>VLOOKUP(C1579,'GMF Regions definitions'!$B$5:$D$216,3,0)</f>
        <v>Africa</v>
      </c>
      <c r="G1579" s="13" t="str">
        <f>VLOOKUP(C1579,'GMF Regions definitions'!$B$5:$D$216,2,0)</f>
        <v>Sub Sahara Africa</v>
      </c>
    </row>
    <row r="1580" spans="1:7" ht="15" x14ac:dyDescent="0.25">
      <c r="A1580" s="16">
        <v>2035</v>
      </c>
      <c r="B1580" s="18" t="s">
        <v>356</v>
      </c>
      <c r="C1580" s="2" t="s">
        <v>357</v>
      </c>
      <c r="D1580" s="1">
        <v>1740.1599999999999</v>
      </c>
      <c r="E1580" s="3">
        <v>4.8433585831829669E-2</v>
      </c>
      <c r="F1580" s="13" t="str">
        <f>VLOOKUP(C1580,'GMF Regions definitions'!$B$5:$D$216,3,0)</f>
        <v>Africa</v>
      </c>
      <c r="G1580" s="13" t="str">
        <f>VLOOKUP(C1580,'GMF Regions definitions'!$B$5:$D$216,2,0)</f>
        <v>Sub Sahara Africa</v>
      </c>
    </row>
    <row r="1581" spans="1:7" ht="15" x14ac:dyDescent="0.25">
      <c r="A1581" s="16">
        <v>2036</v>
      </c>
      <c r="B1581" s="18" t="s">
        <v>356</v>
      </c>
      <c r="C1581" s="2" t="s">
        <v>357</v>
      </c>
      <c r="D1581" s="1">
        <v>1758.2539999999999</v>
      </c>
      <c r="E1581" s="3">
        <v>5.0206955463918339E-2</v>
      </c>
      <c r="F1581" s="13" t="str">
        <f>VLOOKUP(C1581,'GMF Regions definitions'!$B$5:$D$216,3,0)</f>
        <v>Africa</v>
      </c>
      <c r="G1581" s="13" t="str">
        <f>VLOOKUP(C1581,'GMF Regions definitions'!$B$5:$D$216,2,0)</f>
        <v>Sub Sahara Africa</v>
      </c>
    </row>
    <row r="1582" spans="1:7" ht="15" x14ac:dyDescent="0.25">
      <c r="A1582" s="16">
        <v>2016</v>
      </c>
      <c r="B1582" s="18" t="s">
        <v>278</v>
      </c>
      <c r="C1582" s="2" t="s">
        <v>279</v>
      </c>
      <c r="D1582" s="1">
        <v>3897.6329999999998</v>
      </c>
      <c r="E1582" s="3">
        <v>0.47853054074045226</v>
      </c>
      <c r="F1582" s="13" t="str">
        <f>VLOOKUP(C1582,'GMF Regions definitions'!$B$5:$D$216,3,0)</f>
        <v>Latin America</v>
      </c>
      <c r="G1582" s="13" t="str">
        <f>VLOOKUP(C1582,'GMF Regions definitions'!$B$5:$D$216,2,0)</f>
        <v>South America</v>
      </c>
    </row>
    <row r="1583" spans="1:7" ht="15" x14ac:dyDescent="0.25">
      <c r="A1583" s="16">
        <v>2017</v>
      </c>
      <c r="B1583" s="18" t="s">
        <v>278</v>
      </c>
      <c r="C1583" s="2" t="s">
        <v>279</v>
      </c>
      <c r="D1583" s="1">
        <v>4025.9059999999999</v>
      </c>
      <c r="E1583" s="3">
        <v>0.50182191924158792</v>
      </c>
      <c r="F1583" s="13" t="str">
        <f>VLOOKUP(C1583,'GMF Regions definitions'!$B$5:$D$216,3,0)</f>
        <v>Latin America</v>
      </c>
      <c r="G1583" s="13" t="str">
        <f>VLOOKUP(C1583,'GMF Regions definitions'!$B$5:$D$216,2,0)</f>
        <v>South America</v>
      </c>
    </row>
    <row r="1584" spans="1:7" ht="15" x14ac:dyDescent="0.25">
      <c r="A1584" s="16">
        <v>2018</v>
      </c>
      <c r="B1584" s="18" t="s">
        <v>278</v>
      </c>
      <c r="C1584" s="2" t="s">
        <v>279</v>
      </c>
      <c r="D1584" s="1">
        <v>4153.3410000000003</v>
      </c>
      <c r="E1584" s="3">
        <v>0.52764760260833965</v>
      </c>
      <c r="F1584" s="13" t="str">
        <f>VLOOKUP(C1584,'GMF Regions definitions'!$B$5:$D$216,3,0)</f>
        <v>Latin America</v>
      </c>
      <c r="G1584" s="13" t="str">
        <f>VLOOKUP(C1584,'GMF Regions definitions'!$B$5:$D$216,2,0)</f>
        <v>South America</v>
      </c>
    </row>
    <row r="1585" spans="1:7" ht="15" x14ac:dyDescent="0.25">
      <c r="A1585" s="16">
        <v>2019</v>
      </c>
      <c r="B1585" s="18" t="s">
        <v>278</v>
      </c>
      <c r="C1585" s="2" t="s">
        <v>279</v>
      </c>
      <c r="D1585" s="1">
        <v>4284.1639999999998</v>
      </c>
      <c r="E1585" s="3">
        <v>0.55723180075708934</v>
      </c>
      <c r="F1585" s="13" t="str">
        <f>VLOOKUP(C1585,'GMF Regions definitions'!$B$5:$D$216,3,0)</f>
        <v>Latin America</v>
      </c>
      <c r="G1585" s="13" t="str">
        <f>VLOOKUP(C1585,'GMF Regions definitions'!$B$5:$D$216,2,0)</f>
        <v>South America</v>
      </c>
    </row>
    <row r="1586" spans="1:7" ht="15" x14ac:dyDescent="0.25">
      <c r="A1586" s="16">
        <v>2020</v>
      </c>
      <c r="B1586" s="18" t="s">
        <v>278</v>
      </c>
      <c r="C1586" s="2" t="s">
        <v>279</v>
      </c>
      <c r="D1586" s="1">
        <v>4410.3209999999999</v>
      </c>
      <c r="E1586" s="3">
        <v>0.58674370913223384</v>
      </c>
      <c r="F1586" s="13" t="str">
        <f>VLOOKUP(C1586,'GMF Regions definitions'!$B$5:$D$216,3,0)</f>
        <v>Latin America</v>
      </c>
      <c r="G1586" s="13" t="str">
        <f>VLOOKUP(C1586,'GMF Regions definitions'!$B$5:$D$216,2,0)</f>
        <v>South America</v>
      </c>
    </row>
    <row r="1587" spans="1:7" ht="15" x14ac:dyDescent="0.25">
      <c r="A1587" s="16">
        <v>2021</v>
      </c>
      <c r="B1587" s="18" t="s">
        <v>278</v>
      </c>
      <c r="C1587" s="2" t="s">
        <v>279</v>
      </c>
      <c r="D1587" s="1">
        <v>4540.0720000000001</v>
      </c>
      <c r="E1587" s="3">
        <v>0.61404563643735555</v>
      </c>
      <c r="F1587" s="13" t="str">
        <f>VLOOKUP(C1587,'GMF Regions definitions'!$B$5:$D$216,3,0)</f>
        <v>Latin America</v>
      </c>
      <c r="G1587" s="13" t="str">
        <f>VLOOKUP(C1587,'GMF Regions definitions'!$B$5:$D$216,2,0)</f>
        <v>South America</v>
      </c>
    </row>
    <row r="1588" spans="1:7" ht="15" x14ac:dyDescent="0.25">
      <c r="A1588" s="16">
        <v>2022</v>
      </c>
      <c r="B1588" s="18" t="s">
        <v>278</v>
      </c>
      <c r="C1588" s="2" t="s">
        <v>279</v>
      </c>
      <c r="D1588" s="1">
        <v>4673.7</v>
      </c>
      <c r="E1588" s="3">
        <v>0.64144877295739089</v>
      </c>
      <c r="F1588" s="13" t="str">
        <f>VLOOKUP(C1588,'GMF Regions definitions'!$B$5:$D$216,3,0)</f>
        <v>Latin America</v>
      </c>
      <c r="G1588" s="13" t="str">
        <f>VLOOKUP(C1588,'GMF Regions definitions'!$B$5:$D$216,2,0)</f>
        <v>South America</v>
      </c>
    </row>
    <row r="1589" spans="1:7" ht="15" x14ac:dyDescent="0.25">
      <c r="A1589" s="16">
        <v>2023</v>
      </c>
      <c r="B1589" s="18" t="s">
        <v>278</v>
      </c>
      <c r="C1589" s="2" t="s">
        <v>279</v>
      </c>
      <c r="D1589" s="1">
        <v>4788.634</v>
      </c>
      <c r="E1589" s="3">
        <v>0.66713987646917061</v>
      </c>
      <c r="F1589" s="13" t="str">
        <f>VLOOKUP(C1589,'GMF Regions definitions'!$B$5:$D$216,3,0)</f>
        <v>Latin America</v>
      </c>
      <c r="G1589" s="13" t="str">
        <f>VLOOKUP(C1589,'GMF Regions definitions'!$B$5:$D$216,2,0)</f>
        <v>South America</v>
      </c>
    </row>
    <row r="1590" spans="1:7" ht="15" x14ac:dyDescent="0.25">
      <c r="A1590" s="16">
        <v>2024</v>
      </c>
      <c r="B1590" s="18" t="s">
        <v>278</v>
      </c>
      <c r="C1590" s="2" t="s">
        <v>279</v>
      </c>
      <c r="D1590" s="1">
        <v>4895.7790000000005</v>
      </c>
      <c r="E1590" s="3">
        <v>0.69330060132972393</v>
      </c>
      <c r="F1590" s="13" t="str">
        <f>VLOOKUP(C1590,'GMF Regions definitions'!$B$5:$D$216,3,0)</f>
        <v>Latin America</v>
      </c>
      <c r="G1590" s="13" t="str">
        <f>VLOOKUP(C1590,'GMF Regions definitions'!$B$5:$D$216,2,0)</f>
        <v>South America</v>
      </c>
    </row>
    <row r="1591" spans="1:7" ht="15" x14ac:dyDescent="0.25">
      <c r="A1591" s="16">
        <v>2025</v>
      </c>
      <c r="B1591" s="18" t="s">
        <v>278</v>
      </c>
      <c r="C1591" s="2" t="s">
        <v>279</v>
      </c>
      <c r="D1591" s="1">
        <v>5009.5879999999997</v>
      </c>
      <c r="E1591" s="3">
        <v>0.71947390128077471</v>
      </c>
      <c r="F1591" s="13" t="str">
        <f>VLOOKUP(C1591,'GMF Regions definitions'!$B$5:$D$216,3,0)</f>
        <v>Latin America</v>
      </c>
      <c r="G1591" s="13" t="str">
        <f>VLOOKUP(C1591,'GMF Regions definitions'!$B$5:$D$216,2,0)</f>
        <v>South America</v>
      </c>
    </row>
    <row r="1592" spans="1:7" ht="15" x14ac:dyDescent="0.25">
      <c r="A1592" s="16">
        <v>2026</v>
      </c>
      <c r="B1592" s="18" t="s">
        <v>278</v>
      </c>
      <c r="C1592" s="2" t="s">
        <v>279</v>
      </c>
      <c r="D1592" s="1">
        <v>5120.9210000000003</v>
      </c>
      <c r="E1592" s="3">
        <v>0.74643722313225158</v>
      </c>
      <c r="F1592" s="13" t="str">
        <f>VLOOKUP(C1592,'GMF Regions definitions'!$B$5:$D$216,3,0)</f>
        <v>Latin America</v>
      </c>
      <c r="G1592" s="13" t="str">
        <f>VLOOKUP(C1592,'GMF Regions definitions'!$B$5:$D$216,2,0)</f>
        <v>South America</v>
      </c>
    </row>
    <row r="1593" spans="1:7" ht="15" x14ac:dyDescent="0.25">
      <c r="A1593" s="16">
        <v>2027</v>
      </c>
      <c r="B1593" s="18" t="s">
        <v>278</v>
      </c>
      <c r="C1593" s="2" t="s">
        <v>279</v>
      </c>
      <c r="D1593" s="1">
        <v>5234.5839999999998</v>
      </c>
      <c r="E1593" s="3">
        <v>0.77341147086774431</v>
      </c>
      <c r="F1593" s="13" t="str">
        <f>VLOOKUP(C1593,'GMF Regions definitions'!$B$5:$D$216,3,0)</f>
        <v>Latin America</v>
      </c>
      <c r="G1593" s="13" t="str">
        <f>VLOOKUP(C1593,'GMF Regions definitions'!$B$5:$D$216,2,0)</f>
        <v>South America</v>
      </c>
    </row>
    <row r="1594" spans="1:7" ht="15" x14ac:dyDescent="0.25">
      <c r="A1594" s="16">
        <v>2028</v>
      </c>
      <c r="B1594" s="18" t="s">
        <v>278</v>
      </c>
      <c r="C1594" s="2" t="s">
        <v>279</v>
      </c>
      <c r="D1594" s="1">
        <v>5350.6840000000002</v>
      </c>
      <c r="E1594" s="3">
        <v>0.79981562264912087</v>
      </c>
      <c r="F1594" s="13" t="str">
        <f>VLOOKUP(C1594,'GMF Regions definitions'!$B$5:$D$216,3,0)</f>
        <v>Latin America</v>
      </c>
      <c r="G1594" s="13" t="str">
        <f>VLOOKUP(C1594,'GMF Regions definitions'!$B$5:$D$216,2,0)</f>
        <v>South America</v>
      </c>
    </row>
    <row r="1595" spans="1:7" ht="15" x14ac:dyDescent="0.25">
      <c r="A1595" s="16">
        <v>2029</v>
      </c>
      <c r="B1595" s="18" t="s">
        <v>278</v>
      </c>
      <c r="C1595" s="2" t="s">
        <v>279</v>
      </c>
      <c r="D1595" s="1">
        <v>5469.2129999999997</v>
      </c>
      <c r="E1595" s="3">
        <v>0.82720921557416327</v>
      </c>
      <c r="F1595" s="13" t="str">
        <f>VLOOKUP(C1595,'GMF Regions definitions'!$B$5:$D$216,3,0)</f>
        <v>Latin America</v>
      </c>
      <c r="G1595" s="13" t="str">
        <f>VLOOKUP(C1595,'GMF Regions definitions'!$B$5:$D$216,2,0)</f>
        <v>South America</v>
      </c>
    </row>
    <row r="1596" spans="1:7" ht="15" x14ac:dyDescent="0.25">
      <c r="A1596" s="16">
        <v>2030</v>
      </c>
      <c r="B1596" s="18" t="s">
        <v>278</v>
      </c>
      <c r="C1596" s="2" t="s">
        <v>279</v>
      </c>
      <c r="D1596" s="1">
        <v>5590.1880000000001</v>
      </c>
      <c r="E1596" s="3">
        <v>0.85609758456416551</v>
      </c>
      <c r="F1596" s="13" t="str">
        <f>VLOOKUP(C1596,'GMF Regions definitions'!$B$5:$D$216,3,0)</f>
        <v>Latin America</v>
      </c>
      <c r="G1596" s="13" t="str">
        <f>VLOOKUP(C1596,'GMF Regions definitions'!$B$5:$D$216,2,0)</f>
        <v>South America</v>
      </c>
    </row>
    <row r="1597" spans="1:7" ht="15" x14ac:dyDescent="0.25">
      <c r="A1597" s="16">
        <v>2031</v>
      </c>
      <c r="B1597" s="18" t="s">
        <v>278</v>
      </c>
      <c r="C1597" s="2" t="s">
        <v>279</v>
      </c>
      <c r="D1597" s="1">
        <v>5713.7390000000005</v>
      </c>
      <c r="E1597" s="3">
        <v>0.88539909372810044</v>
      </c>
      <c r="F1597" s="13" t="str">
        <f>VLOOKUP(C1597,'GMF Regions definitions'!$B$5:$D$216,3,0)</f>
        <v>Latin America</v>
      </c>
      <c r="G1597" s="13" t="str">
        <f>VLOOKUP(C1597,'GMF Regions definitions'!$B$5:$D$216,2,0)</f>
        <v>South America</v>
      </c>
    </row>
    <row r="1598" spans="1:7" ht="15" x14ac:dyDescent="0.25">
      <c r="A1598" s="16">
        <v>2032</v>
      </c>
      <c r="B1598" s="18" t="s">
        <v>278</v>
      </c>
      <c r="C1598" s="2" t="s">
        <v>279</v>
      </c>
      <c r="D1598" s="1">
        <v>5840.0309999999999</v>
      </c>
      <c r="E1598" s="3">
        <v>0.9156007347035825</v>
      </c>
      <c r="F1598" s="13" t="str">
        <f>VLOOKUP(C1598,'GMF Regions definitions'!$B$5:$D$216,3,0)</f>
        <v>Latin America</v>
      </c>
      <c r="G1598" s="13" t="str">
        <f>VLOOKUP(C1598,'GMF Regions definitions'!$B$5:$D$216,2,0)</f>
        <v>South America</v>
      </c>
    </row>
    <row r="1599" spans="1:7" ht="15" x14ac:dyDescent="0.25">
      <c r="A1599" s="16">
        <v>2033</v>
      </c>
      <c r="B1599" s="18" t="s">
        <v>278</v>
      </c>
      <c r="C1599" s="2" t="s">
        <v>279</v>
      </c>
      <c r="D1599" s="1">
        <v>5969.17</v>
      </c>
      <c r="E1599" s="3">
        <v>0.94483367813008734</v>
      </c>
      <c r="F1599" s="13" t="str">
        <f>VLOOKUP(C1599,'GMF Regions definitions'!$B$5:$D$216,3,0)</f>
        <v>Latin America</v>
      </c>
      <c r="G1599" s="13" t="str">
        <f>VLOOKUP(C1599,'GMF Regions definitions'!$B$5:$D$216,2,0)</f>
        <v>South America</v>
      </c>
    </row>
    <row r="1600" spans="1:7" ht="15" x14ac:dyDescent="0.25">
      <c r="A1600" s="16">
        <v>2034</v>
      </c>
      <c r="B1600" s="18" t="s">
        <v>278</v>
      </c>
      <c r="C1600" s="2" t="s">
        <v>279</v>
      </c>
      <c r="D1600" s="1">
        <v>6101.2079999999996</v>
      </c>
      <c r="E1600" s="3">
        <v>0.97546416728095553</v>
      </c>
      <c r="F1600" s="13" t="str">
        <f>VLOOKUP(C1600,'GMF Regions definitions'!$B$5:$D$216,3,0)</f>
        <v>Latin America</v>
      </c>
      <c r="G1600" s="13" t="str">
        <f>VLOOKUP(C1600,'GMF Regions definitions'!$B$5:$D$216,2,0)</f>
        <v>South America</v>
      </c>
    </row>
    <row r="1601" spans="1:7" ht="15" x14ac:dyDescent="0.25">
      <c r="A1601" s="16">
        <v>2035</v>
      </c>
      <c r="B1601" s="18" t="s">
        <v>278</v>
      </c>
      <c r="C1601" s="2" t="s">
        <v>279</v>
      </c>
      <c r="D1601" s="1">
        <v>6236.2110000000002</v>
      </c>
      <c r="E1601" s="3">
        <v>1.0069719618825115</v>
      </c>
      <c r="F1601" s="13" t="str">
        <f>VLOOKUP(C1601,'GMF Regions definitions'!$B$5:$D$216,3,0)</f>
        <v>Latin America</v>
      </c>
      <c r="G1601" s="13" t="str">
        <f>VLOOKUP(C1601,'GMF Regions definitions'!$B$5:$D$216,2,0)</f>
        <v>South America</v>
      </c>
    </row>
    <row r="1602" spans="1:7" ht="15" x14ac:dyDescent="0.25">
      <c r="A1602" s="16">
        <v>2036</v>
      </c>
      <c r="B1602" s="18" t="s">
        <v>278</v>
      </c>
      <c r="C1602" s="2" t="s">
        <v>279</v>
      </c>
      <c r="D1602" s="1">
        <v>6374.241</v>
      </c>
      <c r="E1602" s="3">
        <v>1.0387729286924032</v>
      </c>
      <c r="F1602" s="13" t="str">
        <f>VLOOKUP(C1602,'GMF Regions definitions'!$B$5:$D$216,3,0)</f>
        <v>Latin America</v>
      </c>
      <c r="G1602" s="13" t="str">
        <f>VLOOKUP(C1602,'GMF Regions definitions'!$B$5:$D$216,2,0)</f>
        <v>South America</v>
      </c>
    </row>
    <row r="1603" spans="1:7" ht="15" x14ac:dyDescent="0.25">
      <c r="A1603" s="16">
        <v>2016</v>
      </c>
      <c r="B1603" s="18" t="s">
        <v>338</v>
      </c>
      <c r="C1603" s="2" t="s">
        <v>339</v>
      </c>
      <c r="D1603" s="1">
        <v>1581.519</v>
      </c>
      <c r="E1603" s="3">
        <v>7.4211618083225989E-2</v>
      </c>
      <c r="F1603" s="13" t="str">
        <f>VLOOKUP(C1603,'GMF Regions definitions'!$B$5:$D$216,3,0)</f>
        <v>Latin America</v>
      </c>
      <c r="G1603" s="13" t="str">
        <f>VLOOKUP(C1603,'GMF Regions definitions'!$B$5:$D$216,2,0)</f>
        <v>Caribbean</v>
      </c>
    </row>
    <row r="1604" spans="1:7" ht="15" x14ac:dyDescent="0.25">
      <c r="A1604" s="16">
        <v>2017</v>
      </c>
      <c r="B1604" s="18" t="s">
        <v>338</v>
      </c>
      <c r="C1604" s="2" t="s">
        <v>339</v>
      </c>
      <c r="D1604" s="1">
        <v>1590.182</v>
      </c>
      <c r="E1604" s="3">
        <v>7.5996752134555687E-2</v>
      </c>
      <c r="F1604" s="13" t="str">
        <f>VLOOKUP(C1604,'GMF Regions definitions'!$B$5:$D$216,3,0)</f>
        <v>Latin America</v>
      </c>
      <c r="G1604" s="13" t="str">
        <f>VLOOKUP(C1604,'GMF Regions definitions'!$B$5:$D$216,2,0)</f>
        <v>Caribbean</v>
      </c>
    </row>
    <row r="1605" spans="1:7" ht="15" x14ac:dyDescent="0.25">
      <c r="A1605" s="16">
        <v>2018</v>
      </c>
      <c r="B1605" s="18" t="s">
        <v>338</v>
      </c>
      <c r="C1605" s="2" t="s">
        <v>339</v>
      </c>
      <c r="D1605" s="1">
        <v>1602.546</v>
      </c>
      <c r="E1605" s="3">
        <v>7.7816167658751434E-2</v>
      </c>
      <c r="F1605" s="13" t="str">
        <f>VLOOKUP(C1605,'GMF Regions definitions'!$B$5:$D$216,3,0)</f>
        <v>Latin America</v>
      </c>
      <c r="G1605" s="13" t="str">
        <f>VLOOKUP(C1605,'GMF Regions definitions'!$B$5:$D$216,2,0)</f>
        <v>Caribbean</v>
      </c>
    </row>
    <row r="1606" spans="1:7" ht="15" x14ac:dyDescent="0.25">
      <c r="A1606" s="16">
        <v>2019</v>
      </c>
      <c r="B1606" s="18" t="s">
        <v>338</v>
      </c>
      <c r="C1606" s="2" t="s">
        <v>339</v>
      </c>
      <c r="D1606" s="1">
        <v>1620.2190000000001</v>
      </c>
      <c r="E1606" s="3">
        <v>7.9615318114998904E-2</v>
      </c>
      <c r="F1606" s="13" t="str">
        <f>VLOOKUP(C1606,'GMF Regions definitions'!$B$5:$D$216,3,0)</f>
        <v>Latin America</v>
      </c>
      <c r="G1606" s="13" t="str">
        <f>VLOOKUP(C1606,'GMF Regions definitions'!$B$5:$D$216,2,0)</f>
        <v>Caribbean</v>
      </c>
    </row>
    <row r="1607" spans="1:7" ht="15" x14ac:dyDescent="0.25">
      <c r="A1607" s="16">
        <v>2020</v>
      </c>
      <c r="B1607" s="18" t="s">
        <v>338</v>
      </c>
      <c r="C1607" s="2" t="s">
        <v>339</v>
      </c>
      <c r="D1607" s="1">
        <v>1641.722</v>
      </c>
      <c r="E1607" s="3">
        <v>8.1278289935819439E-2</v>
      </c>
      <c r="F1607" s="13" t="str">
        <f>VLOOKUP(C1607,'GMF Regions definitions'!$B$5:$D$216,3,0)</f>
        <v>Latin America</v>
      </c>
      <c r="G1607" s="13" t="str">
        <f>VLOOKUP(C1607,'GMF Regions definitions'!$B$5:$D$216,2,0)</f>
        <v>Caribbean</v>
      </c>
    </row>
    <row r="1608" spans="1:7" ht="15" x14ac:dyDescent="0.25">
      <c r="A1608" s="16">
        <v>2021</v>
      </c>
      <c r="B1608" s="18" t="s">
        <v>338</v>
      </c>
      <c r="C1608" s="2" t="s">
        <v>339</v>
      </c>
      <c r="D1608" s="1">
        <v>1668.807</v>
      </c>
      <c r="E1608" s="3">
        <v>8.3038803510785089E-2</v>
      </c>
      <c r="F1608" s="13" t="str">
        <f>VLOOKUP(C1608,'GMF Regions definitions'!$B$5:$D$216,3,0)</f>
        <v>Latin America</v>
      </c>
      <c r="G1608" s="13" t="str">
        <f>VLOOKUP(C1608,'GMF Regions definitions'!$B$5:$D$216,2,0)</f>
        <v>Caribbean</v>
      </c>
    </row>
    <row r="1609" spans="1:7" ht="15" x14ac:dyDescent="0.25">
      <c r="A1609" s="16">
        <v>2022</v>
      </c>
      <c r="B1609" s="18" t="s">
        <v>338</v>
      </c>
      <c r="C1609" s="2" t="s">
        <v>339</v>
      </c>
      <c r="D1609" s="1">
        <v>1698.432</v>
      </c>
      <c r="E1609" s="3">
        <v>8.497736825420657E-2</v>
      </c>
      <c r="F1609" s="13" t="str">
        <f>VLOOKUP(C1609,'GMF Regions definitions'!$B$5:$D$216,3,0)</f>
        <v>Latin America</v>
      </c>
      <c r="G1609" s="13" t="str">
        <f>VLOOKUP(C1609,'GMF Regions definitions'!$B$5:$D$216,2,0)</f>
        <v>Caribbean</v>
      </c>
    </row>
    <row r="1610" spans="1:7" ht="15" x14ac:dyDescent="0.25">
      <c r="A1610" s="16">
        <v>2023</v>
      </c>
      <c r="B1610" s="18" t="s">
        <v>338</v>
      </c>
      <c r="C1610" s="2" t="s">
        <v>339</v>
      </c>
      <c r="D1610" s="1">
        <v>1730.723</v>
      </c>
      <c r="E1610" s="3">
        <v>8.6948909282842046E-2</v>
      </c>
      <c r="F1610" s="13" t="str">
        <f>VLOOKUP(C1610,'GMF Regions definitions'!$B$5:$D$216,3,0)</f>
        <v>Latin America</v>
      </c>
      <c r="G1610" s="13" t="str">
        <f>VLOOKUP(C1610,'GMF Regions definitions'!$B$5:$D$216,2,0)</f>
        <v>Caribbean</v>
      </c>
    </row>
    <row r="1611" spans="1:7" ht="15" x14ac:dyDescent="0.25">
      <c r="A1611" s="16">
        <v>2024</v>
      </c>
      <c r="B1611" s="18" t="s">
        <v>338</v>
      </c>
      <c r="C1611" s="2" t="s">
        <v>339</v>
      </c>
      <c r="D1611" s="1">
        <v>1764.1130000000001</v>
      </c>
      <c r="E1611" s="3">
        <v>8.898765887450602E-2</v>
      </c>
      <c r="F1611" s="13" t="str">
        <f>VLOOKUP(C1611,'GMF Regions definitions'!$B$5:$D$216,3,0)</f>
        <v>Latin America</v>
      </c>
      <c r="G1611" s="13" t="str">
        <f>VLOOKUP(C1611,'GMF Regions definitions'!$B$5:$D$216,2,0)</f>
        <v>Caribbean</v>
      </c>
    </row>
    <row r="1612" spans="1:7" ht="15" x14ac:dyDescent="0.25">
      <c r="A1612" s="16">
        <v>2025</v>
      </c>
      <c r="B1612" s="18" t="s">
        <v>338</v>
      </c>
      <c r="C1612" s="2" t="s">
        <v>339</v>
      </c>
      <c r="D1612" s="1">
        <v>1798.655</v>
      </c>
      <c r="E1612" s="3">
        <v>9.1026799454071369E-2</v>
      </c>
      <c r="F1612" s="13" t="str">
        <f>VLOOKUP(C1612,'GMF Regions definitions'!$B$5:$D$216,3,0)</f>
        <v>Latin America</v>
      </c>
      <c r="G1612" s="13" t="str">
        <f>VLOOKUP(C1612,'GMF Regions definitions'!$B$5:$D$216,2,0)</f>
        <v>Caribbean</v>
      </c>
    </row>
    <row r="1613" spans="1:7" ht="15" x14ac:dyDescent="0.25">
      <c r="A1613" s="16">
        <v>2026</v>
      </c>
      <c r="B1613" s="18" t="s">
        <v>338</v>
      </c>
      <c r="C1613" s="2" t="s">
        <v>339</v>
      </c>
      <c r="D1613" s="1">
        <v>1834.3869999999999</v>
      </c>
      <c r="E1613" s="3">
        <v>9.3008133526699274E-2</v>
      </c>
      <c r="F1613" s="13" t="str">
        <f>VLOOKUP(C1613,'GMF Regions definitions'!$B$5:$D$216,3,0)</f>
        <v>Latin America</v>
      </c>
      <c r="G1613" s="13" t="str">
        <f>VLOOKUP(C1613,'GMF Regions definitions'!$B$5:$D$216,2,0)</f>
        <v>Caribbean</v>
      </c>
    </row>
    <row r="1614" spans="1:7" ht="15" x14ac:dyDescent="0.25">
      <c r="A1614" s="16">
        <v>2027</v>
      </c>
      <c r="B1614" s="18" t="s">
        <v>338</v>
      </c>
      <c r="C1614" s="2" t="s">
        <v>339</v>
      </c>
      <c r="D1614" s="1">
        <v>1871.346</v>
      </c>
      <c r="E1614" s="3">
        <v>9.5012229875025153E-2</v>
      </c>
      <c r="F1614" s="13" t="str">
        <f>VLOOKUP(C1614,'GMF Regions definitions'!$B$5:$D$216,3,0)</f>
        <v>Latin America</v>
      </c>
      <c r="G1614" s="13" t="str">
        <f>VLOOKUP(C1614,'GMF Regions definitions'!$B$5:$D$216,2,0)</f>
        <v>Caribbean</v>
      </c>
    </row>
    <row r="1615" spans="1:7" ht="15" x14ac:dyDescent="0.25">
      <c r="A1615" s="16">
        <v>2028</v>
      </c>
      <c r="B1615" s="18" t="s">
        <v>338</v>
      </c>
      <c r="C1615" s="2" t="s">
        <v>339</v>
      </c>
      <c r="D1615" s="1">
        <v>1909.576</v>
      </c>
      <c r="E1615" s="3">
        <v>9.7169026468773609E-2</v>
      </c>
      <c r="F1615" s="13" t="str">
        <f>VLOOKUP(C1615,'GMF Regions definitions'!$B$5:$D$216,3,0)</f>
        <v>Latin America</v>
      </c>
      <c r="G1615" s="13" t="str">
        <f>VLOOKUP(C1615,'GMF Regions definitions'!$B$5:$D$216,2,0)</f>
        <v>Caribbean</v>
      </c>
    </row>
    <row r="1616" spans="1:7" ht="15" x14ac:dyDescent="0.25">
      <c r="A1616" s="16">
        <v>2029</v>
      </c>
      <c r="B1616" s="18" t="s">
        <v>338</v>
      </c>
      <c r="C1616" s="2" t="s">
        <v>339</v>
      </c>
      <c r="D1616" s="1">
        <v>1949.126</v>
      </c>
      <c r="E1616" s="3">
        <v>9.9324471451579063E-2</v>
      </c>
      <c r="F1616" s="13" t="str">
        <f>VLOOKUP(C1616,'GMF Regions definitions'!$B$5:$D$216,3,0)</f>
        <v>Latin America</v>
      </c>
      <c r="G1616" s="13" t="str">
        <f>VLOOKUP(C1616,'GMF Regions definitions'!$B$5:$D$216,2,0)</f>
        <v>Caribbean</v>
      </c>
    </row>
    <row r="1617" spans="1:7" ht="15" x14ac:dyDescent="0.25">
      <c r="A1617" s="16">
        <v>2030</v>
      </c>
      <c r="B1617" s="18" t="s">
        <v>338</v>
      </c>
      <c r="C1617" s="2" t="s">
        <v>339</v>
      </c>
      <c r="D1617" s="1">
        <v>1990.0430000000001</v>
      </c>
      <c r="E1617" s="3">
        <v>0.1015139212025782</v>
      </c>
      <c r="F1617" s="13" t="str">
        <f>VLOOKUP(C1617,'GMF Regions definitions'!$B$5:$D$216,3,0)</f>
        <v>Latin America</v>
      </c>
      <c r="G1617" s="13" t="str">
        <f>VLOOKUP(C1617,'GMF Regions definitions'!$B$5:$D$216,2,0)</f>
        <v>Caribbean</v>
      </c>
    </row>
    <row r="1618" spans="1:7" ht="15" x14ac:dyDescent="0.25">
      <c r="A1618" s="16">
        <v>2031</v>
      </c>
      <c r="B1618" s="18" t="s">
        <v>338</v>
      </c>
      <c r="C1618" s="2" t="s">
        <v>339</v>
      </c>
      <c r="D1618" s="1">
        <v>2032.3779999999999</v>
      </c>
      <c r="E1618" s="3">
        <v>0.10380757917466173</v>
      </c>
      <c r="F1618" s="13" t="str">
        <f>VLOOKUP(C1618,'GMF Regions definitions'!$B$5:$D$216,3,0)</f>
        <v>Latin America</v>
      </c>
      <c r="G1618" s="13" t="str">
        <f>VLOOKUP(C1618,'GMF Regions definitions'!$B$5:$D$216,2,0)</f>
        <v>Caribbean</v>
      </c>
    </row>
    <row r="1619" spans="1:7" ht="15" x14ac:dyDescent="0.25">
      <c r="A1619" s="16">
        <v>2032</v>
      </c>
      <c r="B1619" s="18" t="s">
        <v>338</v>
      </c>
      <c r="C1619" s="2" t="s">
        <v>339</v>
      </c>
      <c r="D1619" s="1">
        <v>2074.9540000000002</v>
      </c>
      <c r="E1619" s="3">
        <v>0.10609812614402313</v>
      </c>
      <c r="F1619" s="13" t="str">
        <f>VLOOKUP(C1619,'GMF Regions definitions'!$B$5:$D$216,3,0)</f>
        <v>Latin America</v>
      </c>
      <c r="G1619" s="13" t="str">
        <f>VLOOKUP(C1619,'GMF Regions definitions'!$B$5:$D$216,2,0)</f>
        <v>Caribbean</v>
      </c>
    </row>
    <row r="1620" spans="1:7" ht="15" x14ac:dyDescent="0.25">
      <c r="A1620" s="16">
        <v>2033</v>
      </c>
      <c r="B1620" s="18" t="s">
        <v>338</v>
      </c>
      <c r="C1620" s="2" t="s">
        <v>339</v>
      </c>
      <c r="D1620" s="1">
        <v>2118.9900000000002</v>
      </c>
      <c r="E1620" s="3">
        <v>0.10839035333440315</v>
      </c>
      <c r="F1620" s="13" t="str">
        <f>VLOOKUP(C1620,'GMF Regions definitions'!$B$5:$D$216,3,0)</f>
        <v>Latin America</v>
      </c>
      <c r="G1620" s="13" t="str">
        <f>VLOOKUP(C1620,'GMF Regions definitions'!$B$5:$D$216,2,0)</f>
        <v>Caribbean</v>
      </c>
    </row>
    <row r="1621" spans="1:7" ht="15" x14ac:dyDescent="0.25">
      <c r="A1621" s="16">
        <v>2034</v>
      </c>
      <c r="B1621" s="18" t="s">
        <v>338</v>
      </c>
      <c r="C1621" s="2" t="s">
        <v>339</v>
      </c>
      <c r="D1621" s="1">
        <v>2164.529</v>
      </c>
      <c r="E1621" s="3">
        <v>0.11077026497306511</v>
      </c>
      <c r="F1621" s="13" t="str">
        <f>VLOOKUP(C1621,'GMF Regions definitions'!$B$5:$D$216,3,0)</f>
        <v>Latin America</v>
      </c>
      <c r="G1621" s="13" t="str">
        <f>VLOOKUP(C1621,'GMF Regions definitions'!$B$5:$D$216,2,0)</f>
        <v>Caribbean</v>
      </c>
    </row>
    <row r="1622" spans="1:7" ht="15" x14ac:dyDescent="0.25">
      <c r="A1622" s="16">
        <v>2035</v>
      </c>
      <c r="B1622" s="18" t="s">
        <v>338</v>
      </c>
      <c r="C1622" s="2" t="s">
        <v>339</v>
      </c>
      <c r="D1622" s="1">
        <v>2211.6150000000002</v>
      </c>
      <c r="E1622" s="3">
        <v>0.11316204047393592</v>
      </c>
      <c r="F1622" s="13" t="str">
        <f>VLOOKUP(C1622,'GMF Regions definitions'!$B$5:$D$216,3,0)</f>
        <v>Latin America</v>
      </c>
      <c r="G1622" s="13" t="str">
        <f>VLOOKUP(C1622,'GMF Regions definitions'!$B$5:$D$216,2,0)</f>
        <v>Caribbean</v>
      </c>
    </row>
    <row r="1623" spans="1:7" ht="15" x14ac:dyDescent="0.25">
      <c r="A1623" s="16">
        <v>2036</v>
      </c>
      <c r="B1623" s="18" t="s">
        <v>338</v>
      </c>
      <c r="C1623" s="2" t="s">
        <v>339</v>
      </c>
      <c r="D1623" s="1">
        <v>2260.3029999999999</v>
      </c>
      <c r="E1623" s="3">
        <v>0.1156300132362367</v>
      </c>
      <c r="F1623" s="13" t="str">
        <f>VLOOKUP(C1623,'GMF Regions definitions'!$B$5:$D$216,3,0)</f>
        <v>Latin America</v>
      </c>
      <c r="G1623" s="13" t="str">
        <f>VLOOKUP(C1623,'GMF Regions definitions'!$B$5:$D$216,2,0)</f>
        <v>Caribbean</v>
      </c>
    </row>
    <row r="1624" spans="1:7" ht="15" x14ac:dyDescent="0.25">
      <c r="A1624" s="16">
        <v>2016</v>
      </c>
      <c r="B1624" s="18" t="s">
        <v>263</v>
      </c>
      <c r="C1624" s="2" t="s">
        <v>264</v>
      </c>
      <c r="D1624" s="1">
        <v>4781.3</v>
      </c>
      <c r="E1624" s="3">
        <v>0.107369823875716</v>
      </c>
      <c r="F1624" s="13" t="str">
        <f>VLOOKUP(C1624,'GMF Regions definitions'!$B$5:$D$216,3,0)</f>
        <v>Latin America</v>
      </c>
      <c r="G1624" s="13" t="str">
        <f>VLOOKUP(C1624,'GMF Regions definitions'!$B$5:$D$216,2,0)</f>
        <v>Central America</v>
      </c>
    </row>
    <row r="1625" spans="1:7" ht="15" x14ac:dyDescent="0.25">
      <c r="A1625" s="16">
        <v>2017</v>
      </c>
      <c r="B1625" s="18" t="s">
        <v>263</v>
      </c>
      <c r="C1625" s="2" t="s">
        <v>264</v>
      </c>
      <c r="D1625" s="1">
        <v>4875.2979999999998</v>
      </c>
      <c r="E1625" s="3">
        <v>0.11276267154645925</v>
      </c>
      <c r="F1625" s="13" t="str">
        <f>VLOOKUP(C1625,'GMF Regions definitions'!$B$5:$D$216,3,0)</f>
        <v>Latin America</v>
      </c>
      <c r="G1625" s="13" t="str">
        <f>VLOOKUP(C1625,'GMF Regions definitions'!$B$5:$D$216,2,0)</f>
        <v>Central America</v>
      </c>
    </row>
    <row r="1626" spans="1:7" ht="15" x14ac:dyDescent="0.25">
      <c r="A1626" s="16">
        <v>2018</v>
      </c>
      <c r="B1626" s="18" t="s">
        <v>263</v>
      </c>
      <c r="C1626" s="2" t="s">
        <v>264</v>
      </c>
      <c r="D1626" s="1">
        <v>4976.665</v>
      </c>
      <c r="E1626" s="3">
        <v>0.11907606390810792</v>
      </c>
      <c r="F1626" s="13" t="str">
        <f>VLOOKUP(C1626,'GMF Regions definitions'!$B$5:$D$216,3,0)</f>
        <v>Latin America</v>
      </c>
      <c r="G1626" s="13" t="str">
        <f>VLOOKUP(C1626,'GMF Regions definitions'!$B$5:$D$216,2,0)</f>
        <v>Central America</v>
      </c>
    </row>
    <row r="1627" spans="1:7" ht="15" x14ac:dyDescent="0.25">
      <c r="A1627" s="16">
        <v>2019</v>
      </c>
      <c r="B1627" s="18" t="s">
        <v>263</v>
      </c>
      <c r="C1627" s="2" t="s">
        <v>264</v>
      </c>
      <c r="D1627" s="1">
        <v>5086.0929999999998</v>
      </c>
      <c r="E1627" s="3">
        <v>0.12474445434035421</v>
      </c>
      <c r="F1627" s="13" t="str">
        <f>VLOOKUP(C1627,'GMF Regions definitions'!$B$5:$D$216,3,0)</f>
        <v>Latin America</v>
      </c>
      <c r="G1627" s="13" t="str">
        <f>VLOOKUP(C1627,'GMF Regions definitions'!$B$5:$D$216,2,0)</f>
        <v>Central America</v>
      </c>
    </row>
    <row r="1628" spans="1:7" ht="15" x14ac:dyDescent="0.25">
      <c r="A1628" s="16">
        <v>2020</v>
      </c>
      <c r="B1628" s="18" t="s">
        <v>263</v>
      </c>
      <c r="C1628" s="2" t="s">
        <v>264</v>
      </c>
      <c r="D1628" s="1">
        <v>5209.2749999999996</v>
      </c>
      <c r="E1628" s="3">
        <v>0.13034755500068271</v>
      </c>
      <c r="F1628" s="13" t="str">
        <f>VLOOKUP(C1628,'GMF Regions definitions'!$B$5:$D$216,3,0)</f>
        <v>Latin America</v>
      </c>
      <c r="G1628" s="13" t="str">
        <f>VLOOKUP(C1628,'GMF Regions definitions'!$B$5:$D$216,2,0)</f>
        <v>Central America</v>
      </c>
    </row>
    <row r="1629" spans="1:7" ht="15" x14ac:dyDescent="0.25">
      <c r="A1629" s="16">
        <v>2021</v>
      </c>
      <c r="B1629" s="18" t="s">
        <v>263</v>
      </c>
      <c r="C1629" s="2" t="s">
        <v>264</v>
      </c>
      <c r="D1629" s="1">
        <v>5335.4530000000004</v>
      </c>
      <c r="E1629" s="3">
        <v>0.13598808951600497</v>
      </c>
      <c r="F1629" s="13" t="str">
        <f>VLOOKUP(C1629,'GMF Regions definitions'!$B$5:$D$216,3,0)</f>
        <v>Latin America</v>
      </c>
      <c r="G1629" s="13" t="str">
        <f>VLOOKUP(C1629,'GMF Regions definitions'!$B$5:$D$216,2,0)</f>
        <v>Central America</v>
      </c>
    </row>
    <row r="1630" spans="1:7" ht="15" x14ac:dyDescent="0.25">
      <c r="A1630" s="16">
        <v>2022</v>
      </c>
      <c r="B1630" s="18" t="s">
        <v>263</v>
      </c>
      <c r="C1630" s="2" t="s">
        <v>264</v>
      </c>
      <c r="D1630" s="1">
        <v>5466.5609999999997</v>
      </c>
      <c r="E1630" s="3">
        <v>0.14161994612261905</v>
      </c>
      <c r="F1630" s="13" t="str">
        <f>VLOOKUP(C1630,'GMF Regions definitions'!$B$5:$D$216,3,0)</f>
        <v>Latin America</v>
      </c>
      <c r="G1630" s="13" t="str">
        <f>VLOOKUP(C1630,'GMF Regions definitions'!$B$5:$D$216,2,0)</f>
        <v>Central America</v>
      </c>
    </row>
    <row r="1631" spans="1:7" ht="15" x14ac:dyDescent="0.25">
      <c r="A1631" s="16">
        <v>2023</v>
      </c>
      <c r="B1631" s="18" t="s">
        <v>263</v>
      </c>
      <c r="C1631" s="2" t="s">
        <v>264</v>
      </c>
      <c r="D1631" s="1">
        <v>5602.9070000000002</v>
      </c>
      <c r="E1631" s="3">
        <v>0.14736470051310713</v>
      </c>
      <c r="F1631" s="13" t="str">
        <f>VLOOKUP(C1631,'GMF Regions definitions'!$B$5:$D$216,3,0)</f>
        <v>Latin America</v>
      </c>
      <c r="G1631" s="13" t="str">
        <f>VLOOKUP(C1631,'GMF Regions definitions'!$B$5:$D$216,2,0)</f>
        <v>Central America</v>
      </c>
    </row>
    <row r="1632" spans="1:7" ht="15" x14ac:dyDescent="0.25">
      <c r="A1632" s="16">
        <v>2024</v>
      </c>
      <c r="B1632" s="18" t="s">
        <v>263</v>
      </c>
      <c r="C1632" s="2" t="s">
        <v>264</v>
      </c>
      <c r="D1632" s="1">
        <v>5742.6549999999997</v>
      </c>
      <c r="E1632" s="3">
        <v>0.1533162806814812</v>
      </c>
      <c r="F1632" s="13" t="str">
        <f>VLOOKUP(C1632,'GMF Regions definitions'!$B$5:$D$216,3,0)</f>
        <v>Latin America</v>
      </c>
      <c r="G1632" s="13" t="str">
        <f>VLOOKUP(C1632,'GMF Regions definitions'!$B$5:$D$216,2,0)</f>
        <v>Central America</v>
      </c>
    </row>
    <row r="1633" spans="1:7" ht="15" x14ac:dyDescent="0.25">
      <c r="A1633" s="16">
        <v>2025</v>
      </c>
      <c r="B1633" s="18" t="s">
        <v>263</v>
      </c>
      <c r="C1633" s="2" t="s">
        <v>264</v>
      </c>
      <c r="D1633" s="1">
        <v>5884.8360000000002</v>
      </c>
      <c r="E1633" s="3">
        <v>0.15931815459236201</v>
      </c>
      <c r="F1633" s="13" t="str">
        <f>VLOOKUP(C1633,'GMF Regions definitions'!$B$5:$D$216,3,0)</f>
        <v>Latin America</v>
      </c>
      <c r="G1633" s="13" t="str">
        <f>VLOOKUP(C1633,'GMF Regions definitions'!$B$5:$D$216,2,0)</f>
        <v>Central America</v>
      </c>
    </row>
    <row r="1634" spans="1:7" ht="15" x14ac:dyDescent="0.25">
      <c r="A1634" s="16">
        <v>2026</v>
      </c>
      <c r="B1634" s="18" t="s">
        <v>263</v>
      </c>
      <c r="C1634" s="2" t="s">
        <v>264</v>
      </c>
      <c r="D1634" s="1">
        <v>6029.4220000000005</v>
      </c>
      <c r="E1634" s="3">
        <v>0.16530418918135209</v>
      </c>
      <c r="F1634" s="13" t="str">
        <f>VLOOKUP(C1634,'GMF Regions definitions'!$B$5:$D$216,3,0)</f>
        <v>Latin America</v>
      </c>
      <c r="G1634" s="13" t="str">
        <f>VLOOKUP(C1634,'GMF Regions definitions'!$B$5:$D$216,2,0)</f>
        <v>Central America</v>
      </c>
    </row>
    <row r="1635" spans="1:7" ht="15" x14ac:dyDescent="0.25">
      <c r="A1635" s="16">
        <v>2027</v>
      </c>
      <c r="B1635" s="18" t="s">
        <v>263</v>
      </c>
      <c r="C1635" s="2" t="s">
        <v>264</v>
      </c>
      <c r="D1635" s="1">
        <v>6180.0110000000004</v>
      </c>
      <c r="E1635" s="3">
        <v>0.17141469502387446</v>
      </c>
      <c r="F1635" s="13" t="str">
        <f>VLOOKUP(C1635,'GMF Regions definitions'!$B$5:$D$216,3,0)</f>
        <v>Latin America</v>
      </c>
      <c r="G1635" s="13" t="str">
        <f>VLOOKUP(C1635,'GMF Regions definitions'!$B$5:$D$216,2,0)</f>
        <v>Central America</v>
      </c>
    </row>
    <row r="1636" spans="1:7" ht="15" x14ac:dyDescent="0.25">
      <c r="A1636" s="16">
        <v>2028</v>
      </c>
      <c r="B1636" s="18" t="s">
        <v>263</v>
      </c>
      <c r="C1636" s="2" t="s">
        <v>264</v>
      </c>
      <c r="D1636" s="1">
        <v>6336.9220000000005</v>
      </c>
      <c r="E1636" s="3">
        <v>0.17771822001581453</v>
      </c>
      <c r="F1636" s="13" t="str">
        <f>VLOOKUP(C1636,'GMF Regions definitions'!$B$5:$D$216,3,0)</f>
        <v>Latin America</v>
      </c>
      <c r="G1636" s="13" t="str">
        <f>VLOOKUP(C1636,'GMF Regions definitions'!$B$5:$D$216,2,0)</f>
        <v>Central America</v>
      </c>
    </row>
    <row r="1637" spans="1:7" ht="15" x14ac:dyDescent="0.25">
      <c r="A1637" s="16">
        <v>2029</v>
      </c>
      <c r="B1637" s="18" t="s">
        <v>263</v>
      </c>
      <c r="C1637" s="2" t="s">
        <v>264</v>
      </c>
      <c r="D1637" s="1">
        <v>6492.7070000000003</v>
      </c>
      <c r="E1637" s="3">
        <v>0.18411445961611295</v>
      </c>
      <c r="F1637" s="13" t="str">
        <f>VLOOKUP(C1637,'GMF Regions definitions'!$B$5:$D$216,3,0)</f>
        <v>Latin America</v>
      </c>
      <c r="G1637" s="13" t="str">
        <f>VLOOKUP(C1637,'GMF Regions definitions'!$B$5:$D$216,2,0)</f>
        <v>Central America</v>
      </c>
    </row>
    <row r="1638" spans="1:7" ht="15" x14ac:dyDescent="0.25">
      <c r="A1638" s="16">
        <v>2030</v>
      </c>
      <c r="B1638" s="18" t="s">
        <v>263</v>
      </c>
      <c r="C1638" s="2" t="s">
        <v>264</v>
      </c>
      <c r="D1638" s="1">
        <v>6654.9790000000003</v>
      </c>
      <c r="E1638" s="3">
        <v>0.19063513850769412</v>
      </c>
      <c r="F1638" s="13" t="str">
        <f>VLOOKUP(C1638,'GMF Regions definitions'!$B$5:$D$216,3,0)</f>
        <v>Latin America</v>
      </c>
      <c r="G1638" s="13" t="str">
        <f>VLOOKUP(C1638,'GMF Regions definitions'!$B$5:$D$216,2,0)</f>
        <v>Central America</v>
      </c>
    </row>
    <row r="1639" spans="1:7" ht="15" x14ac:dyDescent="0.25">
      <c r="A1639" s="16">
        <v>2031</v>
      </c>
      <c r="B1639" s="18" t="s">
        <v>263</v>
      </c>
      <c r="C1639" s="2" t="s">
        <v>264</v>
      </c>
      <c r="D1639" s="1">
        <v>6824.0410000000002</v>
      </c>
      <c r="E1639" s="3">
        <v>0.19736165769653052</v>
      </c>
      <c r="F1639" s="13" t="str">
        <f>VLOOKUP(C1639,'GMF Regions definitions'!$B$5:$D$216,3,0)</f>
        <v>Latin America</v>
      </c>
      <c r="G1639" s="13" t="str">
        <f>VLOOKUP(C1639,'GMF Regions definitions'!$B$5:$D$216,2,0)</f>
        <v>Central America</v>
      </c>
    </row>
    <row r="1640" spans="1:7" ht="15" x14ac:dyDescent="0.25">
      <c r="A1640" s="16">
        <v>2032</v>
      </c>
      <c r="B1640" s="18" t="s">
        <v>263</v>
      </c>
      <c r="C1640" s="2" t="s">
        <v>264</v>
      </c>
      <c r="D1640" s="1">
        <v>7000.21</v>
      </c>
      <c r="E1640" s="3">
        <v>0.20433310189080137</v>
      </c>
      <c r="F1640" s="13" t="str">
        <f>VLOOKUP(C1640,'GMF Regions definitions'!$B$5:$D$216,3,0)</f>
        <v>Latin America</v>
      </c>
      <c r="G1640" s="13" t="str">
        <f>VLOOKUP(C1640,'GMF Regions definitions'!$B$5:$D$216,2,0)</f>
        <v>Central America</v>
      </c>
    </row>
    <row r="1641" spans="1:7" ht="15" x14ac:dyDescent="0.25">
      <c r="A1641" s="16">
        <v>2033</v>
      </c>
      <c r="B1641" s="18" t="s">
        <v>263</v>
      </c>
      <c r="C1641" s="2" t="s">
        <v>264</v>
      </c>
      <c r="D1641" s="1">
        <v>7183.848</v>
      </c>
      <c r="E1641" s="3">
        <v>0.21142585813548673</v>
      </c>
      <c r="F1641" s="13" t="str">
        <f>VLOOKUP(C1641,'GMF Regions definitions'!$B$5:$D$216,3,0)</f>
        <v>Latin America</v>
      </c>
      <c r="G1641" s="13" t="str">
        <f>VLOOKUP(C1641,'GMF Regions definitions'!$B$5:$D$216,2,0)</f>
        <v>Central America</v>
      </c>
    </row>
    <row r="1642" spans="1:7" ht="15" x14ac:dyDescent="0.25">
      <c r="A1642" s="16">
        <v>2034</v>
      </c>
      <c r="B1642" s="18" t="s">
        <v>263</v>
      </c>
      <c r="C1642" s="2" t="s">
        <v>264</v>
      </c>
      <c r="D1642" s="1">
        <v>7375.3379999999997</v>
      </c>
      <c r="E1642" s="3">
        <v>0.21876605695402029</v>
      </c>
      <c r="F1642" s="13" t="str">
        <f>VLOOKUP(C1642,'GMF Regions definitions'!$B$5:$D$216,3,0)</f>
        <v>Latin America</v>
      </c>
      <c r="G1642" s="13" t="str">
        <f>VLOOKUP(C1642,'GMF Regions definitions'!$B$5:$D$216,2,0)</f>
        <v>Central America</v>
      </c>
    </row>
    <row r="1643" spans="1:7" ht="15" x14ac:dyDescent="0.25">
      <c r="A1643" s="16">
        <v>2035</v>
      </c>
      <c r="B1643" s="18" t="s">
        <v>263</v>
      </c>
      <c r="C1643" s="2" t="s">
        <v>264</v>
      </c>
      <c r="D1643" s="1">
        <v>7565.6639999999998</v>
      </c>
      <c r="E1643" s="3">
        <v>0.22617080223605371</v>
      </c>
      <c r="F1643" s="13" t="str">
        <f>VLOOKUP(C1643,'GMF Regions definitions'!$B$5:$D$216,3,0)</f>
        <v>Latin America</v>
      </c>
      <c r="G1643" s="13" t="str">
        <f>VLOOKUP(C1643,'GMF Regions definitions'!$B$5:$D$216,2,0)</f>
        <v>Central America</v>
      </c>
    </row>
    <row r="1644" spans="1:7" ht="15" x14ac:dyDescent="0.25">
      <c r="A1644" s="16">
        <v>2036</v>
      </c>
      <c r="B1644" s="18" t="s">
        <v>263</v>
      </c>
      <c r="C1644" s="2" t="s">
        <v>264</v>
      </c>
      <c r="D1644" s="1">
        <v>7763.9969999999994</v>
      </c>
      <c r="E1644" s="3">
        <v>0.23386126197253077</v>
      </c>
      <c r="F1644" s="13" t="str">
        <f>VLOOKUP(C1644,'GMF Regions definitions'!$B$5:$D$216,3,0)</f>
        <v>Latin America</v>
      </c>
      <c r="G1644" s="13" t="str">
        <f>VLOOKUP(C1644,'GMF Regions definitions'!$B$5:$D$216,2,0)</f>
        <v>Central America</v>
      </c>
    </row>
    <row r="1645" spans="1:7" ht="15" x14ac:dyDescent="0.25">
      <c r="A1645" s="16">
        <v>2016</v>
      </c>
      <c r="B1645" s="18" t="s">
        <v>23</v>
      </c>
      <c r="C1645" s="2" t="s">
        <v>24</v>
      </c>
      <c r="D1645" s="1">
        <v>52781.313999999998</v>
      </c>
      <c r="E1645" s="3">
        <v>3.1475765833116451</v>
      </c>
      <c r="F1645" s="13" t="str">
        <f>VLOOKUP(C1645,'GMF Regions definitions'!$B$5:$D$216,3,0)</f>
        <v>Asia-Pacific</v>
      </c>
      <c r="G1645" s="13" t="str">
        <f>VLOOKUP(C1645,'GMF Regions definitions'!$B$5:$D$216,2,0)</f>
        <v>Advanced Asia</v>
      </c>
    </row>
    <row r="1646" spans="1:7" ht="15" x14ac:dyDescent="0.25">
      <c r="A1646" s="16">
        <v>2017</v>
      </c>
      <c r="B1646" s="18" t="s">
        <v>23</v>
      </c>
      <c r="C1646" s="2" t="s">
        <v>24</v>
      </c>
      <c r="D1646" s="1">
        <v>53298.68</v>
      </c>
      <c r="E1646" s="3">
        <v>3.3948778723570694</v>
      </c>
      <c r="F1646" s="13" t="str">
        <f>VLOOKUP(C1646,'GMF Regions definitions'!$B$5:$D$216,3,0)</f>
        <v>Asia-Pacific</v>
      </c>
      <c r="G1646" s="13" t="str">
        <f>VLOOKUP(C1646,'GMF Regions definitions'!$B$5:$D$216,2,0)</f>
        <v>Advanced Asia</v>
      </c>
    </row>
    <row r="1647" spans="1:7" ht="15" x14ac:dyDescent="0.25">
      <c r="A1647" s="16">
        <v>2018</v>
      </c>
      <c r="B1647" s="18" t="s">
        <v>23</v>
      </c>
      <c r="C1647" s="2" t="s">
        <v>24</v>
      </c>
      <c r="D1647" s="1">
        <v>53932.786</v>
      </c>
      <c r="E1647" s="3">
        <v>3.6230396478346827</v>
      </c>
      <c r="F1647" s="13" t="str">
        <f>VLOOKUP(C1647,'GMF Regions definitions'!$B$5:$D$216,3,0)</f>
        <v>Asia-Pacific</v>
      </c>
      <c r="G1647" s="13" t="str">
        <f>VLOOKUP(C1647,'GMF Regions definitions'!$B$5:$D$216,2,0)</f>
        <v>Advanced Asia</v>
      </c>
    </row>
    <row r="1648" spans="1:7" ht="15" x14ac:dyDescent="0.25">
      <c r="A1648" s="16">
        <v>2019</v>
      </c>
      <c r="B1648" s="18" t="s">
        <v>23</v>
      </c>
      <c r="C1648" s="2" t="s">
        <v>24</v>
      </c>
      <c r="D1648" s="1">
        <v>54733.152999999998</v>
      </c>
      <c r="E1648" s="3">
        <v>3.8408799977686487</v>
      </c>
      <c r="F1648" s="13" t="str">
        <f>VLOOKUP(C1648,'GMF Regions definitions'!$B$5:$D$216,3,0)</f>
        <v>Asia-Pacific</v>
      </c>
      <c r="G1648" s="13" t="str">
        <f>VLOOKUP(C1648,'GMF Regions definitions'!$B$5:$D$216,2,0)</f>
        <v>Advanced Asia</v>
      </c>
    </row>
    <row r="1649" spans="1:7" ht="15" x14ac:dyDescent="0.25">
      <c r="A1649" s="16">
        <v>2020</v>
      </c>
      <c r="B1649" s="18" t="s">
        <v>23</v>
      </c>
      <c r="C1649" s="2" t="s">
        <v>24</v>
      </c>
      <c r="D1649" s="1">
        <v>55671.157999999996</v>
      </c>
      <c r="E1649" s="3">
        <v>4.0559695880963513</v>
      </c>
      <c r="F1649" s="13" t="str">
        <f>VLOOKUP(C1649,'GMF Regions definitions'!$B$5:$D$216,3,0)</f>
        <v>Asia-Pacific</v>
      </c>
      <c r="G1649" s="13" t="str">
        <f>VLOOKUP(C1649,'GMF Regions definitions'!$B$5:$D$216,2,0)</f>
        <v>Advanced Asia</v>
      </c>
    </row>
    <row r="1650" spans="1:7" ht="15" x14ac:dyDescent="0.25">
      <c r="A1650" s="16">
        <v>2021</v>
      </c>
      <c r="B1650" s="18" t="s">
        <v>23</v>
      </c>
      <c r="C1650" s="2" t="s">
        <v>24</v>
      </c>
      <c r="D1650" s="1">
        <v>56673.805</v>
      </c>
      <c r="E1650" s="3">
        <v>4.2809607962850755</v>
      </c>
      <c r="F1650" s="13" t="str">
        <f>VLOOKUP(C1650,'GMF Regions definitions'!$B$5:$D$216,3,0)</f>
        <v>Asia-Pacific</v>
      </c>
      <c r="G1650" s="13" t="str">
        <f>VLOOKUP(C1650,'GMF Regions definitions'!$B$5:$D$216,2,0)</f>
        <v>Advanced Asia</v>
      </c>
    </row>
    <row r="1651" spans="1:7" ht="15" x14ac:dyDescent="0.25">
      <c r="A1651" s="16">
        <v>2022</v>
      </c>
      <c r="B1651" s="18" t="s">
        <v>23</v>
      </c>
      <c r="C1651" s="2" t="s">
        <v>24</v>
      </c>
      <c r="D1651" s="1">
        <v>57836.067000000003</v>
      </c>
      <c r="E1651" s="3">
        <v>4.5115133961999803</v>
      </c>
      <c r="F1651" s="13" t="str">
        <f>VLOOKUP(C1651,'GMF Regions definitions'!$B$5:$D$216,3,0)</f>
        <v>Asia-Pacific</v>
      </c>
      <c r="G1651" s="13" t="str">
        <f>VLOOKUP(C1651,'GMF Regions definitions'!$B$5:$D$216,2,0)</f>
        <v>Advanced Asia</v>
      </c>
    </row>
    <row r="1652" spans="1:7" ht="15" x14ac:dyDescent="0.25">
      <c r="A1652" s="16">
        <v>2023</v>
      </c>
      <c r="B1652" s="18" t="s">
        <v>23</v>
      </c>
      <c r="C1652" s="2" t="s">
        <v>24</v>
      </c>
      <c r="D1652" s="1">
        <v>59128.096999999994</v>
      </c>
      <c r="E1652" s="3">
        <v>4.7492938488463672</v>
      </c>
      <c r="F1652" s="13" t="str">
        <f>VLOOKUP(C1652,'GMF Regions definitions'!$B$5:$D$216,3,0)</f>
        <v>Asia-Pacific</v>
      </c>
      <c r="G1652" s="13" t="str">
        <f>VLOOKUP(C1652,'GMF Regions definitions'!$B$5:$D$216,2,0)</f>
        <v>Advanced Asia</v>
      </c>
    </row>
    <row r="1653" spans="1:7" ht="15" x14ac:dyDescent="0.25">
      <c r="A1653" s="16">
        <v>2024</v>
      </c>
      <c r="B1653" s="18" t="s">
        <v>23</v>
      </c>
      <c r="C1653" s="2" t="s">
        <v>24</v>
      </c>
      <c r="D1653" s="1">
        <v>60513.046000000002</v>
      </c>
      <c r="E1653" s="3">
        <v>4.9914531582626278</v>
      </c>
      <c r="F1653" s="13" t="str">
        <f>VLOOKUP(C1653,'GMF Regions definitions'!$B$5:$D$216,3,0)</f>
        <v>Asia-Pacific</v>
      </c>
      <c r="G1653" s="13" t="str">
        <f>VLOOKUP(C1653,'GMF Regions definitions'!$B$5:$D$216,2,0)</f>
        <v>Advanced Asia</v>
      </c>
    </row>
    <row r="1654" spans="1:7" ht="15" x14ac:dyDescent="0.25">
      <c r="A1654" s="16">
        <v>2025</v>
      </c>
      <c r="B1654" s="18" t="s">
        <v>23</v>
      </c>
      <c r="C1654" s="2" t="s">
        <v>24</v>
      </c>
      <c r="D1654" s="1">
        <v>61988.159</v>
      </c>
      <c r="E1654" s="3">
        <v>5.2391982068602774</v>
      </c>
      <c r="F1654" s="13" t="str">
        <f>VLOOKUP(C1654,'GMF Regions definitions'!$B$5:$D$216,3,0)</f>
        <v>Asia-Pacific</v>
      </c>
      <c r="G1654" s="13" t="str">
        <f>VLOOKUP(C1654,'GMF Regions definitions'!$B$5:$D$216,2,0)</f>
        <v>Advanced Asia</v>
      </c>
    </row>
    <row r="1655" spans="1:7" ht="15" x14ac:dyDescent="0.25">
      <c r="A1655" s="16">
        <v>2026</v>
      </c>
      <c r="B1655" s="18" t="s">
        <v>23</v>
      </c>
      <c r="C1655" s="2" t="s">
        <v>24</v>
      </c>
      <c r="D1655" s="1">
        <v>63474.001000000004</v>
      </c>
      <c r="E1655" s="3">
        <v>5.4929685040292888</v>
      </c>
      <c r="F1655" s="13" t="str">
        <f>VLOOKUP(C1655,'GMF Regions definitions'!$B$5:$D$216,3,0)</f>
        <v>Asia-Pacific</v>
      </c>
      <c r="G1655" s="13" t="str">
        <f>VLOOKUP(C1655,'GMF Regions definitions'!$B$5:$D$216,2,0)</f>
        <v>Advanced Asia</v>
      </c>
    </row>
    <row r="1656" spans="1:7" ht="15" x14ac:dyDescent="0.25">
      <c r="A1656" s="16">
        <v>2027</v>
      </c>
      <c r="B1656" s="18" t="s">
        <v>23</v>
      </c>
      <c r="C1656" s="2" t="s">
        <v>24</v>
      </c>
      <c r="D1656" s="1">
        <v>65045.822999999997</v>
      </c>
      <c r="E1656" s="3">
        <v>5.753984468285819</v>
      </c>
      <c r="F1656" s="13" t="str">
        <f>VLOOKUP(C1656,'GMF Regions definitions'!$B$5:$D$216,3,0)</f>
        <v>Asia-Pacific</v>
      </c>
      <c r="G1656" s="13" t="str">
        <f>VLOOKUP(C1656,'GMF Regions definitions'!$B$5:$D$216,2,0)</f>
        <v>Advanced Asia</v>
      </c>
    </row>
    <row r="1657" spans="1:7" ht="15" x14ac:dyDescent="0.25">
      <c r="A1657" s="16">
        <v>2028</v>
      </c>
      <c r="B1657" s="18" t="s">
        <v>23</v>
      </c>
      <c r="C1657" s="2" t="s">
        <v>24</v>
      </c>
      <c r="D1657" s="1">
        <v>66681.967000000004</v>
      </c>
      <c r="E1657" s="3">
        <v>6.021737433411622</v>
      </c>
      <c r="F1657" s="13" t="str">
        <f>VLOOKUP(C1657,'GMF Regions definitions'!$B$5:$D$216,3,0)</f>
        <v>Asia-Pacific</v>
      </c>
      <c r="G1657" s="13" t="str">
        <f>VLOOKUP(C1657,'GMF Regions definitions'!$B$5:$D$216,2,0)</f>
        <v>Advanced Asia</v>
      </c>
    </row>
    <row r="1658" spans="1:7" ht="15" x14ac:dyDescent="0.25">
      <c r="A1658" s="16">
        <v>2029</v>
      </c>
      <c r="B1658" s="18" t="s">
        <v>23</v>
      </c>
      <c r="C1658" s="2" t="s">
        <v>24</v>
      </c>
      <c r="D1658" s="1">
        <v>68407.140999999989</v>
      </c>
      <c r="E1658" s="3">
        <v>6.2995540176027225</v>
      </c>
      <c r="F1658" s="13" t="str">
        <f>VLOOKUP(C1658,'GMF Regions definitions'!$B$5:$D$216,3,0)</f>
        <v>Asia-Pacific</v>
      </c>
      <c r="G1658" s="13" t="str">
        <f>VLOOKUP(C1658,'GMF Regions definitions'!$B$5:$D$216,2,0)</f>
        <v>Advanced Asia</v>
      </c>
    </row>
    <row r="1659" spans="1:7" ht="15" x14ac:dyDescent="0.25">
      <c r="A1659" s="16">
        <v>2030</v>
      </c>
      <c r="B1659" s="18" t="s">
        <v>23</v>
      </c>
      <c r="C1659" s="2" t="s">
        <v>24</v>
      </c>
      <c r="D1659" s="1">
        <v>70119.093999999997</v>
      </c>
      <c r="E1659" s="3">
        <v>6.5821247697492167</v>
      </c>
      <c r="F1659" s="13" t="str">
        <f>VLOOKUP(C1659,'GMF Regions definitions'!$B$5:$D$216,3,0)</f>
        <v>Asia-Pacific</v>
      </c>
      <c r="G1659" s="13" t="str">
        <f>VLOOKUP(C1659,'GMF Regions definitions'!$B$5:$D$216,2,0)</f>
        <v>Advanced Asia</v>
      </c>
    </row>
    <row r="1660" spans="1:7" ht="15" x14ac:dyDescent="0.25">
      <c r="A1660" s="16">
        <v>2031</v>
      </c>
      <c r="B1660" s="18" t="s">
        <v>23</v>
      </c>
      <c r="C1660" s="2" t="s">
        <v>24</v>
      </c>
      <c r="D1660" s="1">
        <v>71810.77399999999</v>
      </c>
      <c r="E1660" s="3">
        <v>6.8662613119941049</v>
      </c>
      <c r="F1660" s="13" t="str">
        <f>VLOOKUP(C1660,'GMF Regions definitions'!$B$5:$D$216,3,0)</f>
        <v>Asia-Pacific</v>
      </c>
      <c r="G1660" s="13" t="str">
        <f>VLOOKUP(C1660,'GMF Regions definitions'!$B$5:$D$216,2,0)</f>
        <v>Advanced Asia</v>
      </c>
    </row>
    <row r="1661" spans="1:7" ht="15" x14ac:dyDescent="0.25">
      <c r="A1661" s="16">
        <v>2032</v>
      </c>
      <c r="B1661" s="18" t="s">
        <v>23</v>
      </c>
      <c r="C1661" s="2" t="s">
        <v>24</v>
      </c>
      <c r="D1661" s="1">
        <v>73569.616999999998</v>
      </c>
      <c r="E1661" s="3">
        <v>7.1555880021660396</v>
      </c>
      <c r="F1661" s="13" t="str">
        <f>VLOOKUP(C1661,'GMF Regions definitions'!$B$5:$D$216,3,0)</f>
        <v>Asia-Pacific</v>
      </c>
      <c r="G1661" s="13" t="str">
        <f>VLOOKUP(C1661,'GMF Regions definitions'!$B$5:$D$216,2,0)</f>
        <v>Advanced Asia</v>
      </c>
    </row>
    <row r="1662" spans="1:7" ht="15" x14ac:dyDescent="0.25">
      <c r="A1662" s="16">
        <v>2033</v>
      </c>
      <c r="B1662" s="18" t="s">
        <v>23</v>
      </c>
      <c r="C1662" s="2" t="s">
        <v>24</v>
      </c>
      <c r="D1662" s="1">
        <v>75370.728999999992</v>
      </c>
      <c r="E1662" s="3">
        <v>7.4522447165730918</v>
      </c>
      <c r="F1662" s="13" t="str">
        <f>VLOOKUP(C1662,'GMF Regions definitions'!$B$5:$D$216,3,0)</f>
        <v>Asia-Pacific</v>
      </c>
      <c r="G1662" s="13" t="str">
        <f>VLOOKUP(C1662,'GMF Regions definitions'!$B$5:$D$216,2,0)</f>
        <v>Advanced Asia</v>
      </c>
    </row>
    <row r="1663" spans="1:7" ht="15" x14ac:dyDescent="0.25">
      <c r="A1663" s="16">
        <v>2034</v>
      </c>
      <c r="B1663" s="18" t="s">
        <v>23</v>
      </c>
      <c r="C1663" s="2" t="s">
        <v>24</v>
      </c>
      <c r="D1663" s="1">
        <v>77196.684000000008</v>
      </c>
      <c r="E1663" s="3">
        <v>7.7565257573069077</v>
      </c>
      <c r="F1663" s="13" t="str">
        <f>VLOOKUP(C1663,'GMF Regions definitions'!$B$5:$D$216,3,0)</f>
        <v>Asia-Pacific</v>
      </c>
      <c r="G1663" s="13" t="str">
        <f>VLOOKUP(C1663,'GMF Regions definitions'!$B$5:$D$216,2,0)</f>
        <v>Advanced Asia</v>
      </c>
    </row>
    <row r="1664" spans="1:7" ht="15" x14ac:dyDescent="0.25">
      <c r="A1664" s="16">
        <v>2035</v>
      </c>
      <c r="B1664" s="18" t="s">
        <v>23</v>
      </c>
      <c r="C1664" s="2" t="s">
        <v>24</v>
      </c>
      <c r="D1664" s="1">
        <v>79082.205000000002</v>
      </c>
      <c r="E1664" s="3">
        <v>8.0715679256390711</v>
      </c>
      <c r="F1664" s="13" t="str">
        <f>VLOOKUP(C1664,'GMF Regions definitions'!$B$5:$D$216,3,0)</f>
        <v>Asia-Pacific</v>
      </c>
      <c r="G1664" s="13" t="str">
        <f>VLOOKUP(C1664,'GMF Regions definitions'!$B$5:$D$216,2,0)</f>
        <v>Advanced Asia</v>
      </c>
    </row>
    <row r="1665" spans="1:7" ht="15" x14ac:dyDescent="0.25">
      <c r="A1665" s="16">
        <v>2036</v>
      </c>
      <c r="B1665" s="18" t="s">
        <v>23</v>
      </c>
      <c r="C1665" s="2" t="s">
        <v>24</v>
      </c>
      <c r="D1665" s="1">
        <v>81032.168000000005</v>
      </c>
      <c r="E1665" s="3">
        <v>8.3943386033045115</v>
      </c>
      <c r="F1665" s="13" t="str">
        <f>VLOOKUP(C1665,'GMF Regions definitions'!$B$5:$D$216,3,0)</f>
        <v>Asia-Pacific</v>
      </c>
      <c r="G1665" s="13" t="str">
        <f>VLOOKUP(C1665,'GMF Regions definitions'!$B$5:$D$216,2,0)</f>
        <v>Advanced Asia</v>
      </c>
    </row>
    <row r="1666" spans="1:7" ht="15" x14ac:dyDescent="0.25">
      <c r="A1666" s="16">
        <v>2016</v>
      </c>
      <c r="B1666" s="18" t="s">
        <v>111</v>
      </c>
      <c r="C1666" s="2" t="s">
        <v>112</v>
      </c>
      <c r="D1666" s="1">
        <v>24736.723000000002</v>
      </c>
      <c r="E1666" s="3">
        <v>0.66874678938203524</v>
      </c>
      <c r="F1666" s="13" t="str">
        <f>VLOOKUP(C1666,'GMF Regions definitions'!$B$5:$D$216,3,0)</f>
        <v>Europe</v>
      </c>
      <c r="G1666" s="13" t="str">
        <f>VLOOKUP(C1666,'GMF Regions definitions'!$B$5:$D$216,2,0)</f>
        <v>Central Europe</v>
      </c>
    </row>
    <row r="1667" spans="1:7" ht="15" x14ac:dyDescent="0.25">
      <c r="A1667" s="16">
        <v>2017</v>
      </c>
      <c r="B1667" s="18" t="s">
        <v>111</v>
      </c>
      <c r="C1667" s="2" t="s">
        <v>112</v>
      </c>
      <c r="D1667" s="1">
        <v>25460.232</v>
      </c>
      <c r="E1667" s="3">
        <v>0.70925538575771951</v>
      </c>
      <c r="F1667" s="13" t="str">
        <f>VLOOKUP(C1667,'GMF Regions definitions'!$B$5:$D$216,3,0)</f>
        <v>Europe</v>
      </c>
      <c r="G1667" s="13" t="str">
        <f>VLOOKUP(C1667,'GMF Regions definitions'!$B$5:$D$216,2,0)</f>
        <v>Central Europe</v>
      </c>
    </row>
    <row r="1668" spans="1:7" ht="15" x14ac:dyDescent="0.25">
      <c r="A1668" s="16">
        <v>2018</v>
      </c>
      <c r="B1668" s="18" t="s">
        <v>111</v>
      </c>
      <c r="C1668" s="2" t="s">
        <v>112</v>
      </c>
      <c r="D1668" s="1">
        <v>26323.422999999999</v>
      </c>
      <c r="E1668" s="3">
        <v>0.75002915367263567</v>
      </c>
      <c r="F1668" s="13" t="str">
        <f>VLOOKUP(C1668,'GMF Regions definitions'!$B$5:$D$216,3,0)</f>
        <v>Europe</v>
      </c>
      <c r="G1668" s="13" t="str">
        <f>VLOOKUP(C1668,'GMF Regions definitions'!$B$5:$D$216,2,0)</f>
        <v>Central Europe</v>
      </c>
    </row>
    <row r="1669" spans="1:7" ht="15" x14ac:dyDescent="0.25">
      <c r="A1669" s="16">
        <v>2019</v>
      </c>
      <c r="B1669" s="18" t="s">
        <v>111</v>
      </c>
      <c r="C1669" s="2" t="s">
        <v>112</v>
      </c>
      <c r="D1669" s="1">
        <v>27189.646000000001</v>
      </c>
      <c r="E1669" s="3">
        <v>0.79182254605514546</v>
      </c>
      <c r="F1669" s="13" t="str">
        <f>VLOOKUP(C1669,'GMF Regions definitions'!$B$5:$D$216,3,0)</f>
        <v>Europe</v>
      </c>
      <c r="G1669" s="13" t="str">
        <f>VLOOKUP(C1669,'GMF Regions definitions'!$B$5:$D$216,2,0)</f>
        <v>Central Europe</v>
      </c>
    </row>
    <row r="1670" spans="1:7" ht="15" x14ac:dyDescent="0.25">
      <c r="A1670" s="16">
        <v>2020</v>
      </c>
      <c r="B1670" s="18" t="s">
        <v>111</v>
      </c>
      <c r="C1670" s="2" t="s">
        <v>112</v>
      </c>
      <c r="D1670" s="1">
        <v>28100.53</v>
      </c>
      <c r="E1670" s="3">
        <v>0.8365795283516344</v>
      </c>
      <c r="F1670" s="13" t="str">
        <f>VLOOKUP(C1670,'GMF Regions definitions'!$B$5:$D$216,3,0)</f>
        <v>Europe</v>
      </c>
      <c r="G1670" s="13" t="str">
        <f>VLOOKUP(C1670,'GMF Regions definitions'!$B$5:$D$216,2,0)</f>
        <v>Central Europe</v>
      </c>
    </row>
    <row r="1671" spans="1:7" ht="15" x14ac:dyDescent="0.25">
      <c r="A1671" s="16">
        <v>2021</v>
      </c>
      <c r="B1671" s="18" t="s">
        <v>111</v>
      </c>
      <c r="C1671" s="2" t="s">
        <v>112</v>
      </c>
      <c r="D1671" s="1">
        <v>28981.463</v>
      </c>
      <c r="E1671" s="3">
        <v>0.88390274047083195</v>
      </c>
      <c r="F1671" s="13" t="str">
        <f>VLOOKUP(C1671,'GMF Regions definitions'!$B$5:$D$216,3,0)</f>
        <v>Europe</v>
      </c>
      <c r="G1671" s="13" t="str">
        <f>VLOOKUP(C1671,'GMF Regions definitions'!$B$5:$D$216,2,0)</f>
        <v>Central Europe</v>
      </c>
    </row>
    <row r="1672" spans="1:7" ht="15" x14ac:dyDescent="0.25">
      <c r="A1672" s="16">
        <v>2022</v>
      </c>
      <c r="B1672" s="18" t="s">
        <v>111</v>
      </c>
      <c r="C1672" s="2" t="s">
        <v>112</v>
      </c>
      <c r="D1672" s="1">
        <v>29858.393</v>
      </c>
      <c r="E1672" s="3">
        <v>0.93259129240768979</v>
      </c>
      <c r="F1672" s="13" t="str">
        <f>VLOOKUP(C1672,'GMF Regions definitions'!$B$5:$D$216,3,0)</f>
        <v>Europe</v>
      </c>
      <c r="G1672" s="13" t="str">
        <f>VLOOKUP(C1672,'GMF Regions definitions'!$B$5:$D$216,2,0)</f>
        <v>Central Europe</v>
      </c>
    </row>
    <row r="1673" spans="1:7" ht="15" x14ac:dyDescent="0.25">
      <c r="A1673" s="16">
        <v>2023</v>
      </c>
      <c r="B1673" s="18" t="s">
        <v>111</v>
      </c>
      <c r="C1673" s="2" t="s">
        <v>112</v>
      </c>
      <c r="D1673" s="1">
        <v>30777.488000000001</v>
      </c>
      <c r="E1673" s="3">
        <v>0.98295610390087496</v>
      </c>
      <c r="F1673" s="13" t="str">
        <f>VLOOKUP(C1673,'GMF Regions definitions'!$B$5:$D$216,3,0)</f>
        <v>Europe</v>
      </c>
      <c r="G1673" s="13" t="str">
        <f>VLOOKUP(C1673,'GMF Regions definitions'!$B$5:$D$216,2,0)</f>
        <v>Central Europe</v>
      </c>
    </row>
    <row r="1674" spans="1:7" ht="15" x14ac:dyDescent="0.25">
      <c r="A1674" s="16">
        <v>2024</v>
      </c>
      <c r="B1674" s="18" t="s">
        <v>111</v>
      </c>
      <c r="C1674" s="2" t="s">
        <v>112</v>
      </c>
      <c r="D1674" s="1">
        <v>31838.432000000001</v>
      </c>
      <c r="E1674" s="3">
        <v>1.0359582974707897</v>
      </c>
      <c r="F1674" s="13" t="str">
        <f>VLOOKUP(C1674,'GMF Regions definitions'!$B$5:$D$216,3,0)</f>
        <v>Europe</v>
      </c>
      <c r="G1674" s="13" t="str">
        <f>VLOOKUP(C1674,'GMF Regions definitions'!$B$5:$D$216,2,0)</f>
        <v>Central Europe</v>
      </c>
    </row>
    <row r="1675" spans="1:7" ht="15" x14ac:dyDescent="0.25">
      <c r="A1675" s="16">
        <v>2025</v>
      </c>
      <c r="B1675" s="18" t="s">
        <v>111</v>
      </c>
      <c r="C1675" s="2" t="s">
        <v>112</v>
      </c>
      <c r="D1675" s="1">
        <v>32896.292000000001</v>
      </c>
      <c r="E1675" s="3">
        <v>1.0914065810657136</v>
      </c>
      <c r="F1675" s="13" t="str">
        <f>VLOOKUP(C1675,'GMF Regions definitions'!$B$5:$D$216,3,0)</f>
        <v>Europe</v>
      </c>
      <c r="G1675" s="13" t="str">
        <f>VLOOKUP(C1675,'GMF Regions definitions'!$B$5:$D$216,2,0)</f>
        <v>Central Europe</v>
      </c>
    </row>
    <row r="1676" spans="1:7" ht="15" x14ac:dyDescent="0.25">
      <c r="A1676" s="16">
        <v>2026</v>
      </c>
      <c r="B1676" s="18" t="s">
        <v>111</v>
      </c>
      <c r="C1676" s="2" t="s">
        <v>112</v>
      </c>
      <c r="D1676" s="1">
        <v>33985.360999999997</v>
      </c>
      <c r="E1676" s="3">
        <v>1.149374110189137</v>
      </c>
      <c r="F1676" s="13" t="str">
        <f>VLOOKUP(C1676,'GMF Regions definitions'!$B$5:$D$216,3,0)</f>
        <v>Europe</v>
      </c>
      <c r="G1676" s="13" t="str">
        <f>VLOOKUP(C1676,'GMF Regions definitions'!$B$5:$D$216,2,0)</f>
        <v>Central Europe</v>
      </c>
    </row>
    <row r="1677" spans="1:7" ht="15" x14ac:dyDescent="0.25">
      <c r="A1677" s="16">
        <v>2027</v>
      </c>
      <c r="B1677" s="18" t="s">
        <v>111</v>
      </c>
      <c r="C1677" s="2" t="s">
        <v>112</v>
      </c>
      <c r="D1677" s="1">
        <v>35080.909</v>
      </c>
      <c r="E1677" s="3">
        <v>1.2062485247725903</v>
      </c>
      <c r="F1677" s="13" t="str">
        <f>VLOOKUP(C1677,'GMF Regions definitions'!$B$5:$D$216,3,0)</f>
        <v>Europe</v>
      </c>
      <c r="G1677" s="13" t="str">
        <f>VLOOKUP(C1677,'GMF Regions definitions'!$B$5:$D$216,2,0)</f>
        <v>Central Europe</v>
      </c>
    </row>
    <row r="1678" spans="1:7" ht="15" x14ac:dyDescent="0.25">
      <c r="A1678" s="16">
        <v>2028</v>
      </c>
      <c r="B1678" s="18" t="s">
        <v>111</v>
      </c>
      <c r="C1678" s="2" t="s">
        <v>112</v>
      </c>
      <c r="D1678" s="1">
        <v>36152.962</v>
      </c>
      <c r="E1678" s="3">
        <v>1.2604567014395054</v>
      </c>
      <c r="F1678" s="13" t="str">
        <f>VLOOKUP(C1678,'GMF Regions definitions'!$B$5:$D$216,3,0)</f>
        <v>Europe</v>
      </c>
      <c r="G1678" s="13" t="str">
        <f>VLOOKUP(C1678,'GMF Regions definitions'!$B$5:$D$216,2,0)</f>
        <v>Central Europe</v>
      </c>
    </row>
    <row r="1679" spans="1:7" ht="15" x14ac:dyDescent="0.25">
      <c r="A1679" s="16">
        <v>2029</v>
      </c>
      <c r="B1679" s="18" t="s">
        <v>111</v>
      </c>
      <c r="C1679" s="2" t="s">
        <v>112</v>
      </c>
      <c r="D1679" s="1">
        <v>37281.247000000003</v>
      </c>
      <c r="E1679" s="3">
        <v>1.3162658242255989</v>
      </c>
      <c r="F1679" s="13" t="str">
        <f>VLOOKUP(C1679,'GMF Regions definitions'!$B$5:$D$216,3,0)</f>
        <v>Europe</v>
      </c>
      <c r="G1679" s="13" t="str">
        <f>VLOOKUP(C1679,'GMF Regions definitions'!$B$5:$D$216,2,0)</f>
        <v>Central Europe</v>
      </c>
    </row>
    <row r="1680" spans="1:7" ht="15" x14ac:dyDescent="0.25">
      <c r="A1680" s="16">
        <v>2030</v>
      </c>
      <c r="B1680" s="18" t="s">
        <v>111</v>
      </c>
      <c r="C1680" s="2" t="s">
        <v>112</v>
      </c>
      <c r="D1680" s="1">
        <v>38439.425000000003</v>
      </c>
      <c r="E1680" s="3">
        <v>1.3732771621623245</v>
      </c>
      <c r="F1680" s="13" t="str">
        <f>VLOOKUP(C1680,'GMF Regions definitions'!$B$5:$D$216,3,0)</f>
        <v>Europe</v>
      </c>
      <c r="G1680" s="13" t="str">
        <f>VLOOKUP(C1680,'GMF Regions definitions'!$B$5:$D$216,2,0)</f>
        <v>Central Europe</v>
      </c>
    </row>
    <row r="1681" spans="1:7" ht="15" x14ac:dyDescent="0.25">
      <c r="A1681" s="16">
        <v>2031</v>
      </c>
      <c r="B1681" s="18" t="s">
        <v>111</v>
      </c>
      <c r="C1681" s="2" t="s">
        <v>112</v>
      </c>
      <c r="D1681" s="1">
        <v>39607.142</v>
      </c>
      <c r="E1681" s="3">
        <v>1.4314772643789113</v>
      </c>
      <c r="F1681" s="13" t="str">
        <f>VLOOKUP(C1681,'GMF Regions definitions'!$B$5:$D$216,3,0)</f>
        <v>Europe</v>
      </c>
      <c r="G1681" s="13" t="str">
        <f>VLOOKUP(C1681,'GMF Regions definitions'!$B$5:$D$216,2,0)</f>
        <v>Central Europe</v>
      </c>
    </row>
    <row r="1682" spans="1:7" ht="15" x14ac:dyDescent="0.25">
      <c r="A1682" s="16">
        <v>2032</v>
      </c>
      <c r="B1682" s="18" t="s">
        <v>111</v>
      </c>
      <c r="C1682" s="2" t="s">
        <v>112</v>
      </c>
      <c r="D1682" s="1">
        <v>40834.710999999996</v>
      </c>
      <c r="E1682" s="3">
        <v>1.4915697664892285</v>
      </c>
      <c r="F1682" s="13" t="str">
        <f>VLOOKUP(C1682,'GMF Regions definitions'!$B$5:$D$216,3,0)</f>
        <v>Europe</v>
      </c>
      <c r="G1682" s="13" t="str">
        <f>VLOOKUP(C1682,'GMF Regions definitions'!$B$5:$D$216,2,0)</f>
        <v>Central Europe</v>
      </c>
    </row>
    <row r="1683" spans="1:7" ht="15" x14ac:dyDescent="0.25">
      <c r="A1683" s="16">
        <v>2033</v>
      </c>
      <c r="B1683" s="18" t="s">
        <v>111</v>
      </c>
      <c r="C1683" s="2" t="s">
        <v>112</v>
      </c>
      <c r="D1683" s="1">
        <v>42113.99</v>
      </c>
      <c r="E1683" s="3">
        <v>1.5536614891419611</v>
      </c>
      <c r="F1683" s="13" t="str">
        <f>VLOOKUP(C1683,'GMF Regions definitions'!$B$5:$D$216,3,0)</f>
        <v>Europe</v>
      </c>
      <c r="G1683" s="13" t="str">
        <f>VLOOKUP(C1683,'GMF Regions definitions'!$B$5:$D$216,2,0)</f>
        <v>Central Europe</v>
      </c>
    </row>
    <row r="1684" spans="1:7" ht="15" x14ac:dyDescent="0.25">
      <c r="A1684" s="16">
        <v>2034</v>
      </c>
      <c r="B1684" s="18" t="s">
        <v>111</v>
      </c>
      <c r="C1684" s="2" t="s">
        <v>112</v>
      </c>
      <c r="D1684" s="1">
        <v>43410.826999999997</v>
      </c>
      <c r="E1684" s="3">
        <v>1.6174572797277662</v>
      </c>
      <c r="F1684" s="13" t="str">
        <f>VLOOKUP(C1684,'GMF Regions definitions'!$B$5:$D$216,3,0)</f>
        <v>Europe</v>
      </c>
      <c r="G1684" s="13" t="str">
        <f>VLOOKUP(C1684,'GMF Regions definitions'!$B$5:$D$216,2,0)</f>
        <v>Central Europe</v>
      </c>
    </row>
    <row r="1685" spans="1:7" ht="15" x14ac:dyDescent="0.25">
      <c r="A1685" s="16">
        <v>2035</v>
      </c>
      <c r="B1685" s="18" t="s">
        <v>111</v>
      </c>
      <c r="C1685" s="2" t="s">
        <v>112</v>
      </c>
      <c r="D1685" s="1">
        <v>44762.731</v>
      </c>
      <c r="E1685" s="3">
        <v>1.6836189012490985</v>
      </c>
      <c r="F1685" s="13" t="str">
        <f>VLOOKUP(C1685,'GMF Regions definitions'!$B$5:$D$216,3,0)</f>
        <v>Europe</v>
      </c>
      <c r="G1685" s="13" t="str">
        <f>VLOOKUP(C1685,'GMF Regions definitions'!$B$5:$D$216,2,0)</f>
        <v>Central Europe</v>
      </c>
    </row>
    <row r="1686" spans="1:7" ht="15" x14ac:dyDescent="0.25">
      <c r="A1686" s="16">
        <v>2036</v>
      </c>
      <c r="B1686" s="18" t="s">
        <v>111</v>
      </c>
      <c r="C1686" s="2" t="s">
        <v>112</v>
      </c>
      <c r="D1686" s="1">
        <v>46158.862999999998</v>
      </c>
      <c r="E1686" s="3">
        <v>1.75174525627494</v>
      </c>
      <c r="F1686" s="13" t="str">
        <f>VLOOKUP(C1686,'GMF Regions definitions'!$B$5:$D$216,3,0)</f>
        <v>Europe</v>
      </c>
      <c r="G1686" s="13" t="str">
        <f>VLOOKUP(C1686,'GMF Regions definitions'!$B$5:$D$216,2,0)</f>
        <v>Central Europe</v>
      </c>
    </row>
    <row r="1687" spans="1:7" ht="15" x14ac:dyDescent="0.25">
      <c r="A1687" s="16">
        <v>2016</v>
      </c>
      <c r="B1687" s="18" t="s">
        <v>35</v>
      </c>
      <c r="C1687" s="2" t="s">
        <v>36</v>
      </c>
      <c r="D1687" s="1">
        <v>45097.396000000001</v>
      </c>
      <c r="E1687" s="3">
        <v>9.6882069335519567</v>
      </c>
      <c r="F1687" s="13" t="str">
        <f>VLOOKUP(C1687,'GMF Regions definitions'!$B$5:$D$216,3,0)</f>
        <v>Europe</v>
      </c>
      <c r="G1687" s="13" t="str">
        <f>VLOOKUP(C1687,'GMF Regions definitions'!$B$5:$D$216,2,0)</f>
        <v>Western Europe</v>
      </c>
    </row>
    <row r="1688" spans="1:7" ht="15" x14ac:dyDescent="0.25">
      <c r="A1688" s="16">
        <v>2017</v>
      </c>
      <c r="B1688" s="18" t="s">
        <v>35</v>
      </c>
      <c r="C1688" s="2" t="s">
        <v>36</v>
      </c>
      <c r="D1688" s="1">
        <v>46778.046000000002</v>
      </c>
      <c r="E1688" s="3">
        <v>9.5039495614641627</v>
      </c>
      <c r="F1688" s="13" t="str">
        <f>VLOOKUP(C1688,'GMF Regions definitions'!$B$5:$D$216,3,0)</f>
        <v>Europe</v>
      </c>
      <c r="G1688" s="13" t="str">
        <f>VLOOKUP(C1688,'GMF Regions definitions'!$B$5:$D$216,2,0)</f>
        <v>Western Europe</v>
      </c>
    </row>
    <row r="1689" spans="1:7" ht="15" x14ac:dyDescent="0.25">
      <c r="A1689" s="16">
        <v>2018</v>
      </c>
      <c r="B1689" s="18" t="s">
        <v>35</v>
      </c>
      <c r="C1689" s="2" t="s">
        <v>36</v>
      </c>
      <c r="D1689" s="1">
        <v>47595.659</v>
      </c>
      <c r="E1689" s="3">
        <v>9.6146465415234861</v>
      </c>
      <c r="F1689" s="13" t="str">
        <f>VLOOKUP(C1689,'GMF Regions definitions'!$B$5:$D$216,3,0)</f>
        <v>Europe</v>
      </c>
      <c r="G1689" s="13" t="str">
        <f>VLOOKUP(C1689,'GMF Regions definitions'!$B$5:$D$216,2,0)</f>
        <v>Western Europe</v>
      </c>
    </row>
    <row r="1690" spans="1:7" ht="15" x14ac:dyDescent="0.25">
      <c r="A1690" s="16">
        <v>2019</v>
      </c>
      <c r="B1690" s="18" t="s">
        <v>35</v>
      </c>
      <c r="C1690" s="2" t="s">
        <v>36</v>
      </c>
      <c r="D1690" s="1">
        <v>48417.369999999995</v>
      </c>
      <c r="E1690" s="3">
        <v>9.7098928620412845</v>
      </c>
      <c r="F1690" s="13" t="str">
        <f>VLOOKUP(C1690,'GMF Regions definitions'!$B$5:$D$216,3,0)</f>
        <v>Europe</v>
      </c>
      <c r="G1690" s="13" t="str">
        <f>VLOOKUP(C1690,'GMF Regions definitions'!$B$5:$D$216,2,0)</f>
        <v>Western Europe</v>
      </c>
    </row>
    <row r="1691" spans="1:7" ht="15" x14ac:dyDescent="0.25">
      <c r="A1691" s="16">
        <v>2020</v>
      </c>
      <c r="B1691" s="18" t="s">
        <v>35</v>
      </c>
      <c r="C1691" s="2" t="s">
        <v>36</v>
      </c>
      <c r="D1691" s="1">
        <v>49303.801999999996</v>
      </c>
      <c r="E1691" s="3">
        <v>9.8798315622967063</v>
      </c>
      <c r="F1691" s="13" t="str">
        <f>VLOOKUP(C1691,'GMF Regions definitions'!$B$5:$D$216,3,0)</f>
        <v>Europe</v>
      </c>
      <c r="G1691" s="13" t="str">
        <f>VLOOKUP(C1691,'GMF Regions definitions'!$B$5:$D$216,2,0)</f>
        <v>Western Europe</v>
      </c>
    </row>
    <row r="1692" spans="1:7" ht="15" x14ac:dyDescent="0.25">
      <c r="A1692" s="16">
        <v>2021</v>
      </c>
      <c r="B1692" s="18" t="s">
        <v>35</v>
      </c>
      <c r="C1692" s="2" t="s">
        <v>36</v>
      </c>
      <c r="D1692" s="1">
        <v>50221.381000000001</v>
      </c>
      <c r="E1692" s="3">
        <v>10.099609840204289</v>
      </c>
      <c r="F1692" s="13" t="str">
        <f>VLOOKUP(C1692,'GMF Regions definitions'!$B$5:$D$216,3,0)</f>
        <v>Europe</v>
      </c>
      <c r="G1692" s="13" t="str">
        <f>VLOOKUP(C1692,'GMF Regions definitions'!$B$5:$D$216,2,0)</f>
        <v>Western Europe</v>
      </c>
    </row>
    <row r="1693" spans="1:7" ht="15" x14ac:dyDescent="0.25">
      <c r="A1693" s="16">
        <v>2022</v>
      </c>
      <c r="B1693" s="18" t="s">
        <v>35</v>
      </c>
      <c r="C1693" s="2" t="s">
        <v>36</v>
      </c>
      <c r="D1693" s="1">
        <v>51166.5</v>
      </c>
      <c r="E1693" s="3">
        <v>10.317755017439335</v>
      </c>
      <c r="F1693" s="13" t="str">
        <f>VLOOKUP(C1693,'GMF Regions definitions'!$B$5:$D$216,3,0)</f>
        <v>Europe</v>
      </c>
      <c r="G1693" s="13" t="str">
        <f>VLOOKUP(C1693,'GMF Regions definitions'!$B$5:$D$216,2,0)</f>
        <v>Western Europe</v>
      </c>
    </row>
    <row r="1694" spans="1:7" ht="15" x14ac:dyDescent="0.25">
      <c r="A1694" s="16">
        <v>2023</v>
      </c>
      <c r="B1694" s="18" t="s">
        <v>35</v>
      </c>
      <c r="C1694" s="2" t="s">
        <v>36</v>
      </c>
      <c r="D1694" s="1">
        <v>52140.014999999999</v>
      </c>
      <c r="E1694" s="3">
        <v>10.576903647364778</v>
      </c>
      <c r="F1694" s="13" t="str">
        <f>VLOOKUP(C1694,'GMF Regions definitions'!$B$5:$D$216,3,0)</f>
        <v>Europe</v>
      </c>
      <c r="G1694" s="13" t="str">
        <f>VLOOKUP(C1694,'GMF Regions definitions'!$B$5:$D$216,2,0)</f>
        <v>Western Europe</v>
      </c>
    </row>
    <row r="1695" spans="1:7" ht="15" x14ac:dyDescent="0.25">
      <c r="A1695" s="16">
        <v>2024</v>
      </c>
      <c r="B1695" s="18" t="s">
        <v>35</v>
      </c>
      <c r="C1695" s="2" t="s">
        <v>36</v>
      </c>
      <c r="D1695" s="1">
        <v>53142.214</v>
      </c>
      <c r="E1695" s="3">
        <v>10.85991240304026</v>
      </c>
      <c r="F1695" s="13" t="str">
        <f>VLOOKUP(C1695,'GMF Regions definitions'!$B$5:$D$216,3,0)</f>
        <v>Europe</v>
      </c>
      <c r="G1695" s="13" t="str">
        <f>VLOOKUP(C1695,'GMF Regions definitions'!$B$5:$D$216,2,0)</f>
        <v>Western Europe</v>
      </c>
    </row>
    <row r="1696" spans="1:7" ht="15" x14ac:dyDescent="0.25">
      <c r="A1696" s="16">
        <v>2025</v>
      </c>
      <c r="B1696" s="18" t="s">
        <v>35</v>
      </c>
      <c r="C1696" s="2" t="s">
        <v>36</v>
      </c>
      <c r="D1696" s="1">
        <v>54173.535000000003</v>
      </c>
      <c r="E1696" s="3">
        <v>11.159623309617009</v>
      </c>
      <c r="F1696" s="13" t="str">
        <f>VLOOKUP(C1696,'GMF Regions definitions'!$B$5:$D$216,3,0)</f>
        <v>Europe</v>
      </c>
      <c r="G1696" s="13" t="str">
        <f>VLOOKUP(C1696,'GMF Regions definitions'!$B$5:$D$216,2,0)</f>
        <v>Western Europe</v>
      </c>
    </row>
    <row r="1697" spans="1:7" ht="15" x14ac:dyDescent="0.25">
      <c r="A1697" s="16">
        <v>2026</v>
      </c>
      <c r="B1697" s="18" t="s">
        <v>35</v>
      </c>
      <c r="C1697" s="2" t="s">
        <v>36</v>
      </c>
      <c r="D1697" s="1">
        <v>55235.525000000001</v>
      </c>
      <c r="E1697" s="3">
        <v>11.424338296725754</v>
      </c>
      <c r="F1697" s="13" t="str">
        <f>VLOOKUP(C1697,'GMF Regions definitions'!$B$5:$D$216,3,0)</f>
        <v>Europe</v>
      </c>
      <c r="G1697" s="13" t="str">
        <f>VLOOKUP(C1697,'GMF Regions definitions'!$B$5:$D$216,2,0)</f>
        <v>Western Europe</v>
      </c>
    </row>
    <row r="1698" spans="1:7" ht="15" x14ac:dyDescent="0.25">
      <c r="A1698" s="16">
        <v>2027</v>
      </c>
      <c r="B1698" s="18" t="s">
        <v>35</v>
      </c>
      <c r="C1698" s="2" t="s">
        <v>36</v>
      </c>
      <c r="D1698" s="1">
        <v>56330.108</v>
      </c>
      <c r="E1698" s="3">
        <v>11.718407047962751</v>
      </c>
      <c r="F1698" s="13" t="str">
        <f>VLOOKUP(C1698,'GMF Regions definitions'!$B$5:$D$216,3,0)</f>
        <v>Europe</v>
      </c>
      <c r="G1698" s="13" t="str">
        <f>VLOOKUP(C1698,'GMF Regions definitions'!$B$5:$D$216,2,0)</f>
        <v>Western Europe</v>
      </c>
    </row>
    <row r="1699" spans="1:7" ht="15" x14ac:dyDescent="0.25">
      <c r="A1699" s="16">
        <v>2028</v>
      </c>
      <c r="B1699" s="18" t="s">
        <v>35</v>
      </c>
      <c r="C1699" s="2" t="s">
        <v>36</v>
      </c>
      <c r="D1699" s="1">
        <v>57459.305</v>
      </c>
      <c r="E1699" s="3">
        <v>12.03512363320864</v>
      </c>
      <c r="F1699" s="13" t="str">
        <f>VLOOKUP(C1699,'GMF Regions definitions'!$B$5:$D$216,3,0)</f>
        <v>Europe</v>
      </c>
      <c r="G1699" s="13" t="str">
        <f>VLOOKUP(C1699,'GMF Regions definitions'!$B$5:$D$216,2,0)</f>
        <v>Western Europe</v>
      </c>
    </row>
    <row r="1700" spans="1:7" ht="15" x14ac:dyDescent="0.25">
      <c r="A1700" s="16">
        <v>2029</v>
      </c>
      <c r="B1700" s="18" t="s">
        <v>35</v>
      </c>
      <c r="C1700" s="2" t="s">
        <v>36</v>
      </c>
      <c r="D1700" s="1">
        <v>58625.397999999994</v>
      </c>
      <c r="E1700" s="3">
        <v>12.369285938477672</v>
      </c>
      <c r="F1700" s="13" t="str">
        <f>VLOOKUP(C1700,'GMF Regions definitions'!$B$5:$D$216,3,0)</f>
        <v>Europe</v>
      </c>
      <c r="G1700" s="13" t="str">
        <f>VLOOKUP(C1700,'GMF Regions definitions'!$B$5:$D$216,2,0)</f>
        <v>Western Europe</v>
      </c>
    </row>
    <row r="1701" spans="1:7" ht="15" x14ac:dyDescent="0.25">
      <c r="A1701" s="16">
        <v>2030</v>
      </c>
      <c r="B1701" s="18" t="s">
        <v>35</v>
      </c>
      <c r="C1701" s="2" t="s">
        <v>36</v>
      </c>
      <c r="D1701" s="1">
        <v>59830.136000000006</v>
      </c>
      <c r="E1701" s="3">
        <v>12.718874136469399</v>
      </c>
      <c r="F1701" s="13" t="str">
        <f>VLOOKUP(C1701,'GMF Regions definitions'!$B$5:$D$216,3,0)</f>
        <v>Europe</v>
      </c>
      <c r="G1701" s="13" t="str">
        <f>VLOOKUP(C1701,'GMF Regions definitions'!$B$5:$D$216,2,0)</f>
        <v>Western Europe</v>
      </c>
    </row>
    <row r="1702" spans="1:7" ht="15" x14ac:dyDescent="0.25">
      <c r="A1702" s="16">
        <v>2031</v>
      </c>
      <c r="B1702" s="18" t="s">
        <v>35</v>
      </c>
      <c r="C1702" s="2" t="s">
        <v>36</v>
      </c>
      <c r="D1702" s="1">
        <v>61075.358</v>
      </c>
      <c r="E1702" s="3">
        <v>13.030523395994061</v>
      </c>
      <c r="F1702" s="13" t="str">
        <f>VLOOKUP(C1702,'GMF Regions definitions'!$B$5:$D$216,3,0)</f>
        <v>Europe</v>
      </c>
      <c r="G1702" s="13" t="str">
        <f>VLOOKUP(C1702,'GMF Regions definitions'!$B$5:$D$216,2,0)</f>
        <v>Western Europe</v>
      </c>
    </row>
    <row r="1703" spans="1:7" ht="15" x14ac:dyDescent="0.25">
      <c r="A1703" s="16">
        <v>2032</v>
      </c>
      <c r="B1703" s="18" t="s">
        <v>35</v>
      </c>
      <c r="C1703" s="2" t="s">
        <v>36</v>
      </c>
      <c r="D1703" s="1">
        <v>62362.152000000002</v>
      </c>
      <c r="E1703" s="3">
        <v>13.372768728308296</v>
      </c>
      <c r="F1703" s="13" t="str">
        <f>VLOOKUP(C1703,'GMF Regions definitions'!$B$5:$D$216,3,0)</f>
        <v>Europe</v>
      </c>
      <c r="G1703" s="13" t="str">
        <f>VLOOKUP(C1703,'GMF Regions definitions'!$B$5:$D$216,2,0)</f>
        <v>Western Europe</v>
      </c>
    </row>
    <row r="1704" spans="1:7" ht="15" x14ac:dyDescent="0.25">
      <c r="A1704" s="16">
        <v>2033</v>
      </c>
      <c r="B1704" s="18" t="s">
        <v>35</v>
      </c>
      <c r="C1704" s="2" t="s">
        <v>36</v>
      </c>
      <c r="D1704" s="1">
        <v>63691.300999999999</v>
      </c>
      <c r="E1704" s="3">
        <v>13.741387563872575</v>
      </c>
      <c r="F1704" s="13" t="str">
        <f>VLOOKUP(C1704,'GMF Regions definitions'!$B$5:$D$216,3,0)</f>
        <v>Europe</v>
      </c>
      <c r="G1704" s="13" t="str">
        <f>VLOOKUP(C1704,'GMF Regions definitions'!$B$5:$D$216,2,0)</f>
        <v>Western Europe</v>
      </c>
    </row>
    <row r="1705" spans="1:7" ht="15" x14ac:dyDescent="0.25">
      <c r="A1705" s="16">
        <v>2034</v>
      </c>
      <c r="B1705" s="18" t="s">
        <v>35</v>
      </c>
      <c r="C1705" s="2" t="s">
        <v>36</v>
      </c>
      <c r="D1705" s="1">
        <v>65063.100000000006</v>
      </c>
      <c r="E1705" s="3">
        <v>14.130879601886464</v>
      </c>
      <c r="F1705" s="13" t="str">
        <f>VLOOKUP(C1705,'GMF Regions definitions'!$B$5:$D$216,3,0)</f>
        <v>Europe</v>
      </c>
      <c r="G1705" s="13" t="str">
        <f>VLOOKUP(C1705,'GMF Regions definitions'!$B$5:$D$216,2,0)</f>
        <v>Western Europe</v>
      </c>
    </row>
    <row r="1706" spans="1:7" ht="15" x14ac:dyDescent="0.25">
      <c r="A1706" s="16">
        <v>2035</v>
      </c>
      <c r="B1706" s="18" t="s">
        <v>35</v>
      </c>
      <c r="C1706" s="2" t="s">
        <v>36</v>
      </c>
      <c r="D1706" s="1">
        <v>66478.357000000004</v>
      </c>
      <c r="E1706" s="3">
        <v>14.537899654349632</v>
      </c>
      <c r="F1706" s="13" t="str">
        <f>VLOOKUP(C1706,'GMF Regions definitions'!$B$5:$D$216,3,0)</f>
        <v>Europe</v>
      </c>
      <c r="G1706" s="13" t="str">
        <f>VLOOKUP(C1706,'GMF Regions definitions'!$B$5:$D$216,2,0)</f>
        <v>Western Europe</v>
      </c>
    </row>
    <row r="1707" spans="1:7" ht="15" x14ac:dyDescent="0.25">
      <c r="A1707" s="16">
        <v>2036</v>
      </c>
      <c r="B1707" s="18" t="s">
        <v>35</v>
      </c>
      <c r="C1707" s="2" t="s">
        <v>36</v>
      </c>
      <c r="D1707" s="1">
        <v>67938.078999999998</v>
      </c>
      <c r="E1707" s="3">
        <v>14.958413651560058</v>
      </c>
      <c r="F1707" s="13" t="str">
        <f>VLOOKUP(C1707,'GMF Regions definitions'!$B$5:$D$216,3,0)</f>
        <v>Europe</v>
      </c>
      <c r="G1707" s="13" t="str">
        <f>VLOOKUP(C1707,'GMF Regions definitions'!$B$5:$D$216,2,0)</f>
        <v>Western Europe</v>
      </c>
    </row>
    <row r="1708" spans="1:7" ht="30" x14ac:dyDescent="0.25">
      <c r="A1708" s="16">
        <v>2016</v>
      </c>
      <c r="B1708" s="18" t="s">
        <v>257</v>
      </c>
      <c r="C1708" s="2" t="s">
        <v>258</v>
      </c>
      <c r="D1708" s="1">
        <v>5718.7609999999995</v>
      </c>
      <c r="E1708" s="3">
        <v>8.8844447666898169E-2</v>
      </c>
      <c r="F1708" s="13" t="str">
        <f>VLOOKUP(C1708,'GMF Regions definitions'!$B$5:$D$216,3,0)</f>
        <v>Asia-Pacific</v>
      </c>
      <c r="G1708" s="13" t="str">
        <f>VLOOKUP(C1708,'GMF Regions definitions'!$B$5:$D$216,2,0)</f>
        <v>Indian Sub Continent</v>
      </c>
    </row>
    <row r="1709" spans="1:7" ht="30" x14ac:dyDescent="0.25">
      <c r="A1709" s="16">
        <v>2017</v>
      </c>
      <c r="B1709" s="18" t="s">
        <v>257</v>
      </c>
      <c r="C1709" s="2" t="s">
        <v>258</v>
      </c>
      <c r="D1709" s="1">
        <v>6078.5119999999997</v>
      </c>
      <c r="E1709" s="3">
        <v>9.8999371824137983E-2</v>
      </c>
      <c r="F1709" s="13" t="str">
        <f>VLOOKUP(C1709,'GMF Regions definitions'!$B$5:$D$216,3,0)</f>
        <v>Asia-Pacific</v>
      </c>
      <c r="G1709" s="13" t="str">
        <f>VLOOKUP(C1709,'GMF Regions definitions'!$B$5:$D$216,2,0)</f>
        <v>Indian Sub Continent</v>
      </c>
    </row>
    <row r="1710" spans="1:7" ht="30" x14ac:dyDescent="0.25">
      <c r="A1710" s="16">
        <v>2018</v>
      </c>
      <c r="B1710" s="18" t="s">
        <v>257</v>
      </c>
      <c r="C1710" s="2" t="s">
        <v>258</v>
      </c>
      <c r="D1710" s="1">
        <v>6472.4359999999997</v>
      </c>
      <c r="E1710" s="3">
        <v>0.1101366418972571</v>
      </c>
      <c r="F1710" s="13" t="str">
        <f>VLOOKUP(C1710,'GMF Regions definitions'!$B$5:$D$216,3,0)</f>
        <v>Asia-Pacific</v>
      </c>
      <c r="G1710" s="13" t="str">
        <f>VLOOKUP(C1710,'GMF Regions definitions'!$B$5:$D$216,2,0)</f>
        <v>Indian Sub Continent</v>
      </c>
    </row>
    <row r="1711" spans="1:7" ht="30" x14ac:dyDescent="0.25">
      <c r="A1711" s="16">
        <v>2019</v>
      </c>
      <c r="B1711" s="18" t="s">
        <v>257</v>
      </c>
      <c r="C1711" s="2" t="s">
        <v>258</v>
      </c>
      <c r="D1711" s="1">
        <v>6899.777</v>
      </c>
      <c r="E1711" s="3">
        <v>0.12238832303822966</v>
      </c>
      <c r="F1711" s="13" t="str">
        <f>VLOOKUP(C1711,'GMF Regions definitions'!$B$5:$D$216,3,0)</f>
        <v>Asia-Pacific</v>
      </c>
      <c r="G1711" s="13" t="str">
        <f>VLOOKUP(C1711,'GMF Regions definitions'!$B$5:$D$216,2,0)</f>
        <v>Indian Sub Continent</v>
      </c>
    </row>
    <row r="1712" spans="1:7" ht="30" x14ac:dyDescent="0.25">
      <c r="A1712" s="16">
        <v>2020</v>
      </c>
      <c r="B1712" s="18" t="s">
        <v>257</v>
      </c>
      <c r="C1712" s="2" t="s">
        <v>258</v>
      </c>
      <c r="D1712" s="1">
        <v>7345.6679999999997</v>
      </c>
      <c r="E1712" s="3">
        <v>0.13354563795964086</v>
      </c>
      <c r="F1712" s="13" t="str">
        <f>VLOOKUP(C1712,'GMF Regions definitions'!$B$5:$D$216,3,0)</f>
        <v>Asia-Pacific</v>
      </c>
      <c r="G1712" s="13" t="str">
        <f>VLOOKUP(C1712,'GMF Regions definitions'!$B$5:$D$216,2,0)</f>
        <v>Indian Sub Continent</v>
      </c>
    </row>
    <row r="1713" spans="1:7" ht="30" x14ac:dyDescent="0.25">
      <c r="A1713" s="16">
        <v>2021</v>
      </c>
      <c r="B1713" s="18" t="s">
        <v>257</v>
      </c>
      <c r="C1713" s="2" t="s">
        <v>258</v>
      </c>
      <c r="D1713" s="1">
        <v>7818.8950000000004</v>
      </c>
      <c r="E1713" s="3">
        <v>0.145421358238745</v>
      </c>
      <c r="F1713" s="13" t="str">
        <f>VLOOKUP(C1713,'GMF Regions definitions'!$B$5:$D$216,3,0)</f>
        <v>Asia-Pacific</v>
      </c>
      <c r="G1713" s="13" t="str">
        <f>VLOOKUP(C1713,'GMF Regions definitions'!$B$5:$D$216,2,0)</f>
        <v>Indian Sub Continent</v>
      </c>
    </row>
    <row r="1714" spans="1:7" ht="30" x14ac:dyDescent="0.25">
      <c r="A1714" s="16">
        <v>2022</v>
      </c>
      <c r="B1714" s="18" t="s">
        <v>257</v>
      </c>
      <c r="C1714" s="2" t="s">
        <v>258</v>
      </c>
      <c r="D1714" s="1">
        <v>8310.31</v>
      </c>
      <c r="E1714" s="3">
        <v>0.15804954361926721</v>
      </c>
      <c r="F1714" s="13" t="str">
        <f>VLOOKUP(C1714,'GMF Regions definitions'!$B$5:$D$216,3,0)</f>
        <v>Asia-Pacific</v>
      </c>
      <c r="G1714" s="13" t="str">
        <f>VLOOKUP(C1714,'GMF Regions definitions'!$B$5:$D$216,2,0)</f>
        <v>Indian Sub Continent</v>
      </c>
    </row>
    <row r="1715" spans="1:7" ht="30" x14ac:dyDescent="0.25">
      <c r="A1715" s="16">
        <v>2023</v>
      </c>
      <c r="B1715" s="18" t="s">
        <v>257</v>
      </c>
      <c r="C1715" s="2" t="s">
        <v>258</v>
      </c>
      <c r="D1715" s="1">
        <v>8791.0280000000002</v>
      </c>
      <c r="E1715" s="3">
        <v>0.17056797050339975</v>
      </c>
      <c r="F1715" s="13" t="str">
        <f>VLOOKUP(C1715,'GMF Regions definitions'!$B$5:$D$216,3,0)</f>
        <v>Asia-Pacific</v>
      </c>
      <c r="G1715" s="13" t="str">
        <f>VLOOKUP(C1715,'GMF Regions definitions'!$B$5:$D$216,2,0)</f>
        <v>Indian Sub Continent</v>
      </c>
    </row>
    <row r="1716" spans="1:7" ht="30" x14ac:dyDescent="0.25">
      <c r="A1716" s="16">
        <v>2024</v>
      </c>
      <c r="B1716" s="18" t="s">
        <v>257</v>
      </c>
      <c r="C1716" s="2" t="s">
        <v>258</v>
      </c>
      <c r="D1716" s="1">
        <v>9275.6919999999991</v>
      </c>
      <c r="E1716" s="3">
        <v>0.18402514028679867</v>
      </c>
      <c r="F1716" s="13" t="str">
        <f>VLOOKUP(C1716,'GMF Regions definitions'!$B$5:$D$216,3,0)</f>
        <v>Asia-Pacific</v>
      </c>
      <c r="G1716" s="13" t="str">
        <f>VLOOKUP(C1716,'GMF Regions definitions'!$B$5:$D$216,2,0)</f>
        <v>Indian Sub Continent</v>
      </c>
    </row>
    <row r="1717" spans="1:7" ht="30" x14ac:dyDescent="0.25">
      <c r="A1717" s="16">
        <v>2025</v>
      </c>
      <c r="B1717" s="18" t="s">
        <v>257</v>
      </c>
      <c r="C1717" s="2" t="s">
        <v>258</v>
      </c>
      <c r="D1717" s="1">
        <v>9772.2039999999997</v>
      </c>
      <c r="E1717" s="3">
        <v>0.19748040307313453</v>
      </c>
      <c r="F1717" s="13" t="str">
        <f>VLOOKUP(C1717,'GMF Regions definitions'!$B$5:$D$216,3,0)</f>
        <v>Asia-Pacific</v>
      </c>
      <c r="G1717" s="13" t="str">
        <f>VLOOKUP(C1717,'GMF Regions definitions'!$B$5:$D$216,2,0)</f>
        <v>Indian Sub Continent</v>
      </c>
    </row>
    <row r="1718" spans="1:7" ht="30" x14ac:dyDescent="0.25">
      <c r="A1718" s="16">
        <v>2026</v>
      </c>
      <c r="B1718" s="18" t="s">
        <v>257</v>
      </c>
      <c r="C1718" s="2" t="s">
        <v>258</v>
      </c>
      <c r="D1718" s="1">
        <v>10272.111999999999</v>
      </c>
      <c r="E1718" s="3">
        <v>0.21110522891248709</v>
      </c>
      <c r="F1718" s="13" t="str">
        <f>VLOOKUP(C1718,'GMF Regions definitions'!$B$5:$D$216,3,0)</f>
        <v>Asia-Pacific</v>
      </c>
      <c r="G1718" s="13" t="str">
        <f>VLOOKUP(C1718,'GMF Regions definitions'!$B$5:$D$216,2,0)</f>
        <v>Indian Sub Continent</v>
      </c>
    </row>
    <row r="1719" spans="1:7" ht="30" x14ac:dyDescent="0.25">
      <c r="A1719" s="16">
        <v>2027</v>
      </c>
      <c r="B1719" s="18" t="s">
        <v>257</v>
      </c>
      <c r="C1719" s="2" t="s">
        <v>258</v>
      </c>
      <c r="D1719" s="1">
        <v>10775.157999999999</v>
      </c>
      <c r="E1719" s="3">
        <v>0.22479752498175529</v>
      </c>
      <c r="F1719" s="13" t="str">
        <f>VLOOKUP(C1719,'GMF Regions definitions'!$B$5:$D$216,3,0)</f>
        <v>Asia-Pacific</v>
      </c>
      <c r="G1719" s="13" t="str">
        <f>VLOOKUP(C1719,'GMF Regions definitions'!$B$5:$D$216,2,0)</f>
        <v>Indian Sub Continent</v>
      </c>
    </row>
    <row r="1720" spans="1:7" ht="30" x14ac:dyDescent="0.25">
      <c r="A1720" s="16">
        <v>2028</v>
      </c>
      <c r="B1720" s="18" t="s">
        <v>257</v>
      </c>
      <c r="C1720" s="2" t="s">
        <v>258</v>
      </c>
      <c r="D1720" s="1">
        <v>11288.936</v>
      </c>
      <c r="E1720" s="3">
        <v>0.23877483967078708</v>
      </c>
      <c r="F1720" s="13" t="str">
        <f>VLOOKUP(C1720,'GMF Regions definitions'!$B$5:$D$216,3,0)</f>
        <v>Asia-Pacific</v>
      </c>
      <c r="G1720" s="13" t="str">
        <f>VLOOKUP(C1720,'GMF Regions definitions'!$B$5:$D$216,2,0)</f>
        <v>Indian Sub Continent</v>
      </c>
    </row>
    <row r="1721" spans="1:7" ht="30" x14ac:dyDescent="0.25">
      <c r="A1721" s="16">
        <v>2029</v>
      </c>
      <c r="B1721" s="18" t="s">
        <v>257</v>
      </c>
      <c r="C1721" s="2" t="s">
        <v>258</v>
      </c>
      <c r="D1721" s="1">
        <v>11824.636</v>
      </c>
      <c r="E1721" s="3">
        <v>0.25403778367792179</v>
      </c>
      <c r="F1721" s="13" t="str">
        <f>VLOOKUP(C1721,'GMF Regions definitions'!$B$5:$D$216,3,0)</f>
        <v>Asia-Pacific</v>
      </c>
      <c r="G1721" s="13" t="str">
        <f>VLOOKUP(C1721,'GMF Regions definitions'!$B$5:$D$216,2,0)</f>
        <v>Indian Sub Continent</v>
      </c>
    </row>
    <row r="1722" spans="1:7" ht="30" x14ac:dyDescent="0.25">
      <c r="A1722" s="16">
        <v>2030</v>
      </c>
      <c r="B1722" s="18" t="s">
        <v>257</v>
      </c>
      <c r="C1722" s="2" t="s">
        <v>258</v>
      </c>
      <c r="D1722" s="1">
        <v>12373.291999999999</v>
      </c>
      <c r="E1722" s="3">
        <v>0.26958507006385535</v>
      </c>
      <c r="F1722" s="13" t="str">
        <f>VLOOKUP(C1722,'GMF Regions definitions'!$B$5:$D$216,3,0)</f>
        <v>Asia-Pacific</v>
      </c>
      <c r="G1722" s="13" t="str">
        <f>VLOOKUP(C1722,'GMF Regions definitions'!$B$5:$D$216,2,0)</f>
        <v>Indian Sub Continent</v>
      </c>
    </row>
    <row r="1723" spans="1:7" ht="30" x14ac:dyDescent="0.25">
      <c r="A1723" s="16">
        <v>2031</v>
      </c>
      <c r="B1723" s="18" t="s">
        <v>257</v>
      </c>
      <c r="C1723" s="2" t="s">
        <v>258</v>
      </c>
      <c r="D1723" s="1">
        <v>12938.190999999999</v>
      </c>
      <c r="E1723" s="3">
        <v>0.28554792920110733</v>
      </c>
      <c r="F1723" s="13" t="str">
        <f>VLOOKUP(C1723,'GMF Regions definitions'!$B$5:$D$216,3,0)</f>
        <v>Asia-Pacific</v>
      </c>
      <c r="G1723" s="13" t="str">
        <f>VLOOKUP(C1723,'GMF Regions definitions'!$B$5:$D$216,2,0)</f>
        <v>Indian Sub Continent</v>
      </c>
    </row>
    <row r="1724" spans="1:7" ht="30" x14ac:dyDescent="0.25">
      <c r="A1724" s="16">
        <v>2032</v>
      </c>
      <c r="B1724" s="18" t="s">
        <v>257</v>
      </c>
      <c r="C1724" s="2" t="s">
        <v>258</v>
      </c>
      <c r="D1724" s="1">
        <v>13524.331999999999</v>
      </c>
      <c r="E1724" s="3">
        <v>0.30208571630788822</v>
      </c>
      <c r="F1724" s="13" t="str">
        <f>VLOOKUP(C1724,'GMF Regions definitions'!$B$5:$D$216,3,0)</f>
        <v>Asia-Pacific</v>
      </c>
      <c r="G1724" s="13" t="str">
        <f>VLOOKUP(C1724,'GMF Regions definitions'!$B$5:$D$216,2,0)</f>
        <v>Indian Sub Continent</v>
      </c>
    </row>
    <row r="1725" spans="1:7" ht="30" x14ac:dyDescent="0.25">
      <c r="A1725" s="16">
        <v>2033</v>
      </c>
      <c r="B1725" s="18" t="s">
        <v>257</v>
      </c>
      <c r="C1725" s="2" t="s">
        <v>258</v>
      </c>
      <c r="D1725" s="1">
        <v>14133.946</v>
      </c>
      <c r="E1725" s="3">
        <v>0.31920726024513352</v>
      </c>
      <c r="F1725" s="13" t="str">
        <f>VLOOKUP(C1725,'GMF Regions definitions'!$B$5:$D$216,3,0)</f>
        <v>Asia-Pacific</v>
      </c>
      <c r="G1725" s="13" t="str">
        <f>VLOOKUP(C1725,'GMF Regions definitions'!$B$5:$D$216,2,0)</f>
        <v>Indian Sub Continent</v>
      </c>
    </row>
    <row r="1726" spans="1:7" ht="30" x14ac:dyDescent="0.25">
      <c r="A1726" s="16">
        <v>2034</v>
      </c>
      <c r="B1726" s="18" t="s">
        <v>257</v>
      </c>
      <c r="C1726" s="2" t="s">
        <v>258</v>
      </c>
      <c r="D1726" s="1">
        <v>14752.188</v>
      </c>
      <c r="E1726" s="3">
        <v>0.33637825725517428</v>
      </c>
      <c r="F1726" s="13" t="str">
        <f>VLOOKUP(C1726,'GMF Regions definitions'!$B$5:$D$216,3,0)</f>
        <v>Asia-Pacific</v>
      </c>
      <c r="G1726" s="13" t="str">
        <f>VLOOKUP(C1726,'GMF Regions definitions'!$B$5:$D$216,2,0)</f>
        <v>Indian Sub Continent</v>
      </c>
    </row>
    <row r="1727" spans="1:7" ht="30" x14ac:dyDescent="0.25">
      <c r="A1727" s="16">
        <v>2035</v>
      </c>
      <c r="B1727" s="18" t="s">
        <v>257</v>
      </c>
      <c r="C1727" s="2" t="s">
        <v>258</v>
      </c>
      <c r="D1727" s="1">
        <v>15392.136</v>
      </c>
      <c r="E1727" s="3">
        <v>0.35404960292847232</v>
      </c>
      <c r="F1727" s="13" t="str">
        <f>VLOOKUP(C1727,'GMF Regions definitions'!$B$5:$D$216,3,0)</f>
        <v>Asia-Pacific</v>
      </c>
      <c r="G1727" s="13" t="str">
        <f>VLOOKUP(C1727,'GMF Regions definitions'!$B$5:$D$216,2,0)</f>
        <v>Indian Sub Continent</v>
      </c>
    </row>
    <row r="1728" spans="1:7" ht="30" x14ac:dyDescent="0.25">
      <c r="A1728" s="16">
        <v>2036</v>
      </c>
      <c r="B1728" s="18" t="s">
        <v>257</v>
      </c>
      <c r="C1728" s="2" t="s">
        <v>258</v>
      </c>
      <c r="D1728" s="1">
        <v>16052.141</v>
      </c>
      <c r="E1728" s="3">
        <v>0.3720356124716348</v>
      </c>
      <c r="F1728" s="13" t="str">
        <f>VLOOKUP(C1728,'GMF Regions definitions'!$B$5:$D$216,3,0)</f>
        <v>Asia-Pacific</v>
      </c>
      <c r="G1728" s="13" t="str">
        <f>VLOOKUP(C1728,'GMF Regions definitions'!$B$5:$D$216,2,0)</f>
        <v>Indian Sub Continent</v>
      </c>
    </row>
    <row r="1729" spans="1:7" ht="15" x14ac:dyDescent="0.25">
      <c r="A1729" s="16">
        <v>2016</v>
      </c>
      <c r="B1729" s="18" t="s">
        <v>204</v>
      </c>
      <c r="C1729" s="2" t="s">
        <v>205</v>
      </c>
      <c r="D1729" s="1">
        <v>10564.120999999999</v>
      </c>
      <c r="E1729" s="3">
        <v>0.40988826603310829</v>
      </c>
      <c r="F1729" s="13" t="str">
        <f>VLOOKUP(C1729,'GMF Regions definitions'!$B$5:$D$216,3,0)</f>
        <v>Asia-Pacific</v>
      </c>
      <c r="G1729" s="13" t="str">
        <f>VLOOKUP(C1729,'GMF Regions definitions'!$B$5:$D$216,2,0)</f>
        <v>Emerging Asia</v>
      </c>
    </row>
    <row r="1730" spans="1:7" ht="15" x14ac:dyDescent="0.25">
      <c r="A1730" s="16">
        <v>2017</v>
      </c>
      <c r="B1730" s="18" t="s">
        <v>204</v>
      </c>
      <c r="C1730" s="2" t="s">
        <v>205</v>
      </c>
      <c r="D1730" s="1">
        <v>10982.215999999999</v>
      </c>
      <c r="E1730" s="3">
        <v>0.44687251388514132</v>
      </c>
      <c r="F1730" s="13" t="str">
        <f>VLOOKUP(C1730,'GMF Regions definitions'!$B$5:$D$216,3,0)</f>
        <v>Asia-Pacific</v>
      </c>
      <c r="G1730" s="13" t="str">
        <f>VLOOKUP(C1730,'GMF Regions definitions'!$B$5:$D$216,2,0)</f>
        <v>Emerging Asia</v>
      </c>
    </row>
    <row r="1731" spans="1:7" ht="15" x14ac:dyDescent="0.25">
      <c r="A1731" s="16">
        <v>2018</v>
      </c>
      <c r="B1731" s="18" t="s">
        <v>204</v>
      </c>
      <c r="C1731" s="2" t="s">
        <v>205</v>
      </c>
      <c r="D1731" s="1">
        <v>11434.428</v>
      </c>
      <c r="E1731" s="3">
        <v>0.48333812326447623</v>
      </c>
      <c r="F1731" s="13" t="str">
        <f>VLOOKUP(C1731,'GMF Regions definitions'!$B$5:$D$216,3,0)</f>
        <v>Asia-Pacific</v>
      </c>
      <c r="G1731" s="13" t="str">
        <f>VLOOKUP(C1731,'GMF Regions definitions'!$B$5:$D$216,2,0)</f>
        <v>Emerging Asia</v>
      </c>
    </row>
    <row r="1732" spans="1:7" ht="15" x14ac:dyDescent="0.25">
      <c r="A1732" s="16">
        <v>2019</v>
      </c>
      <c r="B1732" s="18" t="s">
        <v>204</v>
      </c>
      <c r="C1732" s="2" t="s">
        <v>205</v>
      </c>
      <c r="D1732" s="1">
        <v>11913.040999999999</v>
      </c>
      <c r="E1732" s="3">
        <v>0.51971447106750324</v>
      </c>
      <c r="F1732" s="13" t="str">
        <f>VLOOKUP(C1732,'GMF Regions definitions'!$B$5:$D$216,3,0)</f>
        <v>Asia-Pacific</v>
      </c>
      <c r="G1732" s="13" t="str">
        <f>VLOOKUP(C1732,'GMF Regions definitions'!$B$5:$D$216,2,0)</f>
        <v>Emerging Asia</v>
      </c>
    </row>
    <row r="1733" spans="1:7" ht="15" x14ac:dyDescent="0.25">
      <c r="A1733" s="16">
        <v>2020</v>
      </c>
      <c r="B1733" s="18" t="s">
        <v>204</v>
      </c>
      <c r="C1733" s="2" t="s">
        <v>205</v>
      </c>
      <c r="D1733" s="1">
        <v>12443.163</v>
      </c>
      <c r="E1733" s="3">
        <v>0.55847245553745639</v>
      </c>
      <c r="F1733" s="13" t="str">
        <f>VLOOKUP(C1733,'GMF Regions definitions'!$B$5:$D$216,3,0)</f>
        <v>Asia-Pacific</v>
      </c>
      <c r="G1733" s="13" t="str">
        <f>VLOOKUP(C1733,'GMF Regions definitions'!$B$5:$D$216,2,0)</f>
        <v>Emerging Asia</v>
      </c>
    </row>
    <row r="1734" spans="1:7" ht="15" x14ac:dyDescent="0.25">
      <c r="A1734" s="16">
        <v>2021</v>
      </c>
      <c r="B1734" s="18" t="s">
        <v>204</v>
      </c>
      <c r="C1734" s="2" t="s">
        <v>205</v>
      </c>
      <c r="D1734" s="1">
        <v>12992.934999999999</v>
      </c>
      <c r="E1734" s="3">
        <v>0.59853665867233896</v>
      </c>
      <c r="F1734" s="13" t="str">
        <f>VLOOKUP(C1734,'GMF Regions definitions'!$B$5:$D$216,3,0)</f>
        <v>Asia-Pacific</v>
      </c>
      <c r="G1734" s="13" t="str">
        <f>VLOOKUP(C1734,'GMF Regions definitions'!$B$5:$D$216,2,0)</f>
        <v>Emerging Asia</v>
      </c>
    </row>
    <row r="1735" spans="1:7" ht="15" x14ac:dyDescent="0.25">
      <c r="A1735" s="16">
        <v>2022</v>
      </c>
      <c r="B1735" s="18" t="s">
        <v>204</v>
      </c>
      <c r="C1735" s="2" t="s">
        <v>205</v>
      </c>
      <c r="D1735" s="1">
        <v>13550.287</v>
      </c>
      <c r="E1735" s="3">
        <v>0.63877883727921225</v>
      </c>
      <c r="F1735" s="13" t="str">
        <f>VLOOKUP(C1735,'GMF Regions definitions'!$B$5:$D$216,3,0)</f>
        <v>Asia-Pacific</v>
      </c>
      <c r="G1735" s="13" t="str">
        <f>VLOOKUP(C1735,'GMF Regions definitions'!$B$5:$D$216,2,0)</f>
        <v>Emerging Asia</v>
      </c>
    </row>
    <row r="1736" spans="1:7" ht="15" x14ac:dyDescent="0.25">
      <c r="A1736" s="16">
        <v>2023</v>
      </c>
      <c r="B1736" s="18" t="s">
        <v>204</v>
      </c>
      <c r="C1736" s="2" t="s">
        <v>205</v>
      </c>
      <c r="D1736" s="1">
        <v>14117.990000000002</v>
      </c>
      <c r="E1736" s="3">
        <v>0.67931071611833482</v>
      </c>
      <c r="F1736" s="13" t="str">
        <f>VLOOKUP(C1736,'GMF Regions definitions'!$B$5:$D$216,3,0)</f>
        <v>Asia-Pacific</v>
      </c>
      <c r="G1736" s="13" t="str">
        <f>VLOOKUP(C1736,'GMF Regions definitions'!$B$5:$D$216,2,0)</f>
        <v>Emerging Asia</v>
      </c>
    </row>
    <row r="1737" spans="1:7" ht="15" x14ac:dyDescent="0.25">
      <c r="A1737" s="16">
        <v>2024</v>
      </c>
      <c r="B1737" s="18" t="s">
        <v>204</v>
      </c>
      <c r="C1737" s="2" t="s">
        <v>205</v>
      </c>
      <c r="D1737" s="1">
        <v>14692.634</v>
      </c>
      <c r="E1737" s="3">
        <v>0.72006812327423886</v>
      </c>
      <c r="F1737" s="13" t="str">
        <f>VLOOKUP(C1737,'GMF Regions definitions'!$B$5:$D$216,3,0)</f>
        <v>Asia-Pacific</v>
      </c>
      <c r="G1737" s="13" t="str">
        <f>VLOOKUP(C1737,'GMF Regions definitions'!$B$5:$D$216,2,0)</f>
        <v>Emerging Asia</v>
      </c>
    </row>
    <row r="1738" spans="1:7" ht="15" x14ac:dyDescent="0.25">
      <c r="A1738" s="16">
        <v>2025</v>
      </c>
      <c r="B1738" s="18" t="s">
        <v>204</v>
      </c>
      <c r="C1738" s="2" t="s">
        <v>205</v>
      </c>
      <c r="D1738" s="1">
        <v>15307.708999999999</v>
      </c>
      <c r="E1738" s="3">
        <v>0.76252054902735966</v>
      </c>
      <c r="F1738" s="13" t="str">
        <f>VLOOKUP(C1738,'GMF Regions definitions'!$B$5:$D$216,3,0)</f>
        <v>Asia-Pacific</v>
      </c>
      <c r="G1738" s="13" t="str">
        <f>VLOOKUP(C1738,'GMF Regions definitions'!$B$5:$D$216,2,0)</f>
        <v>Emerging Asia</v>
      </c>
    </row>
    <row r="1739" spans="1:7" ht="15" x14ac:dyDescent="0.25">
      <c r="A1739" s="16">
        <v>2026</v>
      </c>
      <c r="B1739" s="18" t="s">
        <v>204</v>
      </c>
      <c r="C1739" s="2" t="s">
        <v>205</v>
      </c>
      <c r="D1739" s="1">
        <v>15950.409</v>
      </c>
      <c r="E1739" s="3">
        <v>0.80626312365413244</v>
      </c>
      <c r="F1739" s="13" t="str">
        <f>VLOOKUP(C1739,'GMF Regions definitions'!$B$5:$D$216,3,0)</f>
        <v>Asia-Pacific</v>
      </c>
      <c r="G1739" s="13" t="str">
        <f>VLOOKUP(C1739,'GMF Regions definitions'!$B$5:$D$216,2,0)</f>
        <v>Emerging Asia</v>
      </c>
    </row>
    <row r="1740" spans="1:7" ht="15" x14ac:dyDescent="0.25">
      <c r="A1740" s="16">
        <v>2027</v>
      </c>
      <c r="B1740" s="18" t="s">
        <v>204</v>
      </c>
      <c r="C1740" s="2" t="s">
        <v>205</v>
      </c>
      <c r="D1740" s="1">
        <v>16617.436999999998</v>
      </c>
      <c r="E1740" s="3">
        <v>0.85136193802930971</v>
      </c>
      <c r="F1740" s="13" t="str">
        <f>VLOOKUP(C1740,'GMF Regions definitions'!$B$5:$D$216,3,0)</f>
        <v>Asia-Pacific</v>
      </c>
      <c r="G1740" s="13" t="str">
        <f>VLOOKUP(C1740,'GMF Regions definitions'!$B$5:$D$216,2,0)</f>
        <v>Emerging Asia</v>
      </c>
    </row>
    <row r="1741" spans="1:7" ht="15" x14ac:dyDescent="0.25">
      <c r="A1741" s="16">
        <v>2028</v>
      </c>
      <c r="B1741" s="18" t="s">
        <v>204</v>
      </c>
      <c r="C1741" s="2" t="s">
        <v>205</v>
      </c>
      <c r="D1741" s="1">
        <v>17308.149000000001</v>
      </c>
      <c r="E1741" s="3">
        <v>0.8977512410847428</v>
      </c>
      <c r="F1741" s="13" t="str">
        <f>VLOOKUP(C1741,'GMF Regions definitions'!$B$5:$D$216,3,0)</f>
        <v>Asia-Pacific</v>
      </c>
      <c r="G1741" s="13" t="str">
        <f>VLOOKUP(C1741,'GMF Regions definitions'!$B$5:$D$216,2,0)</f>
        <v>Emerging Asia</v>
      </c>
    </row>
    <row r="1742" spans="1:7" ht="15" x14ac:dyDescent="0.25">
      <c r="A1742" s="16">
        <v>2029</v>
      </c>
      <c r="B1742" s="18" t="s">
        <v>204</v>
      </c>
      <c r="C1742" s="2" t="s">
        <v>205</v>
      </c>
      <c r="D1742" s="1">
        <v>18028.165000000001</v>
      </c>
      <c r="E1742" s="3">
        <v>0.94561626938904153</v>
      </c>
      <c r="F1742" s="13" t="str">
        <f>VLOOKUP(C1742,'GMF Regions definitions'!$B$5:$D$216,3,0)</f>
        <v>Asia-Pacific</v>
      </c>
      <c r="G1742" s="13" t="str">
        <f>VLOOKUP(C1742,'GMF Regions definitions'!$B$5:$D$216,2,0)</f>
        <v>Emerging Asia</v>
      </c>
    </row>
    <row r="1743" spans="1:7" ht="15" x14ac:dyDescent="0.25">
      <c r="A1743" s="16">
        <v>2030</v>
      </c>
      <c r="B1743" s="18" t="s">
        <v>204</v>
      </c>
      <c r="C1743" s="2" t="s">
        <v>205</v>
      </c>
      <c r="D1743" s="1">
        <v>18779.112999999998</v>
      </c>
      <c r="E1743" s="3">
        <v>0.99499089557240927</v>
      </c>
      <c r="F1743" s="13" t="str">
        <f>VLOOKUP(C1743,'GMF Regions definitions'!$B$5:$D$216,3,0)</f>
        <v>Asia-Pacific</v>
      </c>
      <c r="G1743" s="13" t="str">
        <f>VLOOKUP(C1743,'GMF Regions definitions'!$B$5:$D$216,2,0)</f>
        <v>Emerging Asia</v>
      </c>
    </row>
    <row r="1744" spans="1:7" ht="15" x14ac:dyDescent="0.25">
      <c r="A1744" s="16">
        <v>2031</v>
      </c>
      <c r="B1744" s="18" t="s">
        <v>204</v>
      </c>
      <c r="C1744" s="2" t="s">
        <v>205</v>
      </c>
      <c r="D1744" s="1">
        <v>19522.608</v>
      </c>
      <c r="E1744" s="3">
        <v>1.0444599557472516</v>
      </c>
      <c r="F1744" s="13" t="str">
        <f>VLOOKUP(C1744,'GMF Regions definitions'!$B$5:$D$216,3,0)</f>
        <v>Asia-Pacific</v>
      </c>
      <c r="G1744" s="13" t="str">
        <f>VLOOKUP(C1744,'GMF Regions definitions'!$B$5:$D$216,2,0)</f>
        <v>Emerging Asia</v>
      </c>
    </row>
    <row r="1745" spans="1:7" ht="15" x14ac:dyDescent="0.25">
      <c r="A1745" s="16">
        <v>2032</v>
      </c>
      <c r="B1745" s="18" t="s">
        <v>204</v>
      </c>
      <c r="C1745" s="2" t="s">
        <v>205</v>
      </c>
      <c r="D1745" s="1">
        <v>20290.251</v>
      </c>
      <c r="E1745" s="3">
        <v>1.0949052078820525</v>
      </c>
      <c r="F1745" s="13" t="str">
        <f>VLOOKUP(C1745,'GMF Regions definitions'!$B$5:$D$216,3,0)</f>
        <v>Asia-Pacific</v>
      </c>
      <c r="G1745" s="13" t="str">
        <f>VLOOKUP(C1745,'GMF Regions definitions'!$B$5:$D$216,2,0)</f>
        <v>Emerging Asia</v>
      </c>
    </row>
    <row r="1746" spans="1:7" ht="15" x14ac:dyDescent="0.25">
      <c r="A1746" s="16">
        <v>2033</v>
      </c>
      <c r="B1746" s="18" t="s">
        <v>204</v>
      </c>
      <c r="C1746" s="2" t="s">
        <v>205</v>
      </c>
      <c r="D1746" s="1">
        <v>21065.468000000001</v>
      </c>
      <c r="E1746" s="3">
        <v>1.1457415883213893</v>
      </c>
      <c r="F1746" s="13" t="str">
        <f>VLOOKUP(C1746,'GMF Regions definitions'!$B$5:$D$216,3,0)</f>
        <v>Asia-Pacific</v>
      </c>
      <c r="G1746" s="13" t="str">
        <f>VLOOKUP(C1746,'GMF Regions definitions'!$B$5:$D$216,2,0)</f>
        <v>Emerging Asia</v>
      </c>
    </row>
    <row r="1747" spans="1:7" ht="15" x14ac:dyDescent="0.25">
      <c r="A1747" s="16">
        <v>2034</v>
      </c>
      <c r="B1747" s="18" t="s">
        <v>204</v>
      </c>
      <c r="C1747" s="2" t="s">
        <v>205</v>
      </c>
      <c r="D1747" s="1">
        <v>21867.436999999998</v>
      </c>
      <c r="E1747" s="3">
        <v>1.197470323501026</v>
      </c>
      <c r="F1747" s="13" t="str">
        <f>VLOOKUP(C1747,'GMF Regions definitions'!$B$5:$D$216,3,0)</f>
        <v>Asia-Pacific</v>
      </c>
      <c r="G1747" s="13" t="str">
        <f>VLOOKUP(C1747,'GMF Regions definitions'!$B$5:$D$216,2,0)</f>
        <v>Emerging Asia</v>
      </c>
    </row>
    <row r="1748" spans="1:7" ht="15" x14ac:dyDescent="0.25">
      <c r="A1748" s="16">
        <v>2035</v>
      </c>
      <c r="B1748" s="18" t="s">
        <v>204</v>
      </c>
      <c r="C1748" s="2" t="s">
        <v>205</v>
      </c>
      <c r="D1748" s="1">
        <v>22702.254000000001</v>
      </c>
      <c r="E1748" s="3">
        <v>1.250426523245872</v>
      </c>
      <c r="F1748" s="13" t="str">
        <f>VLOOKUP(C1748,'GMF Regions definitions'!$B$5:$D$216,3,0)</f>
        <v>Asia-Pacific</v>
      </c>
      <c r="G1748" s="13" t="str">
        <f>VLOOKUP(C1748,'GMF Regions definitions'!$B$5:$D$216,2,0)</f>
        <v>Emerging Asia</v>
      </c>
    </row>
    <row r="1749" spans="1:7" ht="15" x14ac:dyDescent="0.25">
      <c r="A1749" s="16">
        <v>2036</v>
      </c>
      <c r="B1749" s="18" t="s">
        <v>204</v>
      </c>
      <c r="C1749" s="2" t="s">
        <v>205</v>
      </c>
      <c r="D1749" s="1">
        <v>23572.014999999999</v>
      </c>
      <c r="E1749" s="3">
        <v>1.3047674094927579</v>
      </c>
      <c r="F1749" s="13" t="str">
        <f>VLOOKUP(C1749,'GMF Regions definitions'!$B$5:$D$216,3,0)</f>
        <v>Asia-Pacific</v>
      </c>
      <c r="G1749" s="13" t="str">
        <f>VLOOKUP(C1749,'GMF Regions definitions'!$B$5:$D$216,2,0)</f>
        <v>Emerging Asia</v>
      </c>
    </row>
    <row r="1750" spans="1:7" ht="15" x14ac:dyDescent="0.25">
      <c r="A1750" s="16">
        <v>2016</v>
      </c>
      <c r="B1750" s="18" t="s">
        <v>155</v>
      </c>
      <c r="C1750" s="2" t="s">
        <v>439</v>
      </c>
      <c r="D1750" s="1">
        <v>16743.59</v>
      </c>
      <c r="E1750" s="3">
        <v>0.15474482924496744</v>
      </c>
      <c r="F1750" s="13" t="str">
        <f>VLOOKUP(C1750,'GMF Regions definitions'!$B$5:$D$216,3,0)</f>
        <v>Middle East</v>
      </c>
      <c r="G1750" s="13" t="str">
        <f>VLOOKUP(C1750,'GMF Regions definitions'!$B$5:$D$216,2,0)</f>
        <v>Middle East</v>
      </c>
    </row>
    <row r="1751" spans="1:7" ht="15" x14ac:dyDescent="0.25">
      <c r="A1751" s="16">
        <v>2017</v>
      </c>
      <c r="B1751" s="18" t="s">
        <v>155</v>
      </c>
      <c r="C1751" s="2" t="s">
        <v>439</v>
      </c>
      <c r="D1751" s="1">
        <v>17317.128000000001</v>
      </c>
      <c r="E1751" s="3">
        <v>0.16187033996639941</v>
      </c>
      <c r="F1751" s="13" t="str">
        <f>VLOOKUP(C1751,'GMF Regions definitions'!$B$5:$D$216,3,0)</f>
        <v>Middle East</v>
      </c>
      <c r="G1751" s="13" t="str">
        <f>VLOOKUP(C1751,'GMF Regions definitions'!$B$5:$D$216,2,0)</f>
        <v>Middle East</v>
      </c>
    </row>
    <row r="1752" spans="1:7" ht="15" x14ac:dyDescent="0.25">
      <c r="A1752" s="16">
        <v>2018</v>
      </c>
      <c r="B1752" s="18" t="s">
        <v>155</v>
      </c>
      <c r="C1752" s="2" t="s">
        <v>439</v>
      </c>
      <c r="D1752" s="1">
        <v>17938.471000000001</v>
      </c>
      <c r="E1752" s="3">
        <v>0.17047675472897739</v>
      </c>
      <c r="F1752" s="13" t="str">
        <f>VLOOKUP(C1752,'GMF Regions definitions'!$B$5:$D$216,3,0)</f>
        <v>Middle East</v>
      </c>
      <c r="G1752" s="13" t="str">
        <f>VLOOKUP(C1752,'GMF Regions definitions'!$B$5:$D$216,2,0)</f>
        <v>Middle East</v>
      </c>
    </row>
    <row r="1753" spans="1:7" ht="15" x14ac:dyDescent="0.25">
      <c r="A1753" s="16">
        <v>2019</v>
      </c>
      <c r="B1753" s="18" t="s">
        <v>155</v>
      </c>
      <c r="C1753" s="2" t="s">
        <v>439</v>
      </c>
      <c r="D1753" s="1">
        <v>18622.928</v>
      </c>
      <c r="E1753" s="3">
        <v>0.17918521384050629</v>
      </c>
      <c r="F1753" s="13" t="str">
        <f>VLOOKUP(C1753,'GMF Regions definitions'!$B$5:$D$216,3,0)</f>
        <v>Middle East</v>
      </c>
      <c r="G1753" s="13" t="str">
        <f>VLOOKUP(C1753,'GMF Regions definitions'!$B$5:$D$216,2,0)</f>
        <v>Middle East</v>
      </c>
    </row>
    <row r="1754" spans="1:7" ht="15" x14ac:dyDescent="0.25">
      <c r="A1754" s="16">
        <v>2020</v>
      </c>
      <c r="B1754" s="18" t="s">
        <v>155</v>
      </c>
      <c r="C1754" s="2" t="s">
        <v>439</v>
      </c>
      <c r="D1754" s="1">
        <v>19322.782999999999</v>
      </c>
      <c r="E1754" s="3">
        <v>0.18824202270813184</v>
      </c>
      <c r="F1754" s="13" t="str">
        <f>VLOOKUP(C1754,'GMF Regions definitions'!$B$5:$D$216,3,0)</f>
        <v>Middle East</v>
      </c>
      <c r="G1754" s="13" t="str">
        <f>VLOOKUP(C1754,'GMF Regions definitions'!$B$5:$D$216,2,0)</f>
        <v>Middle East</v>
      </c>
    </row>
    <row r="1755" spans="1:7" ht="15" x14ac:dyDescent="0.25">
      <c r="A1755" s="16">
        <v>2021</v>
      </c>
      <c r="B1755" s="18" t="s">
        <v>155</v>
      </c>
      <c r="C1755" s="2" t="s">
        <v>439</v>
      </c>
      <c r="D1755" s="1">
        <v>20076.142</v>
      </c>
      <c r="E1755" s="3">
        <v>0.19759361843494577</v>
      </c>
      <c r="F1755" s="13" t="str">
        <f>VLOOKUP(C1755,'GMF Regions definitions'!$B$5:$D$216,3,0)</f>
        <v>Middle East</v>
      </c>
      <c r="G1755" s="13" t="str">
        <f>VLOOKUP(C1755,'GMF Regions definitions'!$B$5:$D$216,2,0)</f>
        <v>Middle East</v>
      </c>
    </row>
    <row r="1756" spans="1:7" ht="15" x14ac:dyDescent="0.25">
      <c r="A1756" s="16">
        <v>2022</v>
      </c>
      <c r="B1756" s="18" t="s">
        <v>155</v>
      </c>
      <c r="C1756" s="2" t="s">
        <v>439</v>
      </c>
      <c r="D1756" s="1">
        <v>20812.470999999998</v>
      </c>
      <c r="E1756" s="3">
        <v>0.20730647322735982</v>
      </c>
      <c r="F1756" s="13" t="str">
        <f>VLOOKUP(C1756,'GMF Regions definitions'!$B$5:$D$216,3,0)</f>
        <v>Middle East</v>
      </c>
      <c r="G1756" s="13" t="str">
        <f>VLOOKUP(C1756,'GMF Regions definitions'!$B$5:$D$216,2,0)</f>
        <v>Middle East</v>
      </c>
    </row>
    <row r="1757" spans="1:7" ht="15" x14ac:dyDescent="0.25">
      <c r="A1757" s="16">
        <v>2023</v>
      </c>
      <c r="B1757" s="18" t="s">
        <v>155</v>
      </c>
      <c r="C1757" s="2" t="s">
        <v>439</v>
      </c>
      <c r="D1757" s="1">
        <v>21574.559000000001</v>
      </c>
      <c r="E1757" s="3">
        <v>0.21726331059454998</v>
      </c>
      <c r="F1757" s="13" t="str">
        <f>VLOOKUP(C1757,'GMF Regions definitions'!$B$5:$D$216,3,0)</f>
        <v>Middle East</v>
      </c>
      <c r="G1757" s="13" t="str">
        <f>VLOOKUP(C1757,'GMF Regions definitions'!$B$5:$D$216,2,0)</f>
        <v>Middle East</v>
      </c>
    </row>
    <row r="1758" spans="1:7" ht="15" x14ac:dyDescent="0.25">
      <c r="A1758" s="16">
        <v>2024</v>
      </c>
      <c r="B1758" s="18" t="s">
        <v>155</v>
      </c>
      <c r="C1758" s="2" t="s">
        <v>439</v>
      </c>
      <c r="D1758" s="1">
        <v>22367.118999999999</v>
      </c>
      <c r="E1758" s="3">
        <v>0.22742975174277688</v>
      </c>
      <c r="F1758" s="13" t="str">
        <f>VLOOKUP(C1758,'GMF Regions definitions'!$B$5:$D$216,3,0)</f>
        <v>Middle East</v>
      </c>
      <c r="G1758" s="13" t="str">
        <f>VLOOKUP(C1758,'GMF Regions definitions'!$B$5:$D$216,2,0)</f>
        <v>Middle East</v>
      </c>
    </row>
    <row r="1759" spans="1:7" ht="15" x14ac:dyDescent="0.25">
      <c r="A1759" s="16">
        <v>2025</v>
      </c>
      <c r="B1759" s="18" t="s">
        <v>155</v>
      </c>
      <c r="C1759" s="2" t="s">
        <v>439</v>
      </c>
      <c r="D1759" s="1">
        <v>23123.558000000001</v>
      </c>
      <c r="E1759" s="3">
        <v>0.23771519646157596</v>
      </c>
      <c r="F1759" s="13" t="str">
        <f>VLOOKUP(C1759,'GMF Regions definitions'!$B$5:$D$216,3,0)</f>
        <v>Middle East</v>
      </c>
      <c r="G1759" s="13" t="str">
        <f>VLOOKUP(C1759,'GMF Regions definitions'!$B$5:$D$216,2,0)</f>
        <v>Middle East</v>
      </c>
    </row>
    <row r="1760" spans="1:7" ht="15" x14ac:dyDescent="0.25">
      <c r="A1760" s="16">
        <v>2026</v>
      </c>
      <c r="B1760" s="18" t="s">
        <v>155</v>
      </c>
      <c r="C1760" s="2" t="s">
        <v>439</v>
      </c>
      <c r="D1760" s="1">
        <v>23870.353000000003</v>
      </c>
      <c r="E1760" s="3">
        <v>0.24772911942344145</v>
      </c>
      <c r="F1760" s="13" t="str">
        <f>VLOOKUP(C1760,'GMF Regions definitions'!$B$5:$D$216,3,0)</f>
        <v>Middle East</v>
      </c>
      <c r="G1760" s="13" t="str">
        <f>VLOOKUP(C1760,'GMF Regions definitions'!$B$5:$D$216,2,0)</f>
        <v>Middle East</v>
      </c>
    </row>
    <row r="1761" spans="1:7" ht="15" x14ac:dyDescent="0.25">
      <c r="A1761" s="16">
        <v>2027</v>
      </c>
      <c r="B1761" s="18" t="s">
        <v>155</v>
      </c>
      <c r="C1761" s="2" t="s">
        <v>439</v>
      </c>
      <c r="D1761" s="1">
        <v>24617.605</v>
      </c>
      <c r="E1761" s="3">
        <v>0.25770776235714582</v>
      </c>
      <c r="F1761" s="13" t="str">
        <f>VLOOKUP(C1761,'GMF Regions definitions'!$B$5:$D$216,3,0)</f>
        <v>Middle East</v>
      </c>
      <c r="G1761" s="13" t="str">
        <f>VLOOKUP(C1761,'GMF Regions definitions'!$B$5:$D$216,2,0)</f>
        <v>Middle East</v>
      </c>
    </row>
    <row r="1762" spans="1:7" ht="15" x14ac:dyDescent="0.25">
      <c r="A1762" s="16">
        <v>2028</v>
      </c>
      <c r="B1762" s="18" t="s">
        <v>155</v>
      </c>
      <c r="C1762" s="2" t="s">
        <v>439</v>
      </c>
      <c r="D1762" s="1">
        <v>25352.768</v>
      </c>
      <c r="E1762" s="3">
        <v>0.267791889968305</v>
      </c>
      <c r="F1762" s="13" t="str">
        <f>VLOOKUP(C1762,'GMF Regions definitions'!$B$5:$D$216,3,0)</f>
        <v>Middle East</v>
      </c>
      <c r="G1762" s="13" t="str">
        <f>VLOOKUP(C1762,'GMF Regions definitions'!$B$5:$D$216,2,0)</f>
        <v>Middle East</v>
      </c>
    </row>
    <row r="1763" spans="1:7" ht="15" x14ac:dyDescent="0.25">
      <c r="A1763" s="16">
        <v>2029</v>
      </c>
      <c r="B1763" s="18" t="s">
        <v>155</v>
      </c>
      <c r="C1763" s="2" t="s">
        <v>439</v>
      </c>
      <c r="D1763" s="1">
        <v>26109.063999999998</v>
      </c>
      <c r="E1763" s="3">
        <v>0.27783886786124895</v>
      </c>
      <c r="F1763" s="13" t="str">
        <f>VLOOKUP(C1763,'GMF Regions definitions'!$B$5:$D$216,3,0)</f>
        <v>Middle East</v>
      </c>
      <c r="G1763" s="13" t="str">
        <f>VLOOKUP(C1763,'GMF Regions definitions'!$B$5:$D$216,2,0)</f>
        <v>Middle East</v>
      </c>
    </row>
    <row r="1764" spans="1:7" ht="15" x14ac:dyDescent="0.25">
      <c r="A1764" s="16">
        <v>2030</v>
      </c>
      <c r="B1764" s="18" t="s">
        <v>155</v>
      </c>
      <c r="C1764" s="2" t="s">
        <v>439</v>
      </c>
      <c r="D1764" s="1">
        <v>26877.082999999999</v>
      </c>
      <c r="E1764" s="3">
        <v>0.28800333142190082</v>
      </c>
      <c r="F1764" s="13" t="str">
        <f>VLOOKUP(C1764,'GMF Regions definitions'!$B$5:$D$216,3,0)</f>
        <v>Middle East</v>
      </c>
      <c r="G1764" s="13" t="str">
        <f>VLOOKUP(C1764,'GMF Regions definitions'!$B$5:$D$216,2,0)</f>
        <v>Middle East</v>
      </c>
    </row>
    <row r="1765" spans="1:7" ht="15" x14ac:dyDescent="0.25">
      <c r="A1765" s="16">
        <v>2031</v>
      </c>
      <c r="B1765" s="18" t="s">
        <v>155</v>
      </c>
      <c r="C1765" s="2" t="s">
        <v>439</v>
      </c>
      <c r="D1765" s="1">
        <v>27667.624</v>
      </c>
      <c r="E1765" s="3">
        <v>0.29846938561168135</v>
      </c>
      <c r="F1765" s="13" t="str">
        <f>VLOOKUP(C1765,'GMF Regions definitions'!$B$5:$D$216,3,0)</f>
        <v>Middle East</v>
      </c>
      <c r="G1765" s="13" t="str">
        <f>VLOOKUP(C1765,'GMF Regions definitions'!$B$5:$D$216,2,0)</f>
        <v>Middle East</v>
      </c>
    </row>
    <row r="1766" spans="1:7" ht="15" x14ac:dyDescent="0.25">
      <c r="A1766" s="16">
        <v>2032</v>
      </c>
      <c r="B1766" s="18" t="s">
        <v>155</v>
      </c>
      <c r="C1766" s="2" t="s">
        <v>439</v>
      </c>
      <c r="D1766" s="1">
        <v>28489.965</v>
      </c>
      <c r="E1766" s="3">
        <v>0.30882248962982062</v>
      </c>
      <c r="F1766" s="13" t="str">
        <f>VLOOKUP(C1766,'GMF Regions definitions'!$B$5:$D$216,3,0)</f>
        <v>Middle East</v>
      </c>
      <c r="G1766" s="13" t="str">
        <f>VLOOKUP(C1766,'GMF Regions definitions'!$B$5:$D$216,2,0)</f>
        <v>Middle East</v>
      </c>
    </row>
    <row r="1767" spans="1:7" ht="15" x14ac:dyDescent="0.25">
      <c r="A1767" s="16">
        <v>2033</v>
      </c>
      <c r="B1767" s="18" t="s">
        <v>155</v>
      </c>
      <c r="C1767" s="2" t="s">
        <v>439</v>
      </c>
      <c r="D1767" s="1">
        <v>29315.473999999998</v>
      </c>
      <c r="E1767" s="3">
        <v>0.31929691794371995</v>
      </c>
      <c r="F1767" s="13" t="str">
        <f>VLOOKUP(C1767,'GMF Regions definitions'!$B$5:$D$216,3,0)</f>
        <v>Middle East</v>
      </c>
      <c r="G1767" s="13" t="str">
        <f>VLOOKUP(C1767,'GMF Regions definitions'!$B$5:$D$216,2,0)</f>
        <v>Middle East</v>
      </c>
    </row>
    <row r="1768" spans="1:7" ht="15" x14ac:dyDescent="0.25">
      <c r="A1768" s="16">
        <v>2034</v>
      </c>
      <c r="B1768" s="18" t="s">
        <v>155</v>
      </c>
      <c r="C1768" s="2" t="s">
        <v>439</v>
      </c>
      <c r="D1768" s="1">
        <v>30165.772000000001</v>
      </c>
      <c r="E1768" s="3">
        <v>0.32978029955622234</v>
      </c>
      <c r="F1768" s="13" t="str">
        <f>VLOOKUP(C1768,'GMF Regions definitions'!$B$5:$D$216,3,0)</f>
        <v>Middle East</v>
      </c>
      <c r="G1768" s="13" t="str">
        <f>VLOOKUP(C1768,'GMF Regions definitions'!$B$5:$D$216,2,0)</f>
        <v>Middle East</v>
      </c>
    </row>
    <row r="1769" spans="1:7" ht="15" x14ac:dyDescent="0.25">
      <c r="A1769" s="16">
        <v>2035</v>
      </c>
      <c r="B1769" s="18" t="s">
        <v>155</v>
      </c>
      <c r="C1769" s="2" t="s">
        <v>439</v>
      </c>
      <c r="D1769" s="1">
        <v>31048.656000000003</v>
      </c>
      <c r="E1769" s="3">
        <v>0.34039090470753203</v>
      </c>
      <c r="F1769" s="13" t="str">
        <f>VLOOKUP(C1769,'GMF Regions definitions'!$B$5:$D$216,3,0)</f>
        <v>Middle East</v>
      </c>
      <c r="G1769" s="13" t="str">
        <f>VLOOKUP(C1769,'GMF Regions definitions'!$B$5:$D$216,2,0)</f>
        <v>Middle East</v>
      </c>
    </row>
    <row r="1770" spans="1:7" ht="15" x14ac:dyDescent="0.25">
      <c r="A1770" s="16">
        <v>2036</v>
      </c>
      <c r="B1770" s="18" t="s">
        <v>155</v>
      </c>
      <c r="C1770" s="2" t="s">
        <v>439</v>
      </c>
      <c r="D1770" s="1">
        <v>31961.307999999997</v>
      </c>
      <c r="E1770" s="3">
        <v>0.35088930271929264</v>
      </c>
      <c r="F1770" s="13" t="str">
        <f>VLOOKUP(C1770,'GMF Regions definitions'!$B$5:$D$216,3,0)</f>
        <v>Middle East</v>
      </c>
      <c r="G1770" s="13" t="str">
        <f>VLOOKUP(C1770,'GMF Regions definitions'!$B$5:$D$216,2,0)</f>
        <v>Middle East</v>
      </c>
    </row>
    <row r="1771" spans="1:7" ht="15" x14ac:dyDescent="0.25">
      <c r="A1771" s="16">
        <v>2016</v>
      </c>
      <c r="B1771" s="18" t="s">
        <v>188</v>
      </c>
      <c r="C1771" s="2" t="s">
        <v>189</v>
      </c>
      <c r="D1771" s="1">
        <v>10749.946</v>
      </c>
      <c r="E1771" s="3">
        <v>0.13135343307174771</v>
      </c>
      <c r="F1771" s="13" t="str">
        <f>VLOOKUP(C1771,'GMF Regions definitions'!$B$5:$D$216,3,0)</f>
        <v>Middle East</v>
      </c>
      <c r="G1771" s="13" t="str">
        <f>VLOOKUP(C1771,'GMF Regions definitions'!$B$5:$D$216,2,0)</f>
        <v>Middle East</v>
      </c>
    </row>
    <row r="1772" spans="1:7" ht="15" x14ac:dyDescent="0.25">
      <c r="A1772" s="16">
        <v>2017</v>
      </c>
      <c r="B1772" s="18" t="s">
        <v>188</v>
      </c>
      <c r="C1772" s="2" t="s">
        <v>189</v>
      </c>
      <c r="D1772" s="1">
        <v>10732.343000000001</v>
      </c>
      <c r="E1772" s="3">
        <v>0.13666436393113351</v>
      </c>
      <c r="F1772" s="13" t="str">
        <f>VLOOKUP(C1772,'GMF Regions definitions'!$B$5:$D$216,3,0)</f>
        <v>Middle East</v>
      </c>
      <c r="G1772" s="13" t="str">
        <f>VLOOKUP(C1772,'GMF Regions definitions'!$B$5:$D$216,2,0)</f>
        <v>Middle East</v>
      </c>
    </row>
    <row r="1773" spans="1:7" ht="15" x14ac:dyDescent="0.25">
      <c r="A1773" s="16">
        <v>2018</v>
      </c>
      <c r="B1773" s="18" t="s">
        <v>188</v>
      </c>
      <c r="C1773" s="2" t="s">
        <v>189</v>
      </c>
      <c r="D1773" s="1">
        <v>10891.263999999999</v>
      </c>
      <c r="E1773" s="3">
        <v>0.14288170558415725</v>
      </c>
      <c r="F1773" s="13" t="str">
        <f>VLOOKUP(C1773,'GMF Regions definitions'!$B$5:$D$216,3,0)</f>
        <v>Middle East</v>
      </c>
      <c r="G1773" s="13" t="str">
        <f>VLOOKUP(C1773,'GMF Regions definitions'!$B$5:$D$216,2,0)</f>
        <v>Middle East</v>
      </c>
    </row>
    <row r="1774" spans="1:7" ht="15" x14ac:dyDescent="0.25">
      <c r="A1774" s="16">
        <v>2019</v>
      </c>
      <c r="B1774" s="18" t="s">
        <v>188</v>
      </c>
      <c r="C1774" s="2" t="s">
        <v>189</v>
      </c>
      <c r="D1774" s="1">
        <v>11093.144</v>
      </c>
      <c r="E1774" s="3">
        <v>0.14923002725745554</v>
      </c>
      <c r="F1774" s="13" t="str">
        <f>VLOOKUP(C1774,'GMF Regions definitions'!$B$5:$D$216,3,0)</f>
        <v>Middle East</v>
      </c>
      <c r="G1774" s="13" t="str">
        <f>VLOOKUP(C1774,'GMF Regions definitions'!$B$5:$D$216,2,0)</f>
        <v>Middle East</v>
      </c>
    </row>
    <row r="1775" spans="1:7" ht="15" x14ac:dyDescent="0.25">
      <c r="A1775" s="16">
        <v>2020</v>
      </c>
      <c r="B1775" s="18" t="s">
        <v>188</v>
      </c>
      <c r="C1775" s="2" t="s">
        <v>189</v>
      </c>
      <c r="D1775" s="1">
        <v>11353.572</v>
      </c>
      <c r="E1775" s="3">
        <v>0.15530015583532447</v>
      </c>
      <c r="F1775" s="13" t="str">
        <f>VLOOKUP(C1775,'GMF Regions definitions'!$B$5:$D$216,3,0)</f>
        <v>Middle East</v>
      </c>
      <c r="G1775" s="13" t="str">
        <f>VLOOKUP(C1775,'GMF Regions definitions'!$B$5:$D$216,2,0)</f>
        <v>Middle East</v>
      </c>
    </row>
    <row r="1776" spans="1:7" ht="15" x14ac:dyDescent="0.25">
      <c r="A1776" s="16">
        <v>2021</v>
      </c>
      <c r="B1776" s="18" t="s">
        <v>188</v>
      </c>
      <c r="C1776" s="2" t="s">
        <v>189</v>
      </c>
      <c r="D1776" s="1">
        <v>11673.688</v>
      </c>
      <c r="E1776" s="3">
        <v>0.16156435084926579</v>
      </c>
      <c r="F1776" s="13" t="str">
        <f>VLOOKUP(C1776,'GMF Regions definitions'!$B$5:$D$216,3,0)</f>
        <v>Middle East</v>
      </c>
      <c r="G1776" s="13" t="str">
        <f>VLOOKUP(C1776,'GMF Regions definitions'!$B$5:$D$216,2,0)</f>
        <v>Middle East</v>
      </c>
    </row>
    <row r="1777" spans="1:7" ht="15" x14ac:dyDescent="0.25">
      <c r="A1777" s="16">
        <v>2022</v>
      </c>
      <c r="B1777" s="18" t="s">
        <v>188</v>
      </c>
      <c r="C1777" s="2" t="s">
        <v>189</v>
      </c>
      <c r="D1777" s="1">
        <v>12059.1</v>
      </c>
      <c r="E1777" s="3">
        <v>0.16805356087408285</v>
      </c>
      <c r="F1777" s="13" t="str">
        <f>VLOOKUP(C1777,'GMF Regions definitions'!$B$5:$D$216,3,0)</f>
        <v>Middle East</v>
      </c>
      <c r="G1777" s="13" t="str">
        <f>VLOOKUP(C1777,'GMF Regions definitions'!$B$5:$D$216,2,0)</f>
        <v>Middle East</v>
      </c>
    </row>
    <row r="1778" spans="1:7" ht="15" x14ac:dyDescent="0.25">
      <c r="A1778" s="16">
        <v>2023</v>
      </c>
      <c r="B1778" s="18" t="s">
        <v>188</v>
      </c>
      <c r="C1778" s="2" t="s">
        <v>189</v>
      </c>
      <c r="D1778" s="1">
        <v>12473.839</v>
      </c>
      <c r="E1778" s="3">
        <v>0.17484027847454259</v>
      </c>
      <c r="F1778" s="13" t="str">
        <f>VLOOKUP(C1778,'GMF Regions definitions'!$B$5:$D$216,3,0)</f>
        <v>Middle East</v>
      </c>
      <c r="G1778" s="13" t="str">
        <f>VLOOKUP(C1778,'GMF Regions definitions'!$B$5:$D$216,2,0)</f>
        <v>Middle East</v>
      </c>
    </row>
    <row r="1779" spans="1:7" ht="15" x14ac:dyDescent="0.25">
      <c r="A1779" s="16">
        <v>2024</v>
      </c>
      <c r="B1779" s="18" t="s">
        <v>188</v>
      </c>
      <c r="C1779" s="2" t="s">
        <v>189</v>
      </c>
      <c r="D1779" s="1">
        <v>12914.797999999999</v>
      </c>
      <c r="E1779" s="3">
        <v>0.18191057771251076</v>
      </c>
      <c r="F1779" s="13" t="str">
        <f>VLOOKUP(C1779,'GMF Regions definitions'!$B$5:$D$216,3,0)</f>
        <v>Middle East</v>
      </c>
      <c r="G1779" s="13" t="str">
        <f>VLOOKUP(C1779,'GMF Regions definitions'!$B$5:$D$216,2,0)</f>
        <v>Middle East</v>
      </c>
    </row>
    <row r="1780" spans="1:7" ht="15" x14ac:dyDescent="0.25">
      <c r="A1780" s="16">
        <v>2025</v>
      </c>
      <c r="B1780" s="18" t="s">
        <v>188</v>
      </c>
      <c r="C1780" s="2" t="s">
        <v>189</v>
      </c>
      <c r="D1780" s="1">
        <v>13362.380999999999</v>
      </c>
      <c r="E1780" s="3">
        <v>0.18918641112488102</v>
      </c>
      <c r="F1780" s="13" t="str">
        <f>VLOOKUP(C1780,'GMF Regions definitions'!$B$5:$D$216,3,0)</f>
        <v>Middle East</v>
      </c>
      <c r="G1780" s="13" t="str">
        <f>VLOOKUP(C1780,'GMF Regions definitions'!$B$5:$D$216,2,0)</f>
        <v>Middle East</v>
      </c>
    </row>
    <row r="1781" spans="1:7" ht="15" x14ac:dyDescent="0.25">
      <c r="A1781" s="16">
        <v>2026</v>
      </c>
      <c r="B1781" s="18" t="s">
        <v>188</v>
      </c>
      <c r="C1781" s="2" t="s">
        <v>189</v>
      </c>
      <c r="D1781" s="1">
        <v>13806.362999999999</v>
      </c>
      <c r="E1781" s="3">
        <v>0.19631867738304065</v>
      </c>
      <c r="F1781" s="13" t="str">
        <f>VLOOKUP(C1781,'GMF Regions definitions'!$B$5:$D$216,3,0)</f>
        <v>Middle East</v>
      </c>
      <c r="G1781" s="13" t="str">
        <f>VLOOKUP(C1781,'GMF Regions definitions'!$B$5:$D$216,2,0)</f>
        <v>Middle East</v>
      </c>
    </row>
    <row r="1782" spans="1:7" ht="15" x14ac:dyDescent="0.25">
      <c r="A1782" s="16">
        <v>2027</v>
      </c>
      <c r="B1782" s="18" t="s">
        <v>188</v>
      </c>
      <c r="C1782" s="2" t="s">
        <v>189</v>
      </c>
      <c r="D1782" s="1">
        <v>14245.746000000001</v>
      </c>
      <c r="E1782" s="3">
        <v>0.20329332089559801</v>
      </c>
      <c r="F1782" s="13" t="str">
        <f>VLOOKUP(C1782,'GMF Regions definitions'!$B$5:$D$216,3,0)</f>
        <v>Middle East</v>
      </c>
      <c r="G1782" s="13" t="str">
        <f>VLOOKUP(C1782,'GMF Regions definitions'!$B$5:$D$216,2,0)</f>
        <v>Middle East</v>
      </c>
    </row>
    <row r="1783" spans="1:7" ht="15" x14ac:dyDescent="0.25">
      <c r="A1783" s="16">
        <v>2028</v>
      </c>
      <c r="B1783" s="18" t="s">
        <v>188</v>
      </c>
      <c r="C1783" s="2" t="s">
        <v>189</v>
      </c>
      <c r="D1783" s="1">
        <v>14679.513000000001</v>
      </c>
      <c r="E1783" s="3">
        <v>0.21012961576040992</v>
      </c>
      <c r="F1783" s="13" t="str">
        <f>VLOOKUP(C1783,'GMF Regions definitions'!$B$5:$D$216,3,0)</f>
        <v>Middle East</v>
      </c>
      <c r="G1783" s="13" t="str">
        <f>VLOOKUP(C1783,'GMF Regions definitions'!$B$5:$D$216,2,0)</f>
        <v>Middle East</v>
      </c>
    </row>
    <row r="1784" spans="1:7" ht="15" x14ac:dyDescent="0.25">
      <c r="A1784" s="16">
        <v>2029</v>
      </c>
      <c r="B1784" s="18" t="s">
        <v>188</v>
      </c>
      <c r="C1784" s="2" t="s">
        <v>189</v>
      </c>
      <c r="D1784" s="1">
        <v>15106.681999999999</v>
      </c>
      <c r="E1784" s="3">
        <v>0.21669460686872899</v>
      </c>
      <c r="F1784" s="13" t="str">
        <f>VLOOKUP(C1784,'GMF Regions definitions'!$B$5:$D$216,3,0)</f>
        <v>Middle East</v>
      </c>
      <c r="G1784" s="13" t="str">
        <f>VLOOKUP(C1784,'GMF Regions definitions'!$B$5:$D$216,2,0)</f>
        <v>Middle East</v>
      </c>
    </row>
    <row r="1785" spans="1:7" ht="15" x14ac:dyDescent="0.25">
      <c r="A1785" s="16">
        <v>2030</v>
      </c>
      <c r="B1785" s="18" t="s">
        <v>188</v>
      </c>
      <c r="C1785" s="2" t="s">
        <v>189</v>
      </c>
      <c r="D1785" s="1">
        <v>15526.403999999999</v>
      </c>
      <c r="E1785" s="3">
        <v>0.22297713543933398</v>
      </c>
      <c r="F1785" s="13" t="str">
        <f>VLOOKUP(C1785,'GMF Regions definitions'!$B$5:$D$216,3,0)</f>
        <v>Middle East</v>
      </c>
      <c r="G1785" s="13" t="str">
        <f>VLOOKUP(C1785,'GMF Regions definitions'!$B$5:$D$216,2,0)</f>
        <v>Middle East</v>
      </c>
    </row>
    <row r="1786" spans="1:7" ht="15" x14ac:dyDescent="0.25">
      <c r="A1786" s="16">
        <v>2031</v>
      </c>
      <c r="B1786" s="18" t="s">
        <v>188</v>
      </c>
      <c r="C1786" s="2" t="s">
        <v>189</v>
      </c>
      <c r="D1786" s="1">
        <v>15937.905000000001</v>
      </c>
      <c r="E1786" s="3">
        <v>0.22897582857569238</v>
      </c>
      <c r="F1786" s="13" t="str">
        <f>VLOOKUP(C1786,'GMF Regions definitions'!$B$5:$D$216,3,0)</f>
        <v>Middle East</v>
      </c>
      <c r="G1786" s="13" t="str">
        <f>VLOOKUP(C1786,'GMF Regions definitions'!$B$5:$D$216,2,0)</f>
        <v>Middle East</v>
      </c>
    </row>
    <row r="1787" spans="1:7" ht="15" x14ac:dyDescent="0.25">
      <c r="A1787" s="16">
        <v>2032</v>
      </c>
      <c r="B1787" s="18" t="s">
        <v>188</v>
      </c>
      <c r="C1787" s="2" t="s">
        <v>189</v>
      </c>
      <c r="D1787" s="1">
        <v>16340.653</v>
      </c>
      <c r="E1787" s="3">
        <v>0.2345281015118782</v>
      </c>
      <c r="F1787" s="13" t="str">
        <f>VLOOKUP(C1787,'GMF Regions definitions'!$B$5:$D$216,3,0)</f>
        <v>Middle East</v>
      </c>
      <c r="G1787" s="13" t="str">
        <f>VLOOKUP(C1787,'GMF Regions definitions'!$B$5:$D$216,2,0)</f>
        <v>Middle East</v>
      </c>
    </row>
    <row r="1788" spans="1:7" ht="15" x14ac:dyDescent="0.25">
      <c r="A1788" s="16">
        <v>2033</v>
      </c>
      <c r="B1788" s="18" t="s">
        <v>188</v>
      </c>
      <c r="C1788" s="2" t="s">
        <v>189</v>
      </c>
      <c r="D1788" s="1">
        <v>16734.400999999998</v>
      </c>
      <c r="E1788" s="3">
        <v>0.23977195090505818</v>
      </c>
      <c r="F1788" s="13" t="str">
        <f>VLOOKUP(C1788,'GMF Regions definitions'!$B$5:$D$216,3,0)</f>
        <v>Middle East</v>
      </c>
      <c r="G1788" s="13" t="str">
        <f>VLOOKUP(C1788,'GMF Regions definitions'!$B$5:$D$216,2,0)</f>
        <v>Middle East</v>
      </c>
    </row>
    <row r="1789" spans="1:7" ht="15" x14ac:dyDescent="0.25">
      <c r="A1789" s="16">
        <v>2034</v>
      </c>
      <c r="B1789" s="18" t="s">
        <v>188</v>
      </c>
      <c r="C1789" s="2" t="s">
        <v>189</v>
      </c>
      <c r="D1789" s="1">
        <v>17119.088</v>
      </c>
      <c r="E1789" s="3">
        <v>0.24462660784812151</v>
      </c>
      <c r="F1789" s="13" t="str">
        <f>VLOOKUP(C1789,'GMF Regions definitions'!$B$5:$D$216,3,0)</f>
        <v>Middle East</v>
      </c>
      <c r="G1789" s="13" t="str">
        <f>VLOOKUP(C1789,'GMF Regions definitions'!$B$5:$D$216,2,0)</f>
        <v>Middle East</v>
      </c>
    </row>
    <row r="1790" spans="1:7" ht="15" x14ac:dyDescent="0.25">
      <c r="A1790" s="16">
        <v>2035</v>
      </c>
      <c r="B1790" s="18" t="s">
        <v>188</v>
      </c>
      <c r="C1790" s="2" t="s">
        <v>189</v>
      </c>
      <c r="D1790" s="1">
        <v>17494.612000000001</v>
      </c>
      <c r="E1790" s="3">
        <v>0.24909825798014942</v>
      </c>
      <c r="F1790" s="13" t="str">
        <f>VLOOKUP(C1790,'GMF Regions definitions'!$B$5:$D$216,3,0)</f>
        <v>Middle East</v>
      </c>
      <c r="G1790" s="13" t="str">
        <f>VLOOKUP(C1790,'GMF Regions definitions'!$B$5:$D$216,2,0)</f>
        <v>Middle East</v>
      </c>
    </row>
    <row r="1791" spans="1:7" ht="15" x14ac:dyDescent="0.25">
      <c r="A1791" s="16">
        <v>2036</v>
      </c>
      <c r="B1791" s="18" t="s">
        <v>188</v>
      </c>
      <c r="C1791" s="2" t="s">
        <v>189</v>
      </c>
      <c r="D1791" s="1">
        <v>17860.710999999999</v>
      </c>
      <c r="E1791" s="3">
        <v>0.25313227935419913</v>
      </c>
      <c r="F1791" s="13" t="str">
        <f>VLOOKUP(C1791,'GMF Regions definitions'!$B$5:$D$216,3,0)</f>
        <v>Middle East</v>
      </c>
      <c r="G1791" s="13" t="str">
        <f>VLOOKUP(C1791,'GMF Regions definitions'!$B$5:$D$216,2,0)</f>
        <v>Middle East</v>
      </c>
    </row>
    <row r="1792" spans="1:7" ht="15" x14ac:dyDescent="0.25">
      <c r="A1792" s="16">
        <v>2016</v>
      </c>
      <c r="B1792" s="18" t="s">
        <v>29</v>
      </c>
      <c r="C1792" s="2" t="s">
        <v>30</v>
      </c>
      <c r="D1792" s="1">
        <v>58465.898000000001</v>
      </c>
      <c r="E1792" s="3">
        <v>3.4791834056605517</v>
      </c>
      <c r="F1792" s="13" t="str">
        <f>VLOOKUP(C1792,'GMF Regions definitions'!$B$5:$D$216,3,0)</f>
        <v>Europe</v>
      </c>
      <c r="G1792" s="13" t="str">
        <f>VLOOKUP(C1792,'GMF Regions definitions'!$B$5:$D$216,2,0)</f>
        <v>Western Europe</v>
      </c>
    </row>
    <row r="1793" spans="1:7" ht="15" x14ac:dyDescent="0.25">
      <c r="A1793" s="16">
        <v>2017</v>
      </c>
      <c r="B1793" s="18" t="s">
        <v>29</v>
      </c>
      <c r="C1793" s="2" t="s">
        <v>30</v>
      </c>
      <c r="D1793" s="1">
        <v>59304.428</v>
      </c>
      <c r="E1793" s="3">
        <v>3.6926649551220141</v>
      </c>
      <c r="F1793" s="13" t="str">
        <f>VLOOKUP(C1793,'GMF Regions definitions'!$B$5:$D$216,3,0)</f>
        <v>Europe</v>
      </c>
      <c r="G1793" s="13" t="str">
        <f>VLOOKUP(C1793,'GMF Regions definitions'!$B$5:$D$216,2,0)</f>
        <v>Western Europe</v>
      </c>
    </row>
    <row r="1794" spans="1:7" ht="15" x14ac:dyDescent="0.25">
      <c r="A1794" s="16">
        <v>2018</v>
      </c>
      <c r="B1794" s="18" t="s">
        <v>29</v>
      </c>
      <c r="C1794" s="2" t="s">
        <v>30</v>
      </c>
      <c r="D1794" s="1">
        <v>60425.072999999997</v>
      </c>
      <c r="E1794" s="3">
        <v>3.930268048991481</v>
      </c>
      <c r="F1794" s="13" t="str">
        <f>VLOOKUP(C1794,'GMF Regions definitions'!$B$5:$D$216,3,0)</f>
        <v>Europe</v>
      </c>
      <c r="G1794" s="13" t="str">
        <f>VLOOKUP(C1794,'GMF Regions definitions'!$B$5:$D$216,2,0)</f>
        <v>Western Europe</v>
      </c>
    </row>
    <row r="1795" spans="1:7" ht="15" x14ac:dyDescent="0.25">
      <c r="A1795" s="16">
        <v>2019</v>
      </c>
      <c r="B1795" s="18" t="s">
        <v>29</v>
      </c>
      <c r="C1795" s="2" t="s">
        <v>30</v>
      </c>
      <c r="D1795" s="1">
        <v>61590.682000000001</v>
      </c>
      <c r="E1795" s="3">
        <v>4.0787321696421239</v>
      </c>
      <c r="F1795" s="13" t="str">
        <f>VLOOKUP(C1795,'GMF Regions definitions'!$B$5:$D$216,3,0)</f>
        <v>Europe</v>
      </c>
      <c r="G1795" s="13" t="str">
        <f>VLOOKUP(C1795,'GMF Regions definitions'!$B$5:$D$216,2,0)</f>
        <v>Western Europe</v>
      </c>
    </row>
    <row r="1796" spans="1:7" ht="15" x14ac:dyDescent="0.25">
      <c r="A1796" s="16">
        <v>2020</v>
      </c>
      <c r="B1796" s="18" t="s">
        <v>29</v>
      </c>
      <c r="C1796" s="2" t="s">
        <v>30</v>
      </c>
      <c r="D1796" s="1">
        <v>62203.43</v>
      </c>
      <c r="E1796" s="3">
        <v>4.2033141424329186</v>
      </c>
      <c r="F1796" s="13" t="str">
        <f>VLOOKUP(C1796,'GMF Regions definitions'!$B$5:$D$216,3,0)</f>
        <v>Europe</v>
      </c>
      <c r="G1796" s="13" t="str">
        <f>VLOOKUP(C1796,'GMF Regions definitions'!$B$5:$D$216,2,0)</f>
        <v>Western Europe</v>
      </c>
    </row>
    <row r="1797" spans="1:7" ht="15" x14ac:dyDescent="0.25">
      <c r="A1797" s="16">
        <v>2021</v>
      </c>
      <c r="B1797" s="18" t="s">
        <v>29</v>
      </c>
      <c r="C1797" s="2" t="s">
        <v>30</v>
      </c>
      <c r="D1797" s="1">
        <v>63152.656000000003</v>
      </c>
      <c r="E1797" s="3">
        <v>4.3235076663090846</v>
      </c>
      <c r="F1797" s="13" t="str">
        <f>VLOOKUP(C1797,'GMF Regions definitions'!$B$5:$D$216,3,0)</f>
        <v>Europe</v>
      </c>
      <c r="G1797" s="13" t="str">
        <f>VLOOKUP(C1797,'GMF Regions definitions'!$B$5:$D$216,2,0)</f>
        <v>Western Europe</v>
      </c>
    </row>
    <row r="1798" spans="1:7" ht="15" x14ac:dyDescent="0.25">
      <c r="A1798" s="16">
        <v>2022</v>
      </c>
      <c r="B1798" s="18" t="s">
        <v>29</v>
      </c>
      <c r="C1798" s="2" t="s">
        <v>30</v>
      </c>
      <c r="D1798" s="1">
        <v>63773.404000000002</v>
      </c>
      <c r="E1798" s="3">
        <v>4.4355962930358057</v>
      </c>
      <c r="F1798" s="13" t="str">
        <f>VLOOKUP(C1798,'GMF Regions definitions'!$B$5:$D$216,3,0)</f>
        <v>Europe</v>
      </c>
      <c r="G1798" s="13" t="str">
        <f>VLOOKUP(C1798,'GMF Regions definitions'!$B$5:$D$216,2,0)</f>
        <v>Western Europe</v>
      </c>
    </row>
    <row r="1799" spans="1:7" ht="15" x14ac:dyDescent="0.25">
      <c r="A1799" s="16">
        <v>2023</v>
      </c>
      <c r="B1799" s="18" t="s">
        <v>29</v>
      </c>
      <c r="C1799" s="2" t="s">
        <v>30</v>
      </c>
      <c r="D1799" s="1">
        <v>64686.237000000008</v>
      </c>
      <c r="E1799" s="3">
        <v>4.5488832487201751</v>
      </c>
      <c r="F1799" s="13" t="str">
        <f>VLOOKUP(C1799,'GMF Regions definitions'!$B$5:$D$216,3,0)</f>
        <v>Europe</v>
      </c>
      <c r="G1799" s="13" t="str">
        <f>VLOOKUP(C1799,'GMF Regions definitions'!$B$5:$D$216,2,0)</f>
        <v>Western Europe</v>
      </c>
    </row>
    <row r="1800" spans="1:7" ht="15" x14ac:dyDescent="0.25">
      <c r="A1800" s="16">
        <v>2024</v>
      </c>
      <c r="B1800" s="18" t="s">
        <v>29</v>
      </c>
      <c r="C1800" s="2" t="s">
        <v>30</v>
      </c>
      <c r="D1800" s="1">
        <v>65476.264999999999</v>
      </c>
      <c r="E1800" s="3">
        <v>4.6607629035291724</v>
      </c>
      <c r="F1800" s="13" t="str">
        <f>VLOOKUP(C1800,'GMF Regions definitions'!$B$5:$D$216,3,0)</f>
        <v>Europe</v>
      </c>
      <c r="G1800" s="13" t="str">
        <f>VLOOKUP(C1800,'GMF Regions definitions'!$B$5:$D$216,2,0)</f>
        <v>Western Europe</v>
      </c>
    </row>
    <row r="1801" spans="1:7" ht="15" x14ac:dyDescent="0.25">
      <c r="A1801" s="16">
        <v>2025</v>
      </c>
      <c r="B1801" s="18" t="s">
        <v>29</v>
      </c>
      <c r="C1801" s="2" t="s">
        <v>30</v>
      </c>
      <c r="D1801" s="1">
        <v>66296.028000000006</v>
      </c>
      <c r="E1801" s="3">
        <v>4.7727263934776953</v>
      </c>
      <c r="F1801" s="13" t="str">
        <f>VLOOKUP(C1801,'GMF Regions definitions'!$B$5:$D$216,3,0)</f>
        <v>Europe</v>
      </c>
      <c r="G1801" s="13" t="str">
        <f>VLOOKUP(C1801,'GMF Regions definitions'!$B$5:$D$216,2,0)</f>
        <v>Western Europe</v>
      </c>
    </row>
    <row r="1802" spans="1:7" ht="15" x14ac:dyDescent="0.25">
      <c r="A1802" s="16">
        <v>2026</v>
      </c>
      <c r="B1802" s="18" t="s">
        <v>29</v>
      </c>
      <c r="C1802" s="2" t="s">
        <v>30</v>
      </c>
      <c r="D1802" s="1">
        <v>67039.818999999989</v>
      </c>
      <c r="E1802" s="3">
        <v>4.8839364843818265</v>
      </c>
      <c r="F1802" s="13" t="str">
        <f>VLOOKUP(C1802,'GMF Regions definitions'!$B$5:$D$216,3,0)</f>
        <v>Europe</v>
      </c>
      <c r="G1802" s="13" t="str">
        <f>VLOOKUP(C1802,'GMF Regions definitions'!$B$5:$D$216,2,0)</f>
        <v>Western Europe</v>
      </c>
    </row>
    <row r="1803" spans="1:7" ht="15" x14ac:dyDescent="0.25">
      <c r="A1803" s="16">
        <v>2027</v>
      </c>
      <c r="B1803" s="18" t="s">
        <v>29</v>
      </c>
      <c r="C1803" s="2" t="s">
        <v>30</v>
      </c>
      <c r="D1803" s="1">
        <v>67829.215000000011</v>
      </c>
      <c r="E1803" s="3">
        <v>4.9948592729470658</v>
      </c>
      <c r="F1803" s="13" t="str">
        <f>VLOOKUP(C1803,'GMF Regions definitions'!$B$5:$D$216,3,0)</f>
        <v>Europe</v>
      </c>
      <c r="G1803" s="13" t="str">
        <f>VLOOKUP(C1803,'GMF Regions definitions'!$B$5:$D$216,2,0)</f>
        <v>Western Europe</v>
      </c>
    </row>
    <row r="1804" spans="1:7" ht="15" x14ac:dyDescent="0.25">
      <c r="A1804" s="16">
        <v>2028</v>
      </c>
      <c r="B1804" s="18" t="s">
        <v>29</v>
      </c>
      <c r="C1804" s="2" t="s">
        <v>30</v>
      </c>
      <c r="D1804" s="1">
        <v>68592.072</v>
      </c>
      <c r="E1804" s="3">
        <v>5.1042017042586645</v>
      </c>
      <c r="F1804" s="13" t="str">
        <f>VLOOKUP(C1804,'GMF Regions definitions'!$B$5:$D$216,3,0)</f>
        <v>Europe</v>
      </c>
      <c r="G1804" s="13" t="str">
        <f>VLOOKUP(C1804,'GMF Regions definitions'!$B$5:$D$216,2,0)</f>
        <v>Western Europe</v>
      </c>
    </row>
    <row r="1805" spans="1:7" ht="15" x14ac:dyDescent="0.25">
      <c r="A1805" s="16">
        <v>2029</v>
      </c>
      <c r="B1805" s="18" t="s">
        <v>29</v>
      </c>
      <c r="C1805" s="2" t="s">
        <v>30</v>
      </c>
      <c r="D1805" s="1">
        <v>69314.414000000004</v>
      </c>
      <c r="E1805" s="3">
        <v>5.2126855961213598</v>
      </c>
      <c r="F1805" s="13" t="str">
        <f>VLOOKUP(C1805,'GMF Regions definitions'!$B$5:$D$216,3,0)</f>
        <v>Europe</v>
      </c>
      <c r="G1805" s="13" t="str">
        <f>VLOOKUP(C1805,'GMF Regions definitions'!$B$5:$D$216,2,0)</f>
        <v>Western Europe</v>
      </c>
    </row>
    <row r="1806" spans="1:7" ht="15" x14ac:dyDescent="0.25">
      <c r="A1806" s="16">
        <v>2030</v>
      </c>
      <c r="B1806" s="18" t="s">
        <v>29</v>
      </c>
      <c r="C1806" s="2" t="s">
        <v>30</v>
      </c>
      <c r="D1806" s="1">
        <v>70094.441999999995</v>
      </c>
      <c r="E1806" s="3">
        <v>5.3218304833253995</v>
      </c>
      <c r="F1806" s="13" t="str">
        <f>VLOOKUP(C1806,'GMF Regions definitions'!$B$5:$D$216,3,0)</f>
        <v>Europe</v>
      </c>
      <c r="G1806" s="13" t="str">
        <f>VLOOKUP(C1806,'GMF Regions definitions'!$B$5:$D$216,2,0)</f>
        <v>Western Europe</v>
      </c>
    </row>
    <row r="1807" spans="1:7" ht="15" x14ac:dyDescent="0.25">
      <c r="A1807" s="16">
        <v>2031</v>
      </c>
      <c r="B1807" s="18" t="s">
        <v>29</v>
      </c>
      <c r="C1807" s="2" t="s">
        <v>30</v>
      </c>
      <c r="D1807" s="1">
        <v>70760.060999999987</v>
      </c>
      <c r="E1807" s="3">
        <v>5.4290883324615304</v>
      </c>
      <c r="F1807" s="13" t="str">
        <f>VLOOKUP(C1807,'GMF Regions definitions'!$B$5:$D$216,3,0)</f>
        <v>Europe</v>
      </c>
      <c r="G1807" s="13" t="str">
        <f>VLOOKUP(C1807,'GMF Regions definitions'!$B$5:$D$216,2,0)</f>
        <v>Western Europe</v>
      </c>
    </row>
    <row r="1808" spans="1:7" ht="15" x14ac:dyDescent="0.25">
      <c r="A1808" s="16">
        <v>2032</v>
      </c>
      <c r="B1808" s="18" t="s">
        <v>29</v>
      </c>
      <c r="C1808" s="2" t="s">
        <v>30</v>
      </c>
      <c r="D1808" s="1">
        <v>71309.582999999999</v>
      </c>
      <c r="E1808" s="3">
        <v>5.5315056052900564</v>
      </c>
      <c r="F1808" s="13" t="str">
        <f>VLOOKUP(C1808,'GMF Regions definitions'!$B$5:$D$216,3,0)</f>
        <v>Europe</v>
      </c>
      <c r="G1808" s="13" t="str">
        <f>VLOOKUP(C1808,'GMF Regions definitions'!$B$5:$D$216,2,0)</f>
        <v>Western Europe</v>
      </c>
    </row>
    <row r="1809" spans="1:7" ht="15" x14ac:dyDescent="0.25">
      <c r="A1809" s="16">
        <v>2033</v>
      </c>
      <c r="B1809" s="18" t="s">
        <v>29</v>
      </c>
      <c r="C1809" s="2" t="s">
        <v>30</v>
      </c>
      <c r="D1809" s="1">
        <v>71853.763000000006</v>
      </c>
      <c r="E1809" s="3">
        <v>5.6334048953511848</v>
      </c>
      <c r="F1809" s="13" t="str">
        <f>VLOOKUP(C1809,'GMF Regions definitions'!$B$5:$D$216,3,0)</f>
        <v>Europe</v>
      </c>
      <c r="G1809" s="13" t="str">
        <f>VLOOKUP(C1809,'GMF Regions definitions'!$B$5:$D$216,2,0)</f>
        <v>Western Europe</v>
      </c>
    </row>
    <row r="1810" spans="1:7" ht="15" x14ac:dyDescent="0.25">
      <c r="A1810" s="16">
        <v>2034</v>
      </c>
      <c r="B1810" s="18" t="s">
        <v>29</v>
      </c>
      <c r="C1810" s="2" t="s">
        <v>30</v>
      </c>
      <c r="D1810" s="1">
        <v>72392.967999999993</v>
      </c>
      <c r="E1810" s="3">
        <v>5.7354144538344443</v>
      </c>
      <c r="F1810" s="13" t="str">
        <f>VLOOKUP(C1810,'GMF Regions definitions'!$B$5:$D$216,3,0)</f>
        <v>Europe</v>
      </c>
      <c r="G1810" s="13" t="str">
        <f>VLOOKUP(C1810,'GMF Regions definitions'!$B$5:$D$216,2,0)</f>
        <v>Western Europe</v>
      </c>
    </row>
    <row r="1811" spans="1:7" ht="15" x14ac:dyDescent="0.25">
      <c r="A1811" s="16">
        <v>2035</v>
      </c>
      <c r="B1811" s="18" t="s">
        <v>29</v>
      </c>
      <c r="C1811" s="2" t="s">
        <v>30</v>
      </c>
      <c r="D1811" s="1">
        <v>72942.629000000001</v>
      </c>
      <c r="E1811" s="3">
        <v>5.8378929500297128</v>
      </c>
      <c r="F1811" s="13" t="str">
        <f>VLOOKUP(C1811,'GMF Regions definitions'!$B$5:$D$216,3,0)</f>
        <v>Europe</v>
      </c>
      <c r="G1811" s="13" t="str">
        <f>VLOOKUP(C1811,'GMF Regions definitions'!$B$5:$D$216,2,0)</f>
        <v>Western Europe</v>
      </c>
    </row>
    <row r="1812" spans="1:7" ht="15" x14ac:dyDescent="0.25">
      <c r="A1812" s="16">
        <v>2036</v>
      </c>
      <c r="B1812" s="18" t="s">
        <v>29</v>
      </c>
      <c r="C1812" s="2" t="s">
        <v>30</v>
      </c>
      <c r="D1812" s="1">
        <v>73435.162000000011</v>
      </c>
      <c r="E1812" s="3">
        <v>5.9394139312996996</v>
      </c>
      <c r="F1812" s="13" t="str">
        <f>VLOOKUP(C1812,'GMF Regions definitions'!$B$5:$D$216,3,0)</f>
        <v>Europe</v>
      </c>
      <c r="G1812" s="13" t="str">
        <f>VLOOKUP(C1812,'GMF Regions definitions'!$B$5:$D$216,2,0)</f>
        <v>Western Europe</v>
      </c>
    </row>
    <row r="1813" spans="1:7" ht="15" x14ac:dyDescent="0.25">
      <c r="A1813" s="16">
        <v>2016</v>
      </c>
      <c r="B1813" s="18" t="s">
        <v>75</v>
      </c>
      <c r="C1813" s="2" t="s">
        <v>76</v>
      </c>
      <c r="D1813" s="1">
        <v>32887.377999999997</v>
      </c>
      <c r="E1813" s="3">
        <v>1.1988925528256884</v>
      </c>
      <c r="F1813" s="13" t="str">
        <f>VLOOKUP(C1813,'GMF Regions definitions'!$B$5:$D$216,3,0)</f>
        <v>Europe</v>
      </c>
      <c r="G1813" s="13" t="str">
        <f>VLOOKUP(C1813,'GMF Regions definitions'!$B$5:$D$216,2,0)</f>
        <v>Western Europe</v>
      </c>
    </row>
    <row r="1814" spans="1:7" ht="15" x14ac:dyDescent="0.25">
      <c r="A1814" s="16">
        <v>2017</v>
      </c>
      <c r="B1814" s="18" t="s">
        <v>75</v>
      </c>
      <c r="C1814" s="2" t="s">
        <v>76</v>
      </c>
      <c r="D1814" s="1">
        <v>33377.337</v>
      </c>
      <c r="E1814" s="3">
        <v>1.2362126122975026</v>
      </c>
      <c r="F1814" s="13" t="str">
        <f>VLOOKUP(C1814,'GMF Regions definitions'!$B$5:$D$216,3,0)</f>
        <v>Europe</v>
      </c>
      <c r="G1814" s="13" t="str">
        <f>VLOOKUP(C1814,'GMF Regions definitions'!$B$5:$D$216,2,0)</f>
        <v>Western Europe</v>
      </c>
    </row>
    <row r="1815" spans="1:7" ht="15" x14ac:dyDescent="0.25">
      <c r="A1815" s="16">
        <v>2018</v>
      </c>
      <c r="B1815" s="18" t="s">
        <v>75</v>
      </c>
      <c r="C1815" s="2" t="s">
        <v>76</v>
      </c>
      <c r="D1815" s="1">
        <v>33931.32</v>
      </c>
      <c r="E1815" s="3">
        <v>1.2876530516053419</v>
      </c>
      <c r="F1815" s="13" t="str">
        <f>VLOOKUP(C1815,'GMF Regions definitions'!$B$5:$D$216,3,0)</f>
        <v>Europe</v>
      </c>
      <c r="G1815" s="13" t="str">
        <f>VLOOKUP(C1815,'GMF Regions definitions'!$B$5:$D$216,2,0)</f>
        <v>Western Europe</v>
      </c>
    </row>
    <row r="1816" spans="1:7" ht="15" x14ac:dyDescent="0.25">
      <c r="A1816" s="16">
        <v>2019</v>
      </c>
      <c r="B1816" s="18" t="s">
        <v>75</v>
      </c>
      <c r="C1816" s="2" t="s">
        <v>76</v>
      </c>
      <c r="D1816" s="1">
        <v>34647.163</v>
      </c>
      <c r="E1816" s="3">
        <v>1.32750893582144</v>
      </c>
      <c r="F1816" s="13" t="str">
        <f>VLOOKUP(C1816,'GMF Regions definitions'!$B$5:$D$216,3,0)</f>
        <v>Europe</v>
      </c>
      <c r="G1816" s="13" t="str">
        <f>VLOOKUP(C1816,'GMF Regions definitions'!$B$5:$D$216,2,0)</f>
        <v>Western Europe</v>
      </c>
    </row>
    <row r="1817" spans="1:7" ht="15" x14ac:dyDescent="0.25">
      <c r="A1817" s="16">
        <v>2020</v>
      </c>
      <c r="B1817" s="18" t="s">
        <v>75</v>
      </c>
      <c r="C1817" s="2" t="s">
        <v>76</v>
      </c>
      <c r="D1817" s="1">
        <v>35627.99</v>
      </c>
      <c r="E1817" s="3">
        <v>1.3728876979082962</v>
      </c>
      <c r="F1817" s="13" t="str">
        <f>VLOOKUP(C1817,'GMF Regions definitions'!$B$5:$D$216,3,0)</f>
        <v>Europe</v>
      </c>
      <c r="G1817" s="13" t="str">
        <f>VLOOKUP(C1817,'GMF Regions definitions'!$B$5:$D$216,2,0)</f>
        <v>Western Europe</v>
      </c>
    </row>
    <row r="1818" spans="1:7" ht="15" x14ac:dyDescent="0.25">
      <c r="A1818" s="16">
        <v>2021</v>
      </c>
      <c r="B1818" s="18" t="s">
        <v>75</v>
      </c>
      <c r="C1818" s="2" t="s">
        <v>76</v>
      </c>
      <c r="D1818" s="1">
        <v>36526.919000000002</v>
      </c>
      <c r="E1818" s="3">
        <v>1.4196762846997848</v>
      </c>
      <c r="F1818" s="13" t="str">
        <f>VLOOKUP(C1818,'GMF Regions definitions'!$B$5:$D$216,3,0)</f>
        <v>Europe</v>
      </c>
      <c r="G1818" s="13" t="str">
        <f>VLOOKUP(C1818,'GMF Regions definitions'!$B$5:$D$216,2,0)</f>
        <v>Western Europe</v>
      </c>
    </row>
    <row r="1819" spans="1:7" ht="15" x14ac:dyDescent="0.25">
      <c r="A1819" s="16">
        <v>2022</v>
      </c>
      <c r="B1819" s="18" t="s">
        <v>75</v>
      </c>
      <c r="C1819" s="2" t="s">
        <v>76</v>
      </c>
      <c r="D1819" s="1">
        <v>37389.834999999999</v>
      </c>
      <c r="E1819" s="3">
        <v>1.4669679228787329</v>
      </c>
      <c r="F1819" s="13" t="str">
        <f>VLOOKUP(C1819,'GMF Regions definitions'!$B$5:$D$216,3,0)</f>
        <v>Europe</v>
      </c>
      <c r="G1819" s="13" t="str">
        <f>VLOOKUP(C1819,'GMF Regions definitions'!$B$5:$D$216,2,0)</f>
        <v>Western Europe</v>
      </c>
    </row>
    <row r="1820" spans="1:7" ht="15" x14ac:dyDescent="0.25">
      <c r="A1820" s="16">
        <v>2023</v>
      </c>
      <c r="B1820" s="18" t="s">
        <v>75</v>
      </c>
      <c r="C1820" s="2" t="s">
        <v>76</v>
      </c>
      <c r="D1820" s="1">
        <v>38226.950000000004</v>
      </c>
      <c r="E1820" s="3">
        <v>1.5145817527647216</v>
      </c>
      <c r="F1820" s="13" t="str">
        <f>VLOOKUP(C1820,'GMF Regions definitions'!$B$5:$D$216,3,0)</f>
        <v>Europe</v>
      </c>
      <c r="G1820" s="13" t="str">
        <f>VLOOKUP(C1820,'GMF Regions definitions'!$B$5:$D$216,2,0)</f>
        <v>Western Europe</v>
      </c>
    </row>
    <row r="1821" spans="1:7" ht="15" x14ac:dyDescent="0.25">
      <c r="A1821" s="16">
        <v>2024</v>
      </c>
      <c r="B1821" s="18" t="s">
        <v>75</v>
      </c>
      <c r="C1821" s="2" t="s">
        <v>76</v>
      </c>
      <c r="D1821" s="1">
        <v>39149.938000000002</v>
      </c>
      <c r="E1821" s="3">
        <v>1.5637539876832134</v>
      </c>
      <c r="F1821" s="13" t="str">
        <f>VLOOKUP(C1821,'GMF Regions definitions'!$B$5:$D$216,3,0)</f>
        <v>Europe</v>
      </c>
      <c r="G1821" s="13" t="str">
        <f>VLOOKUP(C1821,'GMF Regions definitions'!$B$5:$D$216,2,0)</f>
        <v>Western Europe</v>
      </c>
    </row>
    <row r="1822" spans="1:7" ht="15" x14ac:dyDescent="0.25">
      <c r="A1822" s="16">
        <v>2025</v>
      </c>
      <c r="B1822" s="18" t="s">
        <v>75</v>
      </c>
      <c r="C1822" s="2" t="s">
        <v>76</v>
      </c>
      <c r="D1822" s="1">
        <v>40000.409</v>
      </c>
      <c r="E1822" s="3">
        <v>1.6133748619705861</v>
      </c>
      <c r="F1822" s="13" t="str">
        <f>VLOOKUP(C1822,'GMF Regions definitions'!$B$5:$D$216,3,0)</f>
        <v>Europe</v>
      </c>
      <c r="G1822" s="13" t="str">
        <f>VLOOKUP(C1822,'GMF Regions definitions'!$B$5:$D$216,2,0)</f>
        <v>Western Europe</v>
      </c>
    </row>
    <row r="1823" spans="1:7" ht="15" x14ac:dyDescent="0.25">
      <c r="A1823" s="16">
        <v>2026</v>
      </c>
      <c r="B1823" s="18" t="s">
        <v>75</v>
      </c>
      <c r="C1823" s="2" t="s">
        <v>76</v>
      </c>
      <c r="D1823" s="1">
        <v>40848.93</v>
      </c>
      <c r="E1823" s="3">
        <v>1.6636218813832102</v>
      </c>
      <c r="F1823" s="13" t="str">
        <f>VLOOKUP(C1823,'GMF Regions definitions'!$B$5:$D$216,3,0)</f>
        <v>Europe</v>
      </c>
      <c r="G1823" s="13" t="str">
        <f>VLOOKUP(C1823,'GMF Regions definitions'!$B$5:$D$216,2,0)</f>
        <v>Western Europe</v>
      </c>
    </row>
    <row r="1824" spans="1:7" ht="15" x14ac:dyDescent="0.25">
      <c r="A1824" s="16">
        <v>2027</v>
      </c>
      <c r="B1824" s="18" t="s">
        <v>75</v>
      </c>
      <c r="C1824" s="2" t="s">
        <v>76</v>
      </c>
      <c r="D1824" s="1">
        <v>41717.923999999999</v>
      </c>
      <c r="E1824" s="3">
        <v>1.7142002076514815</v>
      </c>
      <c r="F1824" s="13" t="str">
        <f>VLOOKUP(C1824,'GMF Regions definitions'!$B$5:$D$216,3,0)</f>
        <v>Europe</v>
      </c>
      <c r="G1824" s="13" t="str">
        <f>VLOOKUP(C1824,'GMF Regions definitions'!$B$5:$D$216,2,0)</f>
        <v>Western Europe</v>
      </c>
    </row>
    <row r="1825" spans="1:7" ht="15" x14ac:dyDescent="0.25">
      <c r="A1825" s="16">
        <v>2028</v>
      </c>
      <c r="B1825" s="18" t="s">
        <v>75</v>
      </c>
      <c r="C1825" s="2" t="s">
        <v>76</v>
      </c>
      <c r="D1825" s="1">
        <v>42589.422999999995</v>
      </c>
      <c r="E1825" s="3">
        <v>1.7644850571564892</v>
      </c>
      <c r="F1825" s="13" t="str">
        <f>VLOOKUP(C1825,'GMF Regions definitions'!$B$5:$D$216,3,0)</f>
        <v>Europe</v>
      </c>
      <c r="G1825" s="13" t="str">
        <f>VLOOKUP(C1825,'GMF Regions definitions'!$B$5:$D$216,2,0)</f>
        <v>Western Europe</v>
      </c>
    </row>
    <row r="1826" spans="1:7" ht="15" x14ac:dyDescent="0.25">
      <c r="A1826" s="16">
        <v>2029</v>
      </c>
      <c r="B1826" s="18" t="s">
        <v>75</v>
      </c>
      <c r="C1826" s="2" t="s">
        <v>76</v>
      </c>
      <c r="D1826" s="1">
        <v>43464.358</v>
      </c>
      <c r="E1826" s="3">
        <v>1.8155119020808588</v>
      </c>
      <c r="F1826" s="13" t="str">
        <f>VLOOKUP(C1826,'GMF Regions definitions'!$B$5:$D$216,3,0)</f>
        <v>Europe</v>
      </c>
      <c r="G1826" s="13" t="str">
        <f>VLOOKUP(C1826,'GMF Regions definitions'!$B$5:$D$216,2,0)</f>
        <v>Western Europe</v>
      </c>
    </row>
    <row r="1827" spans="1:7" ht="15" x14ac:dyDescent="0.25">
      <c r="A1827" s="16">
        <v>2030</v>
      </c>
      <c r="B1827" s="18" t="s">
        <v>75</v>
      </c>
      <c r="C1827" s="2" t="s">
        <v>76</v>
      </c>
      <c r="D1827" s="1">
        <v>44363.309000000001</v>
      </c>
      <c r="E1827" s="3">
        <v>1.8673032856536345</v>
      </c>
      <c r="F1827" s="13" t="str">
        <f>VLOOKUP(C1827,'GMF Regions definitions'!$B$5:$D$216,3,0)</f>
        <v>Europe</v>
      </c>
      <c r="G1827" s="13" t="str">
        <f>VLOOKUP(C1827,'GMF Regions definitions'!$B$5:$D$216,2,0)</f>
        <v>Western Europe</v>
      </c>
    </row>
    <row r="1828" spans="1:7" ht="15" x14ac:dyDescent="0.25">
      <c r="A1828" s="16">
        <v>2031</v>
      </c>
      <c r="B1828" s="18" t="s">
        <v>75</v>
      </c>
      <c r="C1828" s="2" t="s">
        <v>76</v>
      </c>
      <c r="D1828" s="1">
        <v>45271.402000000002</v>
      </c>
      <c r="E1828" s="3">
        <v>1.9197018380831921</v>
      </c>
      <c r="F1828" s="13" t="str">
        <f>VLOOKUP(C1828,'GMF Regions definitions'!$B$5:$D$216,3,0)</f>
        <v>Europe</v>
      </c>
      <c r="G1828" s="13" t="str">
        <f>VLOOKUP(C1828,'GMF Regions definitions'!$B$5:$D$216,2,0)</f>
        <v>Western Europe</v>
      </c>
    </row>
    <row r="1829" spans="1:7" ht="15" x14ac:dyDescent="0.25">
      <c r="A1829" s="16">
        <v>2032</v>
      </c>
      <c r="B1829" s="18" t="s">
        <v>75</v>
      </c>
      <c r="C1829" s="2" t="s">
        <v>76</v>
      </c>
      <c r="D1829" s="1">
        <v>46191.17</v>
      </c>
      <c r="E1829" s="3">
        <v>1.9728529339168164</v>
      </c>
      <c r="F1829" s="13" t="str">
        <f>VLOOKUP(C1829,'GMF Regions definitions'!$B$5:$D$216,3,0)</f>
        <v>Europe</v>
      </c>
      <c r="G1829" s="13" t="str">
        <f>VLOOKUP(C1829,'GMF Regions definitions'!$B$5:$D$216,2,0)</f>
        <v>Western Europe</v>
      </c>
    </row>
    <row r="1830" spans="1:7" ht="15" x14ac:dyDescent="0.25">
      <c r="A1830" s="16">
        <v>2033</v>
      </c>
      <c r="B1830" s="18" t="s">
        <v>75</v>
      </c>
      <c r="C1830" s="2" t="s">
        <v>76</v>
      </c>
      <c r="D1830" s="1">
        <v>47074.832000000002</v>
      </c>
      <c r="E1830" s="3">
        <v>2.0262878863270517</v>
      </c>
      <c r="F1830" s="13" t="str">
        <f>VLOOKUP(C1830,'GMF Regions definitions'!$B$5:$D$216,3,0)</f>
        <v>Europe</v>
      </c>
      <c r="G1830" s="13" t="str">
        <f>VLOOKUP(C1830,'GMF Regions definitions'!$B$5:$D$216,2,0)</f>
        <v>Western Europe</v>
      </c>
    </row>
    <row r="1831" spans="1:7" ht="15" x14ac:dyDescent="0.25">
      <c r="A1831" s="16">
        <v>2034</v>
      </c>
      <c r="B1831" s="18" t="s">
        <v>75</v>
      </c>
      <c r="C1831" s="2" t="s">
        <v>76</v>
      </c>
      <c r="D1831" s="1">
        <v>47981.278000000006</v>
      </c>
      <c r="E1831" s="3">
        <v>2.08036595250939</v>
      </c>
      <c r="F1831" s="13" t="str">
        <f>VLOOKUP(C1831,'GMF Regions definitions'!$B$5:$D$216,3,0)</f>
        <v>Europe</v>
      </c>
      <c r="G1831" s="13" t="str">
        <f>VLOOKUP(C1831,'GMF Regions definitions'!$B$5:$D$216,2,0)</f>
        <v>Western Europe</v>
      </c>
    </row>
    <row r="1832" spans="1:7" ht="15" x14ac:dyDescent="0.25">
      <c r="A1832" s="16">
        <v>2035</v>
      </c>
      <c r="B1832" s="18" t="s">
        <v>75</v>
      </c>
      <c r="C1832" s="2" t="s">
        <v>76</v>
      </c>
      <c r="D1832" s="1">
        <v>48863.593000000001</v>
      </c>
      <c r="E1832" s="3">
        <v>2.1349068639713291</v>
      </c>
      <c r="F1832" s="13" t="str">
        <f>VLOOKUP(C1832,'GMF Regions definitions'!$B$5:$D$216,3,0)</f>
        <v>Europe</v>
      </c>
      <c r="G1832" s="13" t="str">
        <f>VLOOKUP(C1832,'GMF Regions definitions'!$B$5:$D$216,2,0)</f>
        <v>Western Europe</v>
      </c>
    </row>
    <row r="1833" spans="1:7" ht="15" x14ac:dyDescent="0.25">
      <c r="A1833" s="16">
        <v>2036</v>
      </c>
      <c r="B1833" s="18" t="s">
        <v>75</v>
      </c>
      <c r="C1833" s="2" t="s">
        <v>76</v>
      </c>
      <c r="D1833" s="1">
        <v>49768.273000000001</v>
      </c>
      <c r="E1833" s="3">
        <v>2.1903199721051756</v>
      </c>
      <c r="F1833" s="13" t="str">
        <f>VLOOKUP(C1833,'GMF Regions definitions'!$B$5:$D$216,3,0)</f>
        <v>Europe</v>
      </c>
      <c r="G1833" s="13" t="str">
        <f>VLOOKUP(C1833,'GMF Regions definitions'!$B$5:$D$216,2,0)</f>
        <v>Western Europe</v>
      </c>
    </row>
    <row r="1834" spans="1:7" ht="15" x14ac:dyDescent="0.25">
      <c r="A1834" s="16">
        <v>2016</v>
      </c>
      <c r="B1834" s="18" t="s">
        <v>73</v>
      </c>
      <c r="C1834" s="2" t="s">
        <v>74</v>
      </c>
      <c r="D1834" s="1">
        <v>33932.089</v>
      </c>
      <c r="E1834" s="3">
        <v>1.4249539778614413</v>
      </c>
      <c r="F1834" s="13" t="str">
        <f>VLOOKUP(C1834,'GMF Regions definitions'!$B$5:$D$216,3,0)</f>
        <v>Europe</v>
      </c>
      <c r="G1834" s="13" t="str">
        <f>VLOOKUP(C1834,'GMF Regions definitions'!$B$5:$D$216,2,0)</f>
        <v>Western Europe</v>
      </c>
    </row>
    <row r="1835" spans="1:7" ht="15" x14ac:dyDescent="0.25">
      <c r="A1835" s="16">
        <v>2017</v>
      </c>
      <c r="B1835" s="18" t="s">
        <v>73</v>
      </c>
      <c r="C1835" s="2" t="s">
        <v>74</v>
      </c>
      <c r="D1835" s="1">
        <v>34084.069000000003</v>
      </c>
      <c r="E1835" s="3">
        <v>1.4459845124729465</v>
      </c>
      <c r="F1835" s="13" t="str">
        <f>VLOOKUP(C1835,'GMF Regions definitions'!$B$5:$D$216,3,0)</f>
        <v>Europe</v>
      </c>
      <c r="G1835" s="13" t="str">
        <f>VLOOKUP(C1835,'GMF Regions definitions'!$B$5:$D$216,2,0)</f>
        <v>Western Europe</v>
      </c>
    </row>
    <row r="1836" spans="1:7" ht="15" x14ac:dyDescent="0.25">
      <c r="A1836" s="16">
        <v>2018</v>
      </c>
      <c r="B1836" s="18" t="s">
        <v>73</v>
      </c>
      <c r="C1836" s="2" t="s">
        <v>74</v>
      </c>
      <c r="D1836" s="1">
        <v>34306.460999999996</v>
      </c>
      <c r="E1836" s="3">
        <v>1.4868049473021074</v>
      </c>
      <c r="F1836" s="13" t="str">
        <f>VLOOKUP(C1836,'GMF Regions definitions'!$B$5:$D$216,3,0)</f>
        <v>Europe</v>
      </c>
      <c r="G1836" s="13" t="str">
        <f>VLOOKUP(C1836,'GMF Regions definitions'!$B$5:$D$216,2,0)</f>
        <v>Western Europe</v>
      </c>
    </row>
    <row r="1837" spans="1:7" ht="15" x14ac:dyDescent="0.25">
      <c r="A1837" s="16">
        <v>2019</v>
      </c>
      <c r="B1837" s="18" t="s">
        <v>73</v>
      </c>
      <c r="C1837" s="2" t="s">
        <v>74</v>
      </c>
      <c r="D1837" s="1">
        <v>34616.760999999999</v>
      </c>
      <c r="E1837" s="3">
        <v>1.5164387249342228</v>
      </c>
      <c r="F1837" s="13" t="str">
        <f>VLOOKUP(C1837,'GMF Regions definitions'!$B$5:$D$216,3,0)</f>
        <v>Europe</v>
      </c>
      <c r="G1837" s="13" t="str">
        <f>VLOOKUP(C1837,'GMF Regions definitions'!$B$5:$D$216,2,0)</f>
        <v>Western Europe</v>
      </c>
    </row>
    <row r="1838" spans="1:7" ht="15" x14ac:dyDescent="0.25">
      <c r="A1838" s="16">
        <v>2020</v>
      </c>
      <c r="B1838" s="18" t="s">
        <v>73</v>
      </c>
      <c r="C1838" s="2" t="s">
        <v>74</v>
      </c>
      <c r="D1838" s="1">
        <v>34975.464</v>
      </c>
      <c r="E1838" s="3">
        <v>1.5499641110117439</v>
      </c>
      <c r="F1838" s="13" t="str">
        <f>VLOOKUP(C1838,'GMF Regions definitions'!$B$5:$D$216,3,0)</f>
        <v>Europe</v>
      </c>
      <c r="G1838" s="13" t="str">
        <f>VLOOKUP(C1838,'GMF Regions definitions'!$B$5:$D$216,2,0)</f>
        <v>Western Europe</v>
      </c>
    </row>
    <row r="1839" spans="1:7" ht="15" x14ac:dyDescent="0.25">
      <c r="A1839" s="16">
        <v>2021</v>
      </c>
      <c r="B1839" s="18" t="s">
        <v>73</v>
      </c>
      <c r="C1839" s="2" t="s">
        <v>74</v>
      </c>
      <c r="D1839" s="1">
        <v>35318.640999999996</v>
      </c>
      <c r="E1839" s="3">
        <v>1.5854753484861885</v>
      </c>
      <c r="F1839" s="13" t="str">
        <f>VLOOKUP(C1839,'GMF Regions definitions'!$B$5:$D$216,3,0)</f>
        <v>Europe</v>
      </c>
      <c r="G1839" s="13" t="str">
        <f>VLOOKUP(C1839,'GMF Regions definitions'!$B$5:$D$216,2,0)</f>
        <v>Western Europe</v>
      </c>
    </row>
    <row r="1840" spans="1:7" ht="15" x14ac:dyDescent="0.25">
      <c r="A1840" s="16">
        <v>2022</v>
      </c>
      <c r="B1840" s="18" t="s">
        <v>73</v>
      </c>
      <c r="C1840" s="2" t="s">
        <v>74</v>
      </c>
      <c r="D1840" s="1">
        <v>35659.508000000002</v>
      </c>
      <c r="E1840" s="3">
        <v>1.6215478168330859</v>
      </c>
      <c r="F1840" s="13" t="str">
        <f>VLOOKUP(C1840,'GMF Regions definitions'!$B$5:$D$216,3,0)</f>
        <v>Europe</v>
      </c>
      <c r="G1840" s="13" t="str">
        <f>VLOOKUP(C1840,'GMF Regions definitions'!$B$5:$D$216,2,0)</f>
        <v>Western Europe</v>
      </c>
    </row>
    <row r="1841" spans="1:7" ht="15" x14ac:dyDescent="0.25">
      <c r="A1841" s="16">
        <v>2023</v>
      </c>
      <c r="B1841" s="18" t="s">
        <v>73</v>
      </c>
      <c r="C1841" s="2" t="s">
        <v>74</v>
      </c>
      <c r="D1841" s="1">
        <v>35986.977000000006</v>
      </c>
      <c r="E1841" s="3">
        <v>1.6577182788023024</v>
      </c>
      <c r="F1841" s="13" t="str">
        <f>VLOOKUP(C1841,'GMF Regions definitions'!$B$5:$D$216,3,0)</f>
        <v>Europe</v>
      </c>
      <c r="G1841" s="13" t="str">
        <f>VLOOKUP(C1841,'GMF Regions definitions'!$B$5:$D$216,2,0)</f>
        <v>Western Europe</v>
      </c>
    </row>
    <row r="1842" spans="1:7" ht="15" x14ac:dyDescent="0.25">
      <c r="A1842" s="16">
        <v>2024</v>
      </c>
      <c r="B1842" s="18" t="s">
        <v>73</v>
      </c>
      <c r="C1842" s="2" t="s">
        <v>74</v>
      </c>
      <c r="D1842" s="1">
        <v>36315.479000000007</v>
      </c>
      <c r="E1842" s="3">
        <v>1.6943902260837709</v>
      </c>
      <c r="F1842" s="13" t="str">
        <f>VLOOKUP(C1842,'GMF Regions definitions'!$B$5:$D$216,3,0)</f>
        <v>Europe</v>
      </c>
      <c r="G1842" s="13" t="str">
        <f>VLOOKUP(C1842,'GMF Regions definitions'!$B$5:$D$216,2,0)</f>
        <v>Western Europe</v>
      </c>
    </row>
    <row r="1843" spans="1:7" ht="15" x14ac:dyDescent="0.25">
      <c r="A1843" s="16">
        <v>2025</v>
      </c>
      <c r="B1843" s="18" t="s">
        <v>73</v>
      </c>
      <c r="C1843" s="2" t="s">
        <v>74</v>
      </c>
      <c r="D1843" s="1">
        <v>36655.118000000002</v>
      </c>
      <c r="E1843" s="3">
        <v>1.7316485456461184</v>
      </c>
      <c r="F1843" s="13" t="str">
        <f>VLOOKUP(C1843,'GMF Regions definitions'!$B$5:$D$216,3,0)</f>
        <v>Europe</v>
      </c>
      <c r="G1843" s="13" t="str">
        <f>VLOOKUP(C1843,'GMF Regions definitions'!$B$5:$D$216,2,0)</f>
        <v>Western Europe</v>
      </c>
    </row>
    <row r="1844" spans="1:7" ht="15" x14ac:dyDescent="0.25">
      <c r="A1844" s="16">
        <v>2026</v>
      </c>
      <c r="B1844" s="18" t="s">
        <v>73</v>
      </c>
      <c r="C1844" s="2" t="s">
        <v>74</v>
      </c>
      <c r="D1844" s="1">
        <v>37004.446000000004</v>
      </c>
      <c r="E1844" s="3">
        <v>1.7699867650058154</v>
      </c>
      <c r="F1844" s="13" t="str">
        <f>VLOOKUP(C1844,'GMF Regions definitions'!$B$5:$D$216,3,0)</f>
        <v>Europe</v>
      </c>
      <c r="G1844" s="13" t="str">
        <f>VLOOKUP(C1844,'GMF Regions definitions'!$B$5:$D$216,2,0)</f>
        <v>Western Europe</v>
      </c>
    </row>
    <row r="1845" spans="1:7" ht="15" x14ac:dyDescent="0.25">
      <c r="A1845" s="16">
        <v>2027</v>
      </c>
      <c r="B1845" s="18" t="s">
        <v>73</v>
      </c>
      <c r="C1845" s="2" t="s">
        <v>74</v>
      </c>
      <c r="D1845" s="1">
        <v>37356.417999999998</v>
      </c>
      <c r="E1845" s="3">
        <v>1.8087102499588161</v>
      </c>
      <c r="F1845" s="13" t="str">
        <f>VLOOKUP(C1845,'GMF Regions definitions'!$B$5:$D$216,3,0)</f>
        <v>Europe</v>
      </c>
      <c r="G1845" s="13" t="str">
        <f>VLOOKUP(C1845,'GMF Regions definitions'!$B$5:$D$216,2,0)</f>
        <v>Western Europe</v>
      </c>
    </row>
    <row r="1846" spans="1:7" ht="15" x14ac:dyDescent="0.25">
      <c r="A1846" s="16">
        <v>2028</v>
      </c>
      <c r="B1846" s="18" t="s">
        <v>73</v>
      </c>
      <c r="C1846" s="2" t="s">
        <v>74</v>
      </c>
      <c r="D1846" s="1">
        <v>37733.896999999997</v>
      </c>
      <c r="E1846" s="3">
        <v>1.8479470653938586</v>
      </c>
      <c r="F1846" s="13" t="str">
        <f>VLOOKUP(C1846,'GMF Regions definitions'!$B$5:$D$216,3,0)</f>
        <v>Europe</v>
      </c>
      <c r="G1846" s="13" t="str">
        <f>VLOOKUP(C1846,'GMF Regions definitions'!$B$5:$D$216,2,0)</f>
        <v>Western Europe</v>
      </c>
    </row>
    <row r="1847" spans="1:7" ht="15" x14ac:dyDescent="0.25">
      <c r="A1847" s="16">
        <v>2029</v>
      </c>
      <c r="B1847" s="18" t="s">
        <v>73</v>
      </c>
      <c r="C1847" s="2" t="s">
        <v>74</v>
      </c>
      <c r="D1847" s="1">
        <v>38127.637999999999</v>
      </c>
      <c r="E1847" s="3">
        <v>1.8883093722060622</v>
      </c>
      <c r="F1847" s="13" t="str">
        <f>VLOOKUP(C1847,'GMF Regions definitions'!$B$5:$D$216,3,0)</f>
        <v>Europe</v>
      </c>
      <c r="G1847" s="13" t="str">
        <f>VLOOKUP(C1847,'GMF Regions definitions'!$B$5:$D$216,2,0)</f>
        <v>Western Europe</v>
      </c>
    </row>
    <row r="1848" spans="1:7" ht="15" x14ac:dyDescent="0.25">
      <c r="A1848" s="16">
        <v>2030</v>
      </c>
      <c r="B1848" s="18" t="s">
        <v>73</v>
      </c>
      <c r="C1848" s="2" t="s">
        <v>74</v>
      </c>
      <c r="D1848" s="1">
        <v>38516.690999999999</v>
      </c>
      <c r="E1848" s="3">
        <v>1.929385284085289</v>
      </c>
      <c r="F1848" s="13" t="str">
        <f>VLOOKUP(C1848,'GMF Regions definitions'!$B$5:$D$216,3,0)</f>
        <v>Europe</v>
      </c>
      <c r="G1848" s="13" t="str">
        <f>VLOOKUP(C1848,'GMF Regions definitions'!$B$5:$D$216,2,0)</f>
        <v>Western Europe</v>
      </c>
    </row>
    <row r="1849" spans="1:7" ht="15" x14ac:dyDescent="0.25">
      <c r="A1849" s="16">
        <v>2031</v>
      </c>
      <c r="B1849" s="18" t="s">
        <v>73</v>
      </c>
      <c r="C1849" s="2" t="s">
        <v>74</v>
      </c>
      <c r="D1849" s="1">
        <v>38895.130000000005</v>
      </c>
      <c r="E1849" s="3">
        <v>1.9708352433758638</v>
      </c>
      <c r="F1849" s="13" t="str">
        <f>VLOOKUP(C1849,'GMF Regions definitions'!$B$5:$D$216,3,0)</f>
        <v>Europe</v>
      </c>
      <c r="G1849" s="13" t="str">
        <f>VLOOKUP(C1849,'GMF Regions definitions'!$B$5:$D$216,2,0)</f>
        <v>Western Europe</v>
      </c>
    </row>
    <row r="1850" spans="1:7" ht="15" x14ac:dyDescent="0.25">
      <c r="A1850" s="16">
        <v>2032</v>
      </c>
      <c r="B1850" s="18" t="s">
        <v>73</v>
      </c>
      <c r="C1850" s="2" t="s">
        <v>74</v>
      </c>
      <c r="D1850" s="1">
        <v>39268.432000000001</v>
      </c>
      <c r="E1850" s="3">
        <v>2.0126090898736977</v>
      </c>
      <c r="F1850" s="13" t="str">
        <f>VLOOKUP(C1850,'GMF Regions definitions'!$B$5:$D$216,3,0)</f>
        <v>Europe</v>
      </c>
      <c r="G1850" s="13" t="str">
        <f>VLOOKUP(C1850,'GMF Regions definitions'!$B$5:$D$216,2,0)</f>
        <v>Western Europe</v>
      </c>
    </row>
    <row r="1851" spans="1:7" ht="15" x14ac:dyDescent="0.25">
      <c r="A1851" s="16">
        <v>2033</v>
      </c>
      <c r="B1851" s="18" t="s">
        <v>73</v>
      </c>
      <c r="C1851" s="2" t="s">
        <v>74</v>
      </c>
      <c r="D1851" s="1">
        <v>39647.643000000004</v>
      </c>
      <c r="E1851" s="3">
        <v>2.0550161113597776</v>
      </c>
      <c r="F1851" s="13" t="str">
        <f>VLOOKUP(C1851,'GMF Regions definitions'!$B$5:$D$216,3,0)</f>
        <v>Europe</v>
      </c>
      <c r="G1851" s="13" t="str">
        <f>VLOOKUP(C1851,'GMF Regions definitions'!$B$5:$D$216,2,0)</f>
        <v>Western Europe</v>
      </c>
    </row>
    <row r="1852" spans="1:7" ht="15" x14ac:dyDescent="0.25">
      <c r="A1852" s="16">
        <v>2034</v>
      </c>
      <c r="B1852" s="18" t="s">
        <v>73</v>
      </c>
      <c r="C1852" s="2" t="s">
        <v>74</v>
      </c>
      <c r="D1852" s="1">
        <v>40024.39</v>
      </c>
      <c r="E1852" s="3">
        <v>2.0980357485512</v>
      </c>
      <c r="F1852" s="13" t="str">
        <f>VLOOKUP(C1852,'GMF Regions definitions'!$B$5:$D$216,3,0)</f>
        <v>Europe</v>
      </c>
      <c r="G1852" s="13" t="str">
        <f>VLOOKUP(C1852,'GMF Regions definitions'!$B$5:$D$216,2,0)</f>
        <v>Western Europe</v>
      </c>
    </row>
    <row r="1853" spans="1:7" ht="15" x14ac:dyDescent="0.25">
      <c r="A1853" s="16">
        <v>2035</v>
      </c>
      <c r="B1853" s="18" t="s">
        <v>73</v>
      </c>
      <c r="C1853" s="2" t="s">
        <v>74</v>
      </c>
      <c r="D1853" s="1">
        <v>40400.258999999998</v>
      </c>
      <c r="E1853" s="3">
        <v>2.1416062676472181</v>
      </c>
      <c r="F1853" s="13" t="str">
        <f>VLOOKUP(C1853,'GMF Regions definitions'!$B$5:$D$216,3,0)</f>
        <v>Europe</v>
      </c>
      <c r="G1853" s="13" t="str">
        <f>VLOOKUP(C1853,'GMF Regions definitions'!$B$5:$D$216,2,0)</f>
        <v>Western Europe</v>
      </c>
    </row>
    <row r="1854" spans="1:7" ht="15" x14ac:dyDescent="0.25">
      <c r="A1854" s="16">
        <v>2036</v>
      </c>
      <c r="B1854" s="18" t="s">
        <v>73</v>
      </c>
      <c r="C1854" s="2" t="s">
        <v>74</v>
      </c>
      <c r="D1854" s="1">
        <v>40781.046999999999</v>
      </c>
      <c r="E1854" s="3">
        <v>2.185842455549293</v>
      </c>
      <c r="F1854" s="13" t="str">
        <f>VLOOKUP(C1854,'GMF Regions definitions'!$B$5:$D$216,3,0)</f>
        <v>Europe</v>
      </c>
      <c r="G1854" s="13" t="str">
        <f>VLOOKUP(C1854,'GMF Regions definitions'!$B$5:$D$216,2,0)</f>
        <v>Western Europe</v>
      </c>
    </row>
    <row r="1855" spans="1:7" ht="15" x14ac:dyDescent="0.25">
      <c r="A1855" s="16">
        <v>2016</v>
      </c>
      <c r="B1855" s="18" t="s">
        <v>284</v>
      </c>
      <c r="C1855" s="2" t="s">
        <v>399</v>
      </c>
      <c r="D1855" s="1">
        <v>3414.2139999999999</v>
      </c>
      <c r="E1855" s="3">
        <v>3.5953847273247692E-2</v>
      </c>
      <c r="F1855" s="13" t="str">
        <f>VLOOKUP(C1855,'GMF Regions definitions'!$B$5:$D$216,3,0)</f>
        <v>Africa</v>
      </c>
      <c r="G1855" s="13" t="str">
        <f>VLOOKUP(C1855,'GMF Regions definitions'!$B$5:$D$216,2,0)</f>
        <v>Sub Sahara Africa</v>
      </c>
    </row>
    <row r="1856" spans="1:7" ht="15" x14ac:dyDescent="0.25">
      <c r="A1856" s="16">
        <v>2017</v>
      </c>
      <c r="B1856" s="18" t="s">
        <v>284</v>
      </c>
      <c r="C1856" s="2" t="s">
        <v>399</v>
      </c>
      <c r="D1856" s="1">
        <v>3577.0480000000002</v>
      </c>
      <c r="E1856" s="3">
        <v>3.8249457285137491E-2</v>
      </c>
      <c r="F1856" s="13" t="str">
        <f>VLOOKUP(C1856,'GMF Regions definitions'!$B$5:$D$216,3,0)</f>
        <v>Africa</v>
      </c>
      <c r="G1856" s="13" t="str">
        <f>VLOOKUP(C1856,'GMF Regions definitions'!$B$5:$D$216,2,0)</f>
        <v>Sub Sahara Africa</v>
      </c>
    </row>
    <row r="1857" spans="1:7" ht="15" x14ac:dyDescent="0.25">
      <c r="A1857" s="16">
        <v>2018</v>
      </c>
      <c r="B1857" s="18" t="s">
        <v>284</v>
      </c>
      <c r="C1857" s="2" t="s">
        <v>399</v>
      </c>
      <c r="D1857" s="1">
        <v>3720.2860000000001</v>
      </c>
      <c r="E1857" s="3">
        <v>4.1128978617154636E-2</v>
      </c>
      <c r="F1857" s="13" t="str">
        <f>VLOOKUP(C1857,'GMF Regions definitions'!$B$5:$D$216,3,0)</f>
        <v>Africa</v>
      </c>
      <c r="G1857" s="13" t="str">
        <f>VLOOKUP(C1857,'GMF Regions definitions'!$B$5:$D$216,2,0)</f>
        <v>Sub Sahara Africa</v>
      </c>
    </row>
    <row r="1858" spans="1:7" ht="15" x14ac:dyDescent="0.25">
      <c r="A1858" s="16">
        <v>2019</v>
      </c>
      <c r="B1858" s="18" t="s">
        <v>284</v>
      </c>
      <c r="C1858" s="2" t="s">
        <v>399</v>
      </c>
      <c r="D1858" s="1">
        <v>3817.6549999999997</v>
      </c>
      <c r="E1858" s="3">
        <v>4.3138858281588345E-2</v>
      </c>
      <c r="F1858" s="13" t="str">
        <f>VLOOKUP(C1858,'GMF Regions definitions'!$B$5:$D$216,3,0)</f>
        <v>Africa</v>
      </c>
      <c r="G1858" s="13" t="str">
        <f>VLOOKUP(C1858,'GMF Regions definitions'!$B$5:$D$216,2,0)</f>
        <v>Sub Sahara Africa</v>
      </c>
    </row>
    <row r="1859" spans="1:7" ht="15" x14ac:dyDescent="0.25">
      <c r="A1859" s="16">
        <v>2020</v>
      </c>
      <c r="B1859" s="18" t="s">
        <v>284</v>
      </c>
      <c r="C1859" s="2" t="s">
        <v>399</v>
      </c>
      <c r="D1859" s="1">
        <v>3878.788</v>
      </c>
      <c r="E1859" s="3">
        <v>4.4745923172342127E-2</v>
      </c>
      <c r="F1859" s="13" t="str">
        <f>VLOOKUP(C1859,'GMF Regions definitions'!$B$5:$D$216,3,0)</f>
        <v>Africa</v>
      </c>
      <c r="G1859" s="13" t="str">
        <f>VLOOKUP(C1859,'GMF Regions definitions'!$B$5:$D$216,2,0)</f>
        <v>Sub Sahara Africa</v>
      </c>
    </row>
    <row r="1860" spans="1:7" ht="15" x14ac:dyDescent="0.25">
      <c r="A1860" s="16">
        <v>2021</v>
      </c>
      <c r="B1860" s="18" t="s">
        <v>284</v>
      </c>
      <c r="C1860" s="2" t="s">
        <v>399</v>
      </c>
      <c r="D1860" s="1">
        <v>3939.4589999999998</v>
      </c>
      <c r="E1860" s="3">
        <v>4.6504729525071044E-2</v>
      </c>
      <c r="F1860" s="13" t="str">
        <f>VLOOKUP(C1860,'GMF Regions definitions'!$B$5:$D$216,3,0)</f>
        <v>Africa</v>
      </c>
      <c r="G1860" s="13" t="str">
        <f>VLOOKUP(C1860,'GMF Regions definitions'!$B$5:$D$216,2,0)</f>
        <v>Sub Sahara Africa</v>
      </c>
    </row>
    <row r="1861" spans="1:7" ht="15" x14ac:dyDescent="0.25">
      <c r="A1861" s="16">
        <v>2022</v>
      </c>
      <c r="B1861" s="18" t="s">
        <v>284</v>
      </c>
      <c r="C1861" s="2" t="s">
        <v>399</v>
      </c>
      <c r="D1861" s="1">
        <v>3961.3109999999997</v>
      </c>
      <c r="E1861" s="3">
        <v>4.7993802457504016E-2</v>
      </c>
      <c r="F1861" s="13" t="str">
        <f>VLOOKUP(C1861,'GMF Regions definitions'!$B$5:$D$216,3,0)</f>
        <v>Africa</v>
      </c>
      <c r="G1861" s="13" t="str">
        <f>VLOOKUP(C1861,'GMF Regions definitions'!$B$5:$D$216,2,0)</f>
        <v>Sub Sahara Africa</v>
      </c>
    </row>
    <row r="1862" spans="1:7" ht="15" x14ac:dyDescent="0.25">
      <c r="A1862" s="16">
        <v>2023</v>
      </c>
      <c r="B1862" s="18" t="s">
        <v>284</v>
      </c>
      <c r="C1862" s="2" t="s">
        <v>399</v>
      </c>
      <c r="D1862" s="1">
        <v>3982.0660000000003</v>
      </c>
      <c r="E1862" s="3">
        <v>4.9291136555075908E-2</v>
      </c>
      <c r="F1862" s="13" t="str">
        <f>VLOOKUP(C1862,'GMF Regions definitions'!$B$5:$D$216,3,0)</f>
        <v>Africa</v>
      </c>
      <c r="G1862" s="13" t="str">
        <f>VLOOKUP(C1862,'GMF Regions definitions'!$B$5:$D$216,2,0)</f>
        <v>Sub Sahara Africa</v>
      </c>
    </row>
    <row r="1863" spans="1:7" ht="15" x14ac:dyDescent="0.25">
      <c r="A1863" s="16">
        <v>2024</v>
      </c>
      <c r="B1863" s="18" t="s">
        <v>284</v>
      </c>
      <c r="C1863" s="2" t="s">
        <v>399</v>
      </c>
      <c r="D1863" s="1">
        <v>4001.7889999999998</v>
      </c>
      <c r="E1863" s="3">
        <v>5.0490260549776525E-2</v>
      </c>
      <c r="F1863" s="13" t="str">
        <f>VLOOKUP(C1863,'GMF Regions definitions'!$B$5:$D$216,3,0)</f>
        <v>Africa</v>
      </c>
      <c r="G1863" s="13" t="str">
        <f>VLOOKUP(C1863,'GMF Regions definitions'!$B$5:$D$216,2,0)</f>
        <v>Sub Sahara Africa</v>
      </c>
    </row>
    <row r="1864" spans="1:7" ht="15" x14ac:dyDescent="0.25">
      <c r="A1864" s="16">
        <v>2025</v>
      </c>
      <c r="B1864" s="18" t="s">
        <v>284</v>
      </c>
      <c r="C1864" s="2" t="s">
        <v>399</v>
      </c>
      <c r="D1864" s="1">
        <v>4020.529</v>
      </c>
      <c r="E1864" s="3">
        <v>5.1823607229043687E-2</v>
      </c>
      <c r="F1864" s="13" t="str">
        <f>VLOOKUP(C1864,'GMF Regions definitions'!$B$5:$D$216,3,0)</f>
        <v>Africa</v>
      </c>
      <c r="G1864" s="13" t="str">
        <f>VLOOKUP(C1864,'GMF Regions definitions'!$B$5:$D$216,2,0)</f>
        <v>Sub Sahara Africa</v>
      </c>
    </row>
    <row r="1865" spans="1:7" ht="15" x14ac:dyDescent="0.25">
      <c r="A1865" s="16">
        <v>2026</v>
      </c>
      <c r="B1865" s="18" t="s">
        <v>284</v>
      </c>
      <c r="C1865" s="2" t="s">
        <v>399</v>
      </c>
      <c r="D1865" s="1">
        <v>4035.8879999999999</v>
      </c>
      <c r="E1865" s="3">
        <v>5.3144206310128346E-2</v>
      </c>
      <c r="F1865" s="13" t="str">
        <f>VLOOKUP(C1865,'GMF Regions definitions'!$B$5:$D$216,3,0)</f>
        <v>Africa</v>
      </c>
      <c r="G1865" s="13" t="str">
        <f>VLOOKUP(C1865,'GMF Regions definitions'!$B$5:$D$216,2,0)</f>
        <v>Sub Sahara Africa</v>
      </c>
    </row>
    <row r="1866" spans="1:7" ht="15" x14ac:dyDescent="0.25">
      <c r="A1866" s="16">
        <v>2027</v>
      </c>
      <c r="B1866" s="18" t="s">
        <v>284</v>
      </c>
      <c r="C1866" s="2" t="s">
        <v>399</v>
      </c>
      <c r="D1866" s="1">
        <v>4051.9040000000005</v>
      </c>
      <c r="E1866" s="3">
        <v>5.4595196472946063E-2</v>
      </c>
      <c r="F1866" s="13" t="str">
        <f>VLOOKUP(C1866,'GMF Regions definitions'!$B$5:$D$216,3,0)</f>
        <v>Africa</v>
      </c>
      <c r="G1866" s="13" t="str">
        <f>VLOOKUP(C1866,'GMF Regions definitions'!$B$5:$D$216,2,0)</f>
        <v>Sub Sahara Africa</v>
      </c>
    </row>
    <row r="1867" spans="1:7" ht="15" x14ac:dyDescent="0.25">
      <c r="A1867" s="16">
        <v>2028</v>
      </c>
      <c r="B1867" s="18" t="s">
        <v>284</v>
      </c>
      <c r="C1867" s="2" t="s">
        <v>399</v>
      </c>
      <c r="D1867" s="1">
        <v>4068.5740000000001</v>
      </c>
      <c r="E1867" s="3">
        <v>5.6067830739337986E-2</v>
      </c>
      <c r="F1867" s="13" t="str">
        <f>VLOOKUP(C1867,'GMF Regions definitions'!$B$5:$D$216,3,0)</f>
        <v>Africa</v>
      </c>
      <c r="G1867" s="13" t="str">
        <f>VLOOKUP(C1867,'GMF Regions definitions'!$B$5:$D$216,2,0)</f>
        <v>Sub Sahara Africa</v>
      </c>
    </row>
    <row r="1868" spans="1:7" ht="15" x14ac:dyDescent="0.25">
      <c r="A1868" s="16">
        <v>2029</v>
      </c>
      <c r="B1868" s="18" t="s">
        <v>284</v>
      </c>
      <c r="C1868" s="2" t="s">
        <v>399</v>
      </c>
      <c r="D1868" s="1">
        <v>4081.9059999999999</v>
      </c>
      <c r="E1868" s="3">
        <v>5.7557739053744443E-2</v>
      </c>
      <c r="F1868" s="13" t="str">
        <f>VLOOKUP(C1868,'GMF Regions definitions'!$B$5:$D$216,3,0)</f>
        <v>Africa</v>
      </c>
      <c r="G1868" s="13" t="str">
        <f>VLOOKUP(C1868,'GMF Regions definitions'!$B$5:$D$216,2,0)</f>
        <v>Sub Sahara Africa</v>
      </c>
    </row>
    <row r="1869" spans="1:7" ht="15" x14ac:dyDescent="0.25">
      <c r="A1869" s="16">
        <v>2030</v>
      </c>
      <c r="B1869" s="18" t="s">
        <v>284</v>
      </c>
      <c r="C1869" s="2" t="s">
        <v>399</v>
      </c>
      <c r="D1869" s="1">
        <v>4095.8360000000002</v>
      </c>
      <c r="E1869" s="3">
        <v>5.9057297965770757E-2</v>
      </c>
      <c r="F1869" s="13" t="str">
        <f>VLOOKUP(C1869,'GMF Regions definitions'!$B$5:$D$216,3,0)</f>
        <v>Africa</v>
      </c>
      <c r="G1869" s="13" t="str">
        <f>VLOOKUP(C1869,'GMF Regions definitions'!$B$5:$D$216,2,0)</f>
        <v>Sub Sahara Africa</v>
      </c>
    </row>
    <row r="1870" spans="1:7" ht="15" x14ac:dyDescent="0.25">
      <c r="A1870" s="16">
        <v>2031</v>
      </c>
      <c r="B1870" s="18" t="s">
        <v>284</v>
      </c>
      <c r="C1870" s="2" t="s">
        <v>399</v>
      </c>
      <c r="D1870" s="1">
        <v>4110.3779999999997</v>
      </c>
      <c r="E1870" s="3">
        <v>6.0640588875335563E-2</v>
      </c>
      <c r="F1870" s="13" t="str">
        <f>VLOOKUP(C1870,'GMF Regions definitions'!$B$5:$D$216,3,0)</f>
        <v>Africa</v>
      </c>
      <c r="G1870" s="13" t="str">
        <f>VLOOKUP(C1870,'GMF Regions definitions'!$B$5:$D$216,2,0)</f>
        <v>Sub Sahara Africa</v>
      </c>
    </row>
    <row r="1871" spans="1:7" ht="15" x14ac:dyDescent="0.25">
      <c r="A1871" s="16">
        <v>2032</v>
      </c>
      <c r="B1871" s="18" t="s">
        <v>284</v>
      </c>
      <c r="C1871" s="2" t="s">
        <v>399</v>
      </c>
      <c r="D1871" s="1">
        <v>4125.5360000000001</v>
      </c>
      <c r="E1871" s="3">
        <v>6.2244019246047957E-2</v>
      </c>
      <c r="F1871" s="13" t="str">
        <f>VLOOKUP(C1871,'GMF Regions definitions'!$B$5:$D$216,3,0)</f>
        <v>Africa</v>
      </c>
      <c r="G1871" s="13" t="str">
        <f>VLOOKUP(C1871,'GMF Regions definitions'!$B$5:$D$216,2,0)</f>
        <v>Sub Sahara Africa</v>
      </c>
    </row>
    <row r="1872" spans="1:7" ht="15" x14ac:dyDescent="0.25">
      <c r="A1872" s="16">
        <v>2033</v>
      </c>
      <c r="B1872" s="18" t="s">
        <v>284</v>
      </c>
      <c r="C1872" s="2" t="s">
        <v>399</v>
      </c>
      <c r="D1872" s="1">
        <v>4137.241</v>
      </c>
      <c r="E1872" s="3">
        <v>6.3862730646289417E-2</v>
      </c>
      <c r="F1872" s="13" t="str">
        <f>VLOOKUP(C1872,'GMF Regions definitions'!$B$5:$D$216,3,0)</f>
        <v>Africa</v>
      </c>
      <c r="G1872" s="13" t="str">
        <f>VLOOKUP(C1872,'GMF Regions definitions'!$B$5:$D$216,2,0)</f>
        <v>Sub Sahara Africa</v>
      </c>
    </row>
    <row r="1873" spans="1:7" ht="15" x14ac:dyDescent="0.25">
      <c r="A1873" s="16">
        <v>2034</v>
      </c>
      <c r="B1873" s="18" t="s">
        <v>284</v>
      </c>
      <c r="C1873" s="2" t="s">
        <v>399</v>
      </c>
      <c r="D1873" s="1">
        <v>4149.4619999999995</v>
      </c>
      <c r="E1873" s="3">
        <v>6.5524695807379213E-2</v>
      </c>
      <c r="F1873" s="13" t="str">
        <f>VLOOKUP(C1873,'GMF Regions definitions'!$B$5:$D$216,3,0)</f>
        <v>Africa</v>
      </c>
      <c r="G1873" s="13" t="str">
        <f>VLOOKUP(C1873,'GMF Regions definitions'!$B$5:$D$216,2,0)</f>
        <v>Sub Sahara Africa</v>
      </c>
    </row>
    <row r="1874" spans="1:7" ht="15" x14ac:dyDescent="0.25">
      <c r="A1874" s="16">
        <v>2035</v>
      </c>
      <c r="B1874" s="18" t="s">
        <v>284</v>
      </c>
      <c r="C1874" s="2" t="s">
        <v>399</v>
      </c>
      <c r="D1874" s="1">
        <v>4162.1750000000002</v>
      </c>
      <c r="E1874" s="3">
        <v>6.7225468534300586E-2</v>
      </c>
      <c r="F1874" s="13" t="str">
        <f>VLOOKUP(C1874,'GMF Regions definitions'!$B$5:$D$216,3,0)</f>
        <v>Africa</v>
      </c>
      <c r="G1874" s="13" t="str">
        <f>VLOOKUP(C1874,'GMF Regions definitions'!$B$5:$D$216,2,0)</f>
        <v>Sub Sahara Africa</v>
      </c>
    </row>
    <row r="1875" spans="1:7" ht="15" x14ac:dyDescent="0.25">
      <c r="A1875" s="16">
        <v>2036</v>
      </c>
      <c r="B1875" s="18" t="s">
        <v>284</v>
      </c>
      <c r="C1875" s="2" t="s">
        <v>399</v>
      </c>
      <c r="D1875" s="1">
        <v>4171.3119999999999</v>
      </c>
      <c r="E1875" s="3">
        <v>6.8932162714624601E-2</v>
      </c>
      <c r="F1875" s="13" t="str">
        <f>VLOOKUP(C1875,'GMF Regions definitions'!$B$5:$D$216,3,0)</f>
        <v>Africa</v>
      </c>
      <c r="G1875" s="13" t="str">
        <f>VLOOKUP(C1875,'GMF Regions definitions'!$B$5:$D$216,2,0)</f>
        <v>Sub Sahara Africa</v>
      </c>
    </row>
    <row r="1876" spans="1:7" ht="15" x14ac:dyDescent="0.25">
      <c r="A1876" s="16">
        <v>2016</v>
      </c>
      <c r="B1876" s="18" t="s">
        <v>214</v>
      </c>
      <c r="C1876" s="2" t="s">
        <v>215</v>
      </c>
      <c r="D1876" s="1">
        <v>9962.3100000000013</v>
      </c>
      <c r="E1876" s="3">
        <v>0.70927778146382803</v>
      </c>
      <c r="F1876" s="13" t="str">
        <f>VLOOKUP(C1876,'GMF Regions definitions'!$B$5:$D$216,3,0)</f>
        <v>Latin America</v>
      </c>
      <c r="G1876" s="13" t="str">
        <f>VLOOKUP(C1876,'GMF Regions definitions'!$B$5:$D$216,2,0)</f>
        <v>Caribbean</v>
      </c>
    </row>
    <row r="1877" spans="1:7" ht="15" x14ac:dyDescent="0.25">
      <c r="A1877" s="16">
        <v>2017</v>
      </c>
      <c r="B1877" s="18" t="s">
        <v>214</v>
      </c>
      <c r="C1877" s="2" t="s">
        <v>215</v>
      </c>
      <c r="D1877" s="1">
        <v>10094.296</v>
      </c>
      <c r="E1877" s="3">
        <v>0.74389078692991184</v>
      </c>
      <c r="F1877" s="13" t="str">
        <f>VLOOKUP(C1877,'GMF Regions definitions'!$B$5:$D$216,3,0)</f>
        <v>Latin America</v>
      </c>
      <c r="G1877" s="13" t="str">
        <f>VLOOKUP(C1877,'GMF Regions definitions'!$B$5:$D$216,2,0)</f>
        <v>Caribbean</v>
      </c>
    </row>
    <row r="1878" spans="1:7" ht="15" x14ac:dyDescent="0.25">
      <c r="A1878" s="16">
        <v>2018</v>
      </c>
      <c r="B1878" s="18" t="s">
        <v>214</v>
      </c>
      <c r="C1878" s="2" t="s">
        <v>215</v>
      </c>
      <c r="D1878" s="1">
        <v>10285.683000000001</v>
      </c>
      <c r="E1878" s="3">
        <v>0.77623272394377774</v>
      </c>
      <c r="F1878" s="13" t="str">
        <f>VLOOKUP(C1878,'GMF Regions definitions'!$B$5:$D$216,3,0)</f>
        <v>Latin America</v>
      </c>
      <c r="G1878" s="13" t="str">
        <f>VLOOKUP(C1878,'GMF Regions definitions'!$B$5:$D$216,2,0)</f>
        <v>Caribbean</v>
      </c>
    </row>
    <row r="1879" spans="1:7" ht="15" x14ac:dyDescent="0.25">
      <c r="A1879" s="16">
        <v>2019</v>
      </c>
      <c r="B1879" s="18" t="s">
        <v>214</v>
      </c>
      <c r="C1879" s="2" t="s">
        <v>215</v>
      </c>
      <c r="D1879" s="1">
        <v>10505.205</v>
      </c>
      <c r="E1879" s="3">
        <v>0.80705052632395291</v>
      </c>
      <c r="F1879" s="13" t="str">
        <f>VLOOKUP(C1879,'GMF Regions definitions'!$B$5:$D$216,3,0)</f>
        <v>Latin America</v>
      </c>
      <c r="G1879" s="13" t="str">
        <f>VLOOKUP(C1879,'GMF Regions definitions'!$B$5:$D$216,2,0)</f>
        <v>Caribbean</v>
      </c>
    </row>
    <row r="1880" spans="1:7" ht="15" x14ac:dyDescent="0.25">
      <c r="A1880" s="16">
        <v>2020</v>
      </c>
      <c r="B1880" s="18" t="s">
        <v>214</v>
      </c>
      <c r="C1880" s="2" t="s">
        <v>215</v>
      </c>
      <c r="D1880" s="1">
        <v>10739.129000000001</v>
      </c>
      <c r="E1880" s="3">
        <v>0.83532020185010536</v>
      </c>
      <c r="F1880" s="13" t="str">
        <f>VLOOKUP(C1880,'GMF Regions definitions'!$B$5:$D$216,3,0)</f>
        <v>Latin America</v>
      </c>
      <c r="G1880" s="13" t="str">
        <f>VLOOKUP(C1880,'GMF Regions definitions'!$B$5:$D$216,2,0)</f>
        <v>Caribbean</v>
      </c>
    </row>
    <row r="1881" spans="1:7" ht="15" x14ac:dyDescent="0.25">
      <c r="A1881" s="16">
        <v>2021</v>
      </c>
      <c r="B1881" s="18" t="s">
        <v>214</v>
      </c>
      <c r="C1881" s="2" t="s">
        <v>215</v>
      </c>
      <c r="D1881" s="1">
        <v>10989.637000000001</v>
      </c>
      <c r="E1881" s="3">
        <v>0.86313280257824632</v>
      </c>
      <c r="F1881" s="13" t="str">
        <f>VLOOKUP(C1881,'GMF Regions definitions'!$B$5:$D$216,3,0)</f>
        <v>Latin America</v>
      </c>
      <c r="G1881" s="13" t="str">
        <f>VLOOKUP(C1881,'GMF Regions definitions'!$B$5:$D$216,2,0)</f>
        <v>Caribbean</v>
      </c>
    </row>
    <row r="1882" spans="1:7" ht="15" x14ac:dyDescent="0.25">
      <c r="A1882" s="16">
        <v>2022</v>
      </c>
      <c r="B1882" s="18" t="s">
        <v>214</v>
      </c>
      <c r="C1882" s="2" t="s">
        <v>215</v>
      </c>
      <c r="D1882" s="1">
        <v>11262.352999999999</v>
      </c>
      <c r="E1882" s="3">
        <v>0.89180274921195779</v>
      </c>
      <c r="F1882" s="13" t="str">
        <f>VLOOKUP(C1882,'GMF Regions definitions'!$B$5:$D$216,3,0)</f>
        <v>Latin America</v>
      </c>
      <c r="G1882" s="13" t="str">
        <f>VLOOKUP(C1882,'GMF Regions definitions'!$B$5:$D$216,2,0)</f>
        <v>Caribbean</v>
      </c>
    </row>
    <row r="1883" spans="1:7" ht="15" x14ac:dyDescent="0.25">
      <c r="A1883" s="16">
        <v>2023</v>
      </c>
      <c r="B1883" s="18" t="s">
        <v>214</v>
      </c>
      <c r="C1883" s="2" t="s">
        <v>215</v>
      </c>
      <c r="D1883" s="1">
        <v>11519.050999999999</v>
      </c>
      <c r="E1883" s="3">
        <v>0.92002258696519634</v>
      </c>
      <c r="F1883" s="13" t="str">
        <f>VLOOKUP(C1883,'GMF Regions definitions'!$B$5:$D$216,3,0)</f>
        <v>Latin America</v>
      </c>
      <c r="G1883" s="13" t="str">
        <f>VLOOKUP(C1883,'GMF Regions definitions'!$B$5:$D$216,2,0)</f>
        <v>Caribbean</v>
      </c>
    </row>
    <row r="1884" spans="1:7" ht="15" x14ac:dyDescent="0.25">
      <c r="A1884" s="16">
        <v>2024</v>
      </c>
      <c r="B1884" s="18" t="s">
        <v>214</v>
      </c>
      <c r="C1884" s="2" t="s">
        <v>215</v>
      </c>
      <c r="D1884" s="1">
        <v>11774.506000000001</v>
      </c>
      <c r="E1884" s="3">
        <v>0.94910795266662595</v>
      </c>
      <c r="F1884" s="13" t="str">
        <f>VLOOKUP(C1884,'GMF Regions definitions'!$B$5:$D$216,3,0)</f>
        <v>Latin America</v>
      </c>
      <c r="G1884" s="13" t="str">
        <f>VLOOKUP(C1884,'GMF Regions definitions'!$B$5:$D$216,2,0)</f>
        <v>Caribbean</v>
      </c>
    </row>
    <row r="1885" spans="1:7" ht="15" x14ac:dyDescent="0.25">
      <c r="A1885" s="16">
        <v>2025</v>
      </c>
      <c r="B1885" s="18" t="s">
        <v>214</v>
      </c>
      <c r="C1885" s="2" t="s">
        <v>215</v>
      </c>
      <c r="D1885" s="1">
        <v>12028.608999999999</v>
      </c>
      <c r="E1885" s="3">
        <v>0.97755188267935267</v>
      </c>
      <c r="F1885" s="13" t="str">
        <f>VLOOKUP(C1885,'GMF Regions definitions'!$B$5:$D$216,3,0)</f>
        <v>Latin America</v>
      </c>
      <c r="G1885" s="13" t="str">
        <f>VLOOKUP(C1885,'GMF Regions definitions'!$B$5:$D$216,2,0)</f>
        <v>Caribbean</v>
      </c>
    </row>
    <row r="1886" spans="1:7" ht="15" x14ac:dyDescent="0.25">
      <c r="A1886" s="16">
        <v>2026</v>
      </c>
      <c r="B1886" s="18" t="s">
        <v>214</v>
      </c>
      <c r="C1886" s="2" t="s">
        <v>215</v>
      </c>
      <c r="D1886" s="1">
        <v>12293.259</v>
      </c>
      <c r="E1886" s="3">
        <v>1.0058837088167669</v>
      </c>
      <c r="F1886" s="13" t="str">
        <f>VLOOKUP(C1886,'GMF Regions definitions'!$B$5:$D$216,3,0)</f>
        <v>Latin America</v>
      </c>
      <c r="G1886" s="13" t="str">
        <f>VLOOKUP(C1886,'GMF Regions definitions'!$B$5:$D$216,2,0)</f>
        <v>Caribbean</v>
      </c>
    </row>
    <row r="1887" spans="1:7" ht="15" x14ac:dyDescent="0.25">
      <c r="A1887" s="16">
        <v>2027</v>
      </c>
      <c r="B1887" s="18" t="s">
        <v>214</v>
      </c>
      <c r="C1887" s="2" t="s">
        <v>215</v>
      </c>
      <c r="D1887" s="1">
        <v>12535.424000000001</v>
      </c>
      <c r="E1887" s="3">
        <v>1.0340692929086286</v>
      </c>
      <c r="F1887" s="13" t="str">
        <f>VLOOKUP(C1887,'GMF Regions definitions'!$B$5:$D$216,3,0)</f>
        <v>Latin America</v>
      </c>
      <c r="G1887" s="13" t="str">
        <f>VLOOKUP(C1887,'GMF Regions definitions'!$B$5:$D$216,2,0)</f>
        <v>Caribbean</v>
      </c>
    </row>
    <row r="1888" spans="1:7" ht="15" x14ac:dyDescent="0.25">
      <c r="A1888" s="16">
        <v>2028</v>
      </c>
      <c r="B1888" s="18" t="s">
        <v>214</v>
      </c>
      <c r="C1888" s="2" t="s">
        <v>215</v>
      </c>
      <c r="D1888" s="1">
        <v>12783.454000000002</v>
      </c>
      <c r="E1888" s="3">
        <v>1.0636414897024427</v>
      </c>
      <c r="F1888" s="13" t="str">
        <f>VLOOKUP(C1888,'GMF Regions definitions'!$B$5:$D$216,3,0)</f>
        <v>Latin America</v>
      </c>
      <c r="G1888" s="13" t="str">
        <f>VLOOKUP(C1888,'GMF Regions definitions'!$B$5:$D$216,2,0)</f>
        <v>Caribbean</v>
      </c>
    </row>
    <row r="1889" spans="1:7" ht="15" x14ac:dyDescent="0.25">
      <c r="A1889" s="16">
        <v>2029</v>
      </c>
      <c r="B1889" s="18" t="s">
        <v>214</v>
      </c>
      <c r="C1889" s="2" t="s">
        <v>215</v>
      </c>
      <c r="D1889" s="1">
        <v>13027.611000000001</v>
      </c>
      <c r="E1889" s="3">
        <v>1.0930962065071124</v>
      </c>
      <c r="F1889" s="13" t="str">
        <f>VLOOKUP(C1889,'GMF Regions definitions'!$B$5:$D$216,3,0)</f>
        <v>Latin America</v>
      </c>
      <c r="G1889" s="13" t="str">
        <f>VLOOKUP(C1889,'GMF Regions definitions'!$B$5:$D$216,2,0)</f>
        <v>Caribbean</v>
      </c>
    </row>
    <row r="1890" spans="1:7" ht="15" x14ac:dyDescent="0.25">
      <c r="A1890" s="16">
        <v>2030</v>
      </c>
      <c r="B1890" s="18" t="s">
        <v>214</v>
      </c>
      <c r="C1890" s="2" t="s">
        <v>215</v>
      </c>
      <c r="D1890" s="1">
        <v>13256.91</v>
      </c>
      <c r="E1890" s="3">
        <v>1.1219499651942511</v>
      </c>
      <c r="F1890" s="13" t="str">
        <f>VLOOKUP(C1890,'GMF Regions definitions'!$B$5:$D$216,3,0)</f>
        <v>Latin America</v>
      </c>
      <c r="G1890" s="13" t="str">
        <f>VLOOKUP(C1890,'GMF Regions definitions'!$B$5:$D$216,2,0)</f>
        <v>Caribbean</v>
      </c>
    </row>
    <row r="1891" spans="1:7" ht="15" x14ac:dyDescent="0.25">
      <c r="A1891" s="16">
        <v>2031</v>
      </c>
      <c r="B1891" s="18" t="s">
        <v>214</v>
      </c>
      <c r="C1891" s="2" t="s">
        <v>215</v>
      </c>
      <c r="D1891" s="1">
        <v>13492.637999999999</v>
      </c>
      <c r="E1891" s="3">
        <v>1.1507197383170304</v>
      </c>
      <c r="F1891" s="13" t="str">
        <f>VLOOKUP(C1891,'GMF Regions definitions'!$B$5:$D$216,3,0)</f>
        <v>Latin America</v>
      </c>
      <c r="G1891" s="13" t="str">
        <f>VLOOKUP(C1891,'GMF Regions definitions'!$B$5:$D$216,2,0)</f>
        <v>Caribbean</v>
      </c>
    </row>
    <row r="1892" spans="1:7" ht="15" x14ac:dyDescent="0.25">
      <c r="A1892" s="16">
        <v>2032</v>
      </c>
      <c r="B1892" s="18" t="s">
        <v>214</v>
      </c>
      <c r="C1892" s="2" t="s">
        <v>215</v>
      </c>
      <c r="D1892" s="1">
        <v>13734.996999999999</v>
      </c>
      <c r="E1892" s="3">
        <v>1.1793920242597749</v>
      </c>
      <c r="F1892" s="13" t="str">
        <f>VLOOKUP(C1892,'GMF Regions definitions'!$B$5:$D$216,3,0)</f>
        <v>Latin America</v>
      </c>
      <c r="G1892" s="13" t="str">
        <f>VLOOKUP(C1892,'GMF Regions definitions'!$B$5:$D$216,2,0)</f>
        <v>Caribbean</v>
      </c>
    </row>
    <row r="1893" spans="1:7" ht="15" x14ac:dyDescent="0.25">
      <c r="A1893" s="16">
        <v>2033</v>
      </c>
      <c r="B1893" s="18" t="s">
        <v>214</v>
      </c>
      <c r="C1893" s="2" t="s">
        <v>215</v>
      </c>
      <c r="D1893" s="1">
        <v>13984.092999999999</v>
      </c>
      <c r="E1893" s="3">
        <v>1.2080795780605438</v>
      </c>
      <c r="F1893" s="13" t="str">
        <f>VLOOKUP(C1893,'GMF Regions definitions'!$B$5:$D$216,3,0)</f>
        <v>Latin America</v>
      </c>
      <c r="G1893" s="13" t="str">
        <f>VLOOKUP(C1893,'GMF Regions definitions'!$B$5:$D$216,2,0)</f>
        <v>Caribbean</v>
      </c>
    </row>
    <row r="1894" spans="1:7" ht="15" x14ac:dyDescent="0.25">
      <c r="A1894" s="16">
        <v>2034</v>
      </c>
      <c r="B1894" s="18" t="s">
        <v>214</v>
      </c>
      <c r="C1894" s="2" t="s">
        <v>215</v>
      </c>
      <c r="D1894" s="1">
        <v>14240.06</v>
      </c>
      <c r="E1894" s="3">
        <v>1.2378847784290705</v>
      </c>
      <c r="F1894" s="13" t="str">
        <f>VLOOKUP(C1894,'GMF Regions definitions'!$B$5:$D$216,3,0)</f>
        <v>Latin America</v>
      </c>
      <c r="G1894" s="13" t="str">
        <f>VLOOKUP(C1894,'GMF Regions definitions'!$B$5:$D$216,2,0)</f>
        <v>Caribbean</v>
      </c>
    </row>
    <row r="1895" spans="1:7" ht="15" x14ac:dyDescent="0.25">
      <c r="A1895" s="16">
        <v>2035</v>
      </c>
      <c r="B1895" s="18" t="s">
        <v>214</v>
      </c>
      <c r="C1895" s="2" t="s">
        <v>215</v>
      </c>
      <c r="D1895" s="1">
        <v>14503.014000000001</v>
      </c>
      <c r="E1895" s="3">
        <v>1.2674364815481514</v>
      </c>
      <c r="F1895" s="13" t="str">
        <f>VLOOKUP(C1895,'GMF Regions definitions'!$B$5:$D$216,3,0)</f>
        <v>Latin America</v>
      </c>
      <c r="G1895" s="13" t="str">
        <f>VLOOKUP(C1895,'GMF Regions definitions'!$B$5:$D$216,2,0)</f>
        <v>Caribbean</v>
      </c>
    </row>
    <row r="1896" spans="1:7" ht="15" x14ac:dyDescent="0.25">
      <c r="A1896" s="16">
        <v>2036</v>
      </c>
      <c r="B1896" s="18" t="s">
        <v>214</v>
      </c>
      <c r="C1896" s="2" t="s">
        <v>215</v>
      </c>
      <c r="D1896" s="1">
        <v>14773.066999999999</v>
      </c>
      <c r="E1896" s="3">
        <v>1.2982330260002521</v>
      </c>
      <c r="F1896" s="13" t="str">
        <f>VLOOKUP(C1896,'GMF Regions definitions'!$B$5:$D$216,3,0)</f>
        <v>Latin America</v>
      </c>
      <c r="G1896" s="13" t="str">
        <f>VLOOKUP(C1896,'GMF Regions definitions'!$B$5:$D$216,2,0)</f>
        <v>Caribbean</v>
      </c>
    </row>
    <row r="1897" spans="1:7" ht="15" x14ac:dyDescent="0.25">
      <c r="A1897" s="16">
        <v>2016</v>
      </c>
      <c r="B1897" s="18" t="s">
        <v>67</v>
      </c>
      <c r="C1897" s="2" t="s">
        <v>68</v>
      </c>
      <c r="D1897" s="1">
        <v>35145.466</v>
      </c>
      <c r="E1897" s="3">
        <v>1.210989714244098</v>
      </c>
      <c r="F1897" s="13" t="str">
        <f>VLOOKUP(C1897,'GMF Regions definitions'!$B$5:$D$216,3,0)</f>
        <v>Asia-Pacific</v>
      </c>
      <c r="G1897" s="13" t="str">
        <f>VLOOKUP(C1897,'GMF Regions definitions'!$B$5:$D$216,2,0)</f>
        <v>Japan</v>
      </c>
    </row>
    <row r="1898" spans="1:7" ht="15" x14ac:dyDescent="0.25">
      <c r="A1898" s="16">
        <v>2017</v>
      </c>
      <c r="B1898" s="18" t="s">
        <v>67</v>
      </c>
      <c r="C1898" s="2" t="s">
        <v>68</v>
      </c>
      <c r="D1898" s="1">
        <v>35516.432000000001</v>
      </c>
      <c r="E1898" s="3">
        <v>1.2367062284230621</v>
      </c>
      <c r="F1898" s="13" t="str">
        <f>VLOOKUP(C1898,'GMF Regions definitions'!$B$5:$D$216,3,0)</f>
        <v>Asia-Pacific</v>
      </c>
      <c r="G1898" s="13" t="str">
        <f>VLOOKUP(C1898,'GMF Regions definitions'!$B$5:$D$216,2,0)</f>
        <v>Japan</v>
      </c>
    </row>
    <row r="1899" spans="1:7" ht="15" x14ac:dyDescent="0.25">
      <c r="A1899" s="16">
        <v>2018</v>
      </c>
      <c r="B1899" s="18" t="s">
        <v>67</v>
      </c>
      <c r="C1899" s="2" t="s">
        <v>68</v>
      </c>
      <c r="D1899" s="1">
        <v>35965.442999999999</v>
      </c>
      <c r="E1899" s="3">
        <v>1.2634589409428683</v>
      </c>
      <c r="F1899" s="13" t="str">
        <f>VLOOKUP(C1899,'GMF Regions definitions'!$B$5:$D$216,3,0)</f>
        <v>Asia-Pacific</v>
      </c>
      <c r="G1899" s="13" t="str">
        <f>VLOOKUP(C1899,'GMF Regions definitions'!$B$5:$D$216,2,0)</f>
        <v>Japan</v>
      </c>
    </row>
    <row r="1900" spans="1:7" ht="15" x14ac:dyDescent="0.25">
      <c r="A1900" s="16">
        <v>2019</v>
      </c>
      <c r="B1900" s="18" t="s">
        <v>67</v>
      </c>
      <c r="C1900" s="2" t="s">
        <v>68</v>
      </c>
      <c r="D1900" s="1">
        <v>36302.007000000005</v>
      </c>
      <c r="E1900" s="3">
        <v>1.2879520620486256</v>
      </c>
      <c r="F1900" s="13" t="str">
        <f>VLOOKUP(C1900,'GMF Regions definitions'!$B$5:$D$216,3,0)</f>
        <v>Asia-Pacific</v>
      </c>
      <c r="G1900" s="13" t="str">
        <f>VLOOKUP(C1900,'GMF Regions definitions'!$B$5:$D$216,2,0)</f>
        <v>Japan</v>
      </c>
    </row>
    <row r="1901" spans="1:7" ht="15" x14ac:dyDescent="0.25">
      <c r="A1901" s="16">
        <v>2020</v>
      </c>
      <c r="B1901" s="18" t="s">
        <v>67</v>
      </c>
      <c r="C1901" s="2" t="s">
        <v>68</v>
      </c>
      <c r="D1901" s="1">
        <v>36420.625</v>
      </c>
      <c r="E1901" s="3">
        <v>1.2994081301061211</v>
      </c>
      <c r="F1901" s="13" t="str">
        <f>VLOOKUP(C1901,'GMF Regions definitions'!$B$5:$D$216,3,0)</f>
        <v>Asia-Pacific</v>
      </c>
      <c r="G1901" s="13" t="str">
        <f>VLOOKUP(C1901,'GMF Regions definitions'!$B$5:$D$216,2,0)</f>
        <v>Japan</v>
      </c>
    </row>
    <row r="1902" spans="1:7" ht="15" x14ac:dyDescent="0.25">
      <c r="A1902" s="16">
        <v>2021</v>
      </c>
      <c r="B1902" s="18" t="s">
        <v>67</v>
      </c>
      <c r="C1902" s="2" t="s">
        <v>68</v>
      </c>
      <c r="D1902" s="1">
        <v>36916.924999999996</v>
      </c>
      <c r="E1902" s="3">
        <v>1.3282106067106256</v>
      </c>
      <c r="F1902" s="13" t="str">
        <f>VLOOKUP(C1902,'GMF Regions definitions'!$B$5:$D$216,3,0)</f>
        <v>Asia-Pacific</v>
      </c>
      <c r="G1902" s="13" t="str">
        <f>VLOOKUP(C1902,'GMF Regions definitions'!$B$5:$D$216,2,0)</f>
        <v>Japan</v>
      </c>
    </row>
    <row r="1903" spans="1:7" ht="15" x14ac:dyDescent="0.25">
      <c r="A1903" s="16">
        <v>2022</v>
      </c>
      <c r="B1903" s="18" t="s">
        <v>67</v>
      </c>
      <c r="C1903" s="2" t="s">
        <v>68</v>
      </c>
      <c r="D1903" s="1">
        <v>37387.199999999997</v>
      </c>
      <c r="E1903" s="3">
        <v>1.3619497825787341</v>
      </c>
      <c r="F1903" s="13" t="str">
        <f>VLOOKUP(C1903,'GMF Regions definitions'!$B$5:$D$216,3,0)</f>
        <v>Asia-Pacific</v>
      </c>
      <c r="G1903" s="13" t="str">
        <f>VLOOKUP(C1903,'GMF Regions definitions'!$B$5:$D$216,2,0)</f>
        <v>Japan</v>
      </c>
    </row>
    <row r="1904" spans="1:7" ht="15" x14ac:dyDescent="0.25">
      <c r="A1904" s="16">
        <v>2023</v>
      </c>
      <c r="B1904" s="18" t="s">
        <v>67</v>
      </c>
      <c r="C1904" s="2" t="s">
        <v>68</v>
      </c>
      <c r="D1904" s="1">
        <v>37913.440999999999</v>
      </c>
      <c r="E1904" s="3">
        <v>1.3987425927503667</v>
      </c>
      <c r="F1904" s="13" t="str">
        <f>VLOOKUP(C1904,'GMF Regions definitions'!$B$5:$D$216,3,0)</f>
        <v>Asia-Pacific</v>
      </c>
      <c r="G1904" s="13" t="str">
        <f>VLOOKUP(C1904,'GMF Regions definitions'!$B$5:$D$216,2,0)</f>
        <v>Japan</v>
      </c>
    </row>
    <row r="1905" spans="1:7" ht="15" x14ac:dyDescent="0.25">
      <c r="A1905" s="16">
        <v>2024</v>
      </c>
      <c r="B1905" s="18" t="s">
        <v>67</v>
      </c>
      <c r="C1905" s="2" t="s">
        <v>68</v>
      </c>
      <c r="D1905" s="1">
        <v>38445.468000000001</v>
      </c>
      <c r="E1905" s="3">
        <v>1.437120868422419</v>
      </c>
      <c r="F1905" s="13" t="str">
        <f>VLOOKUP(C1905,'GMF Regions definitions'!$B$5:$D$216,3,0)</f>
        <v>Asia-Pacific</v>
      </c>
      <c r="G1905" s="13" t="str">
        <f>VLOOKUP(C1905,'GMF Regions definitions'!$B$5:$D$216,2,0)</f>
        <v>Japan</v>
      </c>
    </row>
    <row r="1906" spans="1:7" ht="15" x14ac:dyDescent="0.25">
      <c r="A1906" s="16">
        <v>2025</v>
      </c>
      <c r="B1906" s="18" t="s">
        <v>67</v>
      </c>
      <c r="C1906" s="2" t="s">
        <v>68</v>
      </c>
      <c r="D1906" s="1">
        <v>38965.373</v>
      </c>
      <c r="E1906" s="3">
        <v>1.4772826509316166</v>
      </c>
      <c r="F1906" s="13" t="str">
        <f>VLOOKUP(C1906,'GMF Regions definitions'!$B$5:$D$216,3,0)</f>
        <v>Asia-Pacific</v>
      </c>
      <c r="G1906" s="13" t="str">
        <f>VLOOKUP(C1906,'GMF Regions definitions'!$B$5:$D$216,2,0)</f>
        <v>Japan</v>
      </c>
    </row>
    <row r="1907" spans="1:7" ht="15" x14ac:dyDescent="0.25">
      <c r="A1907" s="16">
        <v>2026</v>
      </c>
      <c r="B1907" s="18" t="s">
        <v>67</v>
      </c>
      <c r="C1907" s="2" t="s">
        <v>68</v>
      </c>
      <c r="D1907" s="1">
        <v>39501.351000000002</v>
      </c>
      <c r="E1907" s="3">
        <v>1.5179059973808056</v>
      </c>
      <c r="F1907" s="13" t="str">
        <f>VLOOKUP(C1907,'GMF Regions definitions'!$B$5:$D$216,3,0)</f>
        <v>Asia-Pacific</v>
      </c>
      <c r="G1907" s="13" t="str">
        <f>VLOOKUP(C1907,'GMF Regions definitions'!$B$5:$D$216,2,0)</f>
        <v>Japan</v>
      </c>
    </row>
    <row r="1908" spans="1:7" ht="15" x14ac:dyDescent="0.25">
      <c r="A1908" s="16">
        <v>2027</v>
      </c>
      <c r="B1908" s="18" t="s">
        <v>67</v>
      </c>
      <c r="C1908" s="2" t="s">
        <v>68</v>
      </c>
      <c r="D1908" s="1">
        <v>40025.277999999998</v>
      </c>
      <c r="E1908" s="3">
        <v>1.5592672803925671</v>
      </c>
      <c r="F1908" s="13" t="str">
        <f>VLOOKUP(C1908,'GMF Regions definitions'!$B$5:$D$216,3,0)</f>
        <v>Asia-Pacific</v>
      </c>
      <c r="G1908" s="13" t="str">
        <f>VLOOKUP(C1908,'GMF Regions definitions'!$B$5:$D$216,2,0)</f>
        <v>Japan</v>
      </c>
    </row>
    <row r="1909" spans="1:7" ht="15" x14ac:dyDescent="0.25">
      <c r="A1909" s="16">
        <v>2028</v>
      </c>
      <c r="B1909" s="18" t="s">
        <v>67</v>
      </c>
      <c r="C1909" s="2" t="s">
        <v>68</v>
      </c>
      <c r="D1909" s="1">
        <v>40549.850999999995</v>
      </c>
      <c r="E1909" s="3">
        <v>1.6015226181995355</v>
      </c>
      <c r="F1909" s="13" t="str">
        <f>VLOOKUP(C1909,'GMF Regions definitions'!$B$5:$D$216,3,0)</f>
        <v>Asia-Pacific</v>
      </c>
      <c r="G1909" s="13" t="str">
        <f>VLOOKUP(C1909,'GMF Regions definitions'!$B$5:$D$216,2,0)</f>
        <v>Japan</v>
      </c>
    </row>
    <row r="1910" spans="1:7" ht="15" x14ac:dyDescent="0.25">
      <c r="A1910" s="16">
        <v>2029</v>
      </c>
      <c r="B1910" s="18" t="s">
        <v>67</v>
      </c>
      <c r="C1910" s="2" t="s">
        <v>68</v>
      </c>
      <c r="D1910" s="1">
        <v>41081.363000000005</v>
      </c>
      <c r="E1910" s="3">
        <v>1.6447331560840974</v>
      </c>
      <c r="F1910" s="13" t="str">
        <f>VLOOKUP(C1910,'GMF Regions definitions'!$B$5:$D$216,3,0)</f>
        <v>Asia-Pacific</v>
      </c>
      <c r="G1910" s="13" t="str">
        <f>VLOOKUP(C1910,'GMF Regions definitions'!$B$5:$D$216,2,0)</f>
        <v>Japan</v>
      </c>
    </row>
    <row r="1911" spans="1:7" ht="15" x14ac:dyDescent="0.25">
      <c r="A1911" s="16">
        <v>2030</v>
      </c>
      <c r="B1911" s="18" t="s">
        <v>67</v>
      </c>
      <c r="C1911" s="2" t="s">
        <v>68</v>
      </c>
      <c r="D1911" s="1">
        <v>41609.661999999997</v>
      </c>
      <c r="E1911" s="3">
        <v>1.6881356657120994</v>
      </c>
      <c r="F1911" s="13" t="str">
        <f>VLOOKUP(C1911,'GMF Regions definitions'!$B$5:$D$216,3,0)</f>
        <v>Asia-Pacific</v>
      </c>
      <c r="G1911" s="13" t="str">
        <f>VLOOKUP(C1911,'GMF Regions definitions'!$B$5:$D$216,2,0)</f>
        <v>Japan</v>
      </c>
    </row>
    <row r="1912" spans="1:7" ht="15" x14ac:dyDescent="0.25">
      <c r="A1912" s="16">
        <v>2031</v>
      </c>
      <c r="B1912" s="18" t="s">
        <v>67</v>
      </c>
      <c r="C1912" s="2" t="s">
        <v>68</v>
      </c>
      <c r="D1912" s="1">
        <v>42135.952000000005</v>
      </c>
      <c r="E1912" s="3">
        <v>1.7316349340882846</v>
      </c>
      <c r="F1912" s="13" t="str">
        <f>VLOOKUP(C1912,'GMF Regions definitions'!$B$5:$D$216,3,0)</f>
        <v>Asia-Pacific</v>
      </c>
      <c r="G1912" s="13" t="str">
        <f>VLOOKUP(C1912,'GMF Regions definitions'!$B$5:$D$216,2,0)</f>
        <v>Japan</v>
      </c>
    </row>
    <row r="1913" spans="1:7" ht="15" x14ac:dyDescent="0.25">
      <c r="A1913" s="16">
        <v>2032</v>
      </c>
      <c r="B1913" s="18" t="s">
        <v>67</v>
      </c>
      <c r="C1913" s="2" t="s">
        <v>68</v>
      </c>
      <c r="D1913" s="1">
        <v>42664.999000000003</v>
      </c>
      <c r="E1913" s="3">
        <v>1.7753799029258919</v>
      </c>
      <c r="F1913" s="13" t="str">
        <f>VLOOKUP(C1913,'GMF Regions definitions'!$B$5:$D$216,3,0)</f>
        <v>Asia-Pacific</v>
      </c>
      <c r="G1913" s="13" t="str">
        <f>VLOOKUP(C1913,'GMF Regions definitions'!$B$5:$D$216,2,0)</f>
        <v>Japan</v>
      </c>
    </row>
    <row r="1914" spans="1:7" ht="15" x14ac:dyDescent="0.25">
      <c r="A1914" s="16">
        <v>2033</v>
      </c>
      <c r="B1914" s="18" t="s">
        <v>67</v>
      </c>
      <c r="C1914" s="2" t="s">
        <v>68</v>
      </c>
      <c r="D1914" s="1">
        <v>43203.619000000006</v>
      </c>
      <c r="E1914" s="3">
        <v>1.8198310088893241</v>
      </c>
      <c r="F1914" s="13" t="str">
        <f>VLOOKUP(C1914,'GMF Regions definitions'!$B$5:$D$216,3,0)</f>
        <v>Asia-Pacific</v>
      </c>
      <c r="G1914" s="13" t="str">
        <f>VLOOKUP(C1914,'GMF Regions definitions'!$B$5:$D$216,2,0)</f>
        <v>Japan</v>
      </c>
    </row>
    <row r="1915" spans="1:7" ht="15" x14ac:dyDescent="0.25">
      <c r="A1915" s="16">
        <v>2034</v>
      </c>
      <c r="B1915" s="18" t="s">
        <v>67</v>
      </c>
      <c r="C1915" s="2" t="s">
        <v>68</v>
      </c>
      <c r="D1915" s="1">
        <v>43746.589</v>
      </c>
      <c r="E1915" s="3">
        <v>1.8647055421349896</v>
      </c>
      <c r="F1915" s="13" t="str">
        <f>VLOOKUP(C1915,'GMF Regions definitions'!$B$5:$D$216,3,0)</f>
        <v>Asia-Pacific</v>
      </c>
      <c r="G1915" s="13" t="str">
        <f>VLOOKUP(C1915,'GMF Regions definitions'!$B$5:$D$216,2,0)</f>
        <v>Japan</v>
      </c>
    </row>
    <row r="1916" spans="1:7" ht="15" x14ac:dyDescent="0.25">
      <c r="A1916" s="16">
        <v>2035</v>
      </c>
      <c r="B1916" s="18" t="s">
        <v>67</v>
      </c>
      <c r="C1916" s="2" t="s">
        <v>68</v>
      </c>
      <c r="D1916" s="1">
        <v>44292.191000000006</v>
      </c>
      <c r="E1916" s="3">
        <v>1.9104819740971213</v>
      </c>
      <c r="F1916" s="13" t="str">
        <f>VLOOKUP(C1916,'GMF Regions definitions'!$B$5:$D$216,3,0)</f>
        <v>Asia-Pacific</v>
      </c>
      <c r="G1916" s="13" t="str">
        <f>VLOOKUP(C1916,'GMF Regions definitions'!$B$5:$D$216,2,0)</f>
        <v>Japan</v>
      </c>
    </row>
    <row r="1917" spans="1:7" ht="15" x14ac:dyDescent="0.25">
      <c r="A1917" s="16">
        <v>2036</v>
      </c>
      <c r="B1917" s="18" t="s">
        <v>67</v>
      </c>
      <c r="C1917" s="2" t="s">
        <v>68</v>
      </c>
      <c r="D1917" s="1">
        <v>44841.040999999997</v>
      </c>
      <c r="E1917" s="3">
        <v>1.956465527301114</v>
      </c>
      <c r="F1917" s="13" t="str">
        <f>VLOOKUP(C1917,'GMF Regions definitions'!$B$5:$D$216,3,0)</f>
        <v>Asia-Pacific</v>
      </c>
      <c r="G1917" s="13" t="str">
        <f>VLOOKUP(C1917,'GMF Regions definitions'!$B$5:$D$216,2,0)</f>
        <v>Japan</v>
      </c>
    </row>
    <row r="1918" spans="1:7" ht="15" x14ac:dyDescent="0.25">
      <c r="A1918" s="16">
        <v>2016</v>
      </c>
      <c r="B1918" s="18" t="s">
        <v>212</v>
      </c>
      <c r="C1918" s="2" t="s">
        <v>213</v>
      </c>
      <c r="D1918" s="1">
        <v>10099.546</v>
      </c>
      <c r="E1918" s="3">
        <v>0.45659824982575664</v>
      </c>
      <c r="F1918" s="13" t="str">
        <f>VLOOKUP(C1918,'GMF Regions definitions'!$B$5:$D$216,3,0)</f>
        <v>Middle East</v>
      </c>
      <c r="G1918" s="13" t="str">
        <f>VLOOKUP(C1918,'GMF Regions definitions'!$B$5:$D$216,2,0)</f>
        <v>Middle East</v>
      </c>
    </row>
    <row r="1919" spans="1:7" ht="15" x14ac:dyDescent="0.25">
      <c r="A1919" s="16">
        <v>2017</v>
      </c>
      <c r="B1919" s="18" t="s">
        <v>212</v>
      </c>
      <c r="C1919" s="2" t="s">
        <v>213</v>
      </c>
      <c r="D1919" s="1">
        <v>10222.359</v>
      </c>
      <c r="E1919" s="3">
        <v>0.50189931942686572</v>
      </c>
      <c r="F1919" s="13" t="str">
        <f>VLOOKUP(C1919,'GMF Regions definitions'!$B$5:$D$216,3,0)</f>
        <v>Middle East</v>
      </c>
      <c r="G1919" s="13" t="str">
        <f>VLOOKUP(C1919,'GMF Regions definitions'!$B$5:$D$216,2,0)</f>
        <v>Middle East</v>
      </c>
    </row>
    <row r="1920" spans="1:7" ht="15" x14ac:dyDescent="0.25">
      <c r="A1920" s="16">
        <v>2018</v>
      </c>
      <c r="B1920" s="18" t="s">
        <v>212</v>
      </c>
      <c r="C1920" s="2" t="s">
        <v>213</v>
      </c>
      <c r="D1920" s="1">
        <v>10385.695</v>
      </c>
      <c r="E1920" s="3">
        <v>0.54653185287541839</v>
      </c>
      <c r="F1920" s="13" t="str">
        <f>VLOOKUP(C1920,'GMF Regions definitions'!$B$5:$D$216,3,0)</f>
        <v>Middle East</v>
      </c>
      <c r="G1920" s="13" t="str">
        <f>VLOOKUP(C1920,'GMF Regions definitions'!$B$5:$D$216,2,0)</f>
        <v>Middle East</v>
      </c>
    </row>
    <row r="1921" spans="1:7" ht="15" x14ac:dyDescent="0.25">
      <c r="A1921" s="16">
        <v>2019</v>
      </c>
      <c r="B1921" s="18" t="s">
        <v>212</v>
      </c>
      <c r="C1921" s="2" t="s">
        <v>213</v>
      </c>
      <c r="D1921" s="1">
        <v>10602.421</v>
      </c>
      <c r="E1921" s="3">
        <v>0.58985116645866742</v>
      </c>
      <c r="F1921" s="13" t="str">
        <f>VLOOKUP(C1921,'GMF Regions definitions'!$B$5:$D$216,3,0)</f>
        <v>Middle East</v>
      </c>
      <c r="G1921" s="13" t="str">
        <f>VLOOKUP(C1921,'GMF Regions definitions'!$B$5:$D$216,2,0)</f>
        <v>Middle East</v>
      </c>
    </row>
    <row r="1922" spans="1:7" ht="15" x14ac:dyDescent="0.25">
      <c r="A1922" s="16">
        <v>2020</v>
      </c>
      <c r="B1922" s="18" t="s">
        <v>212</v>
      </c>
      <c r="C1922" s="2" t="s">
        <v>213</v>
      </c>
      <c r="D1922" s="1">
        <v>10832.862000000001</v>
      </c>
      <c r="E1922" s="3">
        <v>0.63036533125791538</v>
      </c>
      <c r="F1922" s="13" t="str">
        <f>VLOOKUP(C1922,'GMF Regions definitions'!$B$5:$D$216,3,0)</f>
        <v>Middle East</v>
      </c>
      <c r="G1922" s="13" t="str">
        <f>VLOOKUP(C1922,'GMF Regions definitions'!$B$5:$D$216,2,0)</f>
        <v>Middle East</v>
      </c>
    </row>
    <row r="1923" spans="1:7" ht="15" x14ac:dyDescent="0.25">
      <c r="A1923" s="16">
        <v>2021</v>
      </c>
      <c r="B1923" s="18" t="s">
        <v>212</v>
      </c>
      <c r="C1923" s="2" t="s">
        <v>213</v>
      </c>
      <c r="D1923" s="1">
        <v>11075.992</v>
      </c>
      <c r="E1923" s="3">
        <v>0.66942887721798927</v>
      </c>
      <c r="F1923" s="13" t="str">
        <f>VLOOKUP(C1923,'GMF Regions definitions'!$B$5:$D$216,3,0)</f>
        <v>Middle East</v>
      </c>
      <c r="G1923" s="13" t="str">
        <f>VLOOKUP(C1923,'GMF Regions definitions'!$B$5:$D$216,2,0)</f>
        <v>Middle East</v>
      </c>
    </row>
    <row r="1924" spans="1:7" ht="15" x14ac:dyDescent="0.25">
      <c r="A1924" s="16">
        <v>2022</v>
      </c>
      <c r="B1924" s="18" t="s">
        <v>212</v>
      </c>
      <c r="C1924" s="2" t="s">
        <v>213</v>
      </c>
      <c r="D1924" s="1">
        <v>11331.125</v>
      </c>
      <c r="E1924" s="3">
        <v>0.70683775741060406</v>
      </c>
      <c r="F1924" s="13" t="str">
        <f>VLOOKUP(C1924,'GMF Regions definitions'!$B$5:$D$216,3,0)</f>
        <v>Middle East</v>
      </c>
      <c r="G1924" s="13" t="str">
        <f>VLOOKUP(C1924,'GMF Regions definitions'!$B$5:$D$216,2,0)</f>
        <v>Middle East</v>
      </c>
    </row>
    <row r="1925" spans="1:7" ht="15" x14ac:dyDescent="0.25">
      <c r="A1925" s="16">
        <v>2023</v>
      </c>
      <c r="B1925" s="18" t="s">
        <v>212</v>
      </c>
      <c r="C1925" s="2" t="s">
        <v>213</v>
      </c>
      <c r="D1925" s="1">
        <v>11591.777</v>
      </c>
      <c r="E1925" s="3">
        <v>0.74332045713969197</v>
      </c>
      <c r="F1925" s="13" t="str">
        <f>VLOOKUP(C1925,'GMF Regions definitions'!$B$5:$D$216,3,0)</f>
        <v>Middle East</v>
      </c>
      <c r="G1925" s="13" t="str">
        <f>VLOOKUP(C1925,'GMF Regions definitions'!$B$5:$D$216,2,0)</f>
        <v>Middle East</v>
      </c>
    </row>
    <row r="1926" spans="1:7" ht="15" x14ac:dyDescent="0.25">
      <c r="A1926" s="16">
        <v>2024</v>
      </c>
      <c r="B1926" s="18" t="s">
        <v>212</v>
      </c>
      <c r="C1926" s="2" t="s">
        <v>213</v>
      </c>
      <c r="D1926" s="1">
        <v>11849.821</v>
      </c>
      <c r="E1926" s="3">
        <v>0.77954498900904379</v>
      </c>
      <c r="F1926" s="13" t="str">
        <f>VLOOKUP(C1926,'GMF Regions definitions'!$B$5:$D$216,3,0)</f>
        <v>Middle East</v>
      </c>
      <c r="G1926" s="13" t="str">
        <f>VLOOKUP(C1926,'GMF Regions definitions'!$B$5:$D$216,2,0)</f>
        <v>Middle East</v>
      </c>
    </row>
    <row r="1927" spans="1:7" ht="15" x14ac:dyDescent="0.25">
      <c r="A1927" s="16">
        <v>2025</v>
      </c>
      <c r="B1927" s="18" t="s">
        <v>212</v>
      </c>
      <c r="C1927" s="2" t="s">
        <v>213</v>
      </c>
      <c r="D1927" s="1">
        <v>12098.806</v>
      </c>
      <c r="E1927" s="3">
        <v>0.81428343094497491</v>
      </c>
      <c r="F1927" s="13" t="str">
        <f>VLOOKUP(C1927,'GMF Regions definitions'!$B$5:$D$216,3,0)</f>
        <v>Middle East</v>
      </c>
      <c r="G1927" s="13" t="str">
        <f>VLOOKUP(C1927,'GMF Regions definitions'!$B$5:$D$216,2,0)</f>
        <v>Middle East</v>
      </c>
    </row>
    <row r="1928" spans="1:7" ht="15" x14ac:dyDescent="0.25">
      <c r="A1928" s="16">
        <v>2026</v>
      </c>
      <c r="B1928" s="18" t="s">
        <v>212</v>
      </c>
      <c r="C1928" s="2" t="s">
        <v>213</v>
      </c>
      <c r="D1928" s="1">
        <v>12335.163</v>
      </c>
      <c r="E1928" s="3">
        <v>0.84726061198375802</v>
      </c>
      <c r="F1928" s="13" t="str">
        <f>VLOOKUP(C1928,'GMF Regions definitions'!$B$5:$D$216,3,0)</f>
        <v>Middle East</v>
      </c>
      <c r="G1928" s="13" t="str">
        <f>VLOOKUP(C1928,'GMF Regions definitions'!$B$5:$D$216,2,0)</f>
        <v>Middle East</v>
      </c>
    </row>
    <row r="1929" spans="1:7" ht="15" x14ac:dyDescent="0.25">
      <c r="A1929" s="16">
        <v>2027</v>
      </c>
      <c r="B1929" s="18" t="s">
        <v>212</v>
      </c>
      <c r="C1929" s="2" t="s">
        <v>213</v>
      </c>
      <c r="D1929" s="1">
        <v>12558.65</v>
      </c>
      <c r="E1929" s="3">
        <v>0.87797381560250498</v>
      </c>
      <c r="F1929" s="13" t="str">
        <f>VLOOKUP(C1929,'GMF Regions definitions'!$B$5:$D$216,3,0)</f>
        <v>Middle East</v>
      </c>
      <c r="G1929" s="13" t="str">
        <f>VLOOKUP(C1929,'GMF Regions definitions'!$B$5:$D$216,2,0)</f>
        <v>Middle East</v>
      </c>
    </row>
    <row r="1930" spans="1:7" ht="15" x14ac:dyDescent="0.25">
      <c r="A1930" s="16">
        <v>2028</v>
      </c>
      <c r="B1930" s="18" t="s">
        <v>212</v>
      </c>
      <c r="C1930" s="2" t="s">
        <v>213</v>
      </c>
      <c r="D1930" s="1">
        <v>12770.424000000001</v>
      </c>
      <c r="E1930" s="3">
        <v>0.90692073804147377</v>
      </c>
      <c r="F1930" s="13" t="str">
        <f>VLOOKUP(C1930,'GMF Regions definitions'!$B$5:$D$216,3,0)</f>
        <v>Middle East</v>
      </c>
      <c r="G1930" s="13" t="str">
        <f>VLOOKUP(C1930,'GMF Regions definitions'!$B$5:$D$216,2,0)</f>
        <v>Middle East</v>
      </c>
    </row>
    <row r="1931" spans="1:7" ht="15" x14ac:dyDescent="0.25">
      <c r="A1931" s="16">
        <v>2029</v>
      </c>
      <c r="B1931" s="18" t="s">
        <v>212</v>
      </c>
      <c r="C1931" s="2" t="s">
        <v>213</v>
      </c>
      <c r="D1931" s="1">
        <v>12973.482</v>
      </c>
      <c r="E1931" s="3">
        <v>0.93395653528318112</v>
      </c>
      <c r="F1931" s="13" t="str">
        <f>VLOOKUP(C1931,'GMF Regions definitions'!$B$5:$D$216,3,0)</f>
        <v>Middle East</v>
      </c>
      <c r="G1931" s="13" t="str">
        <f>VLOOKUP(C1931,'GMF Regions definitions'!$B$5:$D$216,2,0)</f>
        <v>Middle East</v>
      </c>
    </row>
    <row r="1932" spans="1:7" ht="15" x14ac:dyDescent="0.25">
      <c r="A1932" s="16">
        <v>2030</v>
      </c>
      <c r="B1932" s="18" t="s">
        <v>212</v>
      </c>
      <c r="C1932" s="2" t="s">
        <v>213</v>
      </c>
      <c r="D1932" s="1">
        <v>13170.396999999999</v>
      </c>
      <c r="E1932" s="3">
        <v>0.95922439899155898</v>
      </c>
      <c r="F1932" s="13" t="str">
        <f>VLOOKUP(C1932,'GMF Regions definitions'!$B$5:$D$216,3,0)</f>
        <v>Middle East</v>
      </c>
      <c r="G1932" s="13" t="str">
        <f>VLOOKUP(C1932,'GMF Regions definitions'!$B$5:$D$216,2,0)</f>
        <v>Middle East</v>
      </c>
    </row>
    <row r="1933" spans="1:7" ht="15" x14ac:dyDescent="0.25">
      <c r="A1933" s="16">
        <v>2031</v>
      </c>
      <c r="B1933" s="18" t="s">
        <v>212</v>
      </c>
      <c r="C1933" s="2" t="s">
        <v>213</v>
      </c>
      <c r="D1933" s="1">
        <v>13360.917000000001</v>
      </c>
      <c r="E1933" s="3">
        <v>0.98264615485074502</v>
      </c>
      <c r="F1933" s="13" t="str">
        <f>VLOOKUP(C1933,'GMF Regions definitions'!$B$5:$D$216,3,0)</f>
        <v>Middle East</v>
      </c>
      <c r="G1933" s="13" t="str">
        <f>VLOOKUP(C1933,'GMF Regions definitions'!$B$5:$D$216,2,0)</f>
        <v>Middle East</v>
      </c>
    </row>
    <row r="1934" spans="1:7" ht="15" x14ac:dyDescent="0.25">
      <c r="A1934" s="16">
        <v>2032</v>
      </c>
      <c r="B1934" s="18" t="s">
        <v>212</v>
      </c>
      <c r="C1934" s="2" t="s">
        <v>213</v>
      </c>
      <c r="D1934" s="1">
        <v>13544.845000000001</v>
      </c>
      <c r="E1934" s="3">
        <v>1.0041512736271088</v>
      </c>
      <c r="F1934" s="13" t="str">
        <f>VLOOKUP(C1934,'GMF Regions definitions'!$B$5:$D$216,3,0)</f>
        <v>Middle East</v>
      </c>
      <c r="G1934" s="13" t="str">
        <f>VLOOKUP(C1934,'GMF Regions definitions'!$B$5:$D$216,2,0)</f>
        <v>Middle East</v>
      </c>
    </row>
    <row r="1935" spans="1:7" ht="15" x14ac:dyDescent="0.25">
      <c r="A1935" s="16">
        <v>2033</v>
      </c>
      <c r="B1935" s="18" t="s">
        <v>212</v>
      </c>
      <c r="C1935" s="2" t="s">
        <v>213</v>
      </c>
      <c r="D1935" s="1">
        <v>13725.13</v>
      </c>
      <c r="E1935" s="3">
        <v>1.0240578001770648</v>
      </c>
      <c r="F1935" s="13" t="str">
        <f>VLOOKUP(C1935,'GMF Regions definitions'!$B$5:$D$216,3,0)</f>
        <v>Middle East</v>
      </c>
      <c r="G1935" s="13" t="str">
        <f>VLOOKUP(C1935,'GMF Regions definitions'!$B$5:$D$216,2,0)</f>
        <v>Middle East</v>
      </c>
    </row>
    <row r="1936" spans="1:7" ht="15" x14ac:dyDescent="0.25">
      <c r="A1936" s="16">
        <v>2034</v>
      </c>
      <c r="B1936" s="18" t="s">
        <v>212</v>
      </c>
      <c r="C1936" s="2" t="s">
        <v>213</v>
      </c>
      <c r="D1936" s="1">
        <v>13905.536</v>
      </c>
      <c r="E1936" s="3">
        <v>1.0425918768058073</v>
      </c>
      <c r="F1936" s="13" t="str">
        <f>VLOOKUP(C1936,'GMF Regions definitions'!$B$5:$D$216,3,0)</f>
        <v>Middle East</v>
      </c>
      <c r="G1936" s="13" t="str">
        <f>VLOOKUP(C1936,'GMF Regions definitions'!$B$5:$D$216,2,0)</f>
        <v>Middle East</v>
      </c>
    </row>
    <row r="1937" spans="1:7" ht="15" x14ac:dyDescent="0.25">
      <c r="A1937" s="16">
        <v>2035</v>
      </c>
      <c r="B1937" s="18" t="s">
        <v>212</v>
      </c>
      <c r="C1937" s="2" t="s">
        <v>213</v>
      </c>
      <c r="D1937" s="1">
        <v>14088.931</v>
      </c>
      <c r="E1937" s="3">
        <v>1.0600605377101633</v>
      </c>
      <c r="F1937" s="13" t="str">
        <f>VLOOKUP(C1937,'GMF Regions definitions'!$B$5:$D$216,3,0)</f>
        <v>Middle East</v>
      </c>
      <c r="G1937" s="13" t="str">
        <f>VLOOKUP(C1937,'GMF Regions definitions'!$B$5:$D$216,2,0)</f>
        <v>Middle East</v>
      </c>
    </row>
    <row r="1938" spans="1:7" ht="15" x14ac:dyDescent="0.25">
      <c r="A1938" s="16">
        <v>2036</v>
      </c>
      <c r="B1938" s="18" t="s">
        <v>212</v>
      </c>
      <c r="C1938" s="2" t="s">
        <v>213</v>
      </c>
      <c r="D1938" s="1">
        <v>14276.725</v>
      </c>
      <c r="E1938" s="3">
        <v>1.0766675035514743</v>
      </c>
      <c r="F1938" s="13" t="str">
        <f>VLOOKUP(C1938,'GMF Regions definitions'!$B$5:$D$216,3,0)</f>
        <v>Middle East</v>
      </c>
      <c r="G1938" s="13" t="str">
        <f>VLOOKUP(C1938,'GMF Regions definitions'!$B$5:$D$216,2,0)</f>
        <v>Middle East</v>
      </c>
    </row>
    <row r="1939" spans="1:7" ht="15" x14ac:dyDescent="0.25">
      <c r="A1939" s="16">
        <v>2016</v>
      </c>
      <c r="B1939" s="18" t="s">
        <v>115</v>
      </c>
      <c r="C1939" s="2" t="s">
        <v>116</v>
      </c>
      <c r="D1939" s="1">
        <v>23720.742999999999</v>
      </c>
      <c r="E1939" s="3">
        <v>0.32437261500508752</v>
      </c>
      <c r="F1939" s="13" t="str">
        <f>VLOOKUP(C1939,'GMF Regions definitions'!$B$5:$D$216,3,0)</f>
        <v>CIS</v>
      </c>
      <c r="G1939" s="13" t="str">
        <f>VLOOKUP(C1939,'GMF Regions definitions'!$B$5:$D$216,2,0)</f>
        <v>CIS</v>
      </c>
    </row>
    <row r="1940" spans="1:7" ht="15" x14ac:dyDescent="0.25">
      <c r="A1940" s="16">
        <v>2017</v>
      </c>
      <c r="B1940" s="18" t="s">
        <v>115</v>
      </c>
      <c r="C1940" s="2" t="s">
        <v>116</v>
      </c>
      <c r="D1940" s="1">
        <v>23905.705000000002</v>
      </c>
      <c r="E1940" s="3">
        <v>0.33328969305448519</v>
      </c>
      <c r="F1940" s="13" t="str">
        <f>VLOOKUP(C1940,'GMF Regions definitions'!$B$5:$D$216,3,0)</f>
        <v>CIS</v>
      </c>
      <c r="G1940" s="13" t="str">
        <f>VLOOKUP(C1940,'GMF Regions definitions'!$B$5:$D$216,2,0)</f>
        <v>CIS</v>
      </c>
    </row>
    <row r="1941" spans="1:7" ht="15" x14ac:dyDescent="0.25">
      <c r="A1941" s="16">
        <v>2018</v>
      </c>
      <c r="B1941" s="18" t="s">
        <v>115</v>
      </c>
      <c r="C1941" s="2" t="s">
        <v>116</v>
      </c>
      <c r="D1941" s="1">
        <v>24563.855</v>
      </c>
      <c r="E1941" s="3">
        <v>0.34642700567782414</v>
      </c>
      <c r="F1941" s="13" t="str">
        <f>VLOOKUP(C1941,'GMF Regions definitions'!$B$5:$D$216,3,0)</f>
        <v>CIS</v>
      </c>
      <c r="G1941" s="13" t="str">
        <f>VLOOKUP(C1941,'GMF Regions definitions'!$B$5:$D$216,2,0)</f>
        <v>CIS</v>
      </c>
    </row>
    <row r="1942" spans="1:7" ht="15" x14ac:dyDescent="0.25">
      <c r="A1942" s="16">
        <v>2019</v>
      </c>
      <c r="B1942" s="18" t="s">
        <v>115</v>
      </c>
      <c r="C1942" s="2" t="s">
        <v>116</v>
      </c>
      <c r="D1942" s="1">
        <v>25306.061000000002</v>
      </c>
      <c r="E1942" s="3">
        <v>0.3586473602945473</v>
      </c>
      <c r="F1942" s="13" t="str">
        <f>VLOOKUP(C1942,'GMF Regions definitions'!$B$5:$D$216,3,0)</f>
        <v>CIS</v>
      </c>
      <c r="G1942" s="13" t="str">
        <f>VLOOKUP(C1942,'GMF Regions definitions'!$B$5:$D$216,2,0)</f>
        <v>CIS</v>
      </c>
    </row>
    <row r="1943" spans="1:7" ht="15" x14ac:dyDescent="0.25">
      <c r="A1943" s="16">
        <v>2020</v>
      </c>
      <c r="B1943" s="18" t="s">
        <v>115</v>
      </c>
      <c r="C1943" s="2" t="s">
        <v>116</v>
      </c>
      <c r="D1943" s="1">
        <v>26105.756000000001</v>
      </c>
      <c r="E1943" s="3">
        <v>0.37289860336846348</v>
      </c>
      <c r="F1943" s="13" t="str">
        <f>VLOOKUP(C1943,'GMF Regions definitions'!$B$5:$D$216,3,0)</f>
        <v>CIS</v>
      </c>
      <c r="G1943" s="13" t="str">
        <f>VLOOKUP(C1943,'GMF Regions definitions'!$B$5:$D$216,2,0)</f>
        <v>CIS</v>
      </c>
    </row>
    <row r="1944" spans="1:7" ht="15" x14ac:dyDescent="0.25">
      <c r="A1944" s="16">
        <v>2021</v>
      </c>
      <c r="B1944" s="18" t="s">
        <v>115</v>
      </c>
      <c r="C1944" s="2" t="s">
        <v>116</v>
      </c>
      <c r="D1944" s="1">
        <v>26489.118999999999</v>
      </c>
      <c r="E1944" s="3">
        <v>0.38449616113174645</v>
      </c>
      <c r="F1944" s="13" t="str">
        <f>VLOOKUP(C1944,'GMF Regions definitions'!$B$5:$D$216,3,0)</f>
        <v>CIS</v>
      </c>
      <c r="G1944" s="13" t="str">
        <f>VLOOKUP(C1944,'GMF Regions definitions'!$B$5:$D$216,2,0)</f>
        <v>CIS</v>
      </c>
    </row>
    <row r="1945" spans="1:7" ht="15" x14ac:dyDescent="0.25">
      <c r="A1945" s="16">
        <v>2022</v>
      </c>
      <c r="B1945" s="18" t="s">
        <v>115</v>
      </c>
      <c r="C1945" s="2" t="s">
        <v>116</v>
      </c>
      <c r="D1945" s="1">
        <v>26962.102000000003</v>
      </c>
      <c r="E1945" s="3">
        <v>0.39557747067607879</v>
      </c>
      <c r="F1945" s="13" t="str">
        <f>VLOOKUP(C1945,'GMF Regions definitions'!$B$5:$D$216,3,0)</f>
        <v>CIS</v>
      </c>
      <c r="G1945" s="13" t="str">
        <f>VLOOKUP(C1945,'GMF Regions definitions'!$B$5:$D$216,2,0)</f>
        <v>CIS</v>
      </c>
    </row>
    <row r="1946" spans="1:7" ht="15" x14ac:dyDescent="0.25">
      <c r="A1946" s="16">
        <v>2023</v>
      </c>
      <c r="B1946" s="18" t="s">
        <v>115</v>
      </c>
      <c r="C1946" s="2" t="s">
        <v>116</v>
      </c>
      <c r="D1946" s="1">
        <v>27357.043999999998</v>
      </c>
      <c r="E1946" s="3">
        <v>0.40501705236448493</v>
      </c>
      <c r="F1946" s="13" t="str">
        <f>VLOOKUP(C1946,'GMF Regions definitions'!$B$5:$D$216,3,0)</f>
        <v>CIS</v>
      </c>
      <c r="G1946" s="13" t="str">
        <f>VLOOKUP(C1946,'GMF Regions definitions'!$B$5:$D$216,2,0)</f>
        <v>CIS</v>
      </c>
    </row>
    <row r="1947" spans="1:7" ht="15" x14ac:dyDescent="0.25">
      <c r="A1947" s="16">
        <v>2024</v>
      </c>
      <c r="B1947" s="18" t="s">
        <v>115</v>
      </c>
      <c r="C1947" s="2" t="s">
        <v>116</v>
      </c>
      <c r="D1947" s="1">
        <v>27779.824000000001</v>
      </c>
      <c r="E1947" s="3">
        <v>0.41408550381939924</v>
      </c>
      <c r="F1947" s="13" t="str">
        <f>VLOOKUP(C1947,'GMF Regions definitions'!$B$5:$D$216,3,0)</f>
        <v>CIS</v>
      </c>
      <c r="G1947" s="13" t="str">
        <f>VLOOKUP(C1947,'GMF Regions definitions'!$B$5:$D$216,2,0)</f>
        <v>CIS</v>
      </c>
    </row>
    <row r="1948" spans="1:7" ht="15" x14ac:dyDescent="0.25">
      <c r="A1948" s="16">
        <v>2025</v>
      </c>
      <c r="B1948" s="18" t="s">
        <v>115</v>
      </c>
      <c r="C1948" s="2" t="s">
        <v>116</v>
      </c>
      <c r="D1948" s="1">
        <v>28111.177</v>
      </c>
      <c r="E1948" s="3">
        <v>0.42240729846435793</v>
      </c>
      <c r="F1948" s="13" t="str">
        <f>VLOOKUP(C1948,'GMF Regions definitions'!$B$5:$D$216,3,0)</f>
        <v>CIS</v>
      </c>
      <c r="G1948" s="13" t="str">
        <f>VLOOKUP(C1948,'GMF Regions definitions'!$B$5:$D$216,2,0)</f>
        <v>CIS</v>
      </c>
    </row>
    <row r="1949" spans="1:7" ht="15" x14ac:dyDescent="0.25">
      <c r="A1949" s="16">
        <v>2026</v>
      </c>
      <c r="B1949" s="18" t="s">
        <v>115</v>
      </c>
      <c r="C1949" s="2" t="s">
        <v>116</v>
      </c>
      <c r="D1949" s="1">
        <v>28380.879000000001</v>
      </c>
      <c r="E1949" s="3">
        <v>0.43030450330323816</v>
      </c>
      <c r="F1949" s="13" t="str">
        <f>VLOOKUP(C1949,'GMF Regions definitions'!$B$5:$D$216,3,0)</f>
        <v>CIS</v>
      </c>
      <c r="G1949" s="13" t="str">
        <f>VLOOKUP(C1949,'GMF Regions definitions'!$B$5:$D$216,2,0)</f>
        <v>CIS</v>
      </c>
    </row>
    <row r="1950" spans="1:7" ht="15" x14ac:dyDescent="0.25">
      <c r="A1950" s="16">
        <v>2027</v>
      </c>
      <c r="B1950" s="18" t="s">
        <v>115</v>
      </c>
      <c r="C1950" s="2" t="s">
        <v>116</v>
      </c>
      <c r="D1950" s="1">
        <v>28767.963000000003</v>
      </c>
      <c r="E1950" s="3">
        <v>0.43838061387191268</v>
      </c>
      <c r="F1950" s="13" t="str">
        <f>VLOOKUP(C1950,'GMF Regions definitions'!$B$5:$D$216,3,0)</f>
        <v>CIS</v>
      </c>
      <c r="G1950" s="13" t="str">
        <f>VLOOKUP(C1950,'GMF Regions definitions'!$B$5:$D$216,2,0)</f>
        <v>CIS</v>
      </c>
    </row>
    <row r="1951" spans="1:7" ht="15" x14ac:dyDescent="0.25">
      <c r="A1951" s="16">
        <v>2028</v>
      </c>
      <c r="B1951" s="18" t="s">
        <v>115</v>
      </c>
      <c r="C1951" s="2" t="s">
        <v>116</v>
      </c>
      <c r="D1951" s="1">
        <v>29212.710000000003</v>
      </c>
      <c r="E1951" s="3">
        <v>0.44704490399684771</v>
      </c>
      <c r="F1951" s="13" t="str">
        <f>VLOOKUP(C1951,'GMF Regions definitions'!$B$5:$D$216,3,0)</f>
        <v>CIS</v>
      </c>
      <c r="G1951" s="13" t="str">
        <f>VLOOKUP(C1951,'GMF Regions definitions'!$B$5:$D$216,2,0)</f>
        <v>CIS</v>
      </c>
    </row>
    <row r="1952" spans="1:7" ht="15" x14ac:dyDescent="0.25">
      <c r="A1952" s="16">
        <v>2029</v>
      </c>
      <c r="B1952" s="18" t="s">
        <v>115</v>
      </c>
      <c r="C1952" s="2" t="s">
        <v>116</v>
      </c>
      <c r="D1952" s="1">
        <v>29662.726999999999</v>
      </c>
      <c r="E1952" s="3">
        <v>0.4556306945911528</v>
      </c>
      <c r="F1952" s="13" t="str">
        <f>VLOOKUP(C1952,'GMF Regions definitions'!$B$5:$D$216,3,0)</f>
        <v>CIS</v>
      </c>
      <c r="G1952" s="13" t="str">
        <f>VLOOKUP(C1952,'GMF Regions definitions'!$B$5:$D$216,2,0)</f>
        <v>CIS</v>
      </c>
    </row>
    <row r="1953" spans="1:7" ht="15" x14ac:dyDescent="0.25">
      <c r="A1953" s="16">
        <v>2030</v>
      </c>
      <c r="B1953" s="18" t="s">
        <v>115</v>
      </c>
      <c r="C1953" s="2" t="s">
        <v>116</v>
      </c>
      <c r="D1953" s="1">
        <v>30091.757000000001</v>
      </c>
      <c r="E1953" s="3">
        <v>0.46400587098761048</v>
      </c>
      <c r="F1953" s="13" t="str">
        <f>VLOOKUP(C1953,'GMF Regions definitions'!$B$5:$D$216,3,0)</f>
        <v>CIS</v>
      </c>
      <c r="G1953" s="13" t="str">
        <f>VLOOKUP(C1953,'GMF Regions definitions'!$B$5:$D$216,2,0)</f>
        <v>CIS</v>
      </c>
    </row>
    <row r="1954" spans="1:7" ht="15" x14ac:dyDescent="0.25">
      <c r="A1954" s="16">
        <v>2031</v>
      </c>
      <c r="B1954" s="18" t="s">
        <v>115</v>
      </c>
      <c r="C1954" s="2" t="s">
        <v>116</v>
      </c>
      <c r="D1954" s="1">
        <v>30526.424999999999</v>
      </c>
      <c r="E1954" s="3">
        <v>0.47217587887598428</v>
      </c>
      <c r="F1954" s="13" t="str">
        <f>VLOOKUP(C1954,'GMF Regions definitions'!$B$5:$D$216,3,0)</f>
        <v>CIS</v>
      </c>
      <c r="G1954" s="13" t="str">
        <f>VLOOKUP(C1954,'GMF Regions definitions'!$B$5:$D$216,2,0)</f>
        <v>CIS</v>
      </c>
    </row>
    <row r="1955" spans="1:7" ht="15" x14ac:dyDescent="0.25">
      <c r="A1955" s="16">
        <v>2032</v>
      </c>
      <c r="B1955" s="18" t="s">
        <v>115</v>
      </c>
      <c r="C1955" s="2" t="s">
        <v>116</v>
      </c>
      <c r="D1955" s="1">
        <v>30968.047999999999</v>
      </c>
      <c r="E1955" s="3">
        <v>0.48023876357738848</v>
      </c>
      <c r="F1955" s="13" t="str">
        <f>VLOOKUP(C1955,'GMF Regions definitions'!$B$5:$D$216,3,0)</f>
        <v>CIS</v>
      </c>
      <c r="G1955" s="13" t="str">
        <f>VLOOKUP(C1955,'GMF Regions definitions'!$B$5:$D$216,2,0)</f>
        <v>CIS</v>
      </c>
    </row>
    <row r="1956" spans="1:7" ht="15" x14ac:dyDescent="0.25">
      <c r="A1956" s="16">
        <v>2033</v>
      </c>
      <c r="B1956" s="18" t="s">
        <v>115</v>
      </c>
      <c r="C1956" s="2" t="s">
        <v>116</v>
      </c>
      <c r="D1956" s="1">
        <v>31430.748</v>
      </c>
      <c r="E1956" s="3">
        <v>0.4882094804727945</v>
      </c>
      <c r="F1956" s="13" t="str">
        <f>VLOOKUP(C1956,'GMF Regions definitions'!$B$5:$D$216,3,0)</f>
        <v>CIS</v>
      </c>
      <c r="G1956" s="13" t="str">
        <f>VLOOKUP(C1956,'GMF Regions definitions'!$B$5:$D$216,2,0)</f>
        <v>CIS</v>
      </c>
    </row>
    <row r="1957" spans="1:7" ht="15" x14ac:dyDescent="0.25">
      <c r="A1957" s="16">
        <v>2034</v>
      </c>
      <c r="B1957" s="18" t="s">
        <v>115</v>
      </c>
      <c r="C1957" s="2" t="s">
        <v>116</v>
      </c>
      <c r="D1957" s="1">
        <v>31910.022000000001</v>
      </c>
      <c r="E1957" s="3">
        <v>0.4961024647183615</v>
      </c>
      <c r="F1957" s="13" t="str">
        <f>VLOOKUP(C1957,'GMF Regions definitions'!$B$5:$D$216,3,0)</f>
        <v>CIS</v>
      </c>
      <c r="G1957" s="13" t="str">
        <f>VLOOKUP(C1957,'GMF Regions definitions'!$B$5:$D$216,2,0)</f>
        <v>CIS</v>
      </c>
    </row>
    <row r="1958" spans="1:7" ht="15" x14ac:dyDescent="0.25">
      <c r="A1958" s="16">
        <v>2035</v>
      </c>
      <c r="B1958" s="18" t="s">
        <v>115</v>
      </c>
      <c r="C1958" s="2" t="s">
        <v>116</v>
      </c>
      <c r="D1958" s="1">
        <v>32407.566999999999</v>
      </c>
      <c r="E1958" s="3">
        <v>0.50404505952927658</v>
      </c>
      <c r="F1958" s="13" t="str">
        <f>VLOOKUP(C1958,'GMF Regions definitions'!$B$5:$D$216,3,0)</f>
        <v>CIS</v>
      </c>
      <c r="G1958" s="13" t="str">
        <f>VLOOKUP(C1958,'GMF Regions definitions'!$B$5:$D$216,2,0)</f>
        <v>CIS</v>
      </c>
    </row>
    <row r="1959" spans="1:7" ht="15" x14ac:dyDescent="0.25">
      <c r="A1959" s="16">
        <v>2036</v>
      </c>
      <c r="B1959" s="18" t="s">
        <v>115</v>
      </c>
      <c r="C1959" s="2" t="s">
        <v>116</v>
      </c>
      <c r="D1959" s="1">
        <v>32913.863999999994</v>
      </c>
      <c r="E1959" s="3">
        <v>0.51189603018799246</v>
      </c>
      <c r="F1959" s="13" t="str">
        <f>VLOOKUP(C1959,'GMF Regions definitions'!$B$5:$D$216,3,0)</f>
        <v>CIS</v>
      </c>
      <c r="G1959" s="13" t="str">
        <f>VLOOKUP(C1959,'GMF Regions definitions'!$B$5:$D$216,2,0)</f>
        <v>CIS</v>
      </c>
    </row>
    <row r="1960" spans="1:7" ht="15" x14ac:dyDescent="0.25">
      <c r="A1960" s="16">
        <v>2016</v>
      </c>
      <c r="B1960" s="18" t="s">
        <v>301</v>
      </c>
      <c r="C1960" s="2" t="s">
        <v>302</v>
      </c>
      <c r="D1960" s="1">
        <v>2930.8559999999998</v>
      </c>
      <c r="E1960" s="3">
        <v>8.9383011301939139E-2</v>
      </c>
      <c r="F1960" s="13" t="str">
        <f>VLOOKUP(C1960,'GMF Regions definitions'!$B$5:$D$216,3,0)</f>
        <v>Africa</v>
      </c>
      <c r="G1960" s="13" t="str">
        <f>VLOOKUP(C1960,'GMF Regions definitions'!$B$5:$D$216,2,0)</f>
        <v>Sub Sahara Africa</v>
      </c>
    </row>
    <row r="1961" spans="1:7" ht="15" x14ac:dyDescent="0.25">
      <c r="A1961" s="16">
        <v>2017</v>
      </c>
      <c r="B1961" s="18" t="s">
        <v>301</v>
      </c>
      <c r="C1961" s="2" t="s">
        <v>302</v>
      </c>
      <c r="D1961" s="1">
        <v>3029.3510000000001</v>
      </c>
      <c r="E1961" s="3">
        <v>9.1968775723276691E-2</v>
      </c>
      <c r="F1961" s="13" t="str">
        <f>VLOOKUP(C1961,'GMF Regions definitions'!$B$5:$D$216,3,0)</f>
        <v>Africa</v>
      </c>
      <c r="G1961" s="13" t="str">
        <f>VLOOKUP(C1961,'GMF Regions definitions'!$B$5:$D$216,2,0)</f>
        <v>Sub Sahara Africa</v>
      </c>
    </row>
    <row r="1962" spans="1:7" ht="15" x14ac:dyDescent="0.25">
      <c r="A1962" s="16">
        <v>2018</v>
      </c>
      <c r="B1962" s="18" t="s">
        <v>301</v>
      </c>
      <c r="C1962" s="2" t="s">
        <v>302</v>
      </c>
      <c r="D1962" s="1">
        <v>3129.3739999999998</v>
      </c>
      <c r="E1962" s="3">
        <v>9.5393833284161678E-2</v>
      </c>
      <c r="F1962" s="13" t="str">
        <f>VLOOKUP(C1962,'GMF Regions definitions'!$B$5:$D$216,3,0)</f>
        <v>Africa</v>
      </c>
      <c r="G1962" s="13" t="str">
        <f>VLOOKUP(C1962,'GMF Regions definitions'!$B$5:$D$216,2,0)</f>
        <v>Sub Sahara Africa</v>
      </c>
    </row>
    <row r="1963" spans="1:7" ht="15" x14ac:dyDescent="0.25">
      <c r="A1963" s="16">
        <v>2019</v>
      </c>
      <c r="B1963" s="18" t="s">
        <v>301</v>
      </c>
      <c r="C1963" s="2" t="s">
        <v>302</v>
      </c>
      <c r="D1963" s="1">
        <v>3221.105</v>
      </c>
      <c r="E1963" s="3">
        <v>9.7784444856488892E-2</v>
      </c>
      <c r="F1963" s="13" t="str">
        <f>VLOOKUP(C1963,'GMF Regions definitions'!$B$5:$D$216,3,0)</f>
        <v>Africa</v>
      </c>
      <c r="G1963" s="13" t="str">
        <f>VLOOKUP(C1963,'GMF Regions definitions'!$B$5:$D$216,2,0)</f>
        <v>Sub Sahara Africa</v>
      </c>
    </row>
    <row r="1964" spans="1:7" ht="15" x14ac:dyDescent="0.25">
      <c r="A1964" s="16">
        <v>2020</v>
      </c>
      <c r="B1964" s="18" t="s">
        <v>301</v>
      </c>
      <c r="C1964" s="2" t="s">
        <v>302</v>
      </c>
      <c r="D1964" s="1">
        <v>3301.07</v>
      </c>
      <c r="E1964" s="3">
        <v>0.10036443835752462</v>
      </c>
      <c r="F1964" s="13" t="str">
        <f>VLOOKUP(C1964,'GMF Regions definitions'!$B$5:$D$216,3,0)</f>
        <v>Africa</v>
      </c>
      <c r="G1964" s="13" t="str">
        <f>VLOOKUP(C1964,'GMF Regions definitions'!$B$5:$D$216,2,0)</f>
        <v>Sub Sahara Africa</v>
      </c>
    </row>
    <row r="1965" spans="1:7" ht="15" x14ac:dyDescent="0.25">
      <c r="A1965" s="16">
        <v>2021</v>
      </c>
      <c r="B1965" s="18" t="s">
        <v>301</v>
      </c>
      <c r="C1965" s="2" t="s">
        <v>302</v>
      </c>
      <c r="D1965" s="1">
        <v>3380.3090000000002</v>
      </c>
      <c r="E1965" s="3">
        <v>0.10396043259630096</v>
      </c>
      <c r="F1965" s="13" t="str">
        <f>VLOOKUP(C1965,'GMF Regions definitions'!$B$5:$D$216,3,0)</f>
        <v>Africa</v>
      </c>
      <c r="G1965" s="13" t="str">
        <f>VLOOKUP(C1965,'GMF Regions definitions'!$B$5:$D$216,2,0)</f>
        <v>Sub Sahara Africa</v>
      </c>
    </row>
    <row r="1966" spans="1:7" ht="15" x14ac:dyDescent="0.25">
      <c r="A1966" s="16">
        <v>2022</v>
      </c>
      <c r="B1966" s="18" t="s">
        <v>301</v>
      </c>
      <c r="C1966" s="2" t="s">
        <v>302</v>
      </c>
      <c r="D1966" s="1">
        <v>3458.7330000000002</v>
      </c>
      <c r="E1966" s="3">
        <v>0.10782593470529113</v>
      </c>
      <c r="F1966" s="13" t="str">
        <f>VLOOKUP(C1966,'GMF Regions definitions'!$B$5:$D$216,3,0)</f>
        <v>Africa</v>
      </c>
      <c r="G1966" s="13" t="str">
        <f>VLOOKUP(C1966,'GMF Regions definitions'!$B$5:$D$216,2,0)</f>
        <v>Sub Sahara Africa</v>
      </c>
    </row>
    <row r="1967" spans="1:7" ht="15" x14ac:dyDescent="0.25">
      <c r="A1967" s="16">
        <v>2023</v>
      </c>
      <c r="B1967" s="18" t="s">
        <v>301</v>
      </c>
      <c r="C1967" s="2" t="s">
        <v>302</v>
      </c>
      <c r="D1967" s="1">
        <v>3536.1440000000002</v>
      </c>
      <c r="E1967" s="3">
        <v>0.11178611897777459</v>
      </c>
      <c r="F1967" s="13" t="str">
        <f>VLOOKUP(C1967,'GMF Regions definitions'!$B$5:$D$216,3,0)</f>
        <v>Africa</v>
      </c>
      <c r="G1967" s="13" t="str">
        <f>VLOOKUP(C1967,'GMF Regions definitions'!$B$5:$D$216,2,0)</f>
        <v>Sub Sahara Africa</v>
      </c>
    </row>
    <row r="1968" spans="1:7" ht="15" x14ac:dyDescent="0.25">
      <c r="A1968" s="16">
        <v>2024</v>
      </c>
      <c r="B1968" s="18" t="s">
        <v>301</v>
      </c>
      <c r="C1968" s="2" t="s">
        <v>302</v>
      </c>
      <c r="D1968" s="1">
        <v>3612.2939999999999</v>
      </c>
      <c r="E1968" s="3">
        <v>0.11593118401846822</v>
      </c>
      <c r="F1968" s="13" t="str">
        <f>VLOOKUP(C1968,'GMF Regions definitions'!$B$5:$D$216,3,0)</f>
        <v>Africa</v>
      </c>
      <c r="G1968" s="13" t="str">
        <f>VLOOKUP(C1968,'GMF Regions definitions'!$B$5:$D$216,2,0)</f>
        <v>Sub Sahara Africa</v>
      </c>
    </row>
    <row r="1969" spans="1:7" ht="15" x14ac:dyDescent="0.25">
      <c r="A1969" s="16">
        <v>2025</v>
      </c>
      <c r="B1969" s="18" t="s">
        <v>301</v>
      </c>
      <c r="C1969" s="2" t="s">
        <v>302</v>
      </c>
      <c r="D1969" s="1">
        <v>3686.982</v>
      </c>
      <c r="E1969" s="3">
        <v>0.12065566228698969</v>
      </c>
      <c r="F1969" s="13" t="str">
        <f>VLOOKUP(C1969,'GMF Regions definitions'!$B$5:$D$216,3,0)</f>
        <v>Africa</v>
      </c>
      <c r="G1969" s="13" t="str">
        <f>VLOOKUP(C1969,'GMF Regions definitions'!$B$5:$D$216,2,0)</f>
        <v>Sub Sahara Africa</v>
      </c>
    </row>
    <row r="1970" spans="1:7" ht="15" x14ac:dyDescent="0.25">
      <c r="A1970" s="16">
        <v>2026</v>
      </c>
      <c r="B1970" s="18" t="s">
        <v>301</v>
      </c>
      <c r="C1970" s="2" t="s">
        <v>302</v>
      </c>
      <c r="D1970" s="1">
        <v>3760.114</v>
      </c>
      <c r="E1970" s="3">
        <v>0.12545762820393308</v>
      </c>
      <c r="F1970" s="13" t="str">
        <f>VLOOKUP(C1970,'GMF Regions definitions'!$B$5:$D$216,3,0)</f>
        <v>Africa</v>
      </c>
      <c r="G1970" s="13" t="str">
        <f>VLOOKUP(C1970,'GMF Regions definitions'!$B$5:$D$216,2,0)</f>
        <v>Sub Sahara Africa</v>
      </c>
    </row>
    <row r="1971" spans="1:7" ht="15" x14ac:dyDescent="0.25">
      <c r="A1971" s="16">
        <v>2027</v>
      </c>
      <c r="B1971" s="18" t="s">
        <v>301</v>
      </c>
      <c r="C1971" s="2" t="s">
        <v>302</v>
      </c>
      <c r="D1971" s="1">
        <v>3831.6480000000001</v>
      </c>
      <c r="E1971" s="3">
        <v>0.13061723878252635</v>
      </c>
      <c r="F1971" s="13" t="str">
        <f>VLOOKUP(C1971,'GMF Regions definitions'!$B$5:$D$216,3,0)</f>
        <v>Africa</v>
      </c>
      <c r="G1971" s="13" t="str">
        <f>VLOOKUP(C1971,'GMF Regions definitions'!$B$5:$D$216,2,0)</f>
        <v>Sub Sahara Africa</v>
      </c>
    </row>
    <row r="1972" spans="1:7" ht="15" x14ac:dyDescent="0.25">
      <c r="A1972" s="16">
        <v>2028</v>
      </c>
      <c r="B1972" s="18" t="s">
        <v>301</v>
      </c>
      <c r="C1972" s="2" t="s">
        <v>302</v>
      </c>
      <c r="D1972" s="1">
        <v>3901.5059999999999</v>
      </c>
      <c r="E1972" s="3">
        <v>0.13586941546289674</v>
      </c>
      <c r="F1972" s="13" t="str">
        <f>VLOOKUP(C1972,'GMF Regions definitions'!$B$5:$D$216,3,0)</f>
        <v>Africa</v>
      </c>
      <c r="G1972" s="13" t="str">
        <f>VLOOKUP(C1972,'GMF Regions definitions'!$B$5:$D$216,2,0)</f>
        <v>Sub Sahara Africa</v>
      </c>
    </row>
    <row r="1973" spans="1:7" ht="15" x14ac:dyDescent="0.25">
      <c r="A1973" s="16">
        <v>2029</v>
      </c>
      <c r="B1973" s="18" t="s">
        <v>301</v>
      </c>
      <c r="C1973" s="2" t="s">
        <v>302</v>
      </c>
      <c r="D1973" s="1">
        <v>3969.6189999999997</v>
      </c>
      <c r="E1973" s="3">
        <v>0.1412365727281765</v>
      </c>
      <c r="F1973" s="13" t="str">
        <f>VLOOKUP(C1973,'GMF Regions definitions'!$B$5:$D$216,3,0)</f>
        <v>Africa</v>
      </c>
      <c r="G1973" s="13" t="str">
        <f>VLOOKUP(C1973,'GMF Regions definitions'!$B$5:$D$216,2,0)</f>
        <v>Sub Sahara Africa</v>
      </c>
    </row>
    <row r="1974" spans="1:7" ht="15" x14ac:dyDescent="0.25">
      <c r="A1974" s="16">
        <v>2030</v>
      </c>
      <c r="B1974" s="18" t="s">
        <v>301</v>
      </c>
      <c r="C1974" s="2" t="s">
        <v>302</v>
      </c>
      <c r="D1974" s="1">
        <v>4035.9350000000004</v>
      </c>
      <c r="E1974" s="3">
        <v>0.14672059046514446</v>
      </c>
      <c r="F1974" s="13" t="str">
        <f>VLOOKUP(C1974,'GMF Regions definitions'!$B$5:$D$216,3,0)</f>
        <v>Africa</v>
      </c>
      <c r="G1974" s="13" t="str">
        <f>VLOOKUP(C1974,'GMF Regions definitions'!$B$5:$D$216,2,0)</f>
        <v>Sub Sahara Africa</v>
      </c>
    </row>
    <row r="1975" spans="1:7" ht="15" x14ac:dyDescent="0.25">
      <c r="A1975" s="16">
        <v>2031</v>
      </c>
      <c r="B1975" s="18" t="s">
        <v>301</v>
      </c>
      <c r="C1975" s="2" t="s">
        <v>302</v>
      </c>
      <c r="D1975" s="1">
        <v>4100.4069999999992</v>
      </c>
      <c r="E1975" s="3">
        <v>0.15237158601799572</v>
      </c>
      <c r="F1975" s="13" t="str">
        <f>VLOOKUP(C1975,'GMF Regions definitions'!$B$5:$D$216,3,0)</f>
        <v>Africa</v>
      </c>
      <c r="G1975" s="13" t="str">
        <f>VLOOKUP(C1975,'GMF Regions definitions'!$B$5:$D$216,2,0)</f>
        <v>Sub Sahara Africa</v>
      </c>
    </row>
    <row r="1976" spans="1:7" ht="15" x14ac:dyDescent="0.25">
      <c r="A1976" s="16">
        <v>2032</v>
      </c>
      <c r="B1976" s="18" t="s">
        <v>301</v>
      </c>
      <c r="C1976" s="2" t="s">
        <v>302</v>
      </c>
      <c r="D1976" s="1">
        <v>4163.0129999999999</v>
      </c>
      <c r="E1976" s="3">
        <v>0.15807886264045296</v>
      </c>
      <c r="F1976" s="13" t="str">
        <f>VLOOKUP(C1976,'GMF Regions definitions'!$B$5:$D$216,3,0)</f>
        <v>Africa</v>
      </c>
      <c r="G1976" s="13" t="str">
        <f>VLOOKUP(C1976,'GMF Regions definitions'!$B$5:$D$216,2,0)</f>
        <v>Sub Sahara Africa</v>
      </c>
    </row>
    <row r="1977" spans="1:7" ht="15" x14ac:dyDescent="0.25">
      <c r="A1977" s="16">
        <v>2033</v>
      </c>
      <c r="B1977" s="18" t="s">
        <v>301</v>
      </c>
      <c r="C1977" s="2" t="s">
        <v>302</v>
      </c>
      <c r="D1977" s="1">
        <v>4223.7559999999994</v>
      </c>
      <c r="E1977" s="3">
        <v>0.16386643108455584</v>
      </c>
      <c r="F1977" s="13" t="str">
        <f>VLOOKUP(C1977,'GMF Regions definitions'!$B$5:$D$216,3,0)</f>
        <v>Africa</v>
      </c>
      <c r="G1977" s="13" t="str">
        <f>VLOOKUP(C1977,'GMF Regions definitions'!$B$5:$D$216,2,0)</f>
        <v>Sub Sahara Africa</v>
      </c>
    </row>
    <row r="1978" spans="1:7" ht="15" x14ac:dyDescent="0.25">
      <c r="A1978" s="16">
        <v>2034</v>
      </c>
      <c r="B1978" s="18" t="s">
        <v>301</v>
      </c>
      <c r="C1978" s="2" t="s">
        <v>302</v>
      </c>
      <c r="D1978" s="1">
        <v>4282.6610000000001</v>
      </c>
      <c r="E1978" s="3">
        <v>0.16978421177953909</v>
      </c>
      <c r="F1978" s="13" t="str">
        <f>VLOOKUP(C1978,'GMF Regions definitions'!$B$5:$D$216,3,0)</f>
        <v>Africa</v>
      </c>
      <c r="G1978" s="13" t="str">
        <f>VLOOKUP(C1978,'GMF Regions definitions'!$B$5:$D$216,2,0)</f>
        <v>Sub Sahara Africa</v>
      </c>
    </row>
    <row r="1979" spans="1:7" ht="15" x14ac:dyDescent="0.25">
      <c r="A1979" s="16">
        <v>2035</v>
      </c>
      <c r="B1979" s="18" t="s">
        <v>301</v>
      </c>
      <c r="C1979" s="2" t="s">
        <v>302</v>
      </c>
      <c r="D1979" s="1">
        <v>4339.7519999999995</v>
      </c>
      <c r="E1979" s="3">
        <v>0.17580982582072874</v>
      </c>
      <c r="F1979" s="13" t="str">
        <f>VLOOKUP(C1979,'GMF Regions definitions'!$B$5:$D$216,3,0)</f>
        <v>Africa</v>
      </c>
      <c r="G1979" s="13" t="str">
        <f>VLOOKUP(C1979,'GMF Regions definitions'!$B$5:$D$216,2,0)</f>
        <v>Sub Sahara Africa</v>
      </c>
    </row>
    <row r="1980" spans="1:7" ht="15" x14ac:dyDescent="0.25">
      <c r="A1980" s="16">
        <v>2036</v>
      </c>
      <c r="B1980" s="18" t="s">
        <v>301</v>
      </c>
      <c r="C1980" s="2" t="s">
        <v>302</v>
      </c>
      <c r="D1980" s="1">
        <v>4395.0389999999998</v>
      </c>
      <c r="E1980" s="3">
        <v>0.18191075272108817</v>
      </c>
      <c r="F1980" s="13" t="str">
        <f>VLOOKUP(C1980,'GMF Regions definitions'!$B$5:$D$216,3,0)</f>
        <v>Africa</v>
      </c>
      <c r="G1980" s="13" t="str">
        <f>VLOOKUP(C1980,'GMF Regions definitions'!$B$5:$D$216,2,0)</f>
        <v>Sub Sahara Africa</v>
      </c>
    </row>
    <row r="1981" spans="1:7" ht="15" x14ac:dyDescent="0.25">
      <c r="A1981" s="16">
        <v>2016</v>
      </c>
      <c r="B1981" s="18" t="s">
        <v>340</v>
      </c>
      <c r="C1981" s="2" t="s">
        <v>341</v>
      </c>
      <c r="D1981" s="1">
        <v>1546.7070000000001</v>
      </c>
      <c r="E1981" s="3">
        <v>0.23301429133342064</v>
      </c>
      <c r="F1981" s="13" t="str">
        <f>VLOOKUP(C1981,'GMF Regions definitions'!$B$5:$D$216,3,0)</f>
        <v>Asia-Pacific</v>
      </c>
      <c r="G1981" s="13" t="str">
        <f>VLOOKUP(C1981,'GMF Regions definitions'!$B$5:$D$216,2,0)</f>
        <v>Pacific</v>
      </c>
    </row>
    <row r="1982" spans="1:7" ht="15" x14ac:dyDescent="0.25">
      <c r="A1982" s="16">
        <v>2017</v>
      </c>
      <c r="B1982" s="18" t="s">
        <v>340</v>
      </c>
      <c r="C1982" s="2" t="s">
        <v>341</v>
      </c>
      <c r="D1982" s="1">
        <v>1542.932</v>
      </c>
      <c r="E1982" s="3">
        <v>0.24920519368310781</v>
      </c>
      <c r="F1982" s="13" t="str">
        <f>VLOOKUP(C1982,'GMF Regions definitions'!$B$5:$D$216,3,0)</f>
        <v>Asia-Pacific</v>
      </c>
      <c r="G1982" s="13" t="str">
        <f>VLOOKUP(C1982,'GMF Regions definitions'!$B$5:$D$216,2,0)</f>
        <v>Pacific</v>
      </c>
    </row>
    <row r="1983" spans="1:7" ht="15" x14ac:dyDescent="0.25">
      <c r="A1983" s="16">
        <v>2018</v>
      </c>
      <c r="B1983" s="18" t="s">
        <v>340</v>
      </c>
      <c r="C1983" s="2" t="s">
        <v>341</v>
      </c>
      <c r="D1983" s="1">
        <v>1547.05</v>
      </c>
      <c r="E1983" s="3">
        <v>0.26168060136843824</v>
      </c>
      <c r="F1983" s="13" t="str">
        <f>VLOOKUP(C1983,'GMF Regions definitions'!$B$5:$D$216,3,0)</f>
        <v>Asia-Pacific</v>
      </c>
      <c r="G1983" s="13" t="str">
        <f>VLOOKUP(C1983,'GMF Regions definitions'!$B$5:$D$216,2,0)</f>
        <v>Pacific</v>
      </c>
    </row>
    <row r="1984" spans="1:7" ht="15" x14ac:dyDescent="0.25">
      <c r="A1984" s="16">
        <v>2019</v>
      </c>
      <c r="B1984" s="18" t="s">
        <v>340</v>
      </c>
      <c r="C1984" s="2" t="s">
        <v>341</v>
      </c>
      <c r="D1984" s="1">
        <v>1551.0550000000001</v>
      </c>
      <c r="E1984" s="3">
        <v>0.27321700919998421</v>
      </c>
      <c r="F1984" s="13" t="str">
        <f>VLOOKUP(C1984,'GMF Regions definitions'!$B$5:$D$216,3,0)</f>
        <v>Asia-Pacific</v>
      </c>
      <c r="G1984" s="13" t="str">
        <f>VLOOKUP(C1984,'GMF Regions definitions'!$B$5:$D$216,2,0)</f>
        <v>Pacific</v>
      </c>
    </row>
    <row r="1985" spans="1:7" ht="15" x14ac:dyDescent="0.25">
      <c r="A1985" s="16">
        <v>2020</v>
      </c>
      <c r="B1985" s="18" t="s">
        <v>340</v>
      </c>
      <c r="C1985" s="2" t="s">
        <v>341</v>
      </c>
      <c r="D1985" s="1">
        <v>1551.587</v>
      </c>
      <c r="E1985" s="3">
        <v>0.28255995424339159</v>
      </c>
      <c r="F1985" s="13" t="str">
        <f>VLOOKUP(C1985,'GMF Regions definitions'!$B$5:$D$216,3,0)</f>
        <v>Asia-Pacific</v>
      </c>
      <c r="G1985" s="13" t="str">
        <f>VLOOKUP(C1985,'GMF Regions definitions'!$B$5:$D$216,2,0)</f>
        <v>Pacific</v>
      </c>
    </row>
    <row r="1986" spans="1:7" ht="15" x14ac:dyDescent="0.25">
      <c r="A1986" s="16">
        <v>2021</v>
      </c>
      <c r="B1986" s="18" t="s">
        <v>340</v>
      </c>
      <c r="C1986" s="2" t="s">
        <v>341</v>
      </c>
      <c r="D1986" s="1">
        <v>1551.8240000000001</v>
      </c>
      <c r="E1986" s="3">
        <v>0.28903232371254672</v>
      </c>
      <c r="F1986" s="13" t="str">
        <f>VLOOKUP(C1986,'GMF Regions definitions'!$B$5:$D$216,3,0)</f>
        <v>Asia-Pacific</v>
      </c>
      <c r="G1986" s="13" t="str">
        <f>VLOOKUP(C1986,'GMF Regions definitions'!$B$5:$D$216,2,0)</f>
        <v>Pacific</v>
      </c>
    </row>
    <row r="1987" spans="1:7" ht="15" x14ac:dyDescent="0.25">
      <c r="A1987" s="16">
        <v>2022</v>
      </c>
      <c r="B1987" s="18" t="s">
        <v>340</v>
      </c>
      <c r="C1987" s="2" t="s">
        <v>341</v>
      </c>
      <c r="D1987" s="1">
        <v>1551.7559999999999</v>
      </c>
      <c r="E1987" s="3">
        <v>0.29507469238026174</v>
      </c>
      <c r="F1987" s="13" t="str">
        <f>VLOOKUP(C1987,'GMF Regions definitions'!$B$5:$D$216,3,0)</f>
        <v>Asia-Pacific</v>
      </c>
      <c r="G1987" s="13" t="str">
        <f>VLOOKUP(C1987,'GMF Regions definitions'!$B$5:$D$216,2,0)</f>
        <v>Pacific</v>
      </c>
    </row>
    <row r="1988" spans="1:7" ht="15" x14ac:dyDescent="0.25">
      <c r="A1988" s="16">
        <v>2023</v>
      </c>
      <c r="B1988" s="18" t="s">
        <v>340</v>
      </c>
      <c r="C1988" s="2" t="s">
        <v>341</v>
      </c>
      <c r="D1988" s="1">
        <v>1551.4779999999998</v>
      </c>
      <c r="E1988" s="3">
        <v>0.30018471380130679</v>
      </c>
      <c r="F1988" s="13" t="str">
        <f>VLOOKUP(C1988,'GMF Regions definitions'!$B$5:$D$216,3,0)</f>
        <v>Asia-Pacific</v>
      </c>
      <c r="G1988" s="13" t="str">
        <f>VLOOKUP(C1988,'GMF Regions definitions'!$B$5:$D$216,2,0)</f>
        <v>Pacific</v>
      </c>
    </row>
    <row r="1989" spans="1:7" ht="15" x14ac:dyDescent="0.25">
      <c r="A1989" s="16">
        <v>2024</v>
      </c>
      <c r="B1989" s="18" t="s">
        <v>340</v>
      </c>
      <c r="C1989" s="2" t="s">
        <v>341</v>
      </c>
      <c r="D1989" s="1">
        <v>1551.0429999999999</v>
      </c>
      <c r="E1989" s="3">
        <v>0.30438872296313707</v>
      </c>
      <c r="F1989" s="13" t="str">
        <f>VLOOKUP(C1989,'GMF Regions definitions'!$B$5:$D$216,3,0)</f>
        <v>Asia-Pacific</v>
      </c>
      <c r="G1989" s="13" t="str">
        <f>VLOOKUP(C1989,'GMF Regions definitions'!$B$5:$D$216,2,0)</f>
        <v>Pacific</v>
      </c>
    </row>
    <row r="1990" spans="1:7" ht="15" x14ac:dyDescent="0.25">
      <c r="A1990" s="16">
        <v>2025</v>
      </c>
      <c r="B1990" s="18" t="s">
        <v>340</v>
      </c>
      <c r="C1990" s="2" t="s">
        <v>341</v>
      </c>
      <c r="D1990" s="1">
        <v>1550.5169999999998</v>
      </c>
      <c r="E1990" s="3">
        <v>0.31041542506828579</v>
      </c>
      <c r="F1990" s="13" t="str">
        <f>VLOOKUP(C1990,'GMF Regions definitions'!$B$5:$D$216,3,0)</f>
        <v>Asia-Pacific</v>
      </c>
      <c r="G1990" s="13" t="str">
        <f>VLOOKUP(C1990,'GMF Regions definitions'!$B$5:$D$216,2,0)</f>
        <v>Pacific</v>
      </c>
    </row>
    <row r="1991" spans="1:7" ht="15" x14ac:dyDescent="0.25">
      <c r="A1991" s="16">
        <v>2026</v>
      </c>
      <c r="B1991" s="18" t="s">
        <v>340</v>
      </c>
      <c r="C1991" s="2" t="s">
        <v>341</v>
      </c>
      <c r="D1991" s="1">
        <v>1549.914</v>
      </c>
      <c r="E1991" s="3">
        <v>0.31567962128712823</v>
      </c>
      <c r="F1991" s="13" t="str">
        <f>VLOOKUP(C1991,'GMF Regions definitions'!$B$5:$D$216,3,0)</f>
        <v>Asia-Pacific</v>
      </c>
      <c r="G1991" s="13" t="str">
        <f>VLOOKUP(C1991,'GMF Regions definitions'!$B$5:$D$216,2,0)</f>
        <v>Pacific</v>
      </c>
    </row>
    <row r="1992" spans="1:7" ht="15" x14ac:dyDescent="0.25">
      <c r="A1992" s="16">
        <v>2027</v>
      </c>
      <c r="B1992" s="18" t="s">
        <v>340</v>
      </c>
      <c r="C1992" s="2" t="s">
        <v>341</v>
      </c>
      <c r="D1992" s="1">
        <v>1549.22</v>
      </c>
      <c r="E1992" s="3">
        <v>0.31837812913543306</v>
      </c>
      <c r="F1992" s="13" t="str">
        <f>VLOOKUP(C1992,'GMF Regions definitions'!$B$5:$D$216,3,0)</f>
        <v>Asia-Pacific</v>
      </c>
      <c r="G1992" s="13" t="str">
        <f>VLOOKUP(C1992,'GMF Regions definitions'!$B$5:$D$216,2,0)</f>
        <v>Pacific</v>
      </c>
    </row>
    <row r="1993" spans="1:7" ht="15" x14ac:dyDescent="0.25">
      <c r="A1993" s="16">
        <v>2028</v>
      </c>
      <c r="B1993" s="18" t="s">
        <v>340</v>
      </c>
      <c r="C1993" s="2" t="s">
        <v>341</v>
      </c>
      <c r="D1993" s="1">
        <v>1548.807</v>
      </c>
      <c r="E1993" s="3">
        <v>0.32285420320099223</v>
      </c>
      <c r="F1993" s="13" t="str">
        <f>VLOOKUP(C1993,'GMF Regions definitions'!$B$5:$D$216,3,0)</f>
        <v>Asia-Pacific</v>
      </c>
      <c r="G1993" s="13" t="str">
        <f>VLOOKUP(C1993,'GMF Regions definitions'!$B$5:$D$216,2,0)</f>
        <v>Pacific</v>
      </c>
    </row>
    <row r="1994" spans="1:7" ht="15" x14ac:dyDescent="0.25">
      <c r="A1994" s="16">
        <v>2029</v>
      </c>
      <c r="B1994" s="18" t="s">
        <v>340</v>
      </c>
      <c r="C1994" s="2" t="s">
        <v>341</v>
      </c>
      <c r="D1994" s="1">
        <v>1548.6690000000001</v>
      </c>
      <c r="E1994" s="3">
        <v>0.32664356119411675</v>
      </c>
      <c r="F1994" s="13" t="str">
        <f>VLOOKUP(C1994,'GMF Regions definitions'!$B$5:$D$216,3,0)</f>
        <v>Asia-Pacific</v>
      </c>
      <c r="G1994" s="13" t="str">
        <f>VLOOKUP(C1994,'GMF Regions definitions'!$B$5:$D$216,2,0)</f>
        <v>Pacific</v>
      </c>
    </row>
    <row r="1995" spans="1:7" ht="15" x14ac:dyDescent="0.25">
      <c r="A1995" s="16">
        <v>2030</v>
      </c>
      <c r="B1995" s="18" t="s">
        <v>340</v>
      </c>
      <c r="C1995" s="2" t="s">
        <v>341</v>
      </c>
      <c r="D1995" s="1">
        <v>1548.751</v>
      </c>
      <c r="E1995" s="3">
        <v>0.32972723451514629</v>
      </c>
      <c r="F1995" s="13" t="str">
        <f>VLOOKUP(C1995,'GMF Regions definitions'!$B$5:$D$216,3,0)</f>
        <v>Asia-Pacific</v>
      </c>
      <c r="G1995" s="13" t="str">
        <f>VLOOKUP(C1995,'GMF Regions definitions'!$B$5:$D$216,2,0)</f>
        <v>Pacific</v>
      </c>
    </row>
    <row r="1996" spans="1:7" ht="15" x14ac:dyDescent="0.25">
      <c r="A1996" s="16">
        <v>2031</v>
      </c>
      <c r="B1996" s="18" t="s">
        <v>340</v>
      </c>
      <c r="C1996" s="2" t="s">
        <v>341</v>
      </c>
      <c r="D1996" s="1">
        <v>1549.069</v>
      </c>
      <c r="E1996" s="3">
        <v>0.33259704891733305</v>
      </c>
      <c r="F1996" s="13" t="str">
        <f>VLOOKUP(C1996,'GMF Regions definitions'!$B$5:$D$216,3,0)</f>
        <v>Asia-Pacific</v>
      </c>
      <c r="G1996" s="13" t="str">
        <f>VLOOKUP(C1996,'GMF Regions definitions'!$B$5:$D$216,2,0)</f>
        <v>Pacific</v>
      </c>
    </row>
    <row r="1997" spans="1:7" ht="15" x14ac:dyDescent="0.25">
      <c r="A1997" s="16">
        <v>2032</v>
      </c>
      <c r="B1997" s="18" t="s">
        <v>340</v>
      </c>
      <c r="C1997" s="2" t="s">
        <v>341</v>
      </c>
      <c r="D1997" s="1">
        <v>1549.5740000000001</v>
      </c>
      <c r="E1997" s="3">
        <v>0.33561166480656163</v>
      </c>
      <c r="F1997" s="13" t="str">
        <f>VLOOKUP(C1997,'GMF Regions definitions'!$B$5:$D$216,3,0)</f>
        <v>Asia-Pacific</v>
      </c>
      <c r="G1997" s="13" t="str">
        <f>VLOOKUP(C1997,'GMF Regions definitions'!$B$5:$D$216,2,0)</f>
        <v>Pacific</v>
      </c>
    </row>
    <row r="1998" spans="1:7" ht="15" x14ac:dyDescent="0.25">
      <c r="A1998" s="16">
        <v>2033</v>
      </c>
      <c r="B1998" s="18" t="s">
        <v>340</v>
      </c>
      <c r="C1998" s="2" t="s">
        <v>341</v>
      </c>
      <c r="D1998" s="1">
        <v>1550.1560000000002</v>
      </c>
      <c r="E1998" s="3">
        <v>0.33826888876849914</v>
      </c>
      <c r="F1998" s="13" t="str">
        <f>VLOOKUP(C1998,'GMF Regions definitions'!$B$5:$D$216,3,0)</f>
        <v>Asia-Pacific</v>
      </c>
      <c r="G1998" s="13" t="str">
        <f>VLOOKUP(C1998,'GMF Regions definitions'!$B$5:$D$216,2,0)</f>
        <v>Pacific</v>
      </c>
    </row>
    <row r="1999" spans="1:7" ht="15" x14ac:dyDescent="0.25">
      <c r="A1999" s="16">
        <v>2034</v>
      </c>
      <c r="B1999" s="18" t="s">
        <v>340</v>
      </c>
      <c r="C1999" s="2" t="s">
        <v>341</v>
      </c>
      <c r="D1999" s="1">
        <v>1550.6869999999999</v>
      </c>
      <c r="E1999" s="3">
        <v>0.34092056427788353</v>
      </c>
      <c r="F1999" s="13" t="str">
        <f>VLOOKUP(C1999,'GMF Regions definitions'!$B$5:$D$216,3,0)</f>
        <v>Asia-Pacific</v>
      </c>
      <c r="G1999" s="13" t="str">
        <f>VLOOKUP(C1999,'GMF Regions definitions'!$B$5:$D$216,2,0)</f>
        <v>Pacific</v>
      </c>
    </row>
    <row r="2000" spans="1:7" ht="15" x14ac:dyDescent="0.25">
      <c r="A2000" s="16">
        <v>2035</v>
      </c>
      <c r="B2000" s="18" t="s">
        <v>340</v>
      </c>
      <c r="C2000" s="2" t="s">
        <v>341</v>
      </c>
      <c r="D2000" s="1">
        <v>1551.0809999999999</v>
      </c>
      <c r="E2000" s="3">
        <v>0.34327237593214005</v>
      </c>
      <c r="F2000" s="13" t="str">
        <f>VLOOKUP(C2000,'GMF Regions definitions'!$B$5:$D$216,3,0)</f>
        <v>Asia-Pacific</v>
      </c>
      <c r="G2000" s="13" t="str">
        <f>VLOOKUP(C2000,'GMF Regions definitions'!$B$5:$D$216,2,0)</f>
        <v>Pacific</v>
      </c>
    </row>
    <row r="2001" spans="1:7" ht="15" x14ac:dyDescent="0.25">
      <c r="A2001" s="16">
        <v>2036</v>
      </c>
      <c r="B2001" s="18" t="s">
        <v>340</v>
      </c>
      <c r="C2001" s="2" t="s">
        <v>341</v>
      </c>
      <c r="D2001" s="1">
        <v>1551.3009999999999</v>
      </c>
      <c r="E2001" s="3">
        <v>0.34707578915491727</v>
      </c>
      <c r="F2001" s="13" t="str">
        <f>VLOOKUP(C2001,'GMF Regions definitions'!$B$5:$D$216,3,0)</f>
        <v>Asia-Pacific</v>
      </c>
      <c r="G2001" s="13" t="str">
        <f>VLOOKUP(C2001,'GMF Regions definitions'!$B$5:$D$216,2,0)</f>
        <v>Pacific</v>
      </c>
    </row>
    <row r="2002" spans="1:7" ht="15" x14ac:dyDescent="0.25">
      <c r="A2002" s="16">
        <v>2016</v>
      </c>
      <c r="B2002" s="18" t="s">
        <v>12</v>
      </c>
      <c r="C2002" s="2" t="s">
        <v>13</v>
      </c>
      <c r="D2002" s="1">
        <v>76134.69</v>
      </c>
      <c r="E2002" s="3">
        <v>1.5936511971363154</v>
      </c>
      <c r="F2002" s="13" t="str">
        <f>VLOOKUP(C2002,'GMF Regions definitions'!$B$5:$D$216,3,0)</f>
        <v>Middle East</v>
      </c>
      <c r="G2002" s="13" t="str">
        <f>VLOOKUP(C2002,'GMF Regions definitions'!$B$5:$D$216,2,0)</f>
        <v>Middle East</v>
      </c>
    </row>
    <row r="2003" spans="1:7" ht="15" x14ac:dyDescent="0.25">
      <c r="A2003" s="16">
        <v>2017</v>
      </c>
      <c r="B2003" s="18" t="s">
        <v>12</v>
      </c>
      <c r="C2003" s="2" t="s">
        <v>13</v>
      </c>
      <c r="D2003" s="1">
        <v>76201.78</v>
      </c>
      <c r="E2003" s="3">
        <v>1.6963407857292034</v>
      </c>
      <c r="F2003" s="13" t="str">
        <f>VLOOKUP(C2003,'GMF Regions definitions'!$B$5:$D$216,3,0)</f>
        <v>Middle East</v>
      </c>
      <c r="G2003" s="13" t="str">
        <f>VLOOKUP(C2003,'GMF Regions definitions'!$B$5:$D$216,2,0)</f>
        <v>Middle East</v>
      </c>
    </row>
    <row r="2004" spans="1:7" ht="15" x14ac:dyDescent="0.25">
      <c r="A2004" s="16">
        <v>2018</v>
      </c>
      <c r="B2004" s="18" t="s">
        <v>12</v>
      </c>
      <c r="C2004" s="2" t="s">
        <v>13</v>
      </c>
      <c r="D2004" s="1">
        <v>77004.633999999991</v>
      </c>
      <c r="E2004" s="3">
        <v>1.8053806529500036</v>
      </c>
      <c r="F2004" s="13" t="str">
        <f>VLOOKUP(C2004,'GMF Regions definitions'!$B$5:$D$216,3,0)</f>
        <v>Middle East</v>
      </c>
      <c r="G2004" s="13" t="str">
        <f>VLOOKUP(C2004,'GMF Regions definitions'!$B$5:$D$216,2,0)</f>
        <v>Middle East</v>
      </c>
    </row>
    <row r="2005" spans="1:7" ht="15" x14ac:dyDescent="0.25">
      <c r="A2005" s="16">
        <v>2019</v>
      </c>
      <c r="B2005" s="18" t="s">
        <v>12</v>
      </c>
      <c r="C2005" s="2" t="s">
        <v>13</v>
      </c>
      <c r="D2005" s="1">
        <v>77763.167000000001</v>
      </c>
      <c r="E2005" s="3">
        <v>1.9139691708544602</v>
      </c>
      <c r="F2005" s="13" t="str">
        <f>VLOOKUP(C2005,'GMF Regions definitions'!$B$5:$D$216,3,0)</f>
        <v>Middle East</v>
      </c>
      <c r="G2005" s="13" t="str">
        <f>VLOOKUP(C2005,'GMF Regions definitions'!$B$5:$D$216,2,0)</f>
        <v>Middle East</v>
      </c>
    </row>
    <row r="2006" spans="1:7" ht="15" x14ac:dyDescent="0.25">
      <c r="A2006" s="16">
        <v>2020</v>
      </c>
      <c r="B2006" s="18" t="s">
        <v>12</v>
      </c>
      <c r="C2006" s="2" t="s">
        <v>13</v>
      </c>
      <c r="D2006" s="1">
        <v>78395.643000000011</v>
      </c>
      <c r="E2006" s="3">
        <v>2.0052960548314021</v>
      </c>
      <c r="F2006" s="13" t="str">
        <f>VLOOKUP(C2006,'GMF Regions definitions'!$B$5:$D$216,3,0)</f>
        <v>Middle East</v>
      </c>
      <c r="G2006" s="13" t="str">
        <f>VLOOKUP(C2006,'GMF Regions definitions'!$B$5:$D$216,2,0)</f>
        <v>Middle East</v>
      </c>
    </row>
    <row r="2007" spans="1:7" ht="15" x14ac:dyDescent="0.25">
      <c r="A2007" s="16">
        <v>2021</v>
      </c>
      <c r="B2007" s="18" t="s">
        <v>12</v>
      </c>
      <c r="C2007" s="2" t="s">
        <v>13</v>
      </c>
      <c r="D2007" s="1">
        <v>78980.543999999994</v>
      </c>
      <c r="E2007" s="3">
        <v>2.0901278109673442</v>
      </c>
      <c r="F2007" s="13" t="str">
        <f>VLOOKUP(C2007,'GMF Regions definitions'!$B$5:$D$216,3,0)</f>
        <v>Middle East</v>
      </c>
      <c r="G2007" s="13" t="str">
        <f>VLOOKUP(C2007,'GMF Regions definitions'!$B$5:$D$216,2,0)</f>
        <v>Middle East</v>
      </c>
    </row>
    <row r="2008" spans="1:7" ht="15" x14ac:dyDescent="0.25">
      <c r="A2008" s="16">
        <v>2022</v>
      </c>
      <c r="B2008" s="18" t="s">
        <v>12</v>
      </c>
      <c r="C2008" s="2" t="s">
        <v>13</v>
      </c>
      <c r="D2008" s="1">
        <v>79051.452999999994</v>
      </c>
      <c r="E2008" s="3">
        <v>2.1633442056181855</v>
      </c>
      <c r="F2008" s="13" t="str">
        <f>VLOOKUP(C2008,'GMF Regions definitions'!$B$5:$D$216,3,0)</f>
        <v>Middle East</v>
      </c>
      <c r="G2008" s="13" t="str">
        <f>VLOOKUP(C2008,'GMF Regions definitions'!$B$5:$D$216,2,0)</f>
        <v>Middle East</v>
      </c>
    </row>
    <row r="2009" spans="1:7" ht="15" x14ac:dyDescent="0.25">
      <c r="A2009" s="16">
        <v>2023</v>
      </c>
      <c r="B2009" s="18" t="s">
        <v>12</v>
      </c>
      <c r="C2009" s="2" t="s">
        <v>13</v>
      </c>
      <c r="D2009" s="1">
        <v>79233.642000000007</v>
      </c>
      <c r="E2009" s="3">
        <v>2.2302636242324807</v>
      </c>
      <c r="F2009" s="13" t="str">
        <f>VLOOKUP(C2009,'GMF Regions definitions'!$B$5:$D$216,3,0)</f>
        <v>Middle East</v>
      </c>
      <c r="G2009" s="13" t="str">
        <f>VLOOKUP(C2009,'GMF Regions definitions'!$B$5:$D$216,2,0)</f>
        <v>Middle East</v>
      </c>
    </row>
    <row r="2010" spans="1:7" ht="15" x14ac:dyDescent="0.25">
      <c r="A2010" s="16">
        <v>2024</v>
      </c>
      <c r="B2010" s="18" t="s">
        <v>12</v>
      </c>
      <c r="C2010" s="2" t="s">
        <v>13</v>
      </c>
      <c r="D2010" s="1">
        <v>79483.201000000001</v>
      </c>
      <c r="E2010" s="3">
        <v>2.2957422030077068</v>
      </c>
      <c r="F2010" s="13" t="str">
        <f>VLOOKUP(C2010,'GMF Regions definitions'!$B$5:$D$216,3,0)</f>
        <v>Middle East</v>
      </c>
      <c r="G2010" s="13" t="str">
        <f>VLOOKUP(C2010,'GMF Regions definitions'!$B$5:$D$216,2,0)</f>
        <v>Middle East</v>
      </c>
    </row>
    <row r="2011" spans="1:7" ht="15" x14ac:dyDescent="0.25">
      <c r="A2011" s="16">
        <v>2025</v>
      </c>
      <c r="B2011" s="18" t="s">
        <v>12</v>
      </c>
      <c r="C2011" s="2" t="s">
        <v>13</v>
      </c>
      <c r="D2011" s="1">
        <v>79961.06</v>
      </c>
      <c r="E2011" s="3">
        <v>2.3611142795521722</v>
      </c>
      <c r="F2011" s="13" t="str">
        <f>VLOOKUP(C2011,'GMF Regions definitions'!$B$5:$D$216,3,0)</f>
        <v>Middle East</v>
      </c>
      <c r="G2011" s="13" t="str">
        <f>VLOOKUP(C2011,'GMF Regions definitions'!$B$5:$D$216,2,0)</f>
        <v>Middle East</v>
      </c>
    </row>
    <row r="2012" spans="1:7" ht="15" x14ac:dyDescent="0.25">
      <c r="A2012" s="16">
        <v>2026</v>
      </c>
      <c r="B2012" s="18" t="s">
        <v>12</v>
      </c>
      <c r="C2012" s="2" t="s">
        <v>13</v>
      </c>
      <c r="D2012" s="1">
        <v>80257.645999999993</v>
      </c>
      <c r="E2012" s="3">
        <v>2.4260585587654728</v>
      </c>
      <c r="F2012" s="13" t="str">
        <f>VLOOKUP(C2012,'GMF Regions definitions'!$B$5:$D$216,3,0)</f>
        <v>Middle East</v>
      </c>
      <c r="G2012" s="13" t="str">
        <f>VLOOKUP(C2012,'GMF Regions definitions'!$B$5:$D$216,2,0)</f>
        <v>Middle East</v>
      </c>
    </row>
    <row r="2013" spans="1:7" ht="15" x14ac:dyDescent="0.25">
      <c r="A2013" s="16">
        <v>2027</v>
      </c>
      <c r="B2013" s="18" t="s">
        <v>12</v>
      </c>
      <c r="C2013" s="2" t="s">
        <v>13</v>
      </c>
      <c r="D2013" s="1">
        <v>80617.67</v>
      </c>
      <c r="E2013" s="3">
        <v>2.492001995048629</v>
      </c>
      <c r="F2013" s="13" t="str">
        <f>VLOOKUP(C2013,'GMF Regions definitions'!$B$5:$D$216,3,0)</f>
        <v>Middle East</v>
      </c>
      <c r="G2013" s="13" t="str">
        <f>VLOOKUP(C2013,'GMF Regions definitions'!$B$5:$D$216,2,0)</f>
        <v>Middle East</v>
      </c>
    </row>
    <row r="2014" spans="1:7" ht="15" x14ac:dyDescent="0.25">
      <c r="A2014" s="16">
        <v>2028</v>
      </c>
      <c r="B2014" s="18" t="s">
        <v>12</v>
      </c>
      <c r="C2014" s="2" t="s">
        <v>13</v>
      </c>
      <c r="D2014" s="1">
        <v>80866.311999999991</v>
      </c>
      <c r="E2014" s="3">
        <v>2.5553808047422697</v>
      </c>
      <c r="F2014" s="13" t="str">
        <f>VLOOKUP(C2014,'GMF Regions definitions'!$B$5:$D$216,3,0)</f>
        <v>Middle East</v>
      </c>
      <c r="G2014" s="13" t="str">
        <f>VLOOKUP(C2014,'GMF Regions definitions'!$B$5:$D$216,2,0)</f>
        <v>Middle East</v>
      </c>
    </row>
    <row r="2015" spans="1:7" ht="15" x14ac:dyDescent="0.25">
      <c r="A2015" s="16">
        <v>2029</v>
      </c>
      <c r="B2015" s="18" t="s">
        <v>12</v>
      </c>
      <c r="C2015" s="2" t="s">
        <v>13</v>
      </c>
      <c r="D2015" s="1">
        <v>81160.258999999991</v>
      </c>
      <c r="E2015" s="3">
        <v>2.6174557230307149</v>
      </c>
      <c r="F2015" s="13" t="str">
        <f>VLOOKUP(C2015,'GMF Regions definitions'!$B$5:$D$216,3,0)</f>
        <v>Middle East</v>
      </c>
      <c r="G2015" s="13" t="str">
        <f>VLOOKUP(C2015,'GMF Regions definitions'!$B$5:$D$216,2,0)</f>
        <v>Middle East</v>
      </c>
    </row>
    <row r="2016" spans="1:7" ht="15" x14ac:dyDescent="0.25">
      <c r="A2016" s="16">
        <v>2030</v>
      </c>
      <c r="B2016" s="18" t="s">
        <v>12</v>
      </c>
      <c r="C2016" s="2" t="s">
        <v>13</v>
      </c>
      <c r="D2016" s="1">
        <v>81192.468999999997</v>
      </c>
      <c r="E2016" s="3">
        <v>2.675084922674662</v>
      </c>
      <c r="F2016" s="13" t="str">
        <f>VLOOKUP(C2016,'GMF Regions definitions'!$B$5:$D$216,3,0)</f>
        <v>Middle East</v>
      </c>
      <c r="G2016" s="13" t="str">
        <f>VLOOKUP(C2016,'GMF Regions definitions'!$B$5:$D$216,2,0)</f>
        <v>Middle East</v>
      </c>
    </row>
    <row r="2017" spans="1:7" ht="15" x14ac:dyDescent="0.25">
      <c r="A2017" s="16">
        <v>2031</v>
      </c>
      <c r="B2017" s="18" t="s">
        <v>12</v>
      </c>
      <c r="C2017" s="2" t="s">
        <v>13</v>
      </c>
      <c r="D2017" s="1">
        <v>81386.354999999996</v>
      </c>
      <c r="E2017" s="3">
        <v>2.7314754369242826</v>
      </c>
      <c r="F2017" s="13" t="str">
        <f>VLOOKUP(C2017,'GMF Regions definitions'!$B$5:$D$216,3,0)</f>
        <v>Middle East</v>
      </c>
      <c r="G2017" s="13" t="str">
        <f>VLOOKUP(C2017,'GMF Regions definitions'!$B$5:$D$216,2,0)</f>
        <v>Middle East</v>
      </c>
    </row>
    <row r="2018" spans="1:7" ht="15" x14ac:dyDescent="0.25">
      <c r="A2018" s="16">
        <v>2032</v>
      </c>
      <c r="B2018" s="18" t="s">
        <v>12</v>
      </c>
      <c r="C2018" s="2" t="s">
        <v>13</v>
      </c>
      <c r="D2018" s="1">
        <v>81631.18299999999</v>
      </c>
      <c r="E2018" s="3">
        <v>2.7859729249299443</v>
      </c>
      <c r="F2018" s="13" t="str">
        <f>VLOOKUP(C2018,'GMF Regions definitions'!$B$5:$D$216,3,0)</f>
        <v>Middle East</v>
      </c>
      <c r="G2018" s="13" t="str">
        <f>VLOOKUP(C2018,'GMF Regions definitions'!$B$5:$D$216,2,0)</f>
        <v>Middle East</v>
      </c>
    </row>
    <row r="2019" spans="1:7" ht="15" x14ac:dyDescent="0.25">
      <c r="A2019" s="16">
        <v>2033</v>
      </c>
      <c r="B2019" s="18" t="s">
        <v>12</v>
      </c>
      <c r="C2019" s="2" t="s">
        <v>13</v>
      </c>
      <c r="D2019" s="1">
        <v>81740.858000000007</v>
      </c>
      <c r="E2019" s="3">
        <v>2.8382256618339428</v>
      </c>
      <c r="F2019" s="13" t="str">
        <f>VLOOKUP(C2019,'GMF Regions definitions'!$B$5:$D$216,3,0)</f>
        <v>Middle East</v>
      </c>
      <c r="G2019" s="13" t="str">
        <f>VLOOKUP(C2019,'GMF Regions definitions'!$B$5:$D$216,2,0)</f>
        <v>Middle East</v>
      </c>
    </row>
    <row r="2020" spans="1:7" ht="15" x14ac:dyDescent="0.25">
      <c r="A2020" s="16">
        <v>2034</v>
      </c>
      <c r="B2020" s="18" t="s">
        <v>12</v>
      </c>
      <c r="C2020" s="2" t="s">
        <v>13</v>
      </c>
      <c r="D2020" s="1">
        <v>81896.929999999993</v>
      </c>
      <c r="E2020" s="3">
        <v>2.8879485784480283</v>
      </c>
      <c r="F2020" s="13" t="str">
        <f>VLOOKUP(C2020,'GMF Regions definitions'!$B$5:$D$216,3,0)</f>
        <v>Middle East</v>
      </c>
      <c r="G2020" s="13" t="str">
        <f>VLOOKUP(C2020,'GMF Regions definitions'!$B$5:$D$216,2,0)</f>
        <v>Middle East</v>
      </c>
    </row>
    <row r="2021" spans="1:7" ht="15" x14ac:dyDescent="0.25">
      <c r="A2021" s="16">
        <v>2035</v>
      </c>
      <c r="B2021" s="18" t="s">
        <v>12</v>
      </c>
      <c r="C2021" s="2" t="s">
        <v>13</v>
      </c>
      <c r="D2021" s="1">
        <v>81994.067999999999</v>
      </c>
      <c r="E2021" s="3">
        <v>2.9342720068584955</v>
      </c>
      <c r="F2021" s="13" t="str">
        <f>VLOOKUP(C2021,'GMF Regions definitions'!$B$5:$D$216,3,0)</f>
        <v>Middle East</v>
      </c>
      <c r="G2021" s="13" t="str">
        <f>VLOOKUP(C2021,'GMF Regions definitions'!$B$5:$D$216,2,0)</f>
        <v>Middle East</v>
      </c>
    </row>
    <row r="2022" spans="1:7" ht="15" x14ac:dyDescent="0.25">
      <c r="A2022" s="16">
        <v>2036</v>
      </c>
      <c r="B2022" s="18" t="s">
        <v>12</v>
      </c>
      <c r="C2022" s="2" t="s">
        <v>13</v>
      </c>
      <c r="D2022" s="1">
        <v>82064.35500000001</v>
      </c>
      <c r="E2022" s="3">
        <v>2.9774153889171036</v>
      </c>
      <c r="F2022" s="13" t="str">
        <f>VLOOKUP(C2022,'GMF Regions definitions'!$B$5:$D$216,3,0)</f>
        <v>Middle East</v>
      </c>
      <c r="G2022" s="13" t="str">
        <f>VLOOKUP(C2022,'GMF Regions definitions'!$B$5:$D$216,2,0)</f>
        <v>Middle East</v>
      </c>
    </row>
    <row r="2023" spans="1:7" ht="15" x14ac:dyDescent="0.25">
      <c r="A2023" s="16">
        <v>2016</v>
      </c>
      <c r="B2023" s="18" t="s">
        <v>287</v>
      </c>
      <c r="C2023" s="2" t="s">
        <v>288</v>
      </c>
      <c r="D2023" s="1">
        <v>3187.4989999999998</v>
      </c>
      <c r="E2023" s="3">
        <v>0.28853197396188024</v>
      </c>
      <c r="F2023" s="13" t="str">
        <f>VLOOKUP(C2023,'GMF Regions definitions'!$B$5:$D$216,3,0)</f>
        <v>CIS</v>
      </c>
      <c r="G2023" s="13" t="str">
        <f>VLOOKUP(C2023,'GMF Regions definitions'!$B$5:$D$216,2,0)</f>
        <v>CIS</v>
      </c>
    </row>
    <row r="2024" spans="1:7" ht="15" x14ac:dyDescent="0.25">
      <c r="A2024" s="16">
        <v>2017</v>
      </c>
      <c r="B2024" s="18" t="s">
        <v>287</v>
      </c>
      <c r="C2024" s="2" t="s">
        <v>288</v>
      </c>
      <c r="D2024" s="1">
        <v>3207.4050000000002</v>
      </c>
      <c r="E2024" s="3">
        <v>0.31312359344814167</v>
      </c>
      <c r="F2024" s="13" t="str">
        <f>VLOOKUP(C2024,'GMF Regions definitions'!$B$5:$D$216,3,0)</f>
        <v>CIS</v>
      </c>
      <c r="G2024" s="13" t="str">
        <f>VLOOKUP(C2024,'GMF Regions definitions'!$B$5:$D$216,2,0)</f>
        <v>CIS</v>
      </c>
    </row>
    <row r="2025" spans="1:7" ht="15" x14ac:dyDescent="0.25">
      <c r="A2025" s="16">
        <v>2018</v>
      </c>
      <c r="B2025" s="18" t="s">
        <v>287</v>
      </c>
      <c r="C2025" s="2" t="s">
        <v>288</v>
      </c>
      <c r="D2025" s="1">
        <v>3244.0360000000001</v>
      </c>
      <c r="E2025" s="3">
        <v>0.33455849286768391</v>
      </c>
      <c r="F2025" s="13" t="str">
        <f>VLOOKUP(C2025,'GMF Regions definitions'!$B$5:$D$216,3,0)</f>
        <v>CIS</v>
      </c>
      <c r="G2025" s="13" t="str">
        <f>VLOOKUP(C2025,'GMF Regions definitions'!$B$5:$D$216,2,0)</f>
        <v>CIS</v>
      </c>
    </row>
    <row r="2026" spans="1:7" ht="15" x14ac:dyDescent="0.25">
      <c r="A2026" s="16">
        <v>2019</v>
      </c>
      <c r="B2026" s="18" t="s">
        <v>287</v>
      </c>
      <c r="C2026" s="2" t="s">
        <v>288</v>
      </c>
      <c r="D2026" s="1">
        <v>3286.328</v>
      </c>
      <c r="E2026" s="3">
        <v>0.34988104352824073</v>
      </c>
      <c r="F2026" s="13" t="str">
        <f>VLOOKUP(C2026,'GMF Regions definitions'!$B$5:$D$216,3,0)</f>
        <v>CIS</v>
      </c>
      <c r="G2026" s="13" t="str">
        <f>VLOOKUP(C2026,'GMF Regions definitions'!$B$5:$D$216,2,0)</f>
        <v>CIS</v>
      </c>
    </row>
    <row r="2027" spans="1:7" ht="15" x14ac:dyDescent="0.25">
      <c r="A2027" s="16">
        <v>2020</v>
      </c>
      <c r="B2027" s="18" t="s">
        <v>287</v>
      </c>
      <c r="C2027" s="2" t="s">
        <v>288</v>
      </c>
      <c r="D2027" s="1">
        <v>3320.1589999999997</v>
      </c>
      <c r="E2027" s="3">
        <v>0.36276584156240865</v>
      </c>
      <c r="F2027" s="13" t="str">
        <f>VLOOKUP(C2027,'GMF Regions definitions'!$B$5:$D$216,3,0)</f>
        <v>CIS</v>
      </c>
      <c r="G2027" s="13" t="str">
        <f>VLOOKUP(C2027,'GMF Regions definitions'!$B$5:$D$216,2,0)</f>
        <v>CIS</v>
      </c>
    </row>
    <row r="2028" spans="1:7" ht="15" x14ac:dyDescent="0.25">
      <c r="A2028" s="16">
        <v>2021</v>
      </c>
      <c r="B2028" s="18" t="s">
        <v>287</v>
      </c>
      <c r="C2028" s="2" t="s">
        <v>288</v>
      </c>
      <c r="D2028" s="1">
        <v>3359.3700000000003</v>
      </c>
      <c r="E2028" s="3">
        <v>0.37296970616939074</v>
      </c>
      <c r="F2028" s="13" t="str">
        <f>VLOOKUP(C2028,'GMF Regions definitions'!$B$5:$D$216,3,0)</f>
        <v>CIS</v>
      </c>
      <c r="G2028" s="13" t="str">
        <f>VLOOKUP(C2028,'GMF Regions definitions'!$B$5:$D$216,2,0)</f>
        <v>CIS</v>
      </c>
    </row>
    <row r="2029" spans="1:7" ht="15" x14ac:dyDescent="0.25">
      <c r="A2029" s="16">
        <v>2022</v>
      </c>
      <c r="B2029" s="18" t="s">
        <v>287</v>
      </c>
      <c r="C2029" s="2" t="s">
        <v>288</v>
      </c>
      <c r="D2029" s="1">
        <v>3417.2310000000002</v>
      </c>
      <c r="E2029" s="3">
        <v>0.38294152650507934</v>
      </c>
      <c r="F2029" s="13" t="str">
        <f>VLOOKUP(C2029,'GMF Regions definitions'!$B$5:$D$216,3,0)</f>
        <v>CIS</v>
      </c>
      <c r="G2029" s="13" t="str">
        <f>VLOOKUP(C2029,'GMF Regions definitions'!$B$5:$D$216,2,0)</f>
        <v>CIS</v>
      </c>
    </row>
    <row r="2030" spans="1:7" ht="15" x14ac:dyDescent="0.25">
      <c r="A2030" s="16">
        <v>2023</v>
      </c>
      <c r="B2030" s="18" t="s">
        <v>287</v>
      </c>
      <c r="C2030" s="2" t="s">
        <v>288</v>
      </c>
      <c r="D2030" s="1">
        <v>3484.8810000000003</v>
      </c>
      <c r="E2030" s="3">
        <v>0.39231059380805638</v>
      </c>
      <c r="F2030" s="13" t="str">
        <f>VLOOKUP(C2030,'GMF Regions definitions'!$B$5:$D$216,3,0)</f>
        <v>CIS</v>
      </c>
      <c r="G2030" s="13" t="str">
        <f>VLOOKUP(C2030,'GMF Regions definitions'!$B$5:$D$216,2,0)</f>
        <v>CIS</v>
      </c>
    </row>
    <row r="2031" spans="1:7" ht="15" x14ac:dyDescent="0.25">
      <c r="A2031" s="16">
        <v>2024</v>
      </c>
      <c r="B2031" s="18" t="s">
        <v>287</v>
      </c>
      <c r="C2031" s="2" t="s">
        <v>288</v>
      </c>
      <c r="D2031" s="1">
        <v>3554.9849999999997</v>
      </c>
      <c r="E2031" s="3">
        <v>0.40156253687825577</v>
      </c>
      <c r="F2031" s="13" t="str">
        <f>VLOOKUP(C2031,'GMF Regions definitions'!$B$5:$D$216,3,0)</f>
        <v>CIS</v>
      </c>
      <c r="G2031" s="13" t="str">
        <f>VLOOKUP(C2031,'GMF Regions definitions'!$B$5:$D$216,2,0)</f>
        <v>CIS</v>
      </c>
    </row>
    <row r="2032" spans="1:7" ht="15" x14ac:dyDescent="0.25">
      <c r="A2032" s="16">
        <v>2025</v>
      </c>
      <c r="B2032" s="18" t="s">
        <v>287</v>
      </c>
      <c r="C2032" s="2" t="s">
        <v>288</v>
      </c>
      <c r="D2032" s="1">
        <v>3616.3249999999998</v>
      </c>
      <c r="E2032" s="3">
        <v>0.41040126121066695</v>
      </c>
      <c r="F2032" s="13" t="str">
        <f>VLOOKUP(C2032,'GMF Regions definitions'!$B$5:$D$216,3,0)</f>
        <v>CIS</v>
      </c>
      <c r="G2032" s="13" t="str">
        <f>VLOOKUP(C2032,'GMF Regions definitions'!$B$5:$D$216,2,0)</f>
        <v>CIS</v>
      </c>
    </row>
    <row r="2033" spans="1:7" ht="15" x14ac:dyDescent="0.25">
      <c r="A2033" s="16">
        <v>2026</v>
      </c>
      <c r="B2033" s="18" t="s">
        <v>287</v>
      </c>
      <c r="C2033" s="2" t="s">
        <v>288</v>
      </c>
      <c r="D2033" s="1">
        <v>3676.5430000000001</v>
      </c>
      <c r="E2033" s="3">
        <v>0.41920485301322552</v>
      </c>
      <c r="F2033" s="13" t="str">
        <f>VLOOKUP(C2033,'GMF Regions definitions'!$B$5:$D$216,3,0)</f>
        <v>CIS</v>
      </c>
      <c r="G2033" s="13" t="str">
        <f>VLOOKUP(C2033,'GMF Regions definitions'!$B$5:$D$216,2,0)</f>
        <v>CIS</v>
      </c>
    </row>
    <row r="2034" spans="1:7" ht="15" x14ac:dyDescent="0.25">
      <c r="A2034" s="16">
        <v>2027</v>
      </c>
      <c r="B2034" s="18" t="s">
        <v>287</v>
      </c>
      <c r="C2034" s="2" t="s">
        <v>288</v>
      </c>
      <c r="D2034" s="1">
        <v>3735.6889999999999</v>
      </c>
      <c r="E2034" s="3">
        <v>0.42784478405166265</v>
      </c>
      <c r="F2034" s="13" t="str">
        <f>VLOOKUP(C2034,'GMF Regions definitions'!$B$5:$D$216,3,0)</f>
        <v>CIS</v>
      </c>
      <c r="G2034" s="13" t="str">
        <f>VLOOKUP(C2034,'GMF Regions definitions'!$B$5:$D$216,2,0)</f>
        <v>CIS</v>
      </c>
    </row>
    <row r="2035" spans="1:7" ht="15" x14ac:dyDescent="0.25">
      <c r="A2035" s="16">
        <v>2028</v>
      </c>
      <c r="B2035" s="18" t="s">
        <v>287</v>
      </c>
      <c r="C2035" s="2" t="s">
        <v>288</v>
      </c>
      <c r="D2035" s="1">
        <v>3802.2979999999998</v>
      </c>
      <c r="E2035" s="3">
        <v>0.43671606429142679</v>
      </c>
      <c r="F2035" s="13" t="str">
        <f>VLOOKUP(C2035,'GMF Regions definitions'!$B$5:$D$216,3,0)</f>
        <v>CIS</v>
      </c>
      <c r="G2035" s="13" t="str">
        <f>VLOOKUP(C2035,'GMF Regions definitions'!$B$5:$D$216,2,0)</f>
        <v>CIS</v>
      </c>
    </row>
    <row r="2036" spans="1:7" ht="15" x14ac:dyDescent="0.25">
      <c r="A2036" s="16">
        <v>2029</v>
      </c>
      <c r="B2036" s="18" t="s">
        <v>287</v>
      </c>
      <c r="C2036" s="2" t="s">
        <v>288</v>
      </c>
      <c r="D2036" s="1">
        <v>3869.5659999999998</v>
      </c>
      <c r="E2036" s="3">
        <v>0.44539784927346715</v>
      </c>
      <c r="F2036" s="13" t="str">
        <f>VLOOKUP(C2036,'GMF Regions definitions'!$B$5:$D$216,3,0)</f>
        <v>CIS</v>
      </c>
      <c r="G2036" s="13" t="str">
        <f>VLOOKUP(C2036,'GMF Regions definitions'!$B$5:$D$216,2,0)</f>
        <v>CIS</v>
      </c>
    </row>
    <row r="2037" spans="1:7" ht="15" x14ac:dyDescent="0.25">
      <c r="A2037" s="16">
        <v>2030</v>
      </c>
      <c r="B2037" s="18" t="s">
        <v>287</v>
      </c>
      <c r="C2037" s="2" t="s">
        <v>288</v>
      </c>
      <c r="D2037" s="1">
        <v>3937.9830000000002</v>
      </c>
      <c r="E2037" s="3">
        <v>0.45390973849961402</v>
      </c>
      <c r="F2037" s="13" t="str">
        <f>VLOOKUP(C2037,'GMF Regions definitions'!$B$5:$D$216,3,0)</f>
        <v>CIS</v>
      </c>
      <c r="G2037" s="13" t="str">
        <f>VLOOKUP(C2037,'GMF Regions definitions'!$B$5:$D$216,2,0)</f>
        <v>CIS</v>
      </c>
    </row>
    <row r="2038" spans="1:7" ht="15" x14ac:dyDescent="0.25">
      <c r="A2038" s="16">
        <v>2031</v>
      </c>
      <c r="B2038" s="18" t="s">
        <v>287</v>
      </c>
      <c r="C2038" s="2" t="s">
        <v>288</v>
      </c>
      <c r="D2038" s="1">
        <v>4007.6549999999997</v>
      </c>
      <c r="E2038" s="3">
        <v>0.4622657851002962</v>
      </c>
      <c r="F2038" s="13" t="str">
        <f>VLOOKUP(C2038,'GMF Regions definitions'!$B$5:$D$216,3,0)</f>
        <v>CIS</v>
      </c>
      <c r="G2038" s="13" t="str">
        <f>VLOOKUP(C2038,'GMF Regions definitions'!$B$5:$D$216,2,0)</f>
        <v>CIS</v>
      </c>
    </row>
    <row r="2039" spans="1:7" ht="15" x14ac:dyDescent="0.25">
      <c r="A2039" s="16">
        <v>2032</v>
      </c>
      <c r="B2039" s="18" t="s">
        <v>287</v>
      </c>
      <c r="C2039" s="2" t="s">
        <v>288</v>
      </c>
      <c r="D2039" s="1">
        <v>4078.7469999999998</v>
      </c>
      <c r="E2039" s="3">
        <v>0.47044419289289824</v>
      </c>
      <c r="F2039" s="13" t="str">
        <f>VLOOKUP(C2039,'GMF Regions definitions'!$B$5:$D$216,3,0)</f>
        <v>CIS</v>
      </c>
      <c r="G2039" s="13" t="str">
        <f>VLOOKUP(C2039,'GMF Regions definitions'!$B$5:$D$216,2,0)</f>
        <v>CIS</v>
      </c>
    </row>
    <row r="2040" spans="1:7" ht="15" x14ac:dyDescent="0.25">
      <c r="A2040" s="16">
        <v>2033</v>
      </c>
      <c r="B2040" s="18" t="s">
        <v>287</v>
      </c>
      <c r="C2040" s="2" t="s">
        <v>288</v>
      </c>
      <c r="D2040" s="1">
        <v>4153.5680000000002</v>
      </c>
      <c r="E2040" s="3">
        <v>0.4787702375373058</v>
      </c>
      <c r="F2040" s="13" t="str">
        <f>VLOOKUP(C2040,'GMF Regions definitions'!$B$5:$D$216,3,0)</f>
        <v>CIS</v>
      </c>
      <c r="G2040" s="13" t="str">
        <f>VLOOKUP(C2040,'GMF Regions definitions'!$B$5:$D$216,2,0)</f>
        <v>CIS</v>
      </c>
    </row>
    <row r="2041" spans="1:7" ht="15" x14ac:dyDescent="0.25">
      <c r="A2041" s="16">
        <v>2034</v>
      </c>
      <c r="B2041" s="18" t="s">
        <v>287</v>
      </c>
      <c r="C2041" s="2" t="s">
        <v>288</v>
      </c>
      <c r="D2041" s="1">
        <v>4231.5199999999995</v>
      </c>
      <c r="E2041" s="3">
        <v>0.48708223960044889</v>
      </c>
      <c r="F2041" s="13" t="str">
        <f>VLOOKUP(C2041,'GMF Regions definitions'!$B$5:$D$216,3,0)</f>
        <v>CIS</v>
      </c>
      <c r="G2041" s="13" t="str">
        <f>VLOOKUP(C2041,'GMF Regions definitions'!$B$5:$D$216,2,0)</f>
        <v>CIS</v>
      </c>
    </row>
    <row r="2042" spans="1:7" ht="15" x14ac:dyDescent="0.25">
      <c r="A2042" s="16">
        <v>2035</v>
      </c>
      <c r="B2042" s="18" t="s">
        <v>287</v>
      </c>
      <c r="C2042" s="2" t="s">
        <v>288</v>
      </c>
      <c r="D2042" s="1">
        <v>4313.0879999999997</v>
      </c>
      <c r="E2042" s="3">
        <v>0.49561595858517532</v>
      </c>
      <c r="F2042" s="13" t="str">
        <f>VLOOKUP(C2042,'GMF Regions definitions'!$B$5:$D$216,3,0)</f>
        <v>CIS</v>
      </c>
      <c r="G2042" s="13" t="str">
        <f>VLOOKUP(C2042,'GMF Regions definitions'!$B$5:$D$216,2,0)</f>
        <v>CIS</v>
      </c>
    </row>
    <row r="2043" spans="1:7" ht="15" x14ac:dyDescent="0.25">
      <c r="A2043" s="16">
        <v>2036</v>
      </c>
      <c r="B2043" s="18" t="s">
        <v>287</v>
      </c>
      <c r="C2043" s="2" t="s">
        <v>288</v>
      </c>
      <c r="D2043" s="1">
        <v>4396.8999999999996</v>
      </c>
      <c r="E2043" s="3">
        <v>0.50408563884399971</v>
      </c>
      <c r="F2043" s="13" t="str">
        <f>VLOOKUP(C2043,'GMF Regions definitions'!$B$5:$D$216,3,0)</f>
        <v>CIS</v>
      </c>
      <c r="G2043" s="13" t="str">
        <f>VLOOKUP(C2043,'GMF Regions definitions'!$B$5:$D$216,2,0)</f>
        <v>CIS</v>
      </c>
    </row>
    <row r="2044" spans="1:7" ht="15" x14ac:dyDescent="0.25">
      <c r="A2044" s="16">
        <v>2016</v>
      </c>
      <c r="B2044" s="18" t="s">
        <v>254</v>
      </c>
      <c r="C2044" s="2" t="s">
        <v>405</v>
      </c>
      <c r="D2044" s="1">
        <v>5954.4009999999998</v>
      </c>
      <c r="E2044" s="3">
        <v>0.17981896884047929</v>
      </c>
      <c r="F2044" s="13" t="str">
        <f>VLOOKUP(C2044,'GMF Regions definitions'!$B$5:$D$216,3,0)</f>
        <v>Asia-Pacific</v>
      </c>
      <c r="G2044" s="13" t="str">
        <f>VLOOKUP(C2044,'GMF Regions definitions'!$B$5:$D$216,2,0)</f>
        <v>Emerging Asia</v>
      </c>
    </row>
    <row r="2045" spans="1:7" ht="15" x14ac:dyDescent="0.25">
      <c r="A2045" s="16">
        <v>2017</v>
      </c>
      <c r="B2045" s="18" t="s">
        <v>254</v>
      </c>
      <c r="C2045" s="2" t="s">
        <v>405</v>
      </c>
      <c r="D2045" s="1">
        <v>6263.3360000000002</v>
      </c>
      <c r="E2045" s="3">
        <v>0.20414313955671665</v>
      </c>
      <c r="F2045" s="13" t="str">
        <f>VLOOKUP(C2045,'GMF Regions definitions'!$B$5:$D$216,3,0)</f>
        <v>Asia-Pacific</v>
      </c>
      <c r="G2045" s="13" t="str">
        <f>VLOOKUP(C2045,'GMF Regions definitions'!$B$5:$D$216,2,0)</f>
        <v>Emerging Asia</v>
      </c>
    </row>
    <row r="2046" spans="1:7" ht="15" x14ac:dyDescent="0.25">
      <c r="A2046" s="16">
        <v>2018</v>
      </c>
      <c r="B2046" s="18" t="s">
        <v>254</v>
      </c>
      <c r="C2046" s="2" t="s">
        <v>405</v>
      </c>
      <c r="D2046" s="1">
        <v>6581.1270000000004</v>
      </c>
      <c r="E2046" s="3">
        <v>0.22671603152581915</v>
      </c>
      <c r="F2046" s="13" t="str">
        <f>VLOOKUP(C2046,'GMF Regions definitions'!$B$5:$D$216,3,0)</f>
        <v>Asia-Pacific</v>
      </c>
      <c r="G2046" s="13" t="str">
        <f>VLOOKUP(C2046,'GMF Regions definitions'!$B$5:$D$216,2,0)</f>
        <v>Emerging Asia</v>
      </c>
    </row>
    <row r="2047" spans="1:7" ht="15" x14ac:dyDescent="0.25">
      <c r="A2047" s="16">
        <v>2019</v>
      </c>
      <c r="B2047" s="18" t="s">
        <v>254</v>
      </c>
      <c r="C2047" s="2" t="s">
        <v>405</v>
      </c>
      <c r="D2047" s="1">
        <v>6909.2849999999999</v>
      </c>
      <c r="E2047" s="3">
        <v>0.24877387348799213</v>
      </c>
      <c r="F2047" s="13" t="str">
        <f>VLOOKUP(C2047,'GMF Regions definitions'!$B$5:$D$216,3,0)</f>
        <v>Asia-Pacific</v>
      </c>
      <c r="G2047" s="13" t="str">
        <f>VLOOKUP(C2047,'GMF Regions definitions'!$B$5:$D$216,2,0)</f>
        <v>Emerging Asia</v>
      </c>
    </row>
    <row r="2048" spans="1:7" ht="15" x14ac:dyDescent="0.25">
      <c r="A2048" s="16">
        <v>2020</v>
      </c>
      <c r="B2048" s="18" t="s">
        <v>254</v>
      </c>
      <c r="C2048" s="2" t="s">
        <v>405</v>
      </c>
      <c r="D2048" s="1">
        <v>7249.1139999999996</v>
      </c>
      <c r="E2048" s="3">
        <v>0.27003812643858799</v>
      </c>
      <c r="F2048" s="13" t="str">
        <f>VLOOKUP(C2048,'GMF Regions definitions'!$B$5:$D$216,3,0)</f>
        <v>Asia-Pacific</v>
      </c>
      <c r="G2048" s="13" t="str">
        <f>VLOOKUP(C2048,'GMF Regions definitions'!$B$5:$D$216,2,0)</f>
        <v>Emerging Asia</v>
      </c>
    </row>
    <row r="2049" spans="1:7" ht="15" x14ac:dyDescent="0.25">
      <c r="A2049" s="16">
        <v>2021</v>
      </c>
      <c r="B2049" s="18" t="s">
        <v>254</v>
      </c>
      <c r="C2049" s="2" t="s">
        <v>405</v>
      </c>
      <c r="D2049" s="1">
        <v>7601.2089999999998</v>
      </c>
      <c r="E2049" s="3">
        <v>0.29099053841407707</v>
      </c>
      <c r="F2049" s="13" t="str">
        <f>VLOOKUP(C2049,'GMF Regions definitions'!$B$5:$D$216,3,0)</f>
        <v>Asia-Pacific</v>
      </c>
      <c r="G2049" s="13" t="str">
        <f>VLOOKUP(C2049,'GMF Regions definitions'!$B$5:$D$216,2,0)</f>
        <v>Emerging Asia</v>
      </c>
    </row>
    <row r="2050" spans="1:7" ht="15" x14ac:dyDescent="0.25">
      <c r="A2050" s="16">
        <v>2022</v>
      </c>
      <c r="B2050" s="18" t="s">
        <v>254</v>
      </c>
      <c r="C2050" s="2" t="s">
        <v>405</v>
      </c>
      <c r="D2050" s="1">
        <v>7965.7809999999999</v>
      </c>
      <c r="E2050" s="3">
        <v>0.31198200097261103</v>
      </c>
      <c r="F2050" s="13" t="str">
        <f>VLOOKUP(C2050,'GMF Regions definitions'!$B$5:$D$216,3,0)</f>
        <v>Asia-Pacific</v>
      </c>
      <c r="G2050" s="13" t="str">
        <f>VLOOKUP(C2050,'GMF Regions definitions'!$B$5:$D$216,2,0)</f>
        <v>Emerging Asia</v>
      </c>
    </row>
    <row r="2051" spans="1:7" ht="15" x14ac:dyDescent="0.25">
      <c r="A2051" s="16">
        <v>2023</v>
      </c>
      <c r="B2051" s="18" t="s">
        <v>254</v>
      </c>
      <c r="C2051" s="2" t="s">
        <v>405</v>
      </c>
      <c r="D2051" s="1">
        <v>8343.0370000000003</v>
      </c>
      <c r="E2051" s="3">
        <v>0.33336169511628405</v>
      </c>
      <c r="F2051" s="13" t="str">
        <f>VLOOKUP(C2051,'GMF Regions definitions'!$B$5:$D$216,3,0)</f>
        <v>Asia-Pacific</v>
      </c>
      <c r="G2051" s="13" t="str">
        <f>VLOOKUP(C2051,'GMF Regions definitions'!$B$5:$D$216,2,0)</f>
        <v>Emerging Asia</v>
      </c>
    </row>
    <row r="2052" spans="1:7" ht="15" x14ac:dyDescent="0.25">
      <c r="A2052" s="16">
        <v>2024</v>
      </c>
      <c r="B2052" s="18" t="s">
        <v>254</v>
      </c>
      <c r="C2052" s="2" t="s">
        <v>405</v>
      </c>
      <c r="D2052" s="1">
        <v>8732.9860000000008</v>
      </c>
      <c r="E2052" s="3">
        <v>0.35486025313863978</v>
      </c>
      <c r="F2052" s="13" t="str">
        <f>VLOOKUP(C2052,'GMF Regions definitions'!$B$5:$D$216,3,0)</f>
        <v>Asia-Pacific</v>
      </c>
      <c r="G2052" s="13" t="str">
        <f>VLOOKUP(C2052,'GMF Regions definitions'!$B$5:$D$216,2,0)</f>
        <v>Emerging Asia</v>
      </c>
    </row>
    <row r="2053" spans="1:7" ht="15" x14ac:dyDescent="0.25">
      <c r="A2053" s="16">
        <v>2025</v>
      </c>
      <c r="B2053" s="18" t="s">
        <v>254</v>
      </c>
      <c r="C2053" s="2" t="s">
        <v>405</v>
      </c>
      <c r="D2053" s="1">
        <v>9135.6530000000002</v>
      </c>
      <c r="E2053" s="3">
        <v>0.37653315958324757</v>
      </c>
      <c r="F2053" s="13" t="str">
        <f>VLOOKUP(C2053,'GMF Regions definitions'!$B$5:$D$216,3,0)</f>
        <v>Asia-Pacific</v>
      </c>
      <c r="G2053" s="13" t="str">
        <f>VLOOKUP(C2053,'GMF Regions definitions'!$B$5:$D$216,2,0)</f>
        <v>Emerging Asia</v>
      </c>
    </row>
    <row r="2054" spans="1:7" ht="15" x14ac:dyDescent="0.25">
      <c r="A2054" s="16">
        <v>2026</v>
      </c>
      <c r="B2054" s="18" t="s">
        <v>254</v>
      </c>
      <c r="C2054" s="2" t="s">
        <v>405</v>
      </c>
      <c r="D2054" s="1">
        <v>9551.33</v>
      </c>
      <c r="E2054" s="3">
        <v>0.39892395675651643</v>
      </c>
      <c r="F2054" s="13" t="str">
        <f>VLOOKUP(C2054,'GMF Regions definitions'!$B$5:$D$216,3,0)</f>
        <v>Asia-Pacific</v>
      </c>
      <c r="G2054" s="13" t="str">
        <f>VLOOKUP(C2054,'GMF Regions definitions'!$B$5:$D$216,2,0)</f>
        <v>Emerging Asia</v>
      </c>
    </row>
    <row r="2055" spans="1:7" ht="15" x14ac:dyDescent="0.25">
      <c r="A2055" s="16">
        <v>2027</v>
      </c>
      <c r="B2055" s="18" t="s">
        <v>254</v>
      </c>
      <c r="C2055" s="2" t="s">
        <v>405</v>
      </c>
      <c r="D2055" s="1">
        <v>9980.3350000000009</v>
      </c>
      <c r="E2055" s="3">
        <v>0.42193492626523676</v>
      </c>
      <c r="F2055" s="13" t="str">
        <f>VLOOKUP(C2055,'GMF Regions definitions'!$B$5:$D$216,3,0)</f>
        <v>Asia-Pacific</v>
      </c>
      <c r="G2055" s="13" t="str">
        <f>VLOOKUP(C2055,'GMF Regions definitions'!$B$5:$D$216,2,0)</f>
        <v>Emerging Asia</v>
      </c>
    </row>
    <row r="2056" spans="1:7" ht="15" x14ac:dyDescent="0.25">
      <c r="A2056" s="16">
        <v>2028</v>
      </c>
      <c r="B2056" s="18" t="s">
        <v>254</v>
      </c>
      <c r="C2056" s="2" t="s">
        <v>405</v>
      </c>
      <c r="D2056" s="1">
        <v>10422.686</v>
      </c>
      <c r="E2056" s="3">
        <v>0.44549534502753224</v>
      </c>
      <c r="F2056" s="13" t="str">
        <f>VLOOKUP(C2056,'GMF Regions definitions'!$B$5:$D$216,3,0)</f>
        <v>Asia-Pacific</v>
      </c>
      <c r="G2056" s="13" t="str">
        <f>VLOOKUP(C2056,'GMF Regions definitions'!$B$5:$D$216,2,0)</f>
        <v>Emerging Asia</v>
      </c>
    </row>
    <row r="2057" spans="1:7" ht="15" x14ac:dyDescent="0.25">
      <c r="A2057" s="16">
        <v>2029</v>
      </c>
      <c r="B2057" s="18" t="s">
        <v>254</v>
      </c>
      <c r="C2057" s="2" t="s">
        <v>405</v>
      </c>
      <c r="D2057" s="1">
        <v>10878.286</v>
      </c>
      <c r="E2057" s="3">
        <v>0.46959133963199529</v>
      </c>
      <c r="F2057" s="13" t="str">
        <f>VLOOKUP(C2057,'GMF Regions definitions'!$B$5:$D$216,3,0)</f>
        <v>Asia-Pacific</v>
      </c>
      <c r="G2057" s="13" t="str">
        <f>VLOOKUP(C2057,'GMF Regions definitions'!$B$5:$D$216,2,0)</f>
        <v>Emerging Asia</v>
      </c>
    </row>
    <row r="2058" spans="1:7" ht="15" x14ac:dyDescent="0.25">
      <c r="A2058" s="16">
        <v>2030</v>
      </c>
      <c r="B2058" s="18" t="s">
        <v>254</v>
      </c>
      <c r="C2058" s="2" t="s">
        <v>405</v>
      </c>
      <c r="D2058" s="1">
        <v>11347.049000000001</v>
      </c>
      <c r="E2058" s="3">
        <v>0.49435939133004692</v>
      </c>
      <c r="F2058" s="13" t="str">
        <f>VLOOKUP(C2058,'GMF Regions definitions'!$B$5:$D$216,3,0)</f>
        <v>Asia-Pacific</v>
      </c>
      <c r="G2058" s="13" t="str">
        <f>VLOOKUP(C2058,'GMF Regions definitions'!$B$5:$D$216,2,0)</f>
        <v>Emerging Asia</v>
      </c>
    </row>
    <row r="2059" spans="1:7" ht="15" x14ac:dyDescent="0.25">
      <c r="A2059" s="16">
        <v>2031</v>
      </c>
      <c r="B2059" s="18" t="s">
        <v>254</v>
      </c>
      <c r="C2059" s="2" t="s">
        <v>405</v>
      </c>
      <c r="D2059" s="1">
        <v>11833.443000000001</v>
      </c>
      <c r="E2059" s="3">
        <v>0.51955064594663891</v>
      </c>
      <c r="F2059" s="13" t="str">
        <f>VLOOKUP(C2059,'GMF Regions definitions'!$B$5:$D$216,3,0)</f>
        <v>Asia-Pacific</v>
      </c>
      <c r="G2059" s="13" t="str">
        <f>VLOOKUP(C2059,'GMF Regions definitions'!$B$5:$D$216,2,0)</f>
        <v>Emerging Asia</v>
      </c>
    </row>
    <row r="2060" spans="1:7" ht="15" x14ac:dyDescent="0.25">
      <c r="A2060" s="16">
        <v>2032</v>
      </c>
      <c r="B2060" s="18" t="s">
        <v>254</v>
      </c>
      <c r="C2060" s="2" t="s">
        <v>405</v>
      </c>
      <c r="D2060" s="1">
        <v>12337.987999999999</v>
      </c>
      <c r="E2060" s="3">
        <v>0.5454351034770899</v>
      </c>
      <c r="F2060" s="13" t="str">
        <f>VLOOKUP(C2060,'GMF Regions definitions'!$B$5:$D$216,3,0)</f>
        <v>Asia-Pacific</v>
      </c>
      <c r="G2060" s="13" t="str">
        <f>VLOOKUP(C2060,'GMF Regions definitions'!$B$5:$D$216,2,0)</f>
        <v>Emerging Asia</v>
      </c>
    </row>
    <row r="2061" spans="1:7" ht="15" x14ac:dyDescent="0.25">
      <c r="A2061" s="16">
        <v>2033</v>
      </c>
      <c r="B2061" s="18" t="s">
        <v>254</v>
      </c>
      <c r="C2061" s="2" t="s">
        <v>405</v>
      </c>
      <c r="D2061" s="1">
        <v>12861.041999999999</v>
      </c>
      <c r="E2061" s="3">
        <v>0.57205184235320283</v>
      </c>
      <c r="F2061" s="13" t="str">
        <f>VLOOKUP(C2061,'GMF Regions definitions'!$B$5:$D$216,3,0)</f>
        <v>Asia-Pacific</v>
      </c>
      <c r="G2061" s="13" t="str">
        <f>VLOOKUP(C2061,'GMF Regions definitions'!$B$5:$D$216,2,0)</f>
        <v>Emerging Asia</v>
      </c>
    </row>
    <row r="2062" spans="1:7" ht="15" x14ac:dyDescent="0.25">
      <c r="A2062" s="16">
        <v>2034</v>
      </c>
      <c r="B2062" s="18" t="s">
        <v>254</v>
      </c>
      <c r="C2062" s="2" t="s">
        <v>405</v>
      </c>
      <c r="D2062" s="1">
        <v>13402.914000000001</v>
      </c>
      <c r="E2062" s="3">
        <v>0.59924436201610731</v>
      </c>
      <c r="F2062" s="13" t="str">
        <f>VLOOKUP(C2062,'GMF Regions definitions'!$B$5:$D$216,3,0)</f>
        <v>Asia-Pacific</v>
      </c>
      <c r="G2062" s="13" t="str">
        <f>VLOOKUP(C2062,'GMF Regions definitions'!$B$5:$D$216,2,0)</f>
        <v>Emerging Asia</v>
      </c>
    </row>
    <row r="2063" spans="1:7" ht="15" x14ac:dyDescent="0.25">
      <c r="A2063" s="16">
        <v>2035</v>
      </c>
      <c r="B2063" s="18" t="s">
        <v>254</v>
      </c>
      <c r="C2063" s="2" t="s">
        <v>405</v>
      </c>
      <c r="D2063" s="1">
        <v>13963.964</v>
      </c>
      <c r="E2063" s="3">
        <v>0.62704498653125218</v>
      </c>
      <c r="F2063" s="13" t="str">
        <f>VLOOKUP(C2063,'GMF Regions definitions'!$B$5:$D$216,3,0)</f>
        <v>Asia-Pacific</v>
      </c>
      <c r="G2063" s="13" t="str">
        <f>VLOOKUP(C2063,'GMF Regions definitions'!$B$5:$D$216,2,0)</f>
        <v>Emerging Asia</v>
      </c>
    </row>
    <row r="2064" spans="1:7" ht="15" x14ac:dyDescent="0.25">
      <c r="A2064" s="16">
        <v>2036</v>
      </c>
      <c r="B2064" s="18" t="s">
        <v>254</v>
      </c>
      <c r="C2064" s="2" t="s">
        <v>405</v>
      </c>
      <c r="D2064" s="1">
        <v>14544.661</v>
      </c>
      <c r="E2064" s="3">
        <v>0.65547500936726744</v>
      </c>
      <c r="F2064" s="13" t="str">
        <f>VLOOKUP(C2064,'GMF Regions definitions'!$B$5:$D$216,3,0)</f>
        <v>Asia-Pacific</v>
      </c>
      <c r="G2064" s="13" t="str">
        <f>VLOOKUP(C2064,'GMF Regions definitions'!$B$5:$D$216,2,0)</f>
        <v>Emerging Asia</v>
      </c>
    </row>
    <row r="2065" spans="1:7" ht="15" x14ac:dyDescent="0.25">
      <c r="A2065" s="16">
        <v>2016</v>
      </c>
      <c r="B2065" s="18" t="s">
        <v>117</v>
      </c>
      <c r="C2065" s="2" t="s">
        <v>118</v>
      </c>
      <c r="D2065" s="1">
        <v>23549.355</v>
      </c>
      <c r="E2065" s="3">
        <v>1.0579754691569736</v>
      </c>
      <c r="F2065" s="13" t="str">
        <f>VLOOKUP(C2065,'GMF Regions definitions'!$B$5:$D$216,3,0)</f>
        <v>Europe</v>
      </c>
      <c r="G2065" s="13" t="str">
        <f>VLOOKUP(C2065,'GMF Regions definitions'!$B$5:$D$216,2,0)</f>
        <v>Central Europe</v>
      </c>
    </row>
    <row r="2066" spans="1:7" ht="15" x14ac:dyDescent="0.25">
      <c r="A2066" s="16">
        <v>2017</v>
      </c>
      <c r="B2066" s="18" t="s">
        <v>117</v>
      </c>
      <c r="C2066" s="2" t="s">
        <v>118</v>
      </c>
      <c r="D2066" s="1">
        <v>24442.623</v>
      </c>
      <c r="E2066" s="3">
        <v>1.1667542189798632</v>
      </c>
      <c r="F2066" s="13" t="str">
        <f>VLOOKUP(C2066,'GMF Regions definitions'!$B$5:$D$216,3,0)</f>
        <v>Europe</v>
      </c>
      <c r="G2066" s="13" t="str">
        <f>VLOOKUP(C2066,'GMF Regions definitions'!$B$5:$D$216,2,0)</f>
        <v>Central Europe</v>
      </c>
    </row>
    <row r="2067" spans="1:7" ht="15" x14ac:dyDescent="0.25">
      <c r="A2067" s="16">
        <v>2018</v>
      </c>
      <c r="B2067" s="18" t="s">
        <v>117</v>
      </c>
      <c r="C2067" s="2" t="s">
        <v>118</v>
      </c>
      <c r="D2067" s="1">
        <v>25412.922999999999</v>
      </c>
      <c r="E2067" s="3">
        <v>1.268533224778212</v>
      </c>
      <c r="F2067" s="13" t="str">
        <f>VLOOKUP(C2067,'GMF Regions definitions'!$B$5:$D$216,3,0)</f>
        <v>Europe</v>
      </c>
      <c r="G2067" s="13" t="str">
        <f>VLOOKUP(C2067,'GMF Regions definitions'!$B$5:$D$216,2,0)</f>
        <v>Central Europe</v>
      </c>
    </row>
    <row r="2068" spans="1:7" ht="15" x14ac:dyDescent="0.25">
      <c r="A2068" s="16">
        <v>2019</v>
      </c>
      <c r="B2068" s="18" t="s">
        <v>117</v>
      </c>
      <c r="C2068" s="2" t="s">
        <v>118</v>
      </c>
      <c r="D2068" s="1">
        <v>26362.007999999998</v>
      </c>
      <c r="E2068" s="3">
        <v>1.3635157352125338</v>
      </c>
      <c r="F2068" s="13" t="str">
        <f>VLOOKUP(C2068,'GMF Regions definitions'!$B$5:$D$216,3,0)</f>
        <v>Europe</v>
      </c>
      <c r="G2068" s="13" t="str">
        <f>VLOOKUP(C2068,'GMF Regions definitions'!$B$5:$D$216,2,0)</f>
        <v>Central Europe</v>
      </c>
    </row>
    <row r="2069" spans="1:7" ht="15" x14ac:dyDescent="0.25">
      <c r="A2069" s="16">
        <v>2020</v>
      </c>
      <c r="B2069" s="18" t="s">
        <v>117</v>
      </c>
      <c r="C2069" s="2" t="s">
        <v>118</v>
      </c>
      <c r="D2069" s="1">
        <v>27329.218000000001</v>
      </c>
      <c r="E2069" s="3">
        <v>1.4577986449026539</v>
      </c>
      <c r="F2069" s="13" t="str">
        <f>VLOOKUP(C2069,'GMF Regions definitions'!$B$5:$D$216,3,0)</f>
        <v>Europe</v>
      </c>
      <c r="G2069" s="13" t="str">
        <f>VLOOKUP(C2069,'GMF Regions definitions'!$B$5:$D$216,2,0)</f>
        <v>Central Europe</v>
      </c>
    </row>
    <row r="2070" spans="1:7" ht="15" x14ac:dyDescent="0.25">
      <c r="A2070" s="16">
        <v>2021</v>
      </c>
      <c r="B2070" s="18" t="s">
        <v>117</v>
      </c>
      <c r="C2070" s="2" t="s">
        <v>118</v>
      </c>
      <c r="D2070" s="1">
        <v>28312.328999999998</v>
      </c>
      <c r="E2070" s="3">
        <v>1.5520455031686122</v>
      </c>
      <c r="F2070" s="13" t="str">
        <f>VLOOKUP(C2070,'GMF Regions definitions'!$B$5:$D$216,3,0)</f>
        <v>Europe</v>
      </c>
      <c r="G2070" s="13" t="str">
        <f>VLOOKUP(C2070,'GMF Regions definitions'!$B$5:$D$216,2,0)</f>
        <v>Central Europe</v>
      </c>
    </row>
    <row r="2071" spans="1:7" ht="15" x14ac:dyDescent="0.25">
      <c r="A2071" s="16">
        <v>2022</v>
      </c>
      <c r="B2071" s="18" t="s">
        <v>117</v>
      </c>
      <c r="C2071" s="2" t="s">
        <v>118</v>
      </c>
      <c r="D2071" s="1">
        <v>29308.449000000001</v>
      </c>
      <c r="E2071" s="3">
        <v>1.6475294141791286</v>
      </c>
      <c r="F2071" s="13" t="str">
        <f>VLOOKUP(C2071,'GMF Regions definitions'!$B$5:$D$216,3,0)</f>
        <v>Europe</v>
      </c>
      <c r="G2071" s="13" t="str">
        <f>VLOOKUP(C2071,'GMF Regions definitions'!$B$5:$D$216,2,0)</f>
        <v>Central Europe</v>
      </c>
    </row>
    <row r="2072" spans="1:7" ht="15" x14ac:dyDescent="0.25">
      <c r="A2072" s="16">
        <v>2023</v>
      </c>
      <c r="B2072" s="18" t="s">
        <v>117</v>
      </c>
      <c r="C2072" s="2" t="s">
        <v>118</v>
      </c>
      <c r="D2072" s="1">
        <v>30315.731</v>
      </c>
      <c r="E2072" s="3">
        <v>1.7447074915671092</v>
      </c>
      <c r="F2072" s="13" t="str">
        <f>VLOOKUP(C2072,'GMF Regions definitions'!$B$5:$D$216,3,0)</f>
        <v>Europe</v>
      </c>
      <c r="G2072" s="13" t="str">
        <f>VLOOKUP(C2072,'GMF Regions definitions'!$B$5:$D$216,2,0)</f>
        <v>Central Europe</v>
      </c>
    </row>
    <row r="2073" spans="1:7" ht="15" x14ac:dyDescent="0.25">
      <c r="A2073" s="16">
        <v>2024</v>
      </c>
      <c r="B2073" s="18" t="s">
        <v>117</v>
      </c>
      <c r="C2073" s="2" t="s">
        <v>118</v>
      </c>
      <c r="D2073" s="1">
        <v>31328.524999999998</v>
      </c>
      <c r="E2073" s="3">
        <v>1.8443279715998424</v>
      </c>
      <c r="F2073" s="13" t="str">
        <f>VLOOKUP(C2073,'GMF Regions definitions'!$B$5:$D$216,3,0)</f>
        <v>Europe</v>
      </c>
      <c r="G2073" s="13" t="str">
        <f>VLOOKUP(C2073,'GMF Regions definitions'!$B$5:$D$216,2,0)</f>
        <v>Central Europe</v>
      </c>
    </row>
    <row r="2074" spans="1:7" ht="15" x14ac:dyDescent="0.25">
      <c r="A2074" s="16">
        <v>2025</v>
      </c>
      <c r="B2074" s="18" t="s">
        <v>117</v>
      </c>
      <c r="C2074" s="2" t="s">
        <v>118</v>
      </c>
      <c r="D2074" s="1">
        <v>32363.374</v>
      </c>
      <c r="E2074" s="3">
        <v>1.9479766371683742</v>
      </c>
      <c r="F2074" s="13" t="str">
        <f>VLOOKUP(C2074,'GMF Regions definitions'!$B$5:$D$216,3,0)</f>
        <v>Europe</v>
      </c>
      <c r="G2074" s="13" t="str">
        <f>VLOOKUP(C2074,'GMF Regions definitions'!$B$5:$D$216,2,0)</f>
        <v>Central Europe</v>
      </c>
    </row>
    <row r="2075" spans="1:7" ht="15" x14ac:dyDescent="0.25">
      <c r="A2075" s="16">
        <v>2026</v>
      </c>
      <c r="B2075" s="18" t="s">
        <v>117</v>
      </c>
      <c r="C2075" s="2" t="s">
        <v>118</v>
      </c>
      <c r="D2075" s="1">
        <v>33421.312999999995</v>
      </c>
      <c r="E2075" s="3">
        <v>2.0547803828991613</v>
      </c>
      <c r="F2075" s="13" t="str">
        <f>VLOOKUP(C2075,'GMF Regions definitions'!$B$5:$D$216,3,0)</f>
        <v>Europe</v>
      </c>
      <c r="G2075" s="13" t="str">
        <f>VLOOKUP(C2075,'GMF Regions definitions'!$B$5:$D$216,2,0)</f>
        <v>Central Europe</v>
      </c>
    </row>
    <row r="2076" spans="1:7" ht="15" x14ac:dyDescent="0.25">
      <c r="A2076" s="16">
        <v>2027</v>
      </c>
      <c r="B2076" s="18" t="s">
        <v>117</v>
      </c>
      <c r="C2076" s="2" t="s">
        <v>118</v>
      </c>
      <c r="D2076" s="1">
        <v>34505.589</v>
      </c>
      <c r="E2076" s="3">
        <v>2.158270511958253</v>
      </c>
      <c r="F2076" s="13" t="str">
        <f>VLOOKUP(C2076,'GMF Regions definitions'!$B$5:$D$216,3,0)</f>
        <v>Europe</v>
      </c>
      <c r="G2076" s="13" t="str">
        <f>VLOOKUP(C2076,'GMF Regions definitions'!$B$5:$D$216,2,0)</f>
        <v>Central Europe</v>
      </c>
    </row>
    <row r="2077" spans="1:7" ht="15" x14ac:dyDescent="0.25">
      <c r="A2077" s="16">
        <v>2028</v>
      </c>
      <c r="B2077" s="18" t="s">
        <v>117</v>
      </c>
      <c r="C2077" s="2" t="s">
        <v>118</v>
      </c>
      <c r="D2077" s="1">
        <v>35616.022000000004</v>
      </c>
      <c r="E2077" s="3">
        <v>2.2569252085797356</v>
      </c>
      <c r="F2077" s="13" t="str">
        <f>VLOOKUP(C2077,'GMF Regions definitions'!$B$5:$D$216,3,0)</f>
        <v>Europe</v>
      </c>
      <c r="G2077" s="13" t="str">
        <f>VLOOKUP(C2077,'GMF Regions definitions'!$B$5:$D$216,2,0)</f>
        <v>Central Europe</v>
      </c>
    </row>
    <row r="2078" spans="1:7" ht="15" x14ac:dyDescent="0.25">
      <c r="A2078" s="16">
        <v>2029</v>
      </c>
      <c r="B2078" s="18" t="s">
        <v>117</v>
      </c>
      <c r="C2078" s="2" t="s">
        <v>118</v>
      </c>
      <c r="D2078" s="1">
        <v>36751.854999999996</v>
      </c>
      <c r="E2078" s="3">
        <v>2.3577963959172563</v>
      </c>
      <c r="F2078" s="13" t="str">
        <f>VLOOKUP(C2078,'GMF Regions definitions'!$B$5:$D$216,3,0)</f>
        <v>Europe</v>
      </c>
      <c r="G2078" s="13" t="str">
        <f>VLOOKUP(C2078,'GMF Regions definitions'!$B$5:$D$216,2,0)</f>
        <v>Central Europe</v>
      </c>
    </row>
    <row r="2079" spans="1:7" ht="15" x14ac:dyDescent="0.25">
      <c r="A2079" s="16">
        <v>2030</v>
      </c>
      <c r="B2079" s="18" t="s">
        <v>117</v>
      </c>
      <c r="C2079" s="2" t="s">
        <v>118</v>
      </c>
      <c r="D2079" s="1">
        <v>37912.381999999998</v>
      </c>
      <c r="E2079" s="3">
        <v>2.4602335918761713</v>
      </c>
      <c r="F2079" s="13" t="str">
        <f>VLOOKUP(C2079,'GMF Regions definitions'!$B$5:$D$216,3,0)</f>
        <v>Europe</v>
      </c>
      <c r="G2079" s="13" t="str">
        <f>VLOOKUP(C2079,'GMF Regions definitions'!$B$5:$D$216,2,0)</f>
        <v>Central Europe</v>
      </c>
    </row>
    <row r="2080" spans="1:7" ht="15" x14ac:dyDescent="0.25">
      <c r="A2080" s="16">
        <v>2031</v>
      </c>
      <c r="B2080" s="18" t="s">
        <v>117</v>
      </c>
      <c r="C2080" s="2" t="s">
        <v>118</v>
      </c>
      <c r="D2080" s="1">
        <v>39097.608999999997</v>
      </c>
      <c r="E2080" s="3">
        <v>2.5668692336280703</v>
      </c>
      <c r="F2080" s="13" t="str">
        <f>VLOOKUP(C2080,'GMF Regions definitions'!$B$5:$D$216,3,0)</f>
        <v>Europe</v>
      </c>
      <c r="G2080" s="13" t="str">
        <f>VLOOKUP(C2080,'GMF Regions definitions'!$B$5:$D$216,2,0)</f>
        <v>Central Europe</v>
      </c>
    </row>
    <row r="2081" spans="1:7" ht="15" x14ac:dyDescent="0.25">
      <c r="A2081" s="16">
        <v>2032</v>
      </c>
      <c r="B2081" s="18" t="s">
        <v>117</v>
      </c>
      <c r="C2081" s="2" t="s">
        <v>118</v>
      </c>
      <c r="D2081" s="1">
        <v>40307.350999999995</v>
      </c>
      <c r="E2081" s="3">
        <v>2.6753530968505226</v>
      </c>
      <c r="F2081" s="13" t="str">
        <f>VLOOKUP(C2081,'GMF Regions definitions'!$B$5:$D$216,3,0)</f>
        <v>Europe</v>
      </c>
      <c r="G2081" s="13" t="str">
        <f>VLOOKUP(C2081,'GMF Regions definitions'!$B$5:$D$216,2,0)</f>
        <v>Central Europe</v>
      </c>
    </row>
    <row r="2082" spans="1:7" ht="15" x14ac:dyDescent="0.25">
      <c r="A2082" s="16">
        <v>2033</v>
      </c>
      <c r="B2082" s="18" t="s">
        <v>117</v>
      </c>
      <c r="C2082" s="2" t="s">
        <v>118</v>
      </c>
      <c r="D2082" s="1">
        <v>41540.413999999997</v>
      </c>
      <c r="E2082" s="3">
        <v>2.7861507562260583</v>
      </c>
      <c r="F2082" s="13" t="str">
        <f>VLOOKUP(C2082,'GMF Regions definitions'!$B$5:$D$216,3,0)</f>
        <v>Europe</v>
      </c>
      <c r="G2082" s="13" t="str">
        <f>VLOOKUP(C2082,'GMF Regions definitions'!$B$5:$D$216,2,0)</f>
        <v>Central Europe</v>
      </c>
    </row>
    <row r="2083" spans="1:7" ht="15" x14ac:dyDescent="0.25">
      <c r="A2083" s="16">
        <v>2034</v>
      </c>
      <c r="B2083" s="18" t="s">
        <v>117</v>
      </c>
      <c r="C2083" s="2" t="s">
        <v>118</v>
      </c>
      <c r="D2083" s="1">
        <v>42795.08</v>
      </c>
      <c r="E2083" s="3">
        <v>2.8994471218041187</v>
      </c>
      <c r="F2083" s="13" t="str">
        <f>VLOOKUP(C2083,'GMF Regions definitions'!$B$5:$D$216,3,0)</f>
        <v>Europe</v>
      </c>
      <c r="G2083" s="13" t="str">
        <f>VLOOKUP(C2083,'GMF Regions definitions'!$B$5:$D$216,2,0)</f>
        <v>Central Europe</v>
      </c>
    </row>
    <row r="2084" spans="1:7" ht="15" x14ac:dyDescent="0.25">
      <c r="A2084" s="16">
        <v>2035</v>
      </c>
      <c r="B2084" s="18" t="s">
        <v>117</v>
      </c>
      <c r="C2084" s="2" t="s">
        <v>118</v>
      </c>
      <c r="D2084" s="1">
        <v>44069.768000000004</v>
      </c>
      <c r="E2084" s="3">
        <v>3.015690924909002</v>
      </c>
      <c r="F2084" s="13" t="str">
        <f>VLOOKUP(C2084,'GMF Regions definitions'!$B$5:$D$216,3,0)</f>
        <v>Europe</v>
      </c>
      <c r="G2084" s="13" t="str">
        <f>VLOOKUP(C2084,'GMF Regions definitions'!$B$5:$D$216,2,0)</f>
        <v>Central Europe</v>
      </c>
    </row>
    <row r="2085" spans="1:7" ht="15" x14ac:dyDescent="0.25">
      <c r="A2085" s="16">
        <v>2036</v>
      </c>
      <c r="B2085" s="18" t="s">
        <v>117</v>
      </c>
      <c r="C2085" s="2" t="s">
        <v>118</v>
      </c>
      <c r="D2085" s="1">
        <v>45363.394999999997</v>
      </c>
      <c r="E2085" s="3">
        <v>3.1343095565382608</v>
      </c>
      <c r="F2085" s="13" t="str">
        <f>VLOOKUP(C2085,'GMF Regions definitions'!$B$5:$D$216,3,0)</f>
        <v>Europe</v>
      </c>
      <c r="G2085" s="13" t="str">
        <f>VLOOKUP(C2085,'GMF Regions definitions'!$B$5:$D$216,2,0)</f>
        <v>Central Europe</v>
      </c>
    </row>
    <row r="2086" spans="1:7" ht="15" x14ac:dyDescent="0.25">
      <c r="A2086" s="16">
        <v>2016</v>
      </c>
      <c r="B2086" s="18" t="s">
        <v>167</v>
      </c>
      <c r="C2086" s="2" t="s">
        <v>168</v>
      </c>
      <c r="D2086" s="1">
        <v>14821.364000000001</v>
      </c>
      <c r="E2086" s="3">
        <v>0.7497504222086504</v>
      </c>
      <c r="F2086" s="13" t="str">
        <f>VLOOKUP(C2086,'GMF Regions definitions'!$B$5:$D$216,3,0)</f>
        <v>Middle East</v>
      </c>
      <c r="G2086" s="13" t="str">
        <f>VLOOKUP(C2086,'GMF Regions definitions'!$B$5:$D$216,2,0)</f>
        <v>Middle East</v>
      </c>
    </row>
    <row r="2087" spans="1:7" ht="15" x14ac:dyDescent="0.25">
      <c r="A2087" s="16">
        <v>2017</v>
      </c>
      <c r="B2087" s="18" t="s">
        <v>167</v>
      </c>
      <c r="C2087" s="2" t="s">
        <v>168</v>
      </c>
      <c r="D2087" s="1">
        <v>15063.295</v>
      </c>
      <c r="E2087" s="3">
        <v>0.78576232879082519</v>
      </c>
      <c r="F2087" s="13" t="str">
        <f>VLOOKUP(C2087,'GMF Regions definitions'!$B$5:$D$216,3,0)</f>
        <v>Middle East</v>
      </c>
      <c r="G2087" s="13" t="str">
        <f>VLOOKUP(C2087,'GMF Regions definitions'!$B$5:$D$216,2,0)</f>
        <v>Middle East</v>
      </c>
    </row>
    <row r="2088" spans="1:7" ht="15" x14ac:dyDescent="0.25">
      <c r="A2088" s="16">
        <v>2018</v>
      </c>
      <c r="B2088" s="18" t="s">
        <v>167</v>
      </c>
      <c r="C2088" s="2" t="s">
        <v>168</v>
      </c>
      <c r="D2088" s="1">
        <v>15530.450999999999</v>
      </c>
      <c r="E2088" s="3">
        <v>0.84475389849837623</v>
      </c>
      <c r="F2088" s="13" t="str">
        <f>VLOOKUP(C2088,'GMF Regions definitions'!$B$5:$D$216,3,0)</f>
        <v>Middle East</v>
      </c>
      <c r="G2088" s="13" t="str">
        <f>VLOOKUP(C2088,'GMF Regions definitions'!$B$5:$D$216,2,0)</f>
        <v>Middle East</v>
      </c>
    </row>
    <row r="2089" spans="1:7" ht="15" x14ac:dyDescent="0.25">
      <c r="A2089" s="16">
        <v>2019</v>
      </c>
      <c r="B2089" s="18" t="s">
        <v>167</v>
      </c>
      <c r="C2089" s="2" t="s">
        <v>168</v>
      </c>
      <c r="D2089" s="1">
        <v>16149.177000000001</v>
      </c>
      <c r="E2089" s="3">
        <v>0.91253858832088053</v>
      </c>
      <c r="F2089" s="13" t="str">
        <f>VLOOKUP(C2089,'GMF Regions definitions'!$B$5:$D$216,3,0)</f>
        <v>Middle East</v>
      </c>
      <c r="G2089" s="13" t="str">
        <f>VLOOKUP(C2089,'GMF Regions definitions'!$B$5:$D$216,2,0)</f>
        <v>Middle East</v>
      </c>
    </row>
    <row r="2090" spans="1:7" ht="15" x14ac:dyDescent="0.25">
      <c r="A2090" s="16">
        <v>2020</v>
      </c>
      <c r="B2090" s="18" t="s">
        <v>167</v>
      </c>
      <c r="C2090" s="2" t="s">
        <v>168</v>
      </c>
      <c r="D2090" s="1">
        <v>16829.89</v>
      </c>
      <c r="E2090" s="3">
        <v>0.98920714520308228</v>
      </c>
      <c r="F2090" s="13" t="str">
        <f>VLOOKUP(C2090,'GMF Regions definitions'!$B$5:$D$216,3,0)</f>
        <v>Middle East</v>
      </c>
      <c r="G2090" s="13" t="str">
        <f>VLOOKUP(C2090,'GMF Regions definitions'!$B$5:$D$216,2,0)</f>
        <v>Middle East</v>
      </c>
    </row>
    <row r="2091" spans="1:7" ht="15" x14ac:dyDescent="0.25">
      <c r="A2091" s="16">
        <v>2021</v>
      </c>
      <c r="B2091" s="18" t="s">
        <v>167</v>
      </c>
      <c r="C2091" s="2" t="s">
        <v>168</v>
      </c>
      <c r="D2091" s="1">
        <v>17572.297999999999</v>
      </c>
      <c r="E2091" s="3">
        <v>1.0728833640339661</v>
      </c>
      <c r="F2091" s="13" t="str">
        <f>VLOOKUP(C2091,'GMF Regions definitions'!$B$5:$D$216,3,0)</f>
        <v>Middle East</v>
      </c>
      <c r="G2091" s="13" t="str">
        <f>VLOOKUP(C2091,'GMF Regions definitions'!$B$5:$D$216,2,0)</f>
        <v>Middle East</v>
      </c>
    </row>
    <row r="2092" spans="1:7" ht="15" x14ac:dyDescent="0.25">
      <c r="A2092" s="16">
        <v>2022</v>
      </c>
      <c r="B2092" s="18" t="s">
        <v>167</v>
      </c>
      <c r="C2092" s="2" t="s">
        <v>168</v>
      </c>
      <c r="D2092" s="1">
        <v>18394.174999999999</v>
      </c>
      <c r="E2092" s="3">
        <v>1.1645337690427711</v>
      </c>
      <c r="F2092" s="13" t="str">
        <f>VLOOKUP(C2092,'GMF Regions definitions'!$B$5:$D$216,3,0)</f>
        <v>Middle East</v>
      </c>
      <c r="G2092" s="13" t="str">
        <f>VLOOKUP(C2092,'GMF Regions definitions'!$B$5:$D$216,2,0)</f>
        <v>Middle East</v>
      </c>
    </row>
    <row r="2093" spans="1:7" ht="15" x14ac:dyDescent="0.25">
      <c r="A2093" s="16">
        <v>2023</v>
      </c>
      <c r="B2093" s="18" t="s">
        <v>167</v>
      </c>
      <c r="C2093" s="2" t="s">
        <v>168</v>
      </c>
      <c r="D2093" s="1">
        <v>19267.983</v>
      </c>
      <c r="E2093" s="3">
        <v>1.2643649973815969</v>
      </c>
      <c r="F2093" s="13" t="str">
        <f>VLOOKUP(C2093,'GMF Regions definitions'!$B$5:$D$216,3,0)</f>
        <v>Middle East</v>
      </c>
      <c r="G2093" s="13" t="str">
        <f>VLOOKUP(C2093,'GMF Regions definitions'!$B$5:$D$216,2,0)</f>
        <v>Middle East</v>
      </c>
    </row>
    <row r="2094" spans="1:7" ht="15" x14ac:dyDescent="0.25">
      <c r="A2094" s="16">
        <v>2024</v>
      </c>
      <c r="B2094" s="18" t="s">
        <v>167</v>
      </c>
      <c r="C2094" s="2" t="s">
        <v>168</v>
      </c>
      <c r="D2094" s="1">
        <v>20151.933000000001</v>
      </c>
      <c r="E2094" s="3">
        <v>1.3667082592581947</v>
      </c>
      <c r="F2094" s="13" t="str">
        <f>VLOOKUP(C2094,'GMF Regions definitions'!$B$5:$D$216,3,0)</f>
        <v>Middle East</v>
      </c>
      <c r="G2094" s="13" t="str">
        <f>VLOOKUP(C2094,'GMF Regions definitions'!$B$5:$D$216,2,0)</f>
        <v>Middle East</v>
      </c>
    </row>
    <row r="2095" spans="1:7" ht="15" x14ac:dyDescent="0.25">
      <c r="A2095" s="16">
        <v>2025</v>
      </c>
      <c r="B2095" s="18" t="s">
        <v>167</v>
      </c>
      <c r="C2095" s="2" t="s">
        <v>168</v>
      </c>
      <c r="D2095" s="1">
        <v>21005.266</v>
      </c>
      <c r="E2095" s="3">
        <v>1.4696259009613306</v>
      </c>
      <c r="F2095" s="13" t="str">
        <f>VLOOKUP(C2095,'GMF Regions definitions'!$B$5:$D$216,3,0)</f>
        <v>Middle East</v>
      </c>
      <c r="G2095" s="13" t="str">
        <f>VLOOKUP(C2095,'GMF Regions definitions'!$B$5:$D$216,2,0)</f>
        <v>Middle East</v>
      </c>
    </row>
    <row r="2096" spans="1:7" ht="15" x14ac:dyDescent="0.25">
      <c r="A2096" s="16">
        <v>2026</v>
      </c>
      <c r="B2096" s="18" t="s">
        <v>167</v>
      </c>
      <c r="C2096" s="2" t="s">
        <v>168</v>
      </c>
      <c r="D2096" s="1">
        <v>21795.421999999999</v>
      </c>
      <c r="E2096" s="3">
        <v>1.5701708036275153</v>
      </c>
      <c r="F2096" s="13" t="str">
        <f>VLOOKUP(C2096,'GMF Regions definitions'!$B$5:$D$216,3,0)</f>
        <v>Middle East</v>
      </c>
      <c r="G2096" s="13" t="str">
        <f>VLOOKUP(C2096,'GMF Regions definitions'!$B$5:$D$216,2,0)</f>
        <v>Middle East</v>
      </c>
    </row>
    <row r="2097" spans="1:7" ht="15" x14ac:dyDescent="0.25">
      <c r="A2097" s="16">
        <v>2027</v>
      </c>
      <c r="B2097" s="18" t="s">
        <v>167</v>
      </c>
      <c r="C2097" s="2" t="s">
        <v>168</v>
      </c>
      <c r="D2097" s="1">
        <v>22508.787</v>
      </c>
      <c r="E2097" s="3">
        <v>1.6656732714676432</v>
      </c>
      <c r="F2097" s="13" t="str">
        <f>VLOOKUP(C2097,'GMF Regions definitions'!$B$5:$D$216,3,0)</f>
        <v>Middle East</v>
      </c>
      <c r="G2097" s="13" t="str">
        <f>VLOOKUP(C2097,'GMF Regions definitions'!$B$5:$D$216,2,0)</f>
        <v>Middle East</v>
      </c>
    </row>
    <row r="2098" spans="1:7" ht="15" x14ac:dyDescent="0.25">
      <c r="A2098" s="16">
        <v>2028</v>
      </c>
      <c r="B2098" s="18" t="s">
        <v>167</v>
      </c>
      <c r="C2098" s="2" t="s">
        <v>168</v>
      </c>
      <c r="D2098" s="1">
        <v>23146.384999999998</v>
      </c>
      <c r="E2098" s="3">
        <v>1.7555324013148561</v>
      </c>
      <c r="F2098" s="13" t="str">
        <f>VLOOKUP(C2098,'GMF Regions definitions'!$B$5:$D$216,3,0)</f>
        <v>Middle East</v>
      </c>
      <c r="G2098" s="13" t="str">
        <f>VLOOKUP(C2098,'GMF Regions definitions'!$B$5:$D$216,2,0)</f>
        <v>Middle East</v>
      </c>
    </row>
    <row r="2099" spans="1:7" ht="15" x14ac:dyDescent="0.25">
      <c r="A2099" s="16">
        <v>2029</v>
      </c>
      <c r="B2099" s="18" t="s">
        <v>167</v>
      </c>
      <c r="C2099" s="2" t="s">
        <v>168</v>
      </c>
      <c r="D2099" s="1">
        <v>23725.84</v>
      </c>
      <c r="E2099" s="3">
        <v>1.8397046359313129</v>
      </c>
      <c r="F2099" s="13" t="str">
        <f>VLOOKUP(C2099,'GMF Regions definitions'!$B$5:$D$216,3,0)</f>
        <v>Middle East</v>
      </c>
      <c r="G2099" s="13" t="str">
        <f>VLOOKUP(C2099,'GMF Regions definitions'!$B$5:$D$216,2,0)</f>
        <v>Middle East</v>
      </c>
    </row>
    <row r="2100" spans="1:7" ht="15" x14ac:dyDescent="0.25">
      <c r="A2100" s="16">
        <v>2030</v>
      </c>
      <c r="B2100" s="18" t="s">
        <v>167</v>
      </c>
      <c r="C2100" s="2" t="s">
        <v>168</v>
      </c>
      <c r="D2100" s="1">
        <v>24263.62</v>
      </c>
      <c r="E2100" s="3">
        <v>1.9200326217961075</v>
      </c>
      <c r="F2100" s="13" t="str">
        <f>VLOOKUP(C2100,'GMF Regions definitions'!$B$5:$D$216,3,0)</f>
        <v>Middle East</v>
      </c>
      <c r="G2100" s="13" t="str">
        <f>VLOOKUP(C2100,'GMF Regions definitions'!$B$5:$D$216,2,0)</f>
        <v>Middle East</v>
      </c>
    </row>
    <row r="2101" spans="1:7" ht="15" x14ac:dyDescent="0.25">
      <c r="A2101" s="16">
        <v>2031</v>
      </c>
      <c r="B2101" s="18" t="s">
        <v>167</v>
      </c>
      <c r="C2101" s="2" t="s">
        <v>168</v>
      </c>
      <c r="D2101" s="1">
        <v>24755.01</v>
      </c>
      <c r="E2101" s="3">
        <v>1.9946223044582423</v>
      </c>
      <c r="F2101" s="13" t="str">
        <f>VLOOKUP(C2101,'GMF Regions definitions'!$B$5:$D$216,3,0)</f>
        <v>Middle East</v>
      </c>
      <c r="G2101" s="13" t="str">
        <f>VLOOKUP(C2101,'GMF Regions definitions'!$B$5:$D$216,2,0)</f>
        <v>Middle East</v>
      </c>
    </row>
    <row r="2102" spans="1:7" ht="15" x14ac:dyDescent="0.25">
      <c r="A2102" s="16">
        <v>2032</v>
      </c>
      <c r="B2102" s="18" t="s">
        <v>167</v>
      </c>
      <c r="C2102" s="2" t="s">
        <v>168</v>
      </c>
      <c r="D2102" s="1">
        <v>25194.158000000003</v>
      </c>
      <c r="E2102" s="3">
        <v>2.0634682211030237</v>
      </c>
      <c r="F2102" s="13" t="str">
        <f>VLOOKUP(C2102,'GMF Regions definitions'!$B$5:$D$216,3,0)</f>
        <v>Middle East</v>
      </c>
      <c r="G2102" s="13" t="str">
        <f>VLOOKUP(C2102,'GMF Regions definitions'!$B$5:$D$216,2,0)</f>
        <v>Middle East</v>
      </c>
    </row>
    <row r="2103" spans="1:7" ht="15" x14ac:dyDescent="0.25">
      <c r="A2103" s="16">
        <v>2033</v>
      </c>
      <c r="B2103" s="18" t="s">
        <v>167</v>
      </c>
      <c r="C2103" s="2" t="s">
        <v>168</v>
      </c>
      <c r="D2103" s="1">
        <v>25599.573</v>
      </c>
      <c r="E2103" s="3">
        <v>2.1264815779212802</v>
      </c>
      <c r="F2103" s="13" t="str">
        <f>VLOOKUP(C2103,'GMF Regions definitions'!$B$5:$D$216,3,0)</f>
        <v>Middle East</v>
      </c>
      <c r="G2103" s="13" t="str">
        <f>VLOOKUP(C2103,'GMF Regions definitions'!$B$5:$D$216,2,0)</f>
        <v>Middle East</v>
      </c>
    </row>
    <row r="2104" spans="1:7" ht="15" x14ac:dyDescent="0.25">
      <c r="A2104" s="16">
        <v>2034</v>
      </c>
      <c r="B2104" s="18" t="s">
        <v>167</v>
      </c>
      <c r="C2104" s="2" t="s">
        <v>168</v>
      </c>
      <c r="D2104" s="1">
        <v>25996.636999999999</v>
      </c>
      <c r="E2104" s="3">
        <v>2.1862860183510602</v>
      </c>
      <c r="F2104" s="13" t="str">
        <f>VLOOKUP(C2104,'GMF Regions definitions'!$B$5:$D$216,3,0)</f>
        <v>Middle East</v>
      </c>
      <c r="G2104" s="13" t="str">
        <f>VLOOKUP(C2104,'GMF Regions definitions'!$B$5:$D$216,2,0)</f>
        <v>Middle East</v>
      </c>
    </row>
    <row r="2105" spans="1:7" ht="15" x14ac:dyDescent="0.25">
      <c r="A2105" s="16">
        <v>2035</v>
      </c>
      <c r="B2105" s="18" t="s">
        <v>167</v>
      </c>
      <c r="C2105" s="2" t="s">
        <v>168</v>
      </c>
      <c r="D2105" s="1">
        <v>26405.071</v>
      </c>
      <c r="E2105" s="3">
        <v>2.2450235014648086</v>
      </c>
      <c r="F2105" s="13" t="str">
        <f>VLOOKUP(C2105,'GMF Regions definitions'!$B$5:$D$216,3,0)</f>
        <v>Middle East</v>
      </c>
      <c r="G2105" s="13" t="str">
        <f>VLOOKUP(C2105,'GMF Regions definitions'!$B$5:$D$216,2,0)</f>
        <v>Middle East</v>
      </c>
    </row>
    <row r="2106" spans="1:7" ht="15" x14ac:dyDescent="0.25">
      <c r="A2106" s="16">
        <v>2036</v>
      </c>
      <c r="B2106" s="18" t="s">
        <v>167</v>
      </c>
      <c r="C2106" s="2" t="s">
        <v>168</v>
      </c>
      <c r="D2106" s="1">
        <v>26834.877</v>
      </c>
      <c r="E2106" s="3">
        <v>2.3043309424769083</v>
      </c>
      <c r="F2106" s="13" t="str">
        <f>VLOOKUP(C2106,'GMF Regions definitions'!$B$5:$D$216,3,0)</f>
        <v>Middle East</v>
      </c>
      <c r="G2106" s="13" t="str">
        <f>VLOOKUP(C2106,'GMF Regions definitions'!$B$5:$D$216,2,0)</f>
        <v>Middle East</v>
      </c>
    </row>
    <row r="2107" spans="1:7" ht="15" x14ac:dyDescent="0.25">
      <c r="A2107" s="16">
        <v>2016</v>
      </c>
      <c r="B2107" s="18" t="s">
        <v>309</v>
      </c>
      <c r="C2107" s="2" t="s">
        <v>310</v>
      </c>
      <c r="D2107" s="1">
        <v>2540.3330000000001</v>
      </c>
      <c r="E2107" s="3">
        <v>2.3157798259415666E-2</v>
      </c>
      <c r="F2107" s="13" t="str">
        <f>VLOOKUP(C2107,'GMF Regions definitions'!$B$5:$D$216,3,0)</f>
        <v>Africa</v>
      </c>
      <c r="G2107" s="13" t="str">
        <f>VLOOKUP(C2107,'GMF Regions definitions'!$B$5:$D$216,2,0)</f>
        <v>Sub Sahara Africa</v>
      </c>
    </row>
    <row r="2108" spans="1:7" ht="15" x14ac:dyDescent="0.25">
      <c r="A2108" s="16">
        <v>2017</v>
      </c>
      <c r="B2108" s="18" t="s">
        <v>309</v>
      </c>
      <c r="C2108" s="2" t="s">
        <v>310</v>
      </c>
      <c r="D2108" s="1">
        <v>2586.788</v>
      </c>
      <c r="E2108" s="3">
        <v>2.4077480827952771E-2</v>
      </c>
      <c r="F2108" s="13" t="str">
        <f>VLOOKUP(C2108,'GMF Regions definitions'!$B$5:$D$216,3,0)</f>
        <v>Africa</v>
      </c>
      <c r="G2108" s="13" t="str">
        <f>VLOOKUP(C2108,'GMF Regions definitions'!$B$5:$D$216,2,0)</f>
        <v>Sub Sahara Africa</v>
      </c>
    </row>
    <row r="2109" spans="1:7" ht="15" x14ac:dyDescent="0.25">
      <c r="A2109" s="16">
        <v>2018</v>
      </c>
      <c r="B2109" s="18" t="s">
        <v>309</v>
      </c>
      <c r="C2109" s="2" t="s">
        <v>310</v>
      </c>
      <c r="D2109" s="1">
        <v>2637.4840000000004</v>
      </c>
      <c r="E2109" s="3">
        <v>2.5147530535348468E-2</v>
      </c>
      <c r="F2109" s="13" t="str">
        <f>VLOOKUP(C2109,'GMF Regions definitions'!$B$5:$D$216,3,0)</f>
        <v>Africa</v>
      </c>
      <c r="G2109" s="13" t="str">
        <f>VLOOKUP(C2109,'GMF Regions definitions'!$B$5:$D$216,2,0)</f>
        <v>Sub Sahara Africa</v>
      </c>
    </row>
    <row r="2110" spans="1:7" ht="15" x14ac:dyDescent="0.25">
      <c r="A2110" s="16">
        <v>2019</v>
      </c>
      <c r="B2110" s="18" t="s">
        <v>309</v>
      </c>
      <c r="C2110" s="2" t="s">
        <v>310</v>
      </c>
      <c r="D2110" s="1">
        <v>2692.462</v>
      </c>
      <c r="E2110" s="3">
        <v>2.591999081267005E-2</v>
      </c>
      <c r="F2110" s="13" t="str">
        <f>VLOOKUP(C2110,'GMF Regions definitions'!$B$5:$D$216,3,0)</f>
        <v>Africa</v>
      </c>
      <c r="G2110" s="13" t="str">
        <f>VLOOKUP(C2110,'GMF Regions definitions'!$B$5:$D$216,2,0)</f>
        <v>Sub Sahara Africa</v>
      </c>
    </row>
    <row r="2111" spans="1:7" ht="15" x14ac:dyDescent="0.25">
      <c r="A2111" s="16">
        <v>2020</v>
      </c>
      <c r="B2111" s="18" t="s">
        <v>309</v>
      </c>
      <c r="C2111" s="2" t="s">
        <v>310</v>
      </c>
      <c r="D2111" s="1">
        <v>2754.4780000000001</v>
      </c>
      <c r="E2111" s="3">
        <v>2.6775112251184629E-2</v>
      </c>
      <c r="F2111" s="13" t="str">
        <f>VLOOKUP(C2111,'GMF Regions definitions'!$B$5:$D$216,3,0)</f>
        <v>Africa</v>
      </c>
      <c r="G2111" s="13" t="str">
        <f>VLOOKUP(C2111,'GMF Regions definitions'!$B$5:$D$216,2,0)</f>
        <v>Sub Sahara Africa</v>
      </c>
    </row>
    <row r="2112" spans="1:7" ht="15" x14ac:dyDescent="0.25">
      <c r="A2112" s="16">
        <v>2021</v>
      </c>
      <c r="B2112" s="18" t="s">
        <v>309</v>
      </c>
      <c r="C2112" s="2" t="s">
        <v>310</v>
      </c>
      <c r="D2112" s="1">
        <v>2817.8160000000003</v>
      </c>
      <c r="E2112" s="3">
        <v>2.8004642318197437E-2</v>
      </c>
      <c r="F2112" s="13" t="str">
        <f>VLOOKUP(C2112,'GMF Regions definitions'!$B$5:$D$216,3,0)</f>
        <v>Africa</v>
      </c>
      <c r="G2112" s="13" t="str">
        <f>VLOOKUP(C2112,'GMF Regions definitions'!$B$5:$D$216,2,0)</f>
        <v>Sub Sahara Africa</v>
      </c>
    </row>
    <row r="2113" spans="1:7" ht="15" x14ac:dyDescent="0.25">
      <c r="A2113" s="16">
        <v>2022</v>
      </c>
      <c r="B2113" s="18" t="s">
        <v>309</v>
      </c>
      <c r="C2113" s="2" t="s">
        <v>310</v>
      </c>
      <c r="D2113" s="1">
        <v>2882.7289999999998</v>
      </c>
      <c r="E2113" s="3">
        <v>2.933321867918371E-2</v>
      </c>
      <c r="F2113" s="13" t="str">
        <f>VLOOKUP(C2113,'GMF Regions definitions'!$B$5:$D$216,3,0)</f>
        <v>Africa</v>
      </c>
      <c r="G2113" s="13" t="str">
        <f>VLOOKUP(C2113,'GMF Regions definitions'!$B$5:$D$216,2,0)</f>
        <v>Sub Sahara Africa</v>
      </c>
    </row>
    <row r="2114" spans="1:7" ht="15" x14ac:dyDescent="0.25">
      <c r="A2114" s="16">
        <v>2023</v>
      </c>
      <c r="B2114" s="18" t="s">
        <v>309</v>
      </c>
      <c r="C2114" s="2" t="s">
        <v>310</v>
      </c>
      <c r="D2114" s="1">
        <v>2949.1990000000001</v>
      </c>
      <c r="E2114" s="3">
        <v>3.0677578645830015E-2</v>
      </c>
      <c r="F2114" s="13" t="str">
        <f>VLOOKUP(C2114,'GMF Regions definitions'!$B$5:$D$216,3,0)</f>
        <v>Africa</v>
      </c>
      <c r="G2114" s="13" t="str">
        <f>VLOOKUP(C2114,'GMF Regions definitions'!$B$5:$D$216,2,0)</f>
        <v>Sub Sahara Africa</v>
      </c>
    </row>
    <row r="2115" spans="1:7" ht="15" x14ac:dyDescent="0.25">
      <c r="A2115" s="16">
        <v>2024</v>
      </c>
      <c r="B2115" s="18" t="s">
        <v>309</v>
      </c>
      <c r="C2115" s="2" t="s">
        <v>310</v>
      </c>
      <c r="D2115" s="1">
        <v>3017.1770000000001</v>
      </c>
      <c r="E2115" s="3">
        <v>3.2172534622972739E-2</v>
      </c>
      <c r="F2115" s="13" t="str">
        <f>VLOOKUP(C2115,'GMF Regions definitions'!$B$5:$D$216,3,0)</f>
        <v>Africa</v>
      </c>
      <c r="G2115" s="13" t="str">
        <f>VLOOKUP(C2115,'GMF Regions definitions'!$B$5:$D$216,2,0)</f>
        <v>Sub Sahara Africa</v>
      </c>
    </row>
    <row r="2116" spans="1:7" ht="15" x14ac:dyDescent="0.25">
      <c r="A2116" s="16">
        <v>2025</v>
      </c>
      <c r="B2116" s="18" t="s">
        <v>309</v>
      </c>
      <c r="C2116" s="2" t="s">
        <v>310</v>
      </c>
      <c r="D2116" s="1">
        <v>3083.6260000000002</v>
      </c>
      <c r="E2116" s="3">
        <v>3.3881803450985043E-2</v>
      </c>
      <c r="F2116" s="13" t="str">
        <f>VLOOKUP(C2116,'GMF Regions definitions'!$B$5:$D$216,3,0)</f>
        <v>Africa</v>
      </c>
      <c r="G2116" s="13" t="str">
        <f>VLOOKUP(C2116,'GMF Regions definitions'!$B$5:$D$216,2,0)</f>
        <v>Sub Sahara Africa</v>
      </c>
    </row>
    <row r="2117" spans="1:7" ht="15" x14ac:dyDescent="0.25">
      <c r="A2117" s="16">
        <v>2026</v>
      </c>
      <c r="B2117" s="18" t="s">
        <v>309</v>
      </c>
      <c r="C2117" s="2" t="s">
        <v>310</v>
      </c>
      <c r="D2117" s="1">
        <v>3151.3960000000002</v>
      </c>
      <c r="E2117" s="3">
        <v>3.5651200729917946E-2</v>
      </c>
      <c r="F2117" s="13" t="str">
        <f>VLOOKUP(C2117,'GMF Regions definitions'!$B$5:$D$216,3,0)</f>
        <v>Africa</v>
      </c>
      <c r="G2117" s="13" t="str">
        <f>VLOOKUP(C2117,'GMF Regions definitions'!$B$5:$D$216,2,0)</f>
        <v>Sub Sahara Africa</v>
      </c>
    </row>
    <row r="2118" spans="1:7" ht="15" x14ac:dyDescent="0.25">
      <c r="A2118" s="16">
        <v>2027</v>
      </c>
      <c r="B2118" s="18" t="s">
        <v>309</v>
      </c>
      <c r="C2118" s="2" t="s">
        <v>310</v>
      </c>
      <c r="D2118" s="1">
        <v>3220.4609999999998</v>
      </c>
      <c r="E2118" s="3">
        <v>3.7558188786047025E-2</v>
      </c>
      <c r="F2118" s="13" t="str">
        <f>VLOOKUP(C2118,'GMF Regions definitions'!$B$5:$D$216,3,0)</f>
        <v>Africa</v>
      </c>
      <c r="G2118" s="13" t="str">
        <f>VLOOKUP(C2118,'GMF Regions definitions'!$B$5:$D$216,2,0)</f>
        <v>Sub Sahara Africa</v>
      </c>
    </row>
    <row r="2119" spans="1:7" ht="15" x14ac:dyDescent="0.25">
      <c r="A2119" s="16">
        <v>2028</v>
      </c>
      <c r="B2119" s="18" t="s">
        <v>309</v>
      </c>
      <c r="C2119" s="2" t="s">
        <v>310</v>
      </c>
      <c r="D2119" s="1">
        <v>3290.703</v>
      </c>
      <c r="E2119" s="3">
        <v>3.9557339732855287E-2</v>
      </c>
      <c r="F2119" s="13" t="str">
        <f>VLOOKUP(C2119,'GMF Regions definitions'!$B$5:$D$216,3,0)</f>
        <v>Africa</v>
      </c>
      <c r="G2119" s="13" t="str">
        <f>VLOOKUP(C2119,'GMF Regions definitions'!$B$5:$D$216,2,0)</f>
        <v>Sub Sahara Africa</v>
      </c>
    </row>
    <row r="2120" spans="1:7" ht="15" x14ac:dyDescent="0.25">
      <c r="A2120" s="16">
        <v>2029</v>
      </c>
      <c r="B2120" s="18" t="s">
        <v>309</v>
      </c>
      <c r="C2120" s="2" t="s">
        <v>310</v>
      </c>
      <c r="D2120" s="1">
        <v>3361.9740000000002</v>
      </c>
      <c r="E2120" s="3">
        <v>4.1670565701421546E-2</v>
      </c>
      <c r="F2120" s="13" t="str">
        <f>VLOOKUP(C2120,'GMF Regions definitions'!$B$5:$D$216,3,0)</f>
        <v>Africa</v>
      </c>
      <c r="G2120" s="13" t="str">
        <f>VLOOKUP(C2120,'GMF Regions definitions'!$B$5:$D$216,2,0)</f>
        <v>Sub Sahara Africa</v>
      </c>
    </row>
    <row r="2121" spans="1:7" ht="15" x14ac:dyDescent="0.25">
      <c r="A2121" s="16">
        <v>2030</v>
      </c>
      <c r="B2121" s="18" t="s">
        <v>309</v>
      </c>
      <c r="C2121" s="2" t="s">
        <v>310</v>
      </c>
      <c r="D2121" s="1">
        <v>3434.143</v>
      </c>
      <c r="E2121" s="3">
        <v>4.3851448508578056E-2</v>
      </c>
      <c r="F2121" s="13" t="str">
        <f>VLOOKUP(C2121,'GMF Regions definitions'!$B$5:$D$216,3,0)</f>
        <v>Africa</v>
      </c>
      <c r="G2121" s="13" t="str">
        <f>VLOOKUP(C2121,'GMF Regions definitions'!$B$5:$D$216,2,0)</f>
        <v>Sub Sahara Africa</v>
      </c>
    </row>
    <row r="2122" spans="1:7" ht="15" x14ac:dyDescent="0.25">
      <c r="A2122" s="16">
        <v>2031</v>
      </c>
      <c r="B2122" s="18" t="s">
        <v>309</v>
      </c>
      <c r="C2122" s="2" t="s">
        <v>310</v>
      </c>
      <c r="D2122" s="1">
        <v>3507.154</v>
      </c>
      <c r="E2122" s="3">
        <v>4.6159707820396884E-2</v>
      </c>
      <c r="F2122" s="13" t="str">
        <f>VLOOKUP(C2122,'GMF Regions definitions'!$B$5:$D$216,3,0)</f>
        <v>Africa</v>
      </c>
      <c r="G2122" s="13" t="str">
        <f>VLOOKUP(C2122,'GMF Regions definitions'!$B$5:$D$216,2,0)</f>
        <v>Sub Sahara Africa</v>
      </c>
    </row>
    <row r="2123" spans="1:7" ht="15" x14ac:dyDescent="0.25">
      <c r="A2123" s="16">
        <v>2032</v>
      </c>
      <c r="B2123" s="18" t="s">
        <v>309</v>
      </c>
      <c r="C2123" s="2" t="s">
        <v>310</v>
      </c>
      <c r="D2123" s="1">
        <v>3580.98</v>
      </c>
      <c r="E2123" s="3">
        <v>4.8535793019572622E-2</v>
      </c>
      <c r="F2123" s="13" t="str">
        <f>VLOOKUP(C2123,'GMF Regions definitions'!$B$5:$D$216,3,0)</f>
        <v>Africa</v>
      </c>
      <c r="G2123" s="13" t="str">
        <f>VLOOKUP(C2123,'GMF Regions definitions'!$B$5:$D$216,2,0)</f>
        <v>Sub Sahara Africa</v>
      </c>
    </row>
    <row r="2124" spans="1:7" ht="15" x14ac:dyDescent="0.25">
      <c r="A2124" s="16">
        <v>2033</v>
      </c>
      <c r="B2124" s="18" t="s">
        <v>309</v>
      </c>
      <c r="C2124" s="2" t="s">
        <v>310</v>
      </c>
      <c r="D2124" s="1">
        <v>3655.5569999999998</v>
      </c>
      <c r="E2124" s="3">
        <v>5.0989991271853115E-2</v>
      </c>
      <c r="F2124" s="13" t="str">
        <f>VLOOKUP(C2124,'GMF Regions definitions'!$B$5:$D$216,3,0)</f>
        <v>Africa</v>
      </c>
      <c r="G2124" s="13" t="str">
        <f>VLOOKUP(C2124,'GMF Regions definitions'!$B$5:$D$216,2,0)</f>
        <v>Sub Sahara Africa</v>
      </c>
    </row>
    <row r="2125" spans="1:7" ht="15" x14ac:dyDescent="0.25">
      <c r="A2125" s="16">
        <v>2034</v>
      </c>
      <c r="B2125" s="18" t="s">
        <v>309</v>
      </c>
      <c r="C2125" s="2" t="s">
        <v>310</v>
      </c>
      <c r="D2125" s="1">
        <v>3730.826</v>
      </c>
      <c r="E2125" s="3">
        <v>5.3570646697731719E-2</v>
      </c>
      <c r="F2125" s="13" t="str">
        <f>VLOOKUP(C2125,'GMF Regions definitions'!$B$5:$D$216,3,0)</f>
        <v>Africa</v>
      </c>
      <c r="G2125" s="13" t="str">
        <f>VLOOKUP(C2125,'GMF Regions definitions'!$B$5:$D$216,2,0)</f>
        <v>Sub Sahara Africa</v>
      </c>
    </row>
    <row r="2126" spans="1:7" ht="15" x14ac:dyDescent="0.25">
      <c r="A2126" s="16">
        <v>2035</v>
      </c>
      <c r="B2126" s="18" t="s">
        <v>309</v>
      </c>
      <c r="C2126" s="2" t="s">
        <v>310</v>
      </c>
      <c r="D2126" s="1">
        <v>3806.7440000000001</v>
      </c>
      <c r="E2126" s="3">
        <v>5.6254064761631563E-2</v>
      </c>
      <c r="F2126" s="13" t="str">
        <f>VLOOKUP(C2126,'GMF Regions definitions'!$B$5:$D$216,3,0)</f>
        <v>Africa</v>
      </c>
      <c r="G2126" s="13" t="str">
        <f>VLOOKUP(C2126,'GMF Regions definitions'!$B$5:$D$216,2,0)</f>
        <v>Sub Sahara Africa</v>
      </c>
    </row>
    <row r="2127" spans="1:7" ht="15" x14ac:dyDescent="0.25">
      <c r="A2127" s="16">
        <v>2036</v>
      </c>
      <c r="B2127" s="18" t="s">
        <v>309</v>
      </c>
      <c r="C2127" s="2" t="s">
        <v>310</v>
      </c>
      <c r="D2127" s="1">
        <v>3883.2740000000003</v>
      </c>
      <c r="E2127" s="3">
        <v>5.8990700060401129E-2</v>
      </c>
      <c r="F2127" s="13" t="str">
        <f>VLOOKUP(C2127,'GMF Regions definitions'!$B$5:$D$216,3,0)</f>
        <v>Africa</v>
      </c>
      <c r="G2127" s="13" t="str">
        <f>VLOOKUP(C2127,'GMF Regions definitions'!$B$5:$D$216,2,0)</f>
        <v>Sub Sahara Africa</v>
      </c>
    </row>
    <row r="2128" spans="1:7" ht="15" x14ac:dyDescent="0.25">
      <c r="A2128" s="16">
        <v>2016</v>
      </c>
      <c r="B2128" s="18" t="s">
        <v>370</v>
      </c>
      <c r="C2128" s="2" t="s">
        <v>371</v>
      </c>
      <c r="D2128" s="1">
        <v>774.2</v>
      </c>
      <c r="E2128" s="3">
        <v>2.4925741849941247E-2</v>
      </c>
      <c r="F2128" s="13" t="str">
        <f>VLOOKUP(C2128,'GMF Regions definitions'!$B$5:$D$216,3,0)</f>
        <v>Africa</v>
      </c>
      <c r="G2128" s="13" t="str">
        <f>VLOOKUP(C2128,'GMF Regions definitions'!$B$5:$D$216,2,0)</f>
        <v>Sub Sahara Africa</v>
      </c>
    </row>
    <row r="2129" spans="1:7" ht="15" x14ac:dyDescent="0.25">
      <c r="A2129" s="16">
        <v>2017</v>
      </c>
      <c r="B2129" s="18" t="s">
        <v>370</v>
      </c>
      <c r="C2129" s="2" t="s">
        <v>371</v>
      </c>
      <c r="D2129" s="1">
        <v>788.36599999999999</v>
      </c>
      <c r="E2129" s="3">
        <v>2.5820922984565949E-2</v>
      </c>
      <c r="F2129" s="13" t="str">
        <f>VLOOKUP(C2129,'GMF Regions definitions'!$B$5:$D$216,3,0)</f>
        <v>Africa</v>
      </c>
      <c r="G2129" s="13" t="str">
        <f>VLOOKUP(C2129,'GMF Regions definitions'!$B$5:$D$216,2,0)</f>
        <v>Sub Sahara Africa</v>
      </c>
    </row>
    <row r="2130" spans="1:7" ht="15" x14ac:dyDescent="0.25">
      <c r="A2130" s="16">
        <v>2018</v>
      </c>
      <c r="B2130" s="18" t="s">
        <v>370</v>
      </c>
      <c r="C2130" s="2" t="s">
        <v>371</v>
      </c>
      <c r="D2130" s="1">
        <v>810.27700000000004</v>
      </c>
      <c r="E2130" s="3">
        <v>2.6769307342858418E-2</v>
      </c>
      <c r="F2130" s="13" t="str">
        <f>VLOOKUP(C2130,'GMF Regions definitions'!$B$5:$D$216,3,0)</f>
        <v>Africa</v>
      </c>
      <c r="G2130" s="13" t="str">
        <f>VLOOKUP(C2130,'GMF Regions definitions'!$B$5:$D$216,2,0)</f>
        <v>Sub Sahara Africa</v>
      </c>
    </row>
    <row r="2131" spans="1:7" ht="15" x14ac:dyDescent="0.25">
      <c r="A2131" s="16">
        <v>2019</v>
      </c>
      <c r="B2131" s="18" t="s">
        <v>370</v>
      </c>
      <c r="C2131" s="2" t="s">
        <v>371</v>
      </c>
      <c r="D2131" s="1">
        <v>831.7639999999999</v>
      </c>
      <c r="E2131" s="3">
        <v>2.7264739604557112E-2</v>
      </c>
      <c r="F2131" s="13" t="str">
        <f>VLOOKUP(C2131,'GMF Regions definitions'!$B$5:$D$216,3,0)</f>
        <v>Africa</v>
      </c>
      <c r="G2131" s="13" t="str">
        <f>VLOOKUP(C2131,'GMF Regions definitions'!$B$5:$D$216,2,0)</f>
        <v>Sub Sahara Africa</v>
      </c>
    </row>
    <row r="2132" spans="1:7" ht="15" x14ac:dyDescent="0.25">
      <c r="A2132" s="16">
        <v>2020</v>
      </c>
      <c r="B2132" s="18" t="s">
        <v>370</v>
      </c>
      <c r="C2132" s="2" t="s">
        <v>371</v>
      </c>
      <c r="D2132" s="1">
        <v>864.14400000000001</v>
      </c>
      <c r="E2132" s="3">
        <v>2.792122131502392E-2</v>
      </c>
      <c r="F2132" s="13" t="str">
        <f>VLOOKUP(C2132,'GMF Regions definitions'!$B$5:$D$216,3,0)</f>
        <v>Africa</v>
      </c>
      <c r="G2132" s="13" t="str">
        <f>VLOOKUP(C2132,'GMF Regions definitions'!$B$5:$D$216,2,0)</f>
        <v>Sub Sahara Africa</v>
      </c>
    </row>
    <row r="2133" spans="1:7" ht="15" x14ac:dyDescent="0.25">
      <c r="A2133" s="16">
        <v>2021</v>
      </c>
      <c r="B2133" s="18" t="s">
        <v>370</v>
      </c>
      <c r="C2133" s="2" t="s">
        <v>371</v>
      </c>
      <c r="D2133" s="1">
        <v>895.76199999999994</v>
      </c>
      <c r="E2133" s="3">
        <v>2.9019976606120327E-2</v>
      </c>
      <c r="F2133" s="13" t="str">
        <f>VLOOKUP(C2133,'GMF Regions definitions'!$B$5:$D$216,3,0)</f>
        <v>Africa</v>
      </c>
      <c r="G2133" s="13" t="str">
        <f>VLOOKUP(C2133,'GMF Regions definitions'!$B$5:$D$216,2,0)</f>
        <v>Sub Sahara Africa</v>
      </c>
    </row>
    <row r="2134" spans="1:7" ht="15" x14ac:dyDescent="0.25">
      <c r="A2134" s="16">
        <v>2022</v>
      </c>
      <c r="B2134" s="18" t="s">
        <v>370</v>
      </c>
      <c r="C2134" s="2" t="s">
        <v>371</v>
      </c>
      <c r="D2134" s="1">
        <v>926.55600000000004</v>
      </c>
      <c r="E2134" s="3">
        <v>3.0336651971389478E-2</v>
      </c>
      <c r="F2134" s="13" t="str">
        <f>VLOOKUP(C2134,'GMF Regions definitions'!$B$5:$D$216,3,0)</f>
        <v>Africa</v>
      </c>
      <c r="G2134" s="13" t="str">
        <f>VLOOKUP(C2134,'GMF Regions definitions'!$B$5:$D$216,2,0)</f>
        <v>Sub Sahara Africa</v>
      </c>
    </row>
    <row r="2135" spans="1:7" ht="15" x14ac:dyDescent="0.25">
      <c r="A2135" s="16">
        <v>2023</v>
      </c>
      <c r="B2135" s="18" t="s">
        <v>370</v>
      </c>
      <c r="C2135" s="2" t="s">
        <v>371</v>
      </c>
      <c r="D2135" s="1">
        <v>957.47</v>
      </c>
      <c r="E2135" s="3">
        <v>3.172989949591485E-2</v>
      </c>
      <c r="F2135" s="13" t="str">
        <f>VLOOKUP(C2135,'GMF Regions definitions'!$B$5:$D$216,3,0)</f>
        <v>Africa</v>
      </c>
      <c r="G2135" s="13" t="str">
        <f>VLOOKUP(C2135,'GMF Regions definitions'!$B$5:$D$216,2,0)</f>
        <v>Sub Sahara Africa</v>
      </c>
    </row>
    <row r="2136" spans="1:7" ht="15" x14ac:dyDescent="0.25">
      <c r="A2136" s="16">
        <v>2024</v>
      </c>
      <c r="B2136" s="18" t="s">
        <v>370</v>
      </c>
      <c r="C2136" s="2" t="s">
        <v>371</v>
      </c>
      <c r="D2136" s="1">
        <v>988.476</v>
      </c>
      <c r="E2136" s="3">
        <v>3.3216834086462567E-2</v>
      </c>
      <c r="F2136" s="13" t="str">
        <f>VLOOKUP(C2136,'GMF Regions definitions'!$B$5:$D$216,3,0)</f>
        <v>Africa</v>
      </c>
      <c r="G2136" s="13" t="str">
        <f>VLOOKUP(C2136,'GMF Regions definitions'!$B$5:$D$216,2,0)</f>
        <v>Sub Sahara Africa</v>
      </c>
    </row>
    <row r="2137" spans="1:7" ht="15" x14ac:dyDescent="0.25">
      <c r="A2137" s="16">
        <v>2025</v>
      </c>
      <c r="B2137" s="18" t="s">
        <v>370</v>
      </c>
      <c r="C2137" s="2" t="s">
        <v>371</v>
      </c>
      <c r="D2137" s="1">
        <v>1019.5419999999999</v>
      </c>
      <c r="E2137" s="3">
        <v>3.4885586413885845E-2</v>
      </c>
      <c r="F2137" s="13" t="str">
        <f>VLOOKUP(C2137,'GMF Regions definitions'!$B$5:$D$216,3,0)</f>
        <v>Africa</v>
      </c>
      <c r="G2137" s="13" t="str">
        <f>VLOOKUP(C2137,'GMF Regions definitions'!$B$5:$D$216,2,0)</f>
        <v>Sub Sahara Africa</v>
      </c>
    </row>
    <row r="2138" spans="1:7" ht="15" x14ac:dyDescent="0.25">
      <c r="A2138" s="16">
        <v>2026</v>
      </c>
      <c r="B2138" s="18" t="s">
        <v>370</v>
      </c>
      <c r="C2138" s="2" t="s">
        <v>371</v>
      </c>
      <c r="D2138" s="1">
        <v>1050.6400000000001</v>
      </c>
      <c r="E2138" s="3">
        <v>3.6663305794648667E-2</v>
      </c>
      <c r="F2138" s="13" t="str">
        <f>VLOOKUP(C2138,'GMF Regions definitions'!$B$5:$D$216,3,0)</f>
        <v>Africa</v>
      </c>
      <c r="G2138" s="13" t="str">
        <f>VLOOKUP(C2138,'GMF Regions definitions'!$B$5:$D$216,2,0)</f>
        <v>Sub Sahara Africa</v>
      </c>
    </row>
    <row r="2139" spans="1:7" ht="15" x14ac:dyDescent="0.25">
      <c r="A2139" s="16">
        <v>2027</v>
      </c>
      <c r="B2139" s="18" t="s">
        <v>370</v>
      </c>
      <c r="C2139" s="2" t="s">
        <v>371</v>
      </c>
      <c r="D2139" s="1">
        <v>1081.741</v>
      </c>
      <c r="E2139" s="3">
        <v>3.8636642197153521E-2</v>
      </c>
      <c r="F2139" s="13" t="str">
        <f>VLOOKUP(C2139,'GMF Regions definitions'!$B$5:$D$216,3,0)</f>
        <v>Africa</v>
      </c>
      <c r="G2139" s="13" t="str">
        <f>VLOOKUP(C2139,'GMF Regions definitions'!$B$5:$D$216,2,0)</f>
        <v>Sub Sahara Africa</v>
      </c>
    </row>
    <row r="2140" spans="1:7" ht="15" x14ac:dyDescent="0.25">
      <c r="A2140" s="16">
        <v>2028</v>
      </c>
      <c r="B2140" s="18" t="s">
        <v>370</v>
      </c>
      <c r="C2140" s="2" t="s">
        <v>371</v>
      </c>
      <c r="D2140" s="1">
        <v>1112.819</v>
      </c>
      <c r="E2140" s="3">
        <v>4.0742898743465414E-2</v>
      </c>
      <c r="F2140" s="13" t="str">
        <f>VLOOKUP(C2140,'GMF Regions definitions'!$B$5:$D$216,3,0)</f>
        <v>Africa</v>
      </c>
      <c r="G2140" s="13" t="str">
        <f>VLOOKUP(C2140,'GMF Regions definitions'!$B$5:$D$216,2,0)</f>
        <v>Sub Sahara Africa</v>
      </c>
    </row>
    <row r="2141" spans="1:7" ht="15" x14ac:dyDescent="0.25">
      <c r="A2141" s="16">
        <v>2029</v>
      </c>
      <c r="B2141" s="18" t="s">
        <v>370</v>
      </c>
      <c r="C2141" s="2" t="s">
        <v>371</v>
      </c>
      <c r="D2141" s="1">
        <v>1143.845</v>
      </c>
      <c r="E2141" s="3">
        <v>4.2932150944887962E-2</v>
      </c>
      <c r="F2141" s="13" t="str">
        <f>VLOOKUP(C2141,'GMF Regions definitions'!$B$5:$D$216,3,0)</f>
        <v>Africa</v>
      </c>
      <c r="G2141" s="13" t="str">
        <f>VLOOKUP(C2141,'GMF Regions definitions'!$B$5:$D$216,2,0)</f>
        <v>Sub Sahara Africa</v>
      </c>
    </row>
    <row r="2142" spans="1:7" ht="15" x14ac:dyDescent="0.25">
      <c r="A2142" s="16">
        <v>2030</v>
      </c>
      <c r="B2142" s="18" t="s">
        <v>370</v>
      </c>
      <c r="C2142" s="2" t="s">
        <v>371</v>
      </c>
      <c r="D2142" s="1">
        <v>1174.7939999999999</v>
      </c>
      <c r="E2142" s="3">
        <v>4.5222126792563974E-2</v>
      </c>
      <c r="F2142" s="13" t="str">
        <f>VLOOKUP(C2142,'GMF Regions definitions'!$B$5:$D$216,3,0)</f>
        <v>Africa</v>
      </c>
      <c r="G2142" s="13" t="str">
        <f>VLOOKUP(C2142,'GMF Regions definitions'!$B$5:$D$216,2,0)</f>
        <v>Sub Sahara Africa</v>
      </c>
    </row>
    <row r="2143" spans="1:7" ht="15" x14ac:dyDescent="0.25">
      <c r="A2143" s="16">
        <v>2031</v>
      </c>
      <c r="B2143" s="18" t="s">
        <v>370</v>
      </c>
      <c r="C2143" s="2" t="s">
        <v>371</v>
      </c>
      <c r="D2143" s="1">
        <v>1205.6410000000001</v>
      </c>
      <c r="E2143" s="3">
        <v>4.7647648288436553E-2</v>
      </c>
      <c r="F2143" s="13" t="str">
        <f>VLOOKUP(C2143,'GMF Regions definitions'!$B$5:$D$216,3,0)</f>
        <v>Africa</v>
      </c>
      <c r="G2143" s="13" t="str">
        <f>VLOOKUP(C2143,'GMF Regions definitions'!$B$5:$D$216,2,0)</f>
        <v>Sub Sahara Africa</v>
      </c>
    </row>
    <row r="2144" spans="1:7" ht="15" x14ac:dyDescent="0.25">
      <c r="A2144" s="16">
        <v>2032</v>
      </c>
      <c r="B2144" s="18" t="s">
        <v>370</v>
      </c>
      <c r="C2144" s="2" t="s">
        <v>371</v>
      </c>
      <c r="D2144" s="1">
        <v>1236.3630000000001</v>
      </c>
      <c r="E2144" s="3">
        <v>5.0155830865843937E-2</v>
      </c>
      <c r="F2144" s="13" t="str">
        <f>VLOOKUP(C2144,'GMF Regions definitions'!$B$5:$D$216,3,0)</f>
        <v>Africa</v>
      </c>
      <c r="G2144" s="13" t="str">
        <f>VLOOKUP(C2144,'GMF Regions definitions'!$B$5:$D$216,2,0)</f>
        <v>Sub Sahara Africa</v>
      </c>
    </row>
    <row r="2145" spans="1:7" ht="15" x14ac:dyDescent="0.25">
      <c r="A2145" s="16">
        <v>2033</v>
      </c>
      <c r="B2145" s="18" t="s">
        <v>370</v>
      </c>
      <c r="C2145" s="2" t="s">
        <v>371</v>
      </c>
      <c r="D2145" s="1">
        <v>1266.9349999999999</v>
      </c>
      <c r="E2145" s="3">
        <v>5.2811935925818718E-2</v>
      </c>
      <c r="F2145" s="13" t="str">
        <f>VLOOKUP(C2145,'GMF Regions definitions'!$B$5:$D$216,3,0)</f>
        <v>Africa</v>
      </c>
      <c r="G2145" s="13" t="str">
        <f>VLOOKUP(C2145,'GMF Regions definitions'!$B$5:$D$216,2,0)</f>
        <v>Sub Sahara Africa</v>
      </c>
    </row>
    <row r="2146" spans="1:7" ht="15" x14ac:dyDescent="0.25">
      <c r="A2146" s="16">
        <v>2034</v>
      </c>
      <c r="B2146" s="18" t="s">
        <v>370</v>
      </c>
      <c r="C2146" s="2" t="s">
        <v>371</v>
      </c>
      <c r="D2146" s="1">
        <v>1298.567</v>
      </c>
      <c r="E2146" s="3">
        <v>5.5563810938519323E-2</v>
      </c>
      <c r="F2146" s="13" t="str">
        <f>VLOOKUP(C2146,'GMF Regions definitions'!$B$5:$D$216,3,0)</f>
        <v>Africa</v>
      </c>
      <c r="G2146" s="13" t="str">
        <f>VLOOKUP(C2146,'GMF Regions definitions'!$B$5:$D$216,2,0)</f>
        <v>Sub Sahara Africa</v>
      </c>
    </row>
    <row r="2147" spans="1:7" ht="15" x14ac:dyDescent="0.25">
      <c r="A2147" s="16">
        <v>2035</v>
      </c>
      <c r="B2147" s="18" t="s">
        <v>370</v>
      </c>
      <c r="C2147" s="2" t="s">
        <v>371</v>
      </c>
      <c r="D2147" s="1">
        <v>1331.2829999999999</v>
      </c>
      <c r="E2147" s="3">
        <v>5.8446277567683558E-2</v>
      </c>
      <c r="F2147" s="13" t="str">
        <f>VLOOKUP(C2147,'GMF Regions definitions'!$B$5:$D$216,3,0)</f>
        <v>Africa</v>
      </c>
      <c r="G2147" s="13" t="str">
        <f>VLOOKUP(C2147,'GMF Regions definitions'!$B$5:$D$216,2,0)</f>
        <v>Sub Sahara Africa</v>
      </c>
    </row>
    <row r="2148" spans="1:7" ht="15" x14ac:dyDescent="0.25">
      <c r="A2148" s="16">
        <v>2036</v>
      </c>
      <c r="B2148" s="18" t="s">
        <v>370</v>
      </c>
      <c r="C2148" s="2" t="s">
        <v>371</v>
      </c>
      <c r="D2148" s="1">
        <v>1365.1120000000001</v>
      </c>
      <c r="E2148" s="3">
        <v>6.1490582313593611E-2</v>
      </c>
      <c r="F2148" s="13" t="str">
        <f>VLOOKUP(C2148,'GMF Regions definitions'!$B$5:$D$216,3,0)</f>
        <v>Africa</v>
      </c>
      <c r="G2148" s="13" t="str">
        <f>VLOOKUP(C2148,'GMF Regions definitions'!$B$5:$D$216,2,0)</f>
        <v>Sub Sahara Africa</v>
      </c>
    </row>
    <row r="2149" spans="1:7" ht="15" x14ac:dyDescent="0.25">
      <c r="A2149" s="16">
        <v>2016</v>
      </c>
      <c r="B2149" s="18" t="s">
        <v>299</v>
      </c>
      <c r="C2149" s="2" t="s">
        <v>300</v>
      </c>
      <c r="D2149" s="1">
        <v>2704.3449999999998</v>
      </c>
      <c r="E2149" s="3">
        <v>0.19839976531395187</v>
      </c>
      <c r="F2149" s="13" t="str">
        <f>VLOOKUP(C2149,'GMF Regions definitions'!$B$5:$D$216,3,0)</f>
        <v>Africa</v>
      </c>
      <c r="G2149" s="13" t="str">
        <f>VLOOKUP(C2149,'GMF Regions definitions'!$B$5:$D$216,2,0)</f>
        <v>North Africa</v>
      </c>
    </row>
    <row r="2150" spans="1:7" ht="15" x14ac:dyDescent="0.25">
      <c r="A2150" s="16">
        <v>2017</v>
      </c>
      <c r="B2150" s="18" t="s">
        <v>299</v>
      </c>
      <c r="C2150" s="2" t="s">
        <v>300</v>
      </c>
      <c r="D2150" s="1">
        <v>3111.7849999999999</v>
      </c>
      <c r="E2150" s="3">
        <v>0.1901379371871407</v>
      </c>
      <c r="F2150" s="13" t="str">
        <f>VLOOKUP(C2150,'GMF Regions definitions'!$B$5:$D$216,3,0)</f>
        <v>Africa</v>
      </c>
      <c r="G2150" s="13" t="str">
        <f>VLOOKUP(C2150,'GMF Regions definitions'!$B$5:$D$216,2,0)</f>
        <v>North Africa</v>
      </c>
    </row>
    <row r="2151" spans="1:7" ht="15" x14ac:dyDescent="0.25">
      <c r="A2151" s="16">
        <v>2018</v>
      </c>
      <c r="B2151" s="18" t="s">
        <v>299</v>
      </c>
      <c r="C2151" s="2" t="s">
        <v>300</v>
      </c>
      <c r="D2151" s="1">
        <v>3479.1869999999999</v>
      </c>
      <c r="E2151" s="3">
        <v>0.17934476939809979</v>
      </c>
      <c r="F2151" s="13" t="str">
        <f>VLOOKUP(C2151,'GMF Regions definitions'!$B$5:$D$216,3,0)</f>
        <v>Africa</v>
      </c>
      <c r="G2151" s="13" t="str">
        <f>VLOOKUP(C2151,'GMF Regions definitions'!$B$5:$D$216,2,0)</f>
        <v>North Africa</v>
      </c>
    </row>
    <row r="2152" spans="1:7" ht="15" x14ac:dyDescent="0.25">
      <c r="A2152" s="16">
        <v>2019</v>
      </c>
      <c r="B2152" s="18" t="s">
        <v>299</v>
      </c>
      <c r="C2152" s="2" t="s">
        <v>300</v>
      </c>
      <c r="D2152" s="1">
        <v>3711.4479999999999</v>
      </c>
      <c r="E2152" s="3">
        <v>0.18407740849698334</v>
      </c>
      <c r="F2152" s="13" t="str">
        <f>VLOOKUP(C2152,'GMF Regions definitions'!$B$5:$D$216,3,0)</f>
        <v>Africa</v>
      </c>
      <c r="G2152" s="13" t="str">
        <f>VLOOKUP(C2152,'GMF Regions definitions'!$B$5:$D$216,2,0)</f>
        <v>North Africa</v>
      </c>
    </row>
    <row r="2153" spans="1:7" ht="15" x14ac:dyDescent="0.25">
      <c r="A2153" s="16">
        <v>2020</v>
      </c>
      <c r="B2153" s="18" t="s">
        <v>299</v>
      </c>
      <c r="C2153" s="2" t="s">
        <v>300</v>
      </c>
      <c r="D2153" s="1">
        <v>3976.5079999999998</v>
      </c>
      <c r="E2153" s="3">
        <v>0.19289509277391276</v>
      </c>
      <c r="F2153" s="13" t="str">
        <f>VLOOKUP(C2153,'GMF Regions definitions'!$B$5:$D$216,3,0)</f>
        <v>Africa</v>
      </c>
      <c r="G2153" s="13" t="str">
        <f>VLOOKUP(C2153,'GMF Regions definitions'!$B$5:$D$216,2,0)</f>
        <v>North Africa</v>
      </c>
    </row>
    <row r="2154" spans="1:7" ht="15" x14ac:dyDescent="0.25">
      <c r="A2154" s="16">
        <v>2021</v>
      </c>
      <c r="B2154" s="18" t="s">
        <v>299</v>
      </c>
      <c r="C2154" s="2" t="s">
        <v>300</v>
      </c>
      <c r="D2154" s="1">
        <v>4129.0410000000002</v>
      </c>
      <c r="E2154" s="3">
        <v>0.20145452281197404</v>
      </c>
      <c r="F2154" s="13" t="str">
        <f>VLOOKUP(C2154,'GMF Regions definitions'!$B$5:$D$216,3,0)</f>
        <v>Africa</v>
      </c>
      <c r="G2154" s="13" t="str">
        <f>VLOOKUP(C2154,'GMF Regions definitions'!$B$5:$D$216,2,0)</f>
        <v>North Africa</v>
      </c>
    </row>
    <row r="2155" spans="1:7" ht="15" x14ac:dyDescent="0.25">
      <c r="A2155" s="16">
        <v>2022</v>
      </c>
      <c r="B2155" s="18" t="s">
        <v>299</v>
      </c>
      <c r="C2155" s="2" t="s">
        <v>300</v>
      </c>
      <c r="D2155" s="1">
        <v>4389.2129999999997</v>
      </c>
      <c r="E2155" s="3">
        <v>0.21079162216840069</v>
      </c>
      <c r="F2155" s="13" t="str">
        <f>VLOOKUP(C2155,'GMF Regions definitions'!$B$5:$D$216,3,0)</f>
        <v>Africa</v>
      </c>
      <c r="G2155" s="13" t="str">
        <f>VLOOKUP(C2155,'GMF Regions definitions'!$B$5:$D$216,2,0)</f>
        <v>North Africa</v>
      </c>
    </row>
    <row r="2156" spans="1:7" ht="15" x14ac:dyDescent="0.25">
      <c r="A2156" s="16">
        <v>2023</v>
      </c>
      <c r="B2156" s="18" t="s">
        <v>299</v>
      </c>
      <c r="C2156" s="2" t="s">
        <v>300</v>
      </c>
      <c r="D2156" s="1">
        <v>4665.0039999999999</v>
      </c>
      <c r="E2156" s="3">
        <v>0.22084732162444393</v>
      </c>
      <c r="F2156" s="13" t="str">
        <f>VLOOKUP(C2156,'GMF Regions definitions'!$B$5:$D$216,3,0)</f>
        <v>Africa</v>
      </c>
      <c r="G2156" s="13" t="str">
        <f>VLOOKUP(C2156,'GMF Regions definitions'!$B$5:$D$216,2,0)</f>
        <v>North Africa</v>
      </c>
    </row>
    <row r="2157" spans="1:7" ht="15" x14ac:dyDescent="0.25">
      <c r="A2157" s="16">
        <v>2024</v>
      </c>
      <c r="B2157" s="18" t="s">
        <v>299</v>
      </c>
      <c r="C2157" s="2" t="s">
        <v>300</v>
      </c>
      <c r="D2157" s="1">
        <v>4980.5159999999996</v>
      </c>
      <c r="E2157" s="3">
        <v>0.23148169022808998</v>
      </c>
      <c r="F2157" s="13" t="str">
        <f>VLOOKUP(C2157,'GMF Regions definitions'!$B$5:$D$216,3,0)</f>
        <v>Africa</v>
      </c>
      <c r="G2157" s="13" t="str">
        <f>VLOOKUP(C2157,'GMF Regions definitions'!$B$5:$D$216,2,0)</f>
        <v>North Africa</v>
      </c>
    </row>
    <row r="2158" spans="1:7" ht="15" x14ac:dyDescent="0.25">
      <c r="A2158" s="16">
        <v>2025</v>
      </c>
      <c r="B2158" s="18" t="s">
        <v>299</v>
      </c>
      <c r="C2158" s="2" t="s">
        <v>300</v>
      </c>
      <c r="D2158" s="1">
        <v>5339.4979999999996</v>
      </c>
      <c r="E2158" s="3">
        <v>0.24258716045825862</v>
      </c>
      <c r="F2158" s="13" t="str">
        <f>VLOOKUP(C2158,'GMF Regions definitions'!$B$5:$D$216,3,0)</f>
        <v>Africa</v>
      </c>
      <c r="G2158" s="13" t="str">
        <f>VLOOKUP(C2158,'GMF Regions definitions'!$B$5:$D$216,2,0)</f>
        <v>North Africa</v>
      </c>
    </row>
    <row r="2159" spans="1:7" ht="15" x14ac:dyDescent="0.25">
      <c r="A2159" s="16">
        <v>2026</v>
      </c>
      <c r="B2159" s="18" t="s">
        <v>299</v>
      </c>
      <c r="C2159" s="2" t="s">
        <v>300</v>
      </c>
      <c r="D2159" s="1">
        <v>5612.7950000000001</v>
      </c>
      <c r="E2159" s="3">
        <v>0.25344181292759532</v>
      </c>
      <c r="F2159" s="13" t="str">
        <f>VLOOKUP(C2159,'GMF Regions definitions'!$B$5:$D$216,3,0)</f>
        <v>Africa</v>
      </c>
      <c r="G2159" s="13" t="str">
        <f>VLOOKUP(C2159,'GMF Regions definitions'!$B$5:$D$216,2,0)</f>
        <v>North Africa</v>
      </c>
    </row>
    <row r="2160" spans="1:7" ht="15" x14ac:dyDescent="0.25">
      <c r="A2160" s="16">
        <v>2027</v>
      </c>
      <c r="B2160" s="18" t="s">
        <v>299</v>
      </c>
      <c r="C2160" s="2" t="s">
        <v>300</v>
      </c>
      <c r="D2160" s="1">
        <v>5844.8510000000006</v>
      </c>
      <c r="E2160" s="3">
        <v>0.26367014788387372</v>
      </c>
      <c r="F2160" s="13" t="str">
        <f>VLOOKUP(C2160,'GMF Regions definitions'!$B$5:$D$216,3,0)</f>
        <v>Africa</v>
      </c>
      <c r="G2160" s="13" t="str">
        <f>VLOOKUP(C2160,'GMF Regions definitions'!$B$5:$D$216,2,0)</f>
        <v>North Africa</v>
      </c>
    </row>
    <row r="2161" spans="1:7" ht="15" x14ac:dyDescent="0.25">
      <c r="A2161" s="16">
        <v>2028</v>
      </c>
      <c r="B2161" s="18" t="s">
        <v>299</v>
      </c>
      <c r="C2161" s="2" t="s">
        <v>300</v>
      </c>
      <c r="D2161" s="1">
        <v>5919.93</v>
      </c>
      <c r="E2161" s="3">
        <v>0.27170249015508097</v>
      </c>
      <c r="F2161" s="13" t="str">
        <f>VLOOKUP(C2161,'GMF Regions definitions'!$B$5:$D$216,3,0)</f>
        <v>Africa</v>
      </c>
      <c r="G2161" s="13" t="str">
        <f>VLOOKUP(C2161,'GMF Regions definitions'!$B$5:$D$216,2,0)</f>
        <v>North Africa</v>
      </c>
    </row>
    <row r="2162" spans="1:7" ht="15" x14ac:dyDescent="0.25">
      <c r="A2162" s="16">
        <v>2029</v>
      </c>
      <c r="B2162" s="18" t="s">
        <v>299</v>
      </c>
      <c r="C2162" s="2" t="s">
        <v>300</v>
      </c>
      <c r="D2162" s="1">
        <v>5988.4790000000003</v>
      </c>
      <c r="E2162" s="3">
        <v>0.2783249876183238</v>
      </c>
      <c r="F2162" s="13" t="str">
        <f>VLOOKUP(C2162,'GMF Regions definitions'!$B$5:$D$216,3,0)</f>
        <v>Africa</v>
      </c>
      <c r="G2162" s="13" t="str">
        <f>VLOOKUP(C2162,'GMF Regions definitions'!$B$5:$D$216,2,0)</f>
        <v>North Africa</v>
      </c>
    </row>
    <row r="2163" spans="1:7" ht="15" x14ac:dyDescent="0.25">
      <c r="A2163" s="16">
        <v>2030</v>
      </c>
      <c r="B2163" s="18" t="s">
        <v>299</v>
      </c>
      <c r="C2163" s="2" t="s">
        <v>300</v>
      </c>
      <c r="D2163" s="1">
        <v>6221.1679999999997</v>
      </c>
      <c r="E2163" s="3">
        <v>0.28599433350040515</v>
      </c>
      <c r="F2163" s="13" t="str">
        <f>VLOOKUP(C2163,'GMF Regions definitions'!$B$5:$D$216,3,0)</f>
        <v>Africa</v>
      </c>
      <c r="G2163" s="13" t="str">
        <f>VLOOKUP(C2163,'GMF Regions definitions'!$B$5:$D$216,2,0)</f>
        <v>North Africa</v>
      </c>
    </row>
    <row r="2164" spans="1:7" ht="15" x14ac:dyDescent="0.25">
      <c r="A2164" s="16">
        <v>2031</v>
      </c>
      <c r="B2164" s="18" t="s">
        <v>299</v>
      </c>
      <c r="C2164" s="2" t="s">
        <v>300</v>
      </c>
      <c r="D2164" s="1">
        <v>6455.1550000000007</v>
      </c>
      <c r="E2164" s="3">
        <v>0.29420318602409268</v>
      </c>
      <c r="F2164" s="13" t="str">
        <f>VLOOKUP(C2164,'GMF Regions definitions'!$B$5:$D$216,3,0)</f>
        <v>Africa</v>
      </c>
      <c r="G2164" s="13" t="str">
        <f>VLOOKUP(C2164,'GMF Regions definitions'!$B$5:$D$216,2,0)</f>
        <v>North Africa</v>
      </c>
    </row>
    <row r="2165" spans="1:7" ht="15" x14ac:dyDescent="0.25">
      <c r="A2165" s="16">
        <v>2032</v>
      </c>
      <c r="B2165" s="18" t="s">
        <v>299</v>
      </c>
      <c r="C2165" s="2" t="s">
        <v>300</v>
      </c>
      <c r="D2165" s="1">
        <v>6735.12</v>
      </c>
      <c r="E2165" s="3">
        <v>0.3032469162289026</v>
      </c>
      <c r="F2165" s="13" t="str">
        <f>VLOOKUP(C2165,'GMF Regions definitions'!$B$5:$D$216,3,0)</f>
        <v>Africa</v>
      </c>
      <c r="G2165" s="13" t="str">
        <f>VLOOKUP(C2165,'GMF Regions definitions'!$B$5:$D$216,2,0)</f>
        <v>North Africa</v>
      </c>
    </row>
    <row r="2166" spans="1:7" ht="15" x14ac:dyDescent="0.25">
      <c r="A2166" s="16">
        <v>2033</v>
      </c>
      <c r="B2166" s="18" t="s">
        <v>299</v>
      </c>
      <c r="C2166" s="2" t="s">
        <v>300</v>
      </c>
      <c r="D2166" s="1">
        <v>7013.808</v>
      </c>
      <c r="E2166" s="3">
        <v>0.31273012550329343</v>
      </c>
      <c r="F2166" s="13" t="str">
        <f>VLOOKUP(C2166,'GMF Regions definitions'!$B$5:$D$216,3,0)</f>
        <v>Africa</v>
      </c>
      <c r="G2166" s="13" t="str">
        <f>VLOOKUP(C2166,'GMF Regions definitions'!$B$5:$D$216,2,0)</f>
        <v>North Africa</v>
      </c>
    </row>
    <row r="2167" spans="1:7" ht="15" x14ac:dyDescent="0.25">
      <c r="A2167" s="16">
        <v>2034</v>
      </c>
      <c r="B2167" s="18" t="s">
        <v>299</v>
      </c>
      <c r="C2167" s="2" t="s">
        <v>300</v>
      </c>
      <c r="D2167" s="1">
        <v>7289.2039999999997</v>
      </c>
      <c r="E2167" s="3">
        <v>0.32240536244691509</v>
      </c>
      <c r="F2167" s="13" t="str">
        <f>VLOOKUP(C2167,'GMF Regions definitions'!$B$5:$D$216,3,0)</f>
        <v>Africa</v>
      </c>
      <c r="G2167" s="13" t="str">
        <f>VLOOKUP(C2167,'GMF Regions definitions'!$B$5:$D$216,2,0)</f>
        <v>North Africa</v>
      </c>
    </row>
    <row r="2168" spans="1:7" ht="15" x14ac:dyDescent="0.25">
      <c r="A2168" s="16">
        <v>2035</v>
      </c>
      <c r="B2168" s="18" t="s">
        <v>299</v>
      </c>
      <c r="C2168" s="2" t="s">
        <v>300</v>
      </c>
      <c r="D2168" s="1">
        <v>7566.0879999999997</v>
      </c>
      <c r="E2168" s="3">
        <v>0.33220595695220706</v>
      </c>
      <c r="F2168" s="13" t="str">
        <f>VLOOKUP(C2168,'GMF Regions definitions'!$B$5:$D$216,3,0)</f>
        <v>Africa</v>
      </c>
      <c r="G2168" s="13" t="str">
        <f>VLOOKUP(C2168,'GMF Regions definitions'!$B$5:$D$216,2,0)</f>
        <v>North Africa</v>
      </c>
    </row>
    <row r="2169" spans="1:7" ht="15" x14ac:dyDescent="0.25">
      <c r="A2169" s="16">
        <v>2036</v>
      </c>
      <c r="B2169" s="18" t="s">
        <v>299</v>
      </c>
      <c r="C2169" s="2" t="s">
        <v>300</v>
      </c>
      <c r="D2169" s="1">
        <v>7840.9079999999994</v>
      </c>
      <c r="E2169" s="3">
        <v>0.34199603624566932</v>
      </c>
      <c r="F2169" s="13" t="str">
        <f>VLOOKUP(C2169,'GMF Regions definitions'!$B$5:$D$216,3,0)</f>
        <v>Africa</v>
      </c>
      <c r="G2169" s="13" t="str">
        <f>VLOOKUP(C2169,'GMF Regions definitions'!$B$5:$D$216,2,0)</f>
        <v>North Africa</v>
      </c>
    </row>
    <row r="2170" spans="1:7" ht="15" x14ac:dyDescent="0.25">
      <c r="A2170" s="16">
        <v>2016</v>
      </c>
      <c r="B2170" s="18" t="s">
        <v>234</v>
      </c>
      <c r="C2170" s="2" t="s">
        <v>235</v>
      </c>
      <c r="D2170" s="1">
        <v>7690.4110000000001</v>
      </c>
      <c r="E2170" s="3">
        <v>0.84777591814822861</v>
      </c>
      <c r="F2170" s="13" t="str">
        <f>VLOOKUP(C2170,'GMF Regions definitions'!$B$5:$D$216,3,0)</f>
        <v>Europe</v>
      </c>
      <c r="G2170" s="13" t="str">
        <f>VLOOKUP(C2170,'GMF Regions definitions'!$B$5:$D$216,2,0)</f>
        <v>Central Europe</v>
      </c>
    </row>
    <row r="2171" spans="1:7" ht="15" x14ac:dyDescent="0.25">
      <c r="A2171" s="16">
        <v>2017</v>
      </c>
      <c r="B2171" s="18" t="s">
        <v>234</v>
      </c>
      <c r="C2171" s="2" t="s">
        <v>235</v>
      </c>
      <c r="D2171" s="1">
        <v>7919.0050000000001</v>
      </c>
      <c r="E2171" s="3">
        <v>0.9266634071049169</v>
      </c>
      <c r="F2171" s="13" t="str">
        <f>VLOOKUP(C2171,'GMF Regions definitions'!$B$5:$D$216,3,0)</f>
        <v>Europe</v>
      </c>
      <c r="G2171" s="13" t="str">
        <f>VLOOKUP(C2171,'GMF Regions definitions'!$B$5:$D$216,2,0)</f>
        <v>Central Europe</v>
      </c>
    </row>
    <row r="2172" spans="1:7" ht="15" x14ac:dyDescent="0.25">
      <c r="A2172" s="16">
        <v>2018</v>
      </c>
      <c r="B2172" s="18" t="s">
        <v>234</v>
      </c>
      <c r="C2172" s="2" t="s">
        <v>235</v>
      </c>
      <c r="D2172" s="1">
        <v>8157.2650000000003</v>
      </c>
      <c r="E2172" s="3">
        <v>0.99982754376212513</v>
      </c>
      <c r="F2172" s="13" t="str">
        <f>VLOOKUP(C2172,'GMF Regions definitions'!$B$5:$D$216,3,0)</f>
        <v>Europe</v>
      </c>
      <c r="G2172" s="13" t="str">
        <f>VLOOKUP(C2172,'GMF Regions definitions'!$B$5:$D$216,2,0)</f>
        <v>Central Europe</v>
      </c>
    </row>
    <row r="2173" spans="1:7" ht="15" x14ac:dyDescent="0.25">
      <c r="A2173" s="16">
        <v>2019</v>
      </c>
      <c r="B2173" s="18" t="s">
        <v>234</v>
      </c>
      <c r="C2173" s="2" t="s">
        <v>235</v>
      </c>
      <c r="D2173" s="1">
        <v>8419.9500000000007</v>
      </c>
      <c r="E2173" s="3">
        <v>1.069143187027465</v>
      </c>
      <c r="F2173" s="13" t="str">
        <f>VLOOKUP(C2173,'GMF Regions definitions'!$B$5:$D$216,3,0)</f>
        <v>Europe</v>
      </c>
      <c r="G2173" s="13" t="str">
        <f>VLOOKUP(C2173,'GMF Regions definitions'!$B$5:$D$216,2,0)</f>
        <v>Central Europe</v>
      </c>
    </row>
    <row r="2174" spans="1:7" ht="15" x14ac:dyDescent="0.25">
      <c r="A2174" s="16">
        <v>2020</v>
      </c>
      <c r="B2174" s="18" t="s">
        <v>234</v>
      </c>
      <c r="C2174" s="2" t="s">
        <v>235</v>
      </c>
      <c r="D2174" s="1">
        <v>8693.6149999999998</v>
      </c>
      <c r="E2174" s="3">
        <v>1.1391160377096987</v>
      </c>
      <c r="F2174" s="13" t="str">
        <f>VLOOKUP(C2174,'GMF Regions definitions'!$B$5:$D$216,3,0)</f>
        <v>Europe</v>
      </c>
      <c r="G2174" s="13" t="str">
        <f>VLOOKUP(C2174,'GMF Regions definitions'!$B$5:$D$216,2,0)</f>
        <v>Central Europe</v>
      </c>
    </row>
    <row r="2175" spans="1:7" ht="15" x14ac:dyDescent="0.25">
      <c r="A2175" s="16">
        <v>2021</v>
      </c>
      <c r="B2175" s="18" t="s">
        <v>234</v>
      </c>
      <c r="C2175" s="2" t="s">
        <v>235</v>
      </c>
      <c r="D2175" s="1">
        <v>8976.380000000001</v>
      </c>
      <c r="E2175" s="3">
        <v>1.2095541178684648</v>
      </c>
      <c r="F2175" s="13" t="str">
        <f>VLOOKUP(C2175,'GMF Regions definitions'!$B$5:$D$216,3,0)</f>
        <v>Europe</v>
      </c>
      <c r="G2175" s="13" t="str">
        <f>VLOOKUP(C2175,'GMF Regions definitions'!$B$5:$D$216,2,0)</f>
        <v>Central Europe</v>
      </c>
    </row>
    <row r="2176" spans="1:7" ht="15" x14ac:dyDescent="0.25">
      <c r="A2176" s="16">
        <v>2022</v>
      </c>
      <c r="B2176" s="18" t="s">
        <v>234</v>
      </c>
      <c r="C2176" s="2" t="s">
        <v>235</v>
      </c>
      <c r="D2176" s="1">
        <v>9251.4660000000003</v>
      </c>
      <c r="E2176" s="3">
        <v>1.2803633508174106</v>
      </c>
      <c r="F2176" s="13" t="str">
        <f>VLOOKUP(C2176,'GMF Regions definitions'!$B$5:$D$216,3,0)</f>
        <v>Europe</v>
      </c>
      <c r="G2176" s="13" t="str">
        <f>VLOOKUP(C2176,'GMF Regions definitions'!$B$5:$D$216,2,0)</f>
        <v>Central Europe</v>
      </c>
    </row>
    <row r="2177" spans="1:7" ht="15" x14ac:dyDescent="0.25">
      <c r="A2177" s="16">
        <v>2023</v>
      </c>
      <c r="B2177" s="18" t="s">
        <v>234</v>
      </c>
      <c r="C2177" s="2" t="s">
        <v>235</v>
      </c>
      <c r="D2177" s="1">
        <v>9539.9419999999991</v>
      </c>
      <c r="E2177" s="3">
        <v>1.3533424635412734</v>
      </c>
      <c r="F2177" s="13" t="str">
        <f>VLOOKUP(C2177,'GMF Regions definitions'!$B$5:$D$216,3,0)</f>
        <v>Europe</v>
      </c>
      <c r="G2177" s="13" t="str">
        <f>VLOOKUP(C2177,'GMF Regions definitions'!$B$5:$D$216,2,0)</f>
        <v>Central Europe</v>
      </c>
    </row>
    <row r="2178" spans="1:7" ht="15" x14ac:dyDescent="0.25">
      <c r="A2178" s="16">
        <v>2024</v>
      </c>
      <c r="B2178" s="18" t="s">
        <v>234</v>
      </c>
      <c r="C2178" s="2" t="s">
        <v>235</v>
      </c>
      <c r="D2178" s="1">
        <v>9820.5720000000001</v>
      </c>
      <c r="E2178" s="3">
        <v>1.4272839297129996</v>
      </c>
      <c r="F2178" s="13" t="str">
        <f>VLOOKUP(C2178,'GMF Regions definitions'!$B$5:$D$216,3,0)</f>
        <v>Europe</v>
      </c>
      <c r="G2178" s="13" t="str">
        <f>VLOOKUP(C2178,'GMF Regions definitions'!$B$5:$D$216,2,0)</f>
        <v>Central Europe</v>
      </c>
    </row>
    <row r="2179" spans="1:7" ht="15" x14ac:dyDescent="0.25">
      <c r="A2179" s="16">
        <v>2025</v>
      </c>
      <c r="B2179" s="18" t="s">
        <v>234</v>
      </c>
      <c r="C2179" s="2" t="s">
        <v>235</v>
      </c>
      <c r="D2179" s="1">
        <v>10117.172</v>
      </c>
      <c r="E2179" s="3">
        <v>1.5039471797283246</v>
      </c>
      <c r="F2179" s="13" t="str">
        <f>VLOOKUP(C2179,'GMF Regions definitions'!$B$5:$D$216,3,0)</f>
        <v>Europe</v>
      </c>
      <c r="G2179" s="13" t="str">
        <f>VLOOKUP(C2179,'GMF Regions definitions'!$B$5:$D$216,2,0)</f>
        <v>Central Europe</v>
      </c>
    </row>
    <row r="2180" spans="1:7" ht="15" x14ac:dyDescent="0.25">
      <c r="A2180" s="16">
        <v>2026</v>
      </c>
      <c r="B2180" s="18" t="s">
        <v>234</v>
      </c>
      <c r="C2180" s="2" t="s">
        <v>235</v>
      </c>
      <c r="D2180" s="1">
        <v>10422.413</v>
      </c>
      <c r="E2180" s="3">
        <v>1.583047777938198</v>
      </c>
      <c r="F2180" s="13" t="str">
        <f>VLOOKUP(C2180,'GMF Regions definitions'!$B$5:$D$216,3,0)</f>
        <v>Europe</v>
      </c>
      <c r="G2180" s="13" t="str">
        <f>VLOOKUP(C2180,'GMF Regions definitions'!$B$5:$D$216,2,0)</f>
        <v>Central Europe</v>
      </c>
    </row>
    <row r="2181" spans="1:7" ht="15" x14ac:dyDescent="0.25">
      <c r="A2181" s="16">
        <v>2027</v>
      </c>
      <c r="B2181" s="18" t="s">
        <v>234</v>
      </c>
      <c r="C2181" s="2" t="s">
        <v>235</v>
      </c>
      <c r="D2181" s="1">
        <v>10731.540999999999</v>
      </c>
      <c r="E2181" s="3">
        <v>1.6592603694588806</v>
      </c>
      <c r="F2181" s="13" t="str">
        <f>VLOOKUP(C2181,'GMF Regions definitions'!$B$5:$D$216,3,0)</f>
        <v>Europe</v>
      </c>
      <c r="G2181" s="13" t="str">
        <f>VLOOKUP(C2181,'GMF Regions definitions'!$B$5:$D$216,2,0)</f>
        <v>Central Europe</v>
      </c>
    </row>
    <row r="2182" spans="1:7" ht="15" x14ac:dyDescent="0.25">
      <c r="A2182" s="16">
        <v>2028</v>
      </c>
      <c r="B2182" s="18" t="s">
        <v>234</v>
      </c>
      <c r="C2182" s="2" t="s">
        <v>235</v>
      </c>
      <c r="D2182" s="1">
        <v>11039.785</v>
      </c>
      <c r="E2182" s="3">
        <v>1.7317318433162396</v>
      </c>
      <c r="F2182" s="13" t="str">
        <f>VLOOKUP(C2182,'GMF Regions definitions'!$B$5:$D$216,3,0)</f>
        <v>Europe</v>
      </c>
      <c r="G2182" s="13" t="str">
        <f>VLOOKUP(C2182,'GMF Regions definitions'!$B$5:$D$216,2,0)</f>
        <v>Central Europe</v>
      </c>
    </row>
    <row r="2183" spans="1:7" ht="15" x14ac:dyDescent="0.25">
      <c r="A2183" s="16">
        <v>2029</v>
      </c>
      <c r="B2183" s="18" t="s">
        <v>234</v>
      </c>
      <c r="C2183" s="2" t="s">
        <v>235</v>
      </c>
      <c r="D2183" s="1">
        <v>11351.960000000001</v>
      </c>
      <c r="E2183" s="3">
        <v>1.805297912736876</v>
      </c>
      <c r="F2183" s="13" t="str">
        <f>VLOOKUP(C2183,'GMF Regions definitions'!$B$5:$D$216,3,0)</f>
        <v>Europe</v>
      </c>
      <c r="G2183" s="13" t="str">
        <f>VLOOKUP(C2183,'GMF Regions definitions'!$B$5:$D$216,2,0)</f>
        <v>Central Europe</v>
      </c>
    </row>
    <row r="2184" spans="1:7" ht="15" x14ac:dyDescent="0.25">
      <c r="A2184" s="16">
        <v>2030</v>
      </c>
      <c r="B2184" s="18" t="s">
        <v>234</v>
      </c>
      <c r="C2184" s="2" t="s">
        <v>235</v>
      </c>
      <c r="D2184" s="1">
        <v>11673.851000000001</v>
      </c>
      <c r="E2184" s="3">
        <v>1.8799008709372604</v>
      </c>
      <c r="F2184" s="13" t="str">
        <f>VLOOKUP(C2184,'GMF Regions definitions'!$B$5:$D$216,3,0)</f>
        <v>Europe</v>
      </c>
      <c r="G2184" s="13" t="str">
        <f>VLOOKUP(C2184,'GMF Regions definitions'!$B$5:$D$216,2,0)</f>
        <v>Central Europe</v>
      </c>
    </row>
    <row r="2185" spans="1:7" ht="15" x14ac:dyDescent="0.25">
      <c r="A2185" s="16">
        <v>2031</v>
      </c>
      <c r="B2185" s="18" t="s">
        <v>234</v>
      </c>
      <c r="C2185" s="2" t="s">
        <v>235</v>
      </c>
      <c r="D2185" s="1">
        <v>12005.046999999999</v>
      </c>
      <c r="E2185" s="3">
        <v>1.9569075581832953</v>
      </c>
      <c r="F2185" s="13" t="str">
        <f>VLOOKUP(C2185,'GMF Regions definitions'!$B$5:$D$216,3,0)</f>
        <v>Europe</v>
      </c>
      <c r="G2185" s="13" t="str">
        <f>VLOOKUP(C2185,'GMF Regions definitions'!$B$5:$D$216,2,0)</f>
        <v>Central Europe</v>
      </c>
    </row>
    <row r="2186" spans="1:7" ht="15" x14ac:dyDescent="0.25">
      <c r="A2186" s="16">
        <v>2032</v>
      </c>
      <c r="B2186" s="18" t="s">
        <v>234</v>
      </c>
      <c r="C2186" s="2" t="s">
        <v>235</v>
      </c>
      <c r="D2186" s="1">
        <v>12343.285</v>
      </c>
      <c r="E2186" s="3">
        <v>2.0353412638444719</v>
      </c>
      <c r="F2186" s="13" t="str">
        <f>VLOOKUP(C2186,'GMF Regions definitions'!$B$5:$D$216,3,0)</f>
        <v>Europe</v>
      </c>
      <c r="G2186" s="13" t="str">
        <f>VLOOKUP(C2186,'GMF Regions definitions'!$B$5:$D$216,2,0)</f>
        <v>Central Europe</v>
      </c>
    </row>
    <row r="2187" spans="1:7" ht="15" x14ac:dyDescent="0.25">
      <c r="A2187" s="16">
        <v>2033</v>
      </c>
      <c r="B2187" s="18" t="s">
        <v>234</v>
      </c>
      <c r="C2187" s="2" t="s">
        <v>235</v>
      </c>
      <c r="D2187" s="1">
        <v>12691.292000000001</v>
      </c>
      <c r="E2187" s="3">
        <v>2.1166907326421938</v>
      </c>
      <c r="F2187" s="13" t="str">
        <f>VLOOKUP(C2187,'GMF Regions definitions'!$B$5:$D$216,3,0)</f>
        <v>Europe</v>
      </c>
      <c r="G2187" s="13" t="str">
        <f>VLOOKUP(C2187,'GMF Regions definitions'!$B$5:$D$216,2,0)</f>
        <v>Central Europe</v>
      </c>
    </row>
    <row r="2188" spans="1:7" ht="15" x14ac:dyDescent="0.25">
      <c r="A2188" s="16">
        <v>2034</v>
      </c>
      <c r="B2188" s="18" t="s">
        <v>234</v>
      </c>
      <c r="C2188" s="2" t="s">
        <v>235</v>
      </c>
      <c r="D2188" s="1">
        <v>13048.884</v>
      </c>
      <c r="E2188" s="3">
        <v>2.199579363498712</v>
      </c>
      <c r="F2188" s="13" t="str">
        <f>VLOOKUP(C2188,'GMF Regions definitions'!$B$5:$D$216,3,0)</f>
        <v>Europe</v>
      </c>
      <c r="G2188" s="13" t="str">
        <f>VLOOKUP(C2188,'GMF Regions definitions'!$B$5:$D$216,2,0)</f>
        <v>Central Europe</v>
      </c>
    </row>
    <row r="2189" spans="1:7" ht="15" x14ac:dyDescent="0.25">
      <c r="A2189" s="16">
        <v>2035</v>
      </c>
      <c r="B2189" s="18" t="s">
        <v>234</v>
      </c>
      <c r="C2189" s="2" t="s">
        <v>235</v>
      </c>
      <c r="D2189" s="1">
        <v>13415.776</v>
      </c>
      <c r="E2189" s="3">
        <v>2.2860568769166285</v>
      </c>
      <c r="F2189" s="13" t="str">
        <f>VLOOKUP(C2189,'GMF Regions definitions'!$B$5:$D$216,3,0)</f>
        <v>Europe</v>
      </c>
      <c r="G2189" s="13" t="str">
        <f>VLOOKUP(C2189,'GMF Regions definitions'!$B$5:$D$216,2,0)</f>
        <v>Central Europe</v>
      </c>
    </row>
    <row r="2190" spans="1:7" ht="15" x14ac:dyDescent="0.25">
      <c r="A2190" s="16">
        <v>2036</v>
      </c>
      <c r="B2190" s="18" t="s">
        <v>234</v>
      </c>
      <c r="C2190" s="2" t="s">
        <v>235</v>
      </c>
      <c r="D2190" s="1">
        <v>13791.968000000001</v>
      </c>
      <c r="E2190" s="3">
        <v>2.3738864662899273</v>
      </c>
      <c r="F2190" s="13" t="str">
        <f>VLOOKUP(C2190,'GMF Regions definitions'!$B$5:$D$216,3,0)</f>
        <v>Europe</v>
      </c>
      <c r="G2190" s="13" t="str">
        <f>VLOOKUP(C2190,'GMF Regions definitions'!$B$5:$D$216,2,0)</f>
        <v>Central Europe</v>
      </c>
    </row>
    <row r="2191" spans="1:7" ht="15" x14ac:dyDescent="0.25">
      <c r="A2191" s="16">
        <v>2016</v>
      </c>
      <c r="B2191" s="18" t="s">
        <v>8</v>
      </c>
      <c r="C2191" s="2" t="s">
        <v>9</v>
      </c>
      <c r="D2191" s="1">
        <v>92694.588999999993</v>
      </c>
      <c r="E2191" s="3">
        <v>2.7589819005688101</v>
      </c>
      <c r="F2191" s="13" t="str">
        <f>VLOOKUP(C2191,'GMF Regions definitions'!$B$5:$D$216,3,0)</f>
        <v>Europe</v>
      </c>
      <c r="G2191" s="13" t="str">
        <f>VLOOKUP(C2191,'GMF Regions definitions'!$B$5:$D$216,2,0)</f>
        <v>Western Europe</v>
      </c>
    </row>
    <row r="2192" spans="1:7" ht="15" x14ac:dyDescent="0.25">
      <c r="A2192" s="16">
        <v>2017</v>
      </c>
      <c r="B2192" s="18" t="s">
        <v>8</v>
      </c>
      <c r="C2192" s="2" t="s">
        <v>9</v>
      </c>
      <c r="D2192" s="1">
        <v>93045.624000000011</v>
      </c>
      <c r="E2192" s="3">
        <v>2.723819262201701</v>
      </c>
      <c r="F2192" s="13" t="str">
        <f>VLOOKUP(C2192,'GMF Regions definitions'!$B$5:$D$216,3,0)</f>
        <v>Europe</v>
      </c>
      <c r="G2192" s="13" t="str">
        <f>VLOOKUP(C2192,'GMF Regions definitions'!$B$5:$D$216,2,0)</f>
        <v>Western Europe</v>
      </c>
    </row>
    <row r="2193" spans="1:7" ht="15" x14ac:dyDescent="0.25">
      <c r="A2193" s="16">
        <v>2018</v>
      </c>
      <c r="B2193" s="18" t="s">
        <v>8</v>
      </c>
      <c r="C2193" s="2" t="s">
        <v>9</v>
      </c>
      <c r="D2193" s="1">
        <v>94099.264999999999</v>
      </c>
      <c r="E2193" s="3">
        <v>2.7999681865741954</v>
      </c>
      <c r="F2193" s="13" t="str">
        <f>VLOOKUP(C2193,'GMF Regions definitions'!$B$5:$D$216,3,0)</f>
        <v>Europe</v>
      </c>
      <c r="G2193" s="13" t="str">
        <f>VLOOKUP(C2193,'GMF Regions definitions'!$B$5:$D$216,2,0)</f>
        <v>Western Europe</v>
      </c>
    </row>
    <row r="2194" spans="1:7" ht="15" x14ac:dyDescent="0.25">
      <c r="A2194" s="16">
        <v>2019</v>
      </c>
      <c r="B2194" s="18" t="s">
        <v>8</v>
      </c>
      <c r="C2194" s="2" t="s">
        <v>9</v>
      </c>
      <c r="D2194" s="1">
        <v>95492.681000000011</v>
      </c>
      <c r="E2194" s="3">
        <v>2.8439692651935942</v>
      </c>
      <c r="F2194" s="13" t="str">
        <f>VLOOKUP(C2194,'GMF Regions definitions'!$B$5:$D$216,3,0)</f>
        <v>Europe</v>
      </c>
      <c r="G2194" s="13" t="str">
        <f>VLOOKUP(C2194,'GMF Regions definitions'!$B$5:$D$216,2,0)</f>
        <v>Western Europe</v>
      </c>
    </row>
    <row r="2195" spans="1:7" ht="15" x14ac:dyDescent="0.25">
      <c r="A2195" s="16">
        <v>2020</v>
      </c>
      <c r="B2195" s="18" t="s">
        <v>8</v>
      </c>
      <c r="C2195" s="2" t="s">
        <v>9</v>
      </c>
      <c r="D2195" s="1">
        <v>96775.62000000001</v>
      </c>
      <c r="E2195" s="3">
        <v>2.8965070463729057</v>
      </c>
      <c r="F2195" s="13" t="str">
        <f>VLOOKUP(C2195,'GMF Regions definitions'!$B$5:$D$216,3,0)</f>
        <v>Europe</v>
      </c>
      <c r="G2195" s="13" t="str">
        <f>VLOOKUP(C2195,'GMF Regions definitions'!$B$5:$D$216,2,0)</f>
        <v>Western Europe</v>
      </c>
    </row>
    <row r="2196" spans="1:7" ht="15" x14ac:dyDescent="0.25">
      <c r="A2196" s="16">
        <v>2021</v>
      </c>
      <c r="B2196" s="18" t="s">
        <v>8</v>
      </c>
      <c r="C2196" s="2" t="s">
        <v>9</v>
      </c>
      <c r="D2196" s="1">
        <v>97832.249000000011</v>
      </c>
      <c r="E2196" s="3">
        <v>2.9561863328665541</v>
      </c>
      <c r="F2196" s="13" t="str">
        <f>VLOOKUP(C2196,'GMF Regions definitions'!$B$5:$D$216,3,0)</f>
        <v>Europe</v>
      </c>
      <c r="G2196" s="13" t="str">
        <f>VLOOKUP(C2196,'GMF Regions definitions'!$B$5:$D$216,2,0)</f>
        <v>Western Europe</v>
      </c>
    </row>
    <row r="2197" spans="1:7" ht="15" x14ac:dyDescent="0.25">
      <c r="A2197" s="16">
        <v>2022</v>
      </c>
      <c r="B2197" s="18" t="s">
        <v>8</v>
      </c>
      <c r="C2197" s="2" t="s">
        <v>9</v>
      </c>
      <c r="D2197" s="1">
        <v>99042.133000000002</v>
      </c>
      <c r="E2197" s="3">
        <v>3.0199864510998031</v>
      </c>
      <c r="F2197" s="13" t="str">
        <f>VLOOKUP(C2197,'GMF Regions definitions'!$B$5:$D$216,3,0)</f>
        <v>Europe</v>
      </c>
      <c r="G2197" s="13" t="str">
        <f>VLOOKUP(C2197,'GMF Regions definitions'!$B$5:$D$216,2,0)</f>
        <v>Western Europe</v>
      </c>
    </row>
    <row r="2198" spans="1:7" ht="15" x14ac:dyDescent="0.25">
      <c r="A2198" s="16">
        <v>2023</v>
      </c>
      <c r="B2198" s="18" t="s">
        <v>8</v>
      </c>
      <c r="C2198" s="2" t="s">
        <v>9</v>
      </c>
      <c r="D2198" s="1">
        <v>100389.606</v>
      </c>
      <c r="E2198" s="3">
        <v>3.0934516724270167</v>
      </c>
      <c r="F2198" s="13" t="str">
        <f>VLOOKUP(C2198,'GMF Regions definitions'!$B$5:$D$216,3,0)</f>
        <v>Europe</v>
      </c>
      <c r="G2198" s="13" t="str">
        <f>VLOOKUP(C2198,'GMF Regions definitions'!$B$5:$D$216,2,0)</f>
        <v>Western Europe</v>
      </c>
    </row>
    <row r="2199" spans="1:7" ht="15" x14ac:dyDescent="0.25">
      <c r="A2199" s="16">
        <v>2024</v>
      </c>
      <c r="B2199" s="18" t="s">
        <v>8</v>
      </c>
      <c r="C2199" s="2" t="s">
        <v>9</v>
      </c>
      <c r="D2199" s="1">
        <v>101717.681</v>
      </c>
      <c r="E2199" s="3">
        <v>3.1616605747539546</v>
      </c>
      <c r="F2199" s="13" t="str">
        <f>VLOOKUP(C2199,'GMF Regions definitions'!$B$5:$D$216,3,0)</f>
        <v>Europe</v>
      </c>
      <c r="G2199" s="13" t="str">
        <f>VLOOKUP(C2199,'GMF Regions definitions'!$B$5:$D$216,2,0)</f>
        <v>Western Europe</v>
      </c>
    </row>
    <row r="2200" spans="1:7" ht="15" x14ac:dyDescent="0.25">
      <c r="A2200" s="16">
        <v>2025</v>
      </c>
      <c r="B2200" s="18" t="s">
        <v>8</v>
      </c>
      <c r="C2200" s="2" t="s">
        <v>9</v>
      </c>
      <c r="D2200" s="1">
        <v>103012.39200000001</v>
      </c>
      <c r="E2200" s="3">
        <v>3.233834976015979</v>
      </c>
      <c r="F2200" s="13" t="str">
        <f>VLOOKUP(C2200,'GMF Regions definitions'!$B$5:$D$216,3,0)</f>
        <v>Europe</v>
      </c>
      <c r="G2200" s="13" t="str">
        <f>VLOOKUP(C2200,'GMF Regions definitions'!$B$5:$D$216,2,0)</f>
        <v>Western Europe</v>
      </c>
    </row>
    <row r="2201" spans="1:7" ht="15" x14ac:dyDescent="0.25">
      <c r="A2201" s="16">
        <v>2026</v>
      </c>
      <c r="B2201" s="18" t="s">
        <v>8</v>
      </c>
      <c r="C2201" s="2" t="s">
        <v>9</v>
      </c>
      <c r="D2201" s="1">
        <v>104335.18800000001</v>
      </c>
      <c r="E2201" s="3">
        <v>3.3129268608373486</v>
      </c>
      <c r="F2201" s="13" t="str">
        <f>VLOOKUP(C2201,'GMF Regions definitions'!$B$5:$D$216,3,0)</f>
        <v>Europe</v>
      </c>
      <c r="G2201" s="13" t="str">
        <f>VLOOKUP(C2201,'GMF Regions definitions'!$B$5:$D$216,2,0)</f>
        <v>Western Europe</v>
      </c>
    </row>
    <row r="2202" spans="1:7" ht="15" x14ac:dyDescent="0.25">
      <c r="A2202" s="16">
        <v>2027</v>
      </c>
      <c r="B2202" s="18" t="s">
        <v>8</v>
      </c>
      <c r="C2202" s="2" t="s">
        <v>9</v>
      </c>
      <c r="D2202" s="1">
        <v>105678.59699999999</v>
      </c>
      <c r="E2202" s="3">
        <v>3.3881578943652397</v>
      </c>
      <c r="F2202" s="13" t="str">
        <f>VLOOKUP(C2202,'GMF Regions definitions'!$B$5:$D$216,3,0)</f>
        <v>Europe</v>
      </c>
      <c r="G2202" s="13" t="str">
        <f>VLOOKUP(C2202,'GMF Regions definitions'!$B$5:$D$216,2,0)</f>
        <v>Western Europe</v>
      </c>
    </row>
    <row r="2203" spans="1:7" ht="15" x14ac:dyDescent="0.25">
      <c r="A2203" s="16">
        <v>2028</v>
      </c>
      <c r="B2203" s="18" t="s">
        <v>8</v>
      </c>
      <c r="C2203" s="2" t="s">
        <v>9</v>
      </c>
      <c r="D2203" s="1">
        <v>106988.552</v>
      </c>
      <c r="E2203" s="3">
        <v>3.4662920805285085</v>
      </c>
      <c r="F2203" s="13" t="str">
        <f>VLOOKUP(C2203,'GMF Regions definitions'!$B$5:$D$216,3,0)</f>
        <v>Europe</v>
      </c>
      <c r="G2203" s="13" t="str">
        <f>VLOOKUP(C2203,'GMF Regions definitions'!$B$5:$D$216,2,0)</f>
        <v>Western Europe</v>
      </c>
    </row>
    <row r="2204" spans="1:7" ht="15" x14ac:dyDescent="0.25">
      <c r="A2204" s="16">
        <v>2029</v>
      </c>
      <c r="B2204" s="18" t="s">
        <v>8</v>
      </c>
      <c r="C2204" s="2" t="s">
        <v>9</v>
      </c>
      <c r="D2204" s="1">
        <v>108262.641</v>
      </c>
      <c r="E2204" s="3">
        <v>3.5468283837772168</v>
      </c>
      <c r="F2204" s="13" t="str">
        <f>VLOOKUP(C2204,'GMF Regions definitions'!$B$5:$D$216,3,0)</f>
        <v>Europe</v>
      </c>
      <c r="G2204" s="13" t="str">
        <f>VLOOKUP(C2204,'GMF Regions definitions'!$B$5:$D$216,2,0)</f>
        <v>Western Europe</v>
      </c>
    </row>
    <row r="2205" spans="1:7" ht="15" x14ac:dyDescent="0.25">
      <c r="A2205" s="16">
        <v>2030</v>
      </c>
      <c r="B2205" s="18" t="s">
        <v>8</v>
      </c>
      <c r="C2205" s="2" t="s">
        <v>9</v>
      </c>
      <c r="D2205" s="1">
        <v>109497.586</v>
      </c>
      <c r="E2205" s="3">
        <v>3.6293042848569921</v>
      </c>
      <c r="F2205" s="13" t="str">
        <f>VLOOKUP(C2205,'GMF Regions definitions'!$B$5:$D$216,3,0)</f>
        <v>Europe</v>
      </c>
      <c r="G2205" s="13" t="str">
        <f>VLOOKUP(C2205,'GMF Regions definitions'!$B$5:$D$216,2,0)</f>
        <v>Western Europe</v>
      </c>
    </row>
    <row r="2206" spans="1:7" ht="15" x14ac:dyDescent="0.25">
      <c r="A2206" s="16">
        <v>2031</v>
      </c>
      <c r="B2206" s="18" t="s">
        <v>8</v>
      </c>
      <c r="C2206" s="2" t="s">
        <v>9</v>
      </c>
      <c r="D2206" s="1">
        <v>110691.072</v>
      </c>
      <c r="E2206" s="3">
        <v>3.7047914130952471</v>
      </c>
      <c r="F2206" s="13" t="str">
        <f>VLOOKUP(C2206,'GMF Regions definitions'!$B$5:$D$216,3,0)</f>
        <v>Europe</v>
      </c>
      <c r="G2206" s="13" t="str">
        <f>VLOOKUP(C2206,'GMF Regions definitions'!$B$5:$D$216,2,0)</f>
        <v>Western Europe</v>
      </c>
    </row>
    <row r="2207" spans="1:7" ht="15" x14ac:dyDescent="0.25">
      <c r="A2207" s="16">
        <v>2032</v>
      </c>
      <c r="B2207" s="18" t="s">
        <v>8</v>
      </c>
      <c r="C2207" s="2" t="s">
        <v>9</v>
      </c>
      <c r="D2207" s="1">
        <v>111839.91799999999</v>
      </c>
      <c r="E2207" s="3">
        <v>3.7840496322841366</v>
      </c>
      <c r="F2207" s="13" t="str">
        <f>VLOOKUP(C2207,'GMF Regions definitions'!$B$5:$D$216,3,0)</f>
        <v>Europe</v>
      </c>
      <c r="G2207" s="13" t="str">
        <f>VLOOKUP(C2207,'GMF Regions definitions'!$B$5:$D$216,2,0)</f>
        <v>Western Europe</v>
      </c>
    </row>
    <row r="2208" spans="1:7" ht="15" x14ac:dyDescent="0.25">
      <c r="A2208" s="16">
        <v>2033</v>
      </c>
      <c r="B2208" s="18" t="s">
        <v>8</v>
      </c>
      <c r="C2208" s="2" t="s">
        <v>9</v>
      </c>
      <c r="D2208" s="1">
        <v>112966.57500000001</v>
      </c>
      <c r="E2208" s="3">
        <v>3.8662092888062549</v>
      </c>
      <c r="F2208" s="13" t="str">
        <f>VLOOKUP(C2208,'GMF Regions definitions'!$B$5:$D$216,3,0)</f>
        <v>Europe</v>
      </c>
      <c r="G2208" s="13" t="str">
        <f>VLOOKUP(C2208,'GMF Regions definitions'!$B$5:$D$216,2,0)</f>
        <v>Western Europe</v>
      </c>
    </row>
    <row r="2209" spans="1:7" ht="15" x14ac:dyDescent="0.25">
      <c r="A2209" s="16">
        <v>2034</v>
      </c>
      <c r="B2209" s="18" t="s">
        <v>8</v>
      </c>
      <c r="C2209" s="2" t="s">
        <v>9</v>
      </c>
      <c r="D2209" s="1">
        <v>114319.872</v>
      </c>
      <c r="E2209" s="3">
        <v>3.9521594835668052</v>
      </c>
      <c r="F2209" s="13" t="str">
        <f>VLOOKUP(C2209,'GMF Regions definitions'!$B$5:$D$216,3,0)</f>
        <v>Europe</v>
      </c>
      <c r="G2209" s="13" t="str">
        <f>VLOOKUP(C2209,'GMF Regions definitions'!$B$5:$D$216,2,0)</f>
        <v>Western Europe</v>
      </c>
    </row>
    <row r="2210" spans="1:7" ht="15" x14ac:dyDescent="0.25">
      <c r="A2210" s="16">
        <v>2035</v>
      </c>
      <c r="B2210" s="18" t="s">
        <v>8</v>
      </c>
      <c r="C2210" s="2" t="s">
        <v>9</v>
      </c>
      <c r="D2210" s="1">
        <v>115682.837</v>
      </c>
      <c r="E2210" s="3">
        <v>4.0325197110966275</v>
      </c>
      <c r="F2210" s="13" t="str">
        <f>VLOOKUP(C2210,'GMF Regions definitions'!$B$5:$D$216,3,0)</f>
        <v>Europe</v>
      </c>
      <c r="G2210" s="13" t="str">
        <f>VLOOKUP(C2210,'GMF Regions definitions'!$B$5:$D$216,2,0)</f>
        <v>Western Europe</v>
      </c>
    </row>
    <row r="2211" spans="1:7" ht="15" x14ac:dyDescent="0.25">
      <c r="A2211" s="16">
        <v>2036</v>
      </c>
      <c r="B2211" s="18" t="s">
        <v>8</v>
      </c>
      <c r="C2211" s="2" t="s">
        <v>9</v>
      </c>
      <c r="D2211" s="1">
        <v>117011.465</v>
      </c>
      <c r="E2211" s="3">
        <v>4.1180614599199572</v>
      </c>
      <c r="F2211" s="13" t="str">
        <f>VLOOKUP(C2211,'GMF Regions definitions'!$B$5:$D$216,3,0)</f>
        <v>Europe</v>
      </c>
      <c r="G2211" s="13" t="str">
        <f>VLOOKUP(C2211,'GMF Regions definitions'!$B$5:$D$216,2,0)</f>
        <v>Western Europe</v>
      </c>
    </row>
    <row r="2212" spans="1:7" ht="15" x14ac:dyDescent="0.25">
      <c r="A2212" s="16">
        <v>2016</v>
      </c>
      <c r="B2212" s="18" t="s">
        <v>4</v>
      </c>
      <c r="C2212" s="2" t="s">
        <v>5</v>
      </c>
      <c r="D2212" s="1">
        <v>95672.379000000001</v>
      </c>
      <c r="E2212" s="3">
        <v>5.3286381768671927</v>
      </c>
      <c r="F2212" s="13" t="str">
        <f>VLOOKUP(C2212,'GMF Regions definitions'!$B$5:$D$216,3,0)</f>
        <v>Asia-Pacific</v>
      </c>
      <c r="G2212" s="13" t="str">
        <f>VLOOKUP(C2212,'GMF Regions definitions'!$B$5:$D$216,2,0)</f>
        <v>PRC</v>
      </c>
    </row>
    <row r="2213" spans="1:7" ht="15" x14ac:dyDescent="0.25">
      <c r="A2213" s="16">
        <v>2017</v>
      </c>
      <c r="B2213" s="18" t="s">
        <v>4</v>
      </c>
      <c r="C2213" s="2" t="s">
        <v>5</v>
      </c>
      <c r="D2213" s="1">
        <v>96299.402999999991</v>
      </c>
      <c r="E2213" s="3">
        <v>5.3257061513968296</v>
      </c>
      <c r="F2213" s="13" t="str">
        <f>VLOOKUP(C2213,'GMF Regions definitions'!$B$5:$D$216,3,0)</f>
        <v>Asia-Pacific</v>
      </c>
      <c r="G2213" s="13" t="str">
        <f>VLOOKUP(C2213,'GMF Regions definitions'!$B$5:$D$216,2,0)</f>
        <v>PRC</v>
      </c>
    </row>
    <row r="2214" spans="1:7" ht="15" x14ac:dyDescent="0.25">
      <c r="A2214" s="16">
        <v>2018</v>
      </c>
      <c r="B2214" s="18" t="s">
        <v>4</v>
      </c>
      <c r="C2214" s="2" t="s">
        <v>5</v>
      </c>
      <c r="D2214" s="1">
        <v>97257.285999999993</v>
      </c>
      <c r="E2214" s="3">
        <v>5.3671994439738064</v>
      </c>
      <c r="F2214" s="13" t="str">
        <f>VLOOKUP(C2214,'GMF Regions definitions'!$B$5:$D$216,3,0)</f>
        <v>Asia-Pacific</v>
      </c>
      <c r="G2214" s="13" t="str">
        <f>VLOOKUP(C2214,'GMF Regions definitions'!$B$5:$D$216,2,0)</f>
        <v>PRC</v>
      </c>
    </row>
    <row r="2215" spans="1:7" ht="15" x14ac:dyDescent="0.25">
      <c r="A2215" s="16">
        <v>2019</v>
      </c>
      <c r="B2215" s="18" t="s">
        <v>4</v>
      </c>
      <c r="C2215" s="2" t="s">
        <v>5</v>
      </c>
      <c r="D2215" s="1">
        <v>98504.225000000006</v>
      </c>
      <c r="E2215" s="3">
        <v>5.5258420050959121</v>
      </c>
      <c r="F2215" s="13" t="str">
        <f>VLOOKUP(C2215,'GMF Regions definitions'!$B$5:$D$216,3,0)</f>
        <v>Asia-Pacific</v>
      </c>
      <c r="G2215" s="13" t="str">
        <f>VLOOKUP(C2215,'GMF Regions definitions'!$B$5:$D$216,2,0)</f>
        <v>PRC</v>
      </c>
    </row>
    <row r="2216" spans="1:7" ht="15" x14ac:dyDescent="0.25">
      <c r="A2216" s="16">
        <v>2020</v>
      </c>
      <c r="B2216" s="18" t="s">
        <v>4</v>
      </c>
      <c r="C2216" s="2" t="s">
        <v>5</v>
      </c>
      <c r="D2216" s="1">
        <v>100045.29399999999</v>
      </c>
      <c r="E2216" s="3">
        <v>5.6986290592690043</v>
      </c>
      <c r="F2216" s="13" t="str">
        <f>VLOOKUP(C2216,'GMF Regions definitions'!$B$5:$D$216,3,0)</f>
        <v>Asia-Pacific</v>
      </c>
      <c r="G2216" s="13" t="str">
        <f>VLOOKUP(C2216,'GMF Regions definitions'!$B$5:$D$216,2,0)</f>
        <v>PRC</v>
      </c>
    </row>
    <row r="2217" spans="1:7" ht="15" x14ac:dyDescent="0.25">
      <c r="A2217" s="16">
        <v>2021</v>
      </c>
      <c r="B2217" s="18" t="s">
        <v>4</v>
      </c>
      <c r="C2217" s="2" t="s">
        <v>5</v>
      </c>
      <c r="D2217" s="1">
        <v>101733.349</v>
      </c>
      <c r="E2217" s="3">
        <v>5.9094627786235625</v>
      </c>
      <c r="F2217" s="13" t="str">
        <f>VLOOKUP(C2217,'GMF Regions definitions'!$B$5:$D$216,3,0)</f>
        <v>Asia-Pacific</v>
      </c>
      <c r="G2217" s="13" t="str">
        <f>VLOOKUP(C2217,'GMF Regions definitions'!$B$5:$D$216,2,0)</f>
        <v>PRC</v>
      </c>
    </row>
    <row r="2218" spans="1:7" ht="15" x14ac:dyDescent="0.25">
      <c r="A2218" s="16">
        <v>2022</v>
      </c>
      <c r="B2218" s="18" t="s">
        <v>4</v>
      </c>
      <c r="C2218" s="2" t="s">
        <v>5</v>
      </c>
      <c r="D2218" s="1">
        <v>103581.49400000001</v>
      </c>
      <c r="E2218" s="3">
        <v>6.1319657480173548</v>
      </c>
      <c r="F2218" s="13" t="str">
        <f>VLOOKUP(C2218,'GMF Regions definitions'!$B$5:$D$216,3,0)</f>
        <v>Asia-Pacific</v>
      </c>
      <c r="G2218" s="13" t="str">
        <f>VLOOKUP(C2218,'GMF Regions definitions'!$B$5:$D$216,2,0)</f>
        <v>PRC</v>
      </c>
    </row>
    <row r="2219" spans="1:7" ht="15" x14ac:dyDescent="0.25">
      <c r="A2219" s="16">
        <v>2023</v>
      </c>
      <c r="B2219" s="18" t="s">
        <v>4</v>
      </c>
      <c r="C2219" s="2" t="s">
        <v>5</v>
      </c>
      <c r="D2219" s="1">
        <v>105610.251</v>
      </c>
      <c r="E2219" s="3">
        <v>6.3663214768838134</v>
      </c>
      <c r="F2219" s="13" t="str">
        <f>VLOOKUP(C2219,'GMF Regions definitions'!$B$5:$D$216,3,0)</f>
        <v>Asia-Pacific</v>
      </c>
      <c r="G2219" s="13" t="str">
        <f>VLOOKUP(C2219,'GMF Regions definitions'!$B$5:$D$216,2,0)</f>
        <v>PRC</v>
      </c>
    </row>
    <row r="2220" spans="1:7" ht="15" x14ac:dyDescent="0.25">
      <c r="A2220" s="16">
        <v>2024</v>
      </c>
      <c r="B2220" s="18" t="s">
        <v>4</v>
      </c>
      <c r="C2220" s="2" t="s">
        <v>5</v>
      </c>
      <c r="D2220" s="1">
        <v>107627.65000000001</v>
      </c>
      <c r="E2220" s="3">
        <v>6.6038293862982735</v>
      </c>
      <c r="F2220" s="13" t="str">
        <f>VLOOKUP(C2220,'GMF Regions definitions'!$B$5:$D$216,3,0)</f>
        <v>Asia-Pacific</v>
      </c>
      <c r="G2220" s="13" t="str">
        <f>VLOOKUP(C2220,'GMF Regions definitions'!$B$5:$D$216,2,0)</f>
        <v>PRC</v>
      </c>
    </row>
    <row r="2221" spans="1:7" ht="15" x14ac:dyDescent="0.25">
      <c r="A2221" s="16">
        <v>2025</v>
      </c>
      <c r="B2221" s="18" t="s">
        <v>4</v>
      </c>
      <c r="C2221" s="2" t="s">
        <v>5</v>
      </c>
      <c r="D2221" s="1">
        <v>109644.129</v>
      </c>
      <c r="E2221" s="3">
        <v>6.8269063679599924</v>
      </c>
      <c r="F2221" s="13" t="str">
        <f>VLOOKUP(C2221,'GMF Regions definitions'!$B$5:$D$216,3,0)</f>
        <v>Asia-Pacific</v>
      </c>
      <c r="G2221" s="13" t="str">
        <f>VLOOKUP(C2221,'GMF Regions definitions'!$B$5:$D$216,2,0)</f>
        <v>PRC</v>
      </c>
    </row>
    <row r="2222" spans="1:7" ht="15" x14ac:dyDescent="0.25">
      <c r="A2222" s="16">
        <v>2026</v>
      </c>
      <c r="B2222" s="18" t="s">
        <v>4</v>
      </c>
      <c r="C2222" s="2" t="s">
        <v>5</v>
      </c>
      <c r="D2222" s="1">
        <v>111662.004</v>
      </c>
      <c r="E2222" s="3">
        <v>7.0552946681614541</v>
      </c>
      <c r="F2222" s="13" t="str">
        <f>VLOOKUP(C2222,'GMF Regions definitions'!$B$5:$D$216,3,0)</f>
        <v>Asia-Pacific</v>
      </c>
      <c r="G2222" s="13" t="str">
        <f>VLOOKUP(C2222,'GMF Regions definitions'!$B$5:$D$216,2,0)</f>
        <v>PRC</v>
      </c>
    </row>
    <row r="2223" spans="1:7" ht="15" x14ac:dyDescent="0.25">
      <c r="A2223" s="16">
        <v>2027</v>
      </c>
      <c r="B2223" s="18" t="s">
        <v>4</v>
      </c>
      <c r="C2223" s="2" t="s">
        <v>5</v>
      </c>
      <c r="D2223" s="1">
        <v>113686.20199999999</v>
      </c>
      <c r="E2223" s="3">
        <v>7.2890370837522838</v>
      </c>
      <c r="F2223" s="13" t="str">
        <f>VLOOKUP(C2223,'GMF Regions definitions'!$B$5:$D$216,3,0)</f>
        <v>Asia-Pacific</v>
      </c>
      <c r="G2223" s="13" t="str">
        <f>VLOOKUP(C2223,'GMF Regions definitions'!$B$5:$D$216,2,0)</f>
        <v>PRC</v>
      </c>
    </row>
    <row r="2224" spans="1:7" ht="15" x14ac:dyDescent="0.25">
      <c r="A2224" s="16">
        <v>2028</v>
      </c>
      <c r="B2224" s="18" t="s">
        <v>4</v>
      </c>
      <c r="C2224" s="2" t="s">
        <v>5</v>
      </c>
      <c r="D2224" s="1">
        <v>115732.78200000001</v>
      </c>
      <c r="E2224" s="3">
        <v>7.5425092598089902</v>
      </c>
      <c r="F2224" s="13" t="str">
        <f>VLOOKUP(C2224,'GMF Regions definitions'!$B$5:$D$216,3,0)</f>
        <v>Asia-Pacific</v>
      </c>
      <c r="G2224" s="13" t="str">
        <f>VLOOKUP(C2224,'GMF Regions definitions'!$B$5:$D$216,2,0)</f>
        <v>PRC</v>
      </c>
    </row>
    <row r="2225" spans="1:7" ht="15" x14ac:dyDescent="0.25">
      <c r="A2225" s="16">
        <v>2029</v>
      </c>
      <c r="B2225" s="18" t="s">
        <v>4</v>
      </c>
      <c r="C2225" s="2" t="s">
        <v>5</v>
      </c>
      <c r="D2225" s="1">
        <v>117805.72499999999</v>
      </c>
      <c r="E2225" s="3">
        <v>7.7887394121593054</v>
      </c>
      <c r="F2225" s="13" t="str">
        <f>VLOOKUP(C2225,'GMF Regions definitions'!$B$5:$D$216,3,0)</f>
        <v>Asia-Pacific</v>
      </c>
      <c r="G2225" s="13" t="str">
        <f>VLOOKUP(C2225,'GMF Regions definitions'!$B$5:$D$216,2,0)</f>
        <v>PRC</v>
      </c>
    </row>
    <row r="2226" spans="1:7" ht="15" x14ac:dyDescent="0.25">
      <c r="A2226" s="16">
        <v>2030</v>
      </c>
      <c r="B2226" s="18" t="s">
        <v>4</v>
      </c>
      <c r="C2226" s="2" t="s">
        <v>5</v>
      </c>
      <c r="D2226" s="1">
        <v>119907.84600000001</v>
      </c>
      <c r="E2226" s="3">
        <v>8.0309389077163491</v>
      </c>
      <c r="F2226" s="13" t="str">
        <f>VLOOKUP(C2226,'GMF Regions definitions'!$B$5:$D$216,3,0)</f>
        <v>Asia-Pacific</v>
      </c>
      <c r="G2226" s="13" t="str">
        <f>VLOOKUP(C2226,'GMF Regions definitions'!$B$5:$D$216,2,0)</f>
        <v>PRC</v>
      </c>
    </row>
    <row r="2227" spans="1:7" ht="15" x14ac:dyDescent="0.25">
      <c r="A2227" s="16">
        <v>2031</v>
      </c>
      <c r="B2227" s="18" t="s">
        <v>4</v>
      </c>
      <c r="C2227" s="2" t="s">
        <v>5</v>
      </c>
      <c r="D2227" s="1">
        <v>122041.092</v>
      </c>
      <c r="E2227" s="3">
        <v>8.2699837338967104</v>
      </c>
      <c r="F2227" s="13" t="str">
        <f>VLOOKUP(C2227,'GMF Regions definitions'!$B$5:$D$216,3,0)</f>
        <v>Asia-Pacific</v>
      </c>
      <c r="G2227" s="13" t="str">
        <f>VLOOKUP(C2227,'GMF Regions definitions'!$B$5:$D$216,2,0)</f>
        <v>PRC</v>
      </c>
    </row>
    <row r="2228" spans="1:7" ht="15" x14ac:dyDescent="0.25">
      <c r="A2228" s="16">
        <v>2032</v>
      </c>
      <c r="B2228" s="18" t="s">
        <v>4</v>
      </c>
      <c r="C2228" s="2" t="s">
        <v>5</v>
      </c>
      <c r="D2228" s="1">
        <v>124204.15699999999</v>
      </c>
      <c r="E2228" s="3">
        <v>8.5245516091768696</v>
      </c>
      <c r="F2228" s="13" t="str">
        <f>VLOOKUP(C2228,'GMF Regions definitions'!$B$5:$D$216,3,0)</f>
        <v>Asia-Pacific</v>
      </c>
      <c r="G2228" s="13" t="str">
        <f>VLOOKUP(C2228,'GMF Regions definitions'!$B$5:$D$216,2,0)</f>
        <v>PRC</v>
      </c>
    </row>
    <row r="2229" spans="1:7" ht="15" x14ac:dyDescent="0.25">
      <c r="A2229" s="16">
        <v>2033</v>
      </c>
      <c r="B2229" s="18" t="s">
        <v>4</v>
      </c>
      <c r="C2229" s="2" t="s">
        <v>5</v>
      </c>
      <c r="D2229" s="1">
        <v>126394.739</v>
      </c>
      <c r="E2229" s="3">
        <v>8.7724083269049107</v>
      </c>
      <c r="F2229" s="13" t="str">
        <f>VLOOKUP(C2229,'GMF Regions definitions'!$B$5:$D$216,3,0)</f>
        <v>Asia-Pacific</v>
      </c>
      <c r="G2229" s="13" t="str">
        <f>VLOOKUP(C2229,'GMF Regions definitions'!$B$5:$D$216,2,0)</f>
        <v>PRC</v>
      </c>
    </row>
    <row r="2230" spans="1:7" ht="15" x14ac:dyDescent="0.25">
      <c r="A2230" s="16">
        <v>2034</v>
      </c>
      <c r="B2230" s="18" t="s">
        <v>4</v>
      </c>
      <c r="C2230" s="2" t="s">
        <v>5</v>
      </c>
      <c r="D2230" s="1">
        <v>128608.10599999999</v>
      </c>
      <c r="E2230" s="3">
        <v>9.0207335550824954</v>
      </c>
      <c r="F2230" s="13" t="str">
        <f>VLOOKUP(C2230,'GMF Regions definitions'!$B$5:$D$216,3,0)</f>
        <v>Asia-Pacific</v>
      </c>
      <c r="G2230" s="13" t="str">
        <f>VLOOKUP(C2230,'GMF Regions definitions'!$B$5:$D$216,2,0)</f>
        <v>PRC</v>
      </c>
    </row>
    <row r="2231" spans="1:7" ht="15" x14ac:dyDescent="0.25">
      <c r="A2231" s="16">
        <v>2035</v>
      </c>
      <c r="B2231" s="18" t="s">
        <v>4</v>
      </c>
      <c r="C2231" s="2" t="s">
        <v>5</v>
      </c>
      <c r="D2231" s="1">
        <v>130840.462</v>
      </c>
      <c r="E2231" s="3">
        <v>9.2871123705469039</v>
      </c>
      <c r="F2231" s="13" t="str">
        <f>VLOOKUP(C2231,'GMF Regions definitions'!$B$5:$D$216,3,0)</f>
        <v>Asia-Pacific</v>
      </c>
      <c r="G2231" s="13" t="str">
        <f>VLOOKUP(C2231,'GMF Regions definitions'!$B$5:$D$216,2,0)</f>
        <v>PRC</v>
      </c>
    </row>
    <row r="2232" spans="1:7" ht="15" x14ac:dyDescent="0.25">
      <c r="A2232" s="16">
        <v>2036</v>
      </c>
      <c r="B2232" s="18" t="s">
        <v>4</v>
      </c>
      <c r="C2232" s="2" t="s">
        <v>5</v>
      </c>
      <c r="D2232" s="1">
        <v>133089.68</v>
      </c>
      <c r="E2232" s="3">
        <v>9.5415955977568778</v>
      </c>
      <c r="F2232" s="13" t="str">
        <f>VLOOKUP(C2232,'GMF Regions definitions'!$B$5:$D$216,3,0)</f>
        <v>Asia-Pacific</v>
      </c>
      <c r="G2232" s="13" t="str">
        <f>VLOOKUP(C2232,'GMF Regions definitions'!$B$5:$D$216,2,0)</f>
        <v>PRC</v>
      </c>
    </row>
    <row r="2233" spans="1:7" ht="15" x14ac:dyDescent="0.25">
      <c r="A2233" s="16">
        <v>2016</v>
      </c>
      <c r="B2233" s="18" t="s">
        <v>179</v>
      </c>
      <c r="C2233" s="2" t="s">
        <v>459</v>
      </c>
      <c r="D2233" s="1">
        <v>13015.373</v>
      </c>
      <c r="E2233" s="3">
        <v>0.45742426638353584</v>
      </c>
      <c r="F2233" s="13" t="str">
        <f>VLOOKUP(C2233,'GMF Regions definitions'!$B$5:$D$216,3,0)</f>
        <v>Europe</v>
      </c>
      <c r="G2233" s="13" t="str">
        <f>VLOOKUP(C2233,'GMF Regions definitions'!$B$5:$D$216,2,0)</f>
        <v>Central Europe</v>
      </c>
    </row>
    <row r="2234" spans="1:7" ht="15" x14ac:dyDescent="0.25">
      <c r="A2234" s="16">
        <v>2017</v>
      </c>
      <c r="B2234" s="18" t="s">
        <v>179</v>
      </c>
      <c r="C2234" s="2" t="s">
        <v>459</v>
      </c>
      <c r="D2234" s="1">
        <v>13304.323</v>
      </c>
      <c r="E2234" s="3">
        <v>0.50387351690722471</v>
      </c>
      <c r="F2234" s="13" t="str">
        <f>VLOOKUP(C2234,'GMF Regions definitions'!$B$5:$D$216,3,0)</f>
        <v>Europe</v>
      </c>
      <c r="G2234" s="13" t="str">
        <f>VLOOKUP(C2234,'GMF Regions definitions'!$B$5:$D$216,2,0)</f>
        <v>Central Europe</v>
      </c>
    </row>
    <row r="2235" spans="1:7" ht="15" x14ac:dyDescent="0.25">
      <c r="A2235" s="16">
        <v>2018</v>
      </c>
      <c r="B2235" s="18" t="s">
        <v>179</v>
      </c>
      <c r="C2235" s="2" t="s">
        <v>459</v>
      </c>
      <c r="D2235" s="1">
        <v>13762.385999999999</v>
      </c>
      <c r="E2235" s="3">
        <v>0.55489022523393039</v>
      </c>
      <c r="F2235" s="13" t="str">
        <f>VLOOKUP(C2235,'GMF Regions definitions'!$B$5:$D$216,3,0)</f>
        <v>Europe</v>
      </c>
      <c r="G2235" s="13" t="str">
        <f>VLOOKUP(C2235,'GMF Regions definitions'!$B$5:$D$216,2,0)</f>
        <v>Central Europe</v>
      </c>
    </row>
    <row r="2236" spans="1:7" ht="15" x14ac:dyDescent="0.25">
      <c r="A2236" s="16">
        <v>2019</v>
      </c>
      <c r="B2236" s="18" t="s">
        <v>179</v>
      </c>
      <c r="C2236" s="2" t="s">
        <v>459</v>
      </c>
      <c r="D2236" s="1">
        <v>14315.111000000001</v>
      </c>
      <c r="E2236" s="3">
        <v>0.60592380967237658</v>
      </c>
      <c r="F2236" s="13" t="str">
        <f>VLOOKUP(C2236,'GMF Regions definitions'!$B$5:$D$216,3,0)</f>
        <v>Europe</v>
      </c>
      <c r="G2236" s="13" t="str">
        <f>VLOOKUP(C2236,'GMF Regions definitions'!$B$5:$D$216,2,0)</f>
        <v>Central Europe</v>
      </c>
    </row>
    <row r="2237" spans="1:7" ht="15" x14ac:dyDescent="0.25">
      <c r="A2237" s="16">
        <v>2020</v>
      </c>
      <c r="B2237" s="18" t="s">
        <v>179</v>
      </c>
      <c r="C2237" s="2" t="s">
        <v>459</v>
      </c>
      <c r="D2237" s="1">
        <v>14857.624</v>
      </c>
      <c r="E2237" s="3">
        <v>0.65490641061754873</v>
      </c>
      <c r="F2237" s="13" t="str">
        <f>VLOOKUP(C2237,'GMF Regions definitions'!$B$5:$D$216,3,0)</f>
        <v>Europe</v>
      </c>
      <c r="G2237" s="13" t="str">
        <f>VLOOKUP(C2237,'GMF Regions definitions'!$B$5:$D$216,2,0)</f>
        <v>Central Europe</v>
      </c>
    </row>
    <row r="2238" spans="1:7" ht="15" x14ac:dyDescent="0.25">
      <c r="A2238" s="16">
        <v>2021</v>
      </c>
      <c r="B2238" s="18" t="s">
        <v>179</v>
      </c>
      <c r="C2238" s="2" t="s">
        <v>459</v>
      </c>
      <c r="D2238" s="1">
        <v>15336.299000000001</v>
      </c>
      <c r="E2238" s="3">
        <v>0.70122987972129158</v>
      </c>
      <c r="F2238" s="13" t="str">
        <f>VLOOKUP(C2238,'GMF Regions definitions'!$B$5:$D$216,3,0)</f>
        <v>Europe</v>
      </c>
      <c r="G2238" s="13" t="str">
        <f>VLOOKUP(C2238,'GMF Regions definitions'!$B$5:$D$216,2,0)</f>
        <v>Central Europe</v>
      </c>
    </row>
    <row r="2239" spans="1:7" ht="15" x14ac:dyDescent="0.25">
      <c r="A2239" s="16">
        <v>2022</v>
      </c>
      <c r="B2239" s="18" t="s">
        <v>179</v>
      </c>
      <c r="C2239" s="2" t="s">
        <v>459</v>
      </c>
      <c r="D2239" s="1">
        <v>15861.637999999999</v>
      </c>
      <c r="E2239" s="3">
        <v>0.74465183144455904</v>
      </c>
      <c r="F2239" s="13" t="str">
        <f>VLOOKUP(C2239,'GMF Regions definitions'!$B$5:$D$216,3,0)</f>
        <v>Europe</v>
      </c>
      <c r="G2239" s="13" t="str">
        <f>VLOOKUP(C2239,'GMF Regions definitions'!$B$5:$D$216,2,0)</f>
        <v>Central Europe</v>
      </c>
    </row>
    <row r="2240" spans="1:7" ht="15" x14ac:dyDescent="0.25">
      <c r="A2240" s="16">
        <v>2023</v>
      </c>
      <c r="B2240" s="18" t="s">
        <v>179</v>
      </c>
      <c r="C2240" s="2" t="s">
        <v>459</v>
      </c>
      <c r="D2240" s="1">
        <v>16532.060000000001</v>
      </c>
      <c r="E2240" s="3">
        <v>0.78883734645611026</v>
      </c>
      <c r="F2240" s="13" t="str">
        <f>VLOOKUP(C2240,'GMF Regions definitions'!$B$5:$D$216,3,0)</f>
        <v>Europe</v>
      </c>
      <c r="G2240" s="13" t="str">
        <f>VLOOKUP(C2240,'GMF Regions definitions'!$B$5:$D$216,2,0)</f>
        <v>Central Europe</v>
      </c>
    </row>
    <row r="2241" spans="1:7" ht="15" x14ac:dyDescent="0.25">
      <c r="A2241" s="16">
        <v>2024</v>
      </c>
      <c r="B2241" s="18" t="s">
        <v>179</v>
      </c>
      <c r="C2241" s="2" t="s">
        <v>459</v>
      </c>
      <c r="D2241" s="1">
        <v>17178.457999999999</v>
      </c>
      <c r="E2241" s="3">
        <v>0.83335645953131821</v>
      </c>
      <c r="F2241" s="13" t="str">
        <f>VLOOKUP(C2241,'GMF Regions definitions'!$B$5:$D$216,3,0)</f>
        <v>Europe</v>
      </c>
      <c r="G2241" s="13" t="str">
        <f>VLOOKUP(C2241,'GMF Regions definitions'!$B$5:$D$216,2,0)</f>
        <v>Central Europe</v>
      </c>
    </row>
    <row r="2242" spans="1:7" ht="15" x14ac:dyDescent="0.25">
      <c r="A2242" s="16">
        <v>2025</v>
      </c>
      <c r="B2242" s="18" t="s">
        <v>179</v>
      </c>
      <c r="C2242" s="2" t="s">
        <v>459</v>
      </c>
      <c r="D2242" s="1">
        <v>17815.821</v>
      </c>
      <c r="E2242" s="3">
        <v>0.87940303632073202</v>
      </c>
      <c r="F2242" s="13" t="str">
        <f>VLOOKUP(C2242,'GMF Regions definitions'!$B$5:$D$216,3,0)</f>
        <v>Europe</v>
      </c>
      <c r="G2242" s="13" t="str">
        <f>VLOOKUP(C2242,'GMF Regions definitions'!$B$5:$D$216,2,0)</f>
        <v>Central Europe</v>
      </c>
    </row>
    <row r="2243" spans="1:7" ht="15" x14ac:dyDescent="0.25">
      <c r="A2243" s="16">
        <v>2026</v>
      </c>
      <c r="B2243" s="18" t="s">
        <v>179</v>
      </c>
      <c r="C2243" s="2" t="s">
        <v>459</v>
      </c>
      <c r="D2243" s="1">
        <v>18446.961000000003</v>
      </c>
      <c r="E2243" s="3">
        <v>0.92609799710393625</v>
      </c>
      <c r="F2243" s="13" t="str">
        <f>VLOOKUP(C2243,'GMF Regions definitions'!$B$5:$D$216,3,0)</f>
        <v>Europe</v>
      </c>
      <c r="G2243" s="13" t="str">
        <f>VLOOKUP(C2243,'GMF Regions definitions'!$B$5:$D$216,2,0)</f>
        <v>Central Europe</v>
      </c>
    </row>
    <row r="2244" spans="1:7" ht="15" x14ac:dyDescent="0.25">
      <c r="A2244" s="16">
        <v>2027</v>
      </c>
      <c r="B2244" s="18" t="s">
        <v>179</v>
      </c>
      <c r="C2244" s="2" t="s">
        <v>459</v>
      </c>
      <c r="D2244" s="1">
        <v>19091.004999999997</v>
      </c>
      <c r="E2244" s="3">
        <v>0.9712383377703806</v>
      </c>
      <c r="F2244" s="13" t="str">
        <f>VLOOKUP(C2244,'GMF Regions definitions'!$B$5:$D$216,3,0)</f>
        <v>Europe</v>
      </c>
      <c r="G2244" s="13" t="str">
        <f>VLOOKUP(C2244,'GMF Regions definitions'!$B$5:$D$216,2,0)</f>
        <v>Central Europe</v>
      </c>
    </row>
    <row r="2245" spans="1:7" ht="15" x14ac:dyDescent="0.25">
      <c r="A2245" s="16">
        <v>2028</v>
      </c>
      <c r="B2245" s="18" t="s">
        <v>179</v>
      </c>
      <c r="C2245" s="2" t="s">
        <v>459</v>
      </c>
      <c r="D2245" s="1">
        <v>19754.12</v>
      </c>
      <c r="E2245" s="3">
        <v>1.0141603964971881</v>
      </c>
      <c r="F2245" s="13" t="str">
        <f>VLOOKUP(C2245,'GMF Regions definitions'!$B$5:$D$216,3,0)</f>
        <v>Europe</v>
      </c>
      <c r="G2245" s="13" t="str">
        <f>VLOOKUP(C2245,'GMF Regions definitions'!$B$5:$D$216,2,0)</f>
        <v>Central Europe</v>
      </c>
    </row>
    <row r="2246" spans="1:7" ht="15" x14ac:dyDescent="0.25">
      <c r="A2246" s="16">
        <v>2029</v>
      </c>
      <c r="B2246" s="18" t="s">
        <v>179</v>
      </c>
      <c r="C2246" s="2" t="s">
        <v>459</v>
      </c>
      <c r="D2246" s="1">
        <v>20437.976999999999</v>
      </c>
      <c r="E2246" s="3">
        <v>1.0583472569524681</v>
      </c>
      <c r="F2246" s="13" t="str">
        <f>VLOOKUP(C2246,'GMF Regions definitions'!$B$5:$D$216,3,0)</f>
        <v>Europe</v>
      </c>
      <c r="G2246" s="13" t="str">
        <f>VLOOKUP(C2246,'GMF Regions definitions'!$B$5:$D$216,2,0)</f>
        <v>Central Europe</v>
      </c>
    </row>
    <row r="2247" spans="1:7" ht="15" x14ac:dyDescent="0.25">
      <c r="A2247" s="16">
        <v>2030</v>
      </c>
      <c r="B2247" s="18" t="s">
        <v>179</v>
      </c>
      <c r="C2247" s="2" t="s">
        <v>459</v>
      </c>
      <c r="D2247" s="1">
        <v>21148.862999999998</v>
      </c>
      <c r="E2247" s="3">
        <v>1.1026094094378087</v>
      </c>
      <c r="F2247" s="13" t="str">
        <f>VLOOKUP(C2247,'GMF Regions definitions'!$B$5:$D$216,3,0)</f>
        <v>Europe</v>
      </c>
      <c r="G2247" s="13" t="str">
        <f>VLOOKUP(C2247,'GMF Regions definitions'!$B$5:$D$216,2,0)</f>
        <v>Central Europe</v>
      </c>
    </row>
    <row r="2248" spans="1:7" ht="15" x14ac:dyDescent="0.25">
      <c r="A2248" s="16">
        <v>2031</v>
      </c>
      <c r="B2248" s="18" t="s">
        <v>179</v>
      </c>
      <c r="C2248" s="2" t="s">
        <v>459</v>
      </c>
      <c r="D2248" s="1">
        <v>21889.490999999998</v>
      </c>
      <c r="E2248" s="3">
        <v>1.1485350812984643</v>
      </c>
      <c r="F2248" s="13" t="str">
        <f>VLOOKUP(C2248,'GMF Regions definitions'!$B$5:$D$216,3,0)</f>
        <v>Europe</v>
      </c>
      <c r="G2248" s="13" t="str">
        <f>VLOOKUP(C2248,'GMF Regions definitions'!$B$5:$D$216,2,0)</f>
        <v>Central Europe</v>
      </c>
    </row>
    <row r="2249" spans="1:7" ht="15" x14ac:dyDescent="0.25">
      <c r="A2249" s="16">
        <v>2032</v>
      </c>
      <c r="B2249" s="18" t="s">
        <v>179</v>
      </c>
      <c r="C2249" s="2" t="s">
        <v>459</v>
      </c>
      <c r="D2249" s="1">
        <v>22662.030999999999</v>
      </c>
      <c r="E2249" s="3">
        <v>1.1958877491254449</v>
      </c>
      <c r="F2249" s="13" t="str">
        <f>VLOOKUP(C2249,'GMF Regions definitions'!$B$5:$D$216,3,0)</f>
        <v>Europe</v>
      </c>
      <c r="G2249" s="13" t="str">
        <f>VLOOKUP(C2249,'GMF Regions definitions'!$B$5:$D$216,2,0)</f>
        <v>Central Europe</v>
      </c>
    </row>
    <row r="2250" spans="1:7" ht="15" x14ac:dyDescent="0.25">
      <c r="A2250" s="16">
        <v>2033</v>
      </c>
      <c r="B2250" s="18" t="s">
        <v>179</v>
      </c>
      <c r="C2250" s="2" t="s">
        <v>459</v>
      </c>
      <c r="D2250" s="1">
        <v>23475.352999999999</v>
      </c>
      <c r="E2250" s="3">
        <v>1.2443485625596589</v>
      </c>
      <c r="F2250" s="13" t="str">
        <f>VLOOKUP(C2250,'GMF Regions definitions'!$B$5:$D$216,3,0)</f>
        <v>Europe</v>
      </c>
      <c r="G2250" s="13" t="str">
        <f>VLOOKUP(C2250,'GMF Regions definitions'!$B$5:$D$216,2,0)</f>
        <v>Central Europe</v>
      </c>
    </row>
    <row r="2251" spans="1:7" ht="15" x14ac:dyDescent="0.25">
      <c r="A2251" s="16">
        <v>2034</v>
      </c>
      <c r="B2251" s="18" t="s">
        <v>179</v>
      </c>
      <c r="C2251" s="2" t="s">
        <v>459</v>
      </c>
      <c r="D2251" s="1">
        <v>24332.201000000001</v>
      </c>
      <c r="E2251" s="3">
        <v>1.2950713020890821</v>
      </c>
      <c r="F2251" s="13" t="str">
        <f>VLOOKUP(C2251,'GMF Regions definitions'!$B$5:$D$216,3,0)</f>
        <v>Europe</v>
      </c>
      <c r="G2251" s="13" t="str">
        <f>VLOOKUP(C2251,'GMF Regions definitions'!$B$5:$D$216,2,0)</f>
        <v>Central Europe</v>
      </c>
    </row>
    <row r="2252" spans="1:7" ht="15" x14ac:dyDescent="0.25">
      <c r="A2252" s="16">
        <v>2035</v>
      </c>
      <c r="B2252" s="18" t="s">
        <v>179</v>
      </c>
      <c r="C2252" s="2" t="s">
        <v>459</v>
      </c>
      <c r="D2252" s="1">
        <v>25235.194</v>
      </c>
      <c r="E2252" s="3">
        <v>1.3486006738822247</v>
      </c>
      <c r="F2252" s="13" t="str">
        <f>VLOOKUP(C2252,'GMF Regions definitions'!$B$5:$D$216,3,0)</f>
        <v>Europe</v>
      </c>
      <c r="G2252" s="13" t="str">
        <f>VLOOKUP(C2252,'GMF Regions definitions'!$B$5:$D$216,2,0)</f>
        <v>Central Europe</v>
      </c>
    </row>
    <row r="2253" spans="1:7" ht="15" x14ac:dyDescent="0.25">
      <c r="A2253" s="16">
        <v>2036</v>
      </c>
      <c r="B2253" s="18" t="s">
        <v>179</v>
      </c>
      <c r="C2253" s="2" t="s">
        <v>459</v>
      </c>
      <c r="D2253" s="1">
        <v>26180.693000000003</v>
      </c>
      <c r="E2253" s="3">
        <v>1.4041344214242508</v>
      </c>
      <c r="F2253" s="13" t="str">
        <f>VLOOKUP(C2253,'GMF Regions definitions'!$B$5:$D$216,3,0)</f>
        <v>Europe</v>
      </c>
      <c r="G2253" s="13" t="str">
        <f>VLOOKUP(C2253,'GMF Regions definitions'!$B$5:$D$216,2,0)</f>
        <v>Central Europe</v>
      </c>
    </row>
    <row r="2254" spans="1:7" ht="15" x14ac:dyDescent="0.25">
      <c r="A2254" s="16">
        <v>2016</v>
      </c>
      <c r="B2254" s="18" t="s">
        <v>366</v>
      </c>
      <c r="C2254" s="2" t="s">
        <v>367</v>
      </c>
      <c r="D2254" s="1">
        <v>935.74800000000005</v>
      </c>
      <c r="E2254" s="3">
        <v>2.8984495875753177E-2</v>
      </c>
      <c r="F2254" s="13" t="str">
        <f>VLOOKUP(C2254,'GMF Regions definitions'!$B$5:$D$216,3,0)</f>
        <v>Africa</v>
      </c>
      <c r="G2254" s="13" t="str">
        <f>VLOOKUP(C2254,'GMF Regions definitions'!$B$5:$D$216,2,0)</f>
        <v>Sub Sahara Africa</v>
      </c>
    </row>
    <row r="2255" spans="1:7" ht="15" x14ac:dyDescent="0.25">
      <c r="A2255" s="16">
        <v>2017</v>
      </c>
      <c r="B2255" s="18" t="s">
        <v>366</v>
      </c>
      <c r="C2255" s="2" t="s">
        <v>367</v>
      </c>
      <c r="D2255" s="1">
        <v>946.68899999999996</v>
      </c>
      <c r="E2255" s="3">
        <v>2.9133780855886551E-2</v>
      </c>
      <c r="F2255" s="13" t="str">
        <f>VLOOKUP(C2255,'GMF Regions definitions'!$B$5:$D$216,3,0)</f>
        <v>Africa</v>
      </c>
      <c r="G2255" s="13" t="str">
        <f>VLOOKUP(C2255,'GMF Regions definitions'!$B$5:$D$216,2,0)</f>
        <v>Sub Sahara Africa</v>
      </c>
    </row>
    <row r="2256" spans="1:7" ht="15" x14ac:dyDescent="0.25">
      <c r="A2256" s="16">
        <v>2018</v>
      </c>
      <c r="B2256" s="18" t="s">
        <v>366</v>
      </c>
      <c r="C2256" s="2" t="s">
        <v>367</v>
      </c>
      <c r="D2256" s="1">
        <v>957.87800000000004</v>
      </c>
      <c r="E2256" s="3">
        <v>2.9523378715999821E-2</v>
      </c>
      <c r="F2256" s="13" t="str">
        <f>VLOOKUP(C2256,'GMF Regions definitions'!$B$5:$D$216,3,0)</f>
        <v>Africa</v>
      </c>
      <c r="G2256" s="13" t="str">
        <f>VLOOKUP(C2256,'GMF Regions definitions'!$B$5:$D$216,2,0)</f>
        <v>Sub Sahara Africa</v>
      </c>
    </row>
    <row r="2257" spans="1:7" ht="15" x14ac:dyDescent="0.25">
      <c r="A2257" s="16">
        <v>2019</v>
      </c>
      <c r="B2257" s="18" t="s">
        <v>366</v>
      </c>
      <c r="C2257" s="2" t="s">
        <v>367</v>
      </c>
      <c r="D2257" s="1">
        <v>972.21100000000001</v>
      </c>
      <c r="E2257" s="3">
        <v>2.9580006961992141E-2</v>
      </c>
      <c r="F2257" s="13" t="str">
        <f>VLOOKUP(C2257,'GMF Regions definitions'!$B$5:$D$216,3,0)</f>
        <v>Africa</v>
      </c>
      <c r="G2257" s="13" t="str">
        <f>VLOOKUP(C2257,'GMF Regions definitions'!$B$5:$D$216,2,0)</f>
        <v>Sub Sahara Africa</v>
      </c>
    </row>
    <row r="2258" spans="1:7" ht="15" x14ac:dyDescent="0.25">
      <c r="A2258" s="16">
        <v>2020</v>
      </c>
      <c r="B2258" s="18" t="s">
        <v>366</v>
      </c>
      <c r="C2258" s="2" t="s">
        <v>367</v>
      </c>
      <c r="D2258" s="1">
        <v>986.06099999999992</v>
      </c>
      <c r="E2258" s="3">
        <v>2.9755407222512978E-2</v>
      </c>
      <c r="F2258" s="13" t="str">
        <f>VLOOKUP(C2258,'GMF Regions definitions'!$B$5:$D$216,3,0)</f>
        <v>Africa</v>
      </c>
      <c r="G2258" s="13" t="str">
        <f>VLOOKUP(C2258,'GMF Regions definitions'!$B$5:$D$216,2,0)</f>
        <v>Sub Sahara Africa</v>
      </c>
    </row>
    <row r="2259" spans="1:7" ht="15" x14ac:dyDescent="0.25">
      <c r="A2259" s="16">
        <v>2021</v>
      </c>
      <c r="B2259" s="18" t="s">
        <v>366</v>
      </c>
      <c r="C2259" s="2" t="s">
        <v>367</v>
      </c>
      <c r="D2259" s="1">
        <v>999.43400000000008</v>
      </c>
      <c r="E2259" s="3">
        <v>3.0275897875917338E-2</v>
      </c>
      <c r="F2259" s="13" t="str">
        <f>VLOOKUP(C2259,'GMF Regions definitions'!$B$5:$D$216,3,0)</f>
        <v>Africa</v>
      </c>
      <c r="G2259" s="13" t="str">
        <f>VLOOKUP(C2259,'GMF Regions definitions'!$B$5:$D$216,2,0)</f>
        <v>Sub Sahara Africa</v>
      </c>
    </row>
    <row r="2260" spans="1:7" ht="15" x14ac:dyDescent="0.25">
      <c r="A2260" s="16">
        <v>2022</v>
      </c>
      <c r="B2260" s="18" t="s">
        <v>366</v>
      </c>
      <c r="C2260" s="2" t="s">
        <v>367</v>
      </c>
      <c r="D2260" s="1">
        <v>1012.3359999999999</v>
      </c>
      <c r="E2260" s="3">
        <v>3.0880902346062944E-2</v>
      </c>
      <c r="F2260" s="13" t="str">
        <f>VLOOKUP(C2260,'GMF Regions definitions'!$B$5:$D$216,3,0)</f>
        <v>Africa</v>
      </c>
      <c r="G2260" s="13" t="str">
        <f>VLOOKUP(C2260,'GMF Regions definitions'!$B$5:$D$216,2,0)</f>
        <v>Sub Sahara Africa</v>
      </c>
    </row>
    <row r="2261" spans="1:7" ht="15" x14ac:dyDescent="0.25">
      <c r="A2261" s="16">
        <v>2023</v>
      </c>
      <c r="B2261" s="18" t="s">
        <v>366</v>
      </c>
      <c r="C2261" s="2" t="s">
        <v>367</v>
      </c>
      <c r="D2261" s="1">
        <v>1024.7829999999999</v>
      </c>
      <c r="E2261" s="3">
        <v>3.1513209539164297E-2</v>
      </c>
      <c r="F2261" s="13" t="str">
        <f>VLOOKUP(C2261,'GMF Regions definitions'!$B$5:$D$216,3,0)</f>
        <v>Africa</v>
      </c>
      <c r="G2261" s="13" t="str">
        <f>VLOOKUP(C2261,'GMF Regions definitions'!$B$5:$D$216,2,0)</f>
        <v>Sub Sahara Africa</v>
      </c>
    </row>
    <row r="2262" spans="1:7" ht="15" x14ac:dyDescent="0.25">
      <c r="A2262" s="16">
        <v>2024</v>
      </c>
      <c r="B2262" s="18" t="s">
        <v>366</v>
      </c>
      <c r="C2262" s="2" t="s">
        <v>367</v>
      </c>
      <c r="D2262" s="1">
        <v>1036.797</v>
      </c>
      <c r="E2262" s="3">
        <v>3.2195638610519189E-2</v>
      </c>
      <c r="F2262" s="13" t="str">
        <f>VLOOKUP(C2262,'GMF Regions definitions'!$B$5:$D$216,3,0)</f>
        <v>Africa</v>
      </c>
      <c r="G2262" s="13" t="str">
        <f>VLOOKUP(C2262,'GMF Regions definitions'!$B$5:$D$216,2,0)</f>
        <v>Sub Sahara Africa</v>
      </c>
    </row>
    <row r="2263" spans="1:7" ht="15" x14ac:dyDescent="0.25">
      <c r="A2263" s="16">
        <v>2025</v>
      </c>
      <c r="B2263" s="18" t="s">
        <v>366</v>
      </c>
      <c r="C2263" s="2" t="s">
        <v>367</v>
      </c>
      <c r="D2263" s="1">
        <v>1048.395</v>
      </c>
      <c r="E2263" s="3">
        <v>3.3041608458253581E-2</v>
      </c>
      <c r="F2263" s="13" t="str">
        <f>VLOOKUP(C2263,'GMF Regions definitions'!$B$5:$D$216,3,0)</f>
        <v>Africa</v>
      </c>
      <c r="G2263" s="13" t="str">
        <f>VLOOKUP(C2263,'GMF Regions definitions'!$B$5:$D$216,2,0)</f>
        <v>Sub Sahara Africa</v>
      </c>
    </row>
    <row r="2264" spans="1:7" ht="15" x14ac:dyDescent="0.25">
      <c r="A2264" s="16">
        <v>2026</v>
      </c>
      <c r="B2264" s="18" t="s">
        <v>366</v>
      </c>
      <c r="C2264" s="2" t="s">
        <v>367</v>
      </c>
      <c r="D2264" s="1">
        <v>1059.585</v>
      </c>
      <c r="E2264" s="3">
        <v>3.3906004432165272E-2</v>
      </c>
      <c r="F2264" s="13" t="str">
        <f>VLOOKUP(C2264,'GMF Regions definitions'!$B$5:$D$216,3,0)</f>
        <v>Africa</v>
      </c>
      <c r="G2264" s="13" t="str">
        <f>VLOOKUP(C2264,'GMF Regions definitions'!$B$5:$D$216,2,0)</f>
        <v>Sub Sahara Africa</v>
      </c>
    </row>
    <row r="2265" spans="1:7" ht="15" x14ac:dyDescent="0.25">
      <c r="A2265" s="16">
        <v>2027</v>
      </c>
      <c r="B2265" s="18" t="s">
        <v>366</v>
      </c>
      <c r="C2265" s="2" t="s">
        <v>367</v>
      </c>
      <c r="D2265" s="1">
        <v>1070.375</v>
      </c>
      <c r="E2265" s="3">
        <v>3.4863181106044389E-2</v>
      </c>
      <c r="F2265" s="13" t="str">
        <f>VLOOKUP(C2265,'GMF Regions definitions'!$B$5:$D$216,3,0)</f>
        <v>Africa</v>
      </c>
      <c r="G2265" s="13" t="str">
        <f>VLOOKUP(C2265,'GMF Regions definitions'!$B$5:$D$216,2,0)</f>
        <v>Sub Sahara Africa</v>
      </c>
    </row>
    <row r="2266" spans="1:7" ht="15" x14ac:dyDescent="0.25">
      <c r="A2266" s="16">
        <v>2028</v>
      </c>
      <c r="B2266" s="18" t="s">
        <v>366</v>
      </c>
      <c r="C2266" s="2" t="s">
        <v>367</v>
      </c>
      <c r="D2266" s="1">
        <v>1080.777</v>
      </c>
      <c r="E2266" s="3">
        <v>3.5835489332250357E-2</v>
      </c>
      <c r="F2266" s="13" t="str">
        <f>VLOOKUP(C2266,'GMF Regions definitions'!$B$5:$D$216,3,0)</f>
        <v>Africa</v>
      </c>
      <c r="G2266" s="13" t="str">
        <f>VLOOKUP(C2266,'GMF Regions definitions'!$B$5:$D$216,2,0)</f>
        <v>Sub Sahara Africa</v>
      </c>
    </row>
    <row r="2267" spans="1:7" ht="15" x14ac:dyDescent="0.25">
      <c r="A2267" s="16">
        <v>2029</v>
      </c>
      <c r="B2267" s="18" t="s">
        <v>366</v>
      </c>
      <c r="C2267" s="2" t="s">
        <v>367</v>
      </c>
      <c r="D2267" s="1">
        <v>1090.8</v>
      </c>
      <c r="E2267" s="3">
        <v>3.6841061299293452E-2</v>
      </c>
      <c r="F2267" s="13" t="str">
        <f>VLOOKUP(C2267,'GMF Regions definitions'!$B$5:$D$216,3,0)</f>
        <v>Africa</v>
      </c>
      <c r="G2267" s="13" t="str">
        <f>VLOOKUP(C2267,'GMF Regions definitions'!$B$5:$D$216,2,0)</f>
        <v>Sub Sahara Africa</v>
      </c>
    </row>
    <row r="2268" spans="1:7" ht="15" x14ac:dyDescent="0.25">
      <c r="A2268" s="16">
        <v>2030</v>
      </c>
      <c r="B2268" s="18" t="s">
        <v>366</v>
      </c>
      <c r="C2268" s="2" t="s">
        <v>367</v>
      </c>
      <c r="D2268" s="1">
        <v>1100.453</v>
      </c>
      <c r="E2268" s="3">
        <v>3.7869451423344566E-2</v>
      </c>
      <c r="F2268" s="13" t="str">
        <f>VLOOKUP(C2268,'GMF Regions definitions'!$B$5:$D$216,3,0)</f>
        <v>Africa</v>
      </c>
      <c r="G2268" s="13" t="str">
        <f>VLOOKUP(C2268,'GMF Regions definitions'!$B$5:$D$216,2,0)</f>
        <v>Sub Sahara Africa</v>
      </c>
    </row>
    <row r="2269" spans="1:7" ht="15" x14ac:dyDescent="0.25">
      <c r="A2269" s="16">
        <v>2031</v>
      </c>
      <c r="B2269" s="18" t="s">
        <v>366</v>
      </c>
      <c r="C2269" s="2" t="s">
        <v>367</v>
      </c>
      <c r="D2269" s="1">
        <v>1109.742</v>
      </c>
      <c r="E2269" s="3">
        <v>3.8947804080279966E-2</v>
      </c>
      <c r="F2269" s="13" t="str">
        <f>VLOOKUP(C2269,'GMF Regions definitions'!$B$5:$D$216,3,0)</f>
        <v>Africa</v>
      </c>
      <c r="G2269" s="13" t="str">
        <f>VLOOKUP(C2269,'GMF Regions definitions'!$B$5:$D$216,2,0)</f>
        <v>Sub Sahara Africa</v>
      </c>
    </row>
    <row r="2270" spans="1:7" ht="15" x14ac:dyDescent="0.25">
      <c r="A2270" s="16">
        <v>2032</v>
      </c>
      <c r="B2270" s="18" t="s">
        <v>366</v>
      </c>
      <c r="C2270" s="2" t="s">
        <v>367</v>
      </c>
      <c r="D2270" s="1">
        <v>1118.672</v>
      </c>
      <c r="E2270" s="3">
        <v>4.0041530288274646E-2</v>
      </c>
      <c r="F2270" s="13" t="str">
        <f>VLOOKUP(C2270,'GMF Regions definitions'!$B$5:$D$216,3,0)</f>
        <v>Africa</v>
      </c>
      <c r="G2270" s="13" t="str">
        <f>VLOOKUP(C2270,'GMF Regions definitions'!$B$5:$D$216,2,0)</f>
        <v>Sub Sahara Africa</v>
      </c>
    </row>
    <row r="2271" spans="1:7" ht="15" x14ac:dyDescent="0.25">
      <c r="A2271" s="16">
        <v>2033</v>
      </c>
      <c r="B2271" s="18" t="s">
        <v>366</v>
      </c>
      <c r="C2271" s="2" t="s">
        <v>367</v>
      </c>
      <c r="D2271" s="1">
        <v>1127.2450000000001</v>
      </c>
      <c r="E2271" s="3">
        <v>4.1149169575648743E-2</v>
      </c>
      <c r="F2271" s="13" t="str">
        <f>VLOOKUP(C2271,'GMF Regions definitions'!$B$5:$D$216,3,0)</f>
        <v>Africa</v>
      </c>
      <c r="G2271" s="13" t="str">
        <f>VLOOKUP(C2271,'GMF Regions definitions'!$B$5:$D$216,2,0)</f>
        <v>Sub Sahara Africa</v>
      </c>
    </row>
    <row r="2272" spans="1:7" ht="15" x14ac:dyDescent="0.25">
      <c r="A2272" s="16">
        <v>2034</v>
      </c>
      <c r="B2272" s="18" t="s">
        <v>366</v>
      </c>
      <c r="C2272" s="2" t="s">
        <v>367</v>
      </c>
      <c r="D2272" s="1">
        <v>1135.462</v>
      </c>
      <c r="E2272" s="3">
        <v>4.2299339920530372E-2</v>
      </c>
      <c r="F2272" s="13" t="str">
        <f>VLOOKUP(C2272,'GMF Regions definitions'!$B$5:$D$216,3,0)</f>
        <v>Africa</v>
      </c>
      <c r="G2272" s="13" t="str">
        <f>VLOOKUP(C2272,'GMF Regions definitions'!$B$5:$D$216,2,0)</f>
        <v>Sub Sahara Africa</v>
      </c>
    </row>
    <row r="2273" spans="1:7" ht="15" x14ac:dyDescent="0.25">
      <c r="A2273" s="16">
        <v>2035</v>
      </c>
      <c r="B2273" s="18" t="s">
        <v>366</v>
      </c>
      <c r="C2273" s="2" t="s">
        <v>367</v>
      </c>
      <c r="D2273" s="1">
        <v>1143.326</v>
      </c>
      <c r="E2273" s="3">
        <v>4.3472061969972567E-2</v>
      </c>
      <c r="F2273" s="13" t="str">
        <f>VLOOKUP(C2273,'GMF Regions definitions'!$B$5:$D$216,3,0)</f>
        <v>Africa</v>
      </c>
      <c r="G2273" s="13" t="str">
        <f>VLOOKUP(C2273,'GMF Regions definitions'!$B$5:$D$216,2,0)</f>
        <v>Sub Sahara Africa</v>
      </c>
    </row>
    <row r="2274" spans="1:7" ht="15" x14ac:dyDescent="0.25">
      <c r="A2274" s="16">
        <v>2036</v>
      </c>
      <c r="B2274" s="18" t="s">
        <v>366</v>
      </c>
      <c r="C2274" s="2" t="s">
        <v>367</v>
      </c>
      <c r="D2274" s="1">
        <v>1150.8419999999999</v>
      </c>
      <c r="E2274" s="3">
        <v>4.4671816721027741E-2</v>
      </c>
      <c r="F2274" s="13" t="str">
        <f>VLOOKUP(C2274,'GMF Regions definitions'!$B$5:$D$216,3,0)</f>
        <v>Africa</v>
      </c>
      <c r="G2274" s="13" t="str">
        <f>VLOOKUP(C2274,'GMF Regions definitions'!$B$5:$D$216,2,0)</f>
        <v>Sub Sahara Africa</v>
      </c>
    </row>
    <row r="2275" spans="1:7" ht="15" x14ac:dyDescent="0.25">
      <c r="A2275" s="16">
        <v>2016</v>
      </c>
      <c r="B2275" s="18" t="s">
        <v>364</v>
      </c>
      <c r="C2275" s="2" t="s">
        <v>365</v>
      </c>
      <c r="D2275" s="1">
        <v>1099.1400000000001</v>
      </c>
      <c r="E2275" s="3">
        <v>9.7455287730707895E-3</v>
      </c>
      <c r="F2275" s="13" t="str">
        <f>VLOOKUP(C2275,'GMF Regions definitions'!$B$5:$D$216,3,0)</f>
        <v>Africa</v>
      </c>
      <c r="G2275" s="13" t="str">
        <f>VLOOKUP(C2275,'GMF Regions definitions'!$B$5:$D$216,2,0)</f>
        <v>Sub Sahara Africa</v>
      </c>
    </row>
    <row r="2276" spans="1:7" ht="15" x14ac:dyDescent="0.25">
      <c r="A2276" s="16">
        <v>2017</v>
      </c>
      <c r="B2276" s="18" t="s">
        <v>364</v>
      </c>
      <c r="C2276" s="2" t="s">
        <v>365</v>
      </c>
      <c r="D2276" s="1">
        <v>1108.819</v>
      </c>
      <c r="E2276" s="3">
        <v>9.9951662139293011E-3</v>
      </c>
      <c r="F2276" s="13" t="str">
        <f>VLOOKUP(C2276,'GMF Regions definitions'!$B$5:$D$216,3,0)</f>
        <v>Africa</v>
      </c>
      <c r="G2276" s="13" t="str">
        <f>VLOOKUP(C2276,'GMF Regions definitions'!$B$5:$D$216,2,0)</f>
        <v>Sub Sahara Africa</v>
      </c>
    </row>
    <row r="2277" spans="1:7" ht="15" x14ac:dyDescent="0.25">
      <c r="A2277" s="16">
        <v>2018</v>
      </c>
      <c r="B2277" s="18" t="s">
        <v>364</v>
      </c>
      <c r="C2277" s="2" t="s">
        <v>365</v>
      </c>
      <c r="D2277" s="1">
        <v>1124.172</v>
      </c>
      <c r="E2277" s="3">
        <v>1.0251470347326782E-2</v>
      </c>
      <c r="F2277" s="13" t="str">
        <f>VLOOKUP(C2277,'GMF Regions definitions'!$B$5:$D$216,3,0)</f>
        <v>Africa</v>
      </c>
      <c r="G2277" s="13" t="str">
        <f>VLOOKUP(C2277,'GMF Regions definitions'!$B$5:$D$216,2,0)</f>
        <v>Sub Sahara Africa</v>
      </c>
    </row>
    <row r="2278" spans="1:7" ht="15" x14ac:dyDescent="0.25">
      <c r="A2278" s="16">
        <v>2019</v>
      </c>
      <c r="B2278" s="18" t="s">
        <v>364</v>
      </c>
      <c r="C2278" s="2" t="s">
        <v>365</v>
      </c>
      <c r="D2278" s="1">
        <v>1145.4749999999999</v>
      </c>
      <c r="E2278" s="3">
        <v>1.0367898077933846E-2</v>
      </c>
      <c r="F2278" s="13" t="str">
        <f>VLOOKUP(C2278,'GMF Regions definitions'!$B$5:$D$216,3,0)</f>
        <v>Africa</v>
      </c>
      <c r="G2278" s="13" t="str">
        <f>VLOOKUP(C2278,'GMF Regions definitions'!$B$5:$D$216,2,0)</f>
        <v>Sub Sahara Africa</v>
      </c>
    </row>
    <row r="2279" spans="1:7" ht="15" x14ac:dyDescent="0.25">
      <c r="A2279" s="16">
        <v>2020</v>
      </c>
      <c r="B2279" s="18" t="s">
        <v>364</v>
      </c>
      <c r="C2279" s="2" t="s">
        <v>365</v>
      </c>
      <c r="D2279" s="1">
        <v>1167.5139999999999</v>
      </c>
      <c r="E2279" s="3">
        <v>1.0516570944377119E-2</v>
      </c>
      <c r="F2279" s="13" t="str">
        <f>VLOOKUP(C2279,'GMF Regions definitions'!$B$5:$D$216,3,0)</f>
        <v>Africa</v>
      </c>
      <c r="G2279" s="13" t="str">
        <f>VLOOKUP(C2279,'GMF Regions definitions'!$B$5:$D$216,2,0)</f>
        <v>Sub Sahara Africa</v>
      </c>
    </row>
    <row r="2280" spans="1:7" ht="15" x14ac:dyDescent="0.25">
      <c r="A2280" s="16">
        <v>2021</v>
      </c>
      <c r="B2280" s="18" t="s">
        <v>364</v>
      </c>
      <c r="C2280" s="2" t="s">
        <v>365</v>
      </c>
      <c r="D2280" s="1">
        <v>1190.3499999999999</v>
      </c>
      <c r="E2280" s="3">
        <v>1.0790313149966176E-2</v>
      </c>
      <c r="F2280" s="13" t="str">
        <f>VLOOKUP(C2280,'GMF Regions definitions'!$B$5:$D$216,3,0)</f>
        <v>Africa</v>
      </c>
      <c r="G2280" s="13" t="str">
        <f>VLOOKUP(C2280,'GMF Regions definitions'!$B$5:$D$216,2,0)</f>
        <v>Sub Sahara Africa</v>
      </c>
    </row>
    <row r="2281" spans="1:7" ht="15" x14ac:dyDescent="0.25">
      <c r="A2281" s="16">
        <v>2022</v>
      </c>
      <c r="B2281" s="18" t="s">
        <v>364</v>
      </c>
      <c r="C2281" s="2" t="s">
        <v>365</v>
      </c>
      <c r="D2281" s="1">
        <v>1206.8440000000001</v>
      </c>
      <c r="E2281" s="3">
        <v>1.1079917753085516E-2</v>
      </c>
      <c r="F2281" s="13" t="str">
        <f>VLOOKUP(C2281,'GMF Regions definitions'!$B$5:$D$216,3,0)</f>
        <v>Africa</v>
      </c>
      <c r="G2281" s="13" t="str">
        <f>VLOOKUP(C2281,'GMF Regions definitions'!$B$5:$D$216,2,0)</f>
        <v>Sub Sahara Africa</v>
      </c>
    </row>
    <row r="2282" spans="1:7" ht="15" x14ac:dyDescent="0.25">
      <c r="A2282" s="16">
        <v>2023</v>
      </c>
      <c r="B2282" s="18" t="s">
        <v>364</v>
      </c>
      <c r="C2282" s="2" t="s">
        <v>365</v>
      </c>
      <c r="D2282" s="1">
        <v>1223.789</v>
      </c>
      <c r="E2282" s="3">
        <v>1.1377824386611996E-2</v>
      </c>
      <c r="F2282" s="13" t="str">
        <f>VLOOKUP(C2282,'GMF Regions definitions'!$B$5:$D$216,3,0)</f>
        <v>Africa</v>
      </c>
      <c r="G2282" s="13" t="str">
        <f>VLOOKUP(C2282,'GMF Regions definitions'!$B$5:$D$216,2,0)</f>
        <v>Sub Sahara Africa</v>
      </c>
    </row>
    <row r="2283" spans="1:7" ht="15" x14ac:dyDescent="0.25">
      <c r="A2283" s="16">
        <v>2024</v>
      </c>
      <c r="B2283" s="18" t="s">
        <v>364</v>
      </c>
      <c r="C2283" s="2" t="s">
        <v>365</v>
      </c>
      <c r="D2283" s="1">
        <v>1241.1319999999998</v>
      </c>
      <c r="E2283" s="3">
        <v>1.1695017704349003E-2</v>
      </c>
      <c r="F2283" s="13" t="str">
        <f>VLOOKUP(C2283,'GMF Regions definitions'!$B$5:$D$216,3,0)</f>
        <v>Africa</v>
      </c>
      <c r="G2283" s="13" t="str">
        <f>VLOOKUP(C2283,'GMF Regions definitions'!$B$5:$D$216,2,0)</f>
        <v>Sub Sahara Africa</v>
      </c>
    </row>
    <row r="2284" spans="1:7" ht="15" x14ac:dyDescent="0.25">
      <c r="A2284" s="16">
        <v>2025</v>
      </c>
      <c r="B2284" s="18" t="s">
        <v>364</v>
      </c>
      <c r="C2284" s="2" t="s">
        <v>365</v>
      </c>
      <c r="D2284" s="1">
        <v>1258.8429999999998</v>
      </c>
      <c r="E2284" s="3">
        <v>1.2074455110592009E-2</v>
      </c>
      <c r="F2284" s="13" t="str">
        <f>VLOOKUP(C2284,'GMF Regions definitions'!$B$5:$D$216,3,0)</f>
        <v>Africa</v>
      </c>
      <c r="G2284" s="13" t="str">
        <f>VLOOKUP(C2284,'GMF Regions definitions'!$B$5:$D$216,2,0)</f>
        <v>Sub Sahara Africa</v>
      </c>
    </row>
    <row r="2285" spans="1:7" ht="15" x14ac:dyDescent="0.25">
      <c r="A2285" s="16">
        <v>2026</v>
      </c>
      <c r="B2285" s="18" t="s">
        <v>364</v>
      </c>
      <c r="C2285" s="2" t="s">
        <v>365</v>
      </c>
      <c r="D2285" s="1">
        <v>1276.9299999999998</v>
      </c>
      <c r="E2285" s="3">
        <v>1.2468561975169275E-2</v>
      </c>
      <c r="F2285" s="13" t="str">
        <f>VLOOKUP(C2285,'GMF Regions definitions'!$B$5:$D$216,3,0)</f>
        <v>Africa</v>
      </c>
      <c r="G2285" s="13" t="str">
        <f>VLOOKUP(C2285,'GMF Regions definitions'!$B$5:$D$216,2,0)</f>
        <v>Sub Sahara Africa</v>
      </c>
    </row>
    <row r="2286" spans="1:7" ht="15" x14ac:dyDescent="0.25">
      <c r="A2286" s="16">
        <v>2027</v>
      </c>
      <c r="B2286" s="18" t="s">
        <v>364</v>
      </c>
      <c r="C2286" s="2" t="s">
        <v>365</v>
      </c>
      <c r="D2286" s="1">
        <v>1295.4359999999999</v>
      </c>
      <c r="E2286" s="3">
        <v>1.2903588961400713E-2</v>
      </c>
      <c r="F2286" s="13" t="str">
        <f>VLOOKUP(C2286,'GMF Regions definitions'!$B$5:$D$216,3,0)</f>
        <v>Africa</v>
      </c>
      <c r="G2286" s="13" t="str">
        <f>VLOOKUP(C2286,'GMF Regions definitions'!$B$5:$D$216,2,0)</f>
        <v>Sub Sahara Africa</v>
      </c>
    </row>
    <row r="2287" spans="1:7" ht="15" x14ac:dyDescent="0.25">
      <c r="A2287" s="16">
        <v>2028</v>
      </c>
      <c r="B2287" s="18" t="s">
        <v>364</v>
      </c>
      <c r="C2287" s="2" t="s">
        <v>365</v>
      </c>
      <c r="D2287" s="1">
        <v>1314.4110000000001</v>
      </c>
      <c r="E2287" s="3">
        <v>1.3353128067237043E-2</v>
      </c>
      <c r="F2287" s="13" t="str">
        <f>VLOOKUP(C2287,'GMF Regions definitions'!$B$5:$D$216,3,0)</f>
        <v>Africa</v>
      </c>
      <c r="G2287" s="13" t="str">
        <f>VLOOKUP(C2287,'GMF Regions definitions'!$B$5:$D$216,2,0)</f>
        <v>Sub Sahara Africa</v>
      </c>
    </row>
    <row r="2288" spans="1:7" ht="15" x14ac:dyDescent="0.25">
      <c r="A2288" s="16">
        <v>2029</v>
      </c>
      <c r="B2288" s="18" t="s">
        <v>364</v>
      </c>
      <c r="C2288" s="2" t="s">
        <v>365</v>
      </c>
      <c r="D2288" s="1">
        <v>1333.9169999999999</v>
      </c>
      <c r="E2288" s="3">
        <v>1.3820506137309507E-2</v>
      </c>
      <c r="F2288" s="13" t="str">
        <f>VLOOKUP(C2288,'GMF Regions definitions'!$B$5:$D$216,3,0)</f>
        <v>Africa</v>
      </c>
      <c r="G2288" s="13" t="str">
        <f>VLOOKUP(C2288,'GMF Regions definitions'!$B$5:$D$216,2,0)</f>
        <v>Sub Sahara Africa</v>
      </c>
    </row>
    <row r="2289" spans="1:7" ht="15" x14ac:dyDescent="0.25">
      <c r="A2289" s="16">
        <v>2030</v>
      </c>
      <c r="B2289" s="18" t="s">
        <v>364</v>
      </c>
      <c r="C2289" s="2" t="s">
        <v>365</v>
      </c>
      <c r="D2289" s="1">
        <v>1353.8920000000001</v>
      </c>
      <c r="E2289" s="3">
        <v>1.4307961837213464E-2</v>
      </c>
      <c r="F2289" s="13" t="str">
        <f>VLOOKUP(C2289,'GMF Regions definitions'!$B$5:$D$216,3,0)</f>
        <v>Africa</v>
      </c>
      <c r="G2289" s="13" t="str">
        <f>VLOOKUP(C2289,'GMF Regions definitions'!$B$5:$D$216,2,0)</f>
        <v>Sub Sahara Africa</v>
      </c>
    </row>
    <row r="2290" spans="1:7" ht="15" x14ac:dyDescent="0.25">
      <c r="A2290" s="16">
        <v>2031</v>
      </c>
      <c r="B2290" s="18" t="s">
        <v>364</v>
      </c>
      <c r="C2290" s="2" t="s">
        <v>365</v>
      </c>
      <c r="D2290" s="1">
        <v>1374.356</v>
      </c>
      <c r="E2290" s="3">
        <v>1.4820962239538472E-2</v>
      </c>
      <c r="F2290" s="13" t="str">
        <f>VLOOKUP(C2290,'GMF Regions definitions'!$B$5:$D$216,3,0)</f>
        <v>Africa</v>
      </c>
      <c r="G2290" s="13" t="str">
        <f>VLOOKUP(C2290,'GMF Regions definitions'!$B$5:$D$216,2,0)</f>
        <v>Sub Sahara Africa</v>
      </c>
    </row>
    <row r="2291" spans="1:7" ht="15" x14ac:dyDescent="0.25">
      <c r="A2291" s="16">
        <v>2032</v>
      </c>
      <c r="B2291" s="18" t="s">
        <v>364</v>
      </c>
      <c r="C2291" s="2" t="s">
        <v>365</v>
      </c>
      <c r="D2291" s="1">
        <v>1395.3150000000001</v>
      </c>
      <c r="E2291" s="3">
        <v>1.5348867875694613E-2</v>
      </c>
      <c r="F2291" s="13" t="str">
        <f>VLOOKUP(C2291,'GMF Regions definitions'!$B$5:$D$216,3,0)</f>
        <v>Africa</v>
      </c>
      <c r="G2291" s="13" t="str">
        <f>VLOOKUP(C2291,'GMF Regions definitions'!$B$5:$D$216,2,0)</f>
        <v>Sub Sahara Africa</v>
      </c>
    </row>
    <row r="2292" spans="1:7" ht="15" x14ac:dyDescent="0.25">
      <c r="A2292" s="16">
        <v>2033</v>
      </c>
      <c r="B2292" s="18" t="s">
        <v>364</v>
      </c>
      <c r="C2292" s="2" t="s">
        <v>365</v>
      </c>
      <c r="D2292" s="1">
        <v>1416.777</v>
      </c>
      <c r="E2292" s="3">
        <v>1.5896110957930774E-2</v>
      </c>
      <c r="F2292" s="13" t="str">
        <f>VLOOKUP(C2292,'GMF Regions definitions'!$B$5:$D$216,3,0)</f>
        <v>Africa</v>
      </c>
      <c r="G2292" s="13" t="str">
        <f>VLOOKUP(C2292,'GMF Regions definitions'!$B$5:$D$216,2,0)</f>
        <v>Sub Sahara Africa</v>
      </c>
    </row>
    <row r="2293" spans="1:7" ht="15" x14ac:dyDescent="0.25">
      <c r="A2293" s="16">
        <v>2034</v>
      </c>
      <c r="B2293" s="18" t="s">
        <v>364</v>
      </c>
      <c r="C2293" s="2" t="s">
        <v>365</v>
      </c>
      <c r="D2293" s="1">
        <v>1438.749</v>
      </c>
      <c r="E2293" s="3">
        <v>1.6468472524662103E-2</v>
      </c>
      <c r="F2293" s="13" t="str">
        <f>VLOOKUP(C2293,'GMF Regions definitions'!$B$5:$D$216,3,0)</f>
        <v>Africa</v>
      </c>
      <c r="G2293" s="13" t="str">
        <f>VLOOKUP(C2293,'GMF Regions definitions'!$B$5:$D$216,2,0)</f>
        <v>Sub Sahara Africa</v>
      </c>
    </row>
    <row r="2294" spans="1:7" ht="15" x14ac:dyDescent="0.25">
      <c r="A2294" s="16">
        <v>2035</v>
      </c>
      <c r="B2294" s="18" t="s">
        <v>364</v>
      </c>
      <c r="C2294" s="2" t="s">
        <v>365</v>
      </c>
      <c r="D2294" s="1">
        <v>1461.2359999999999</v>
      </c>
      <c r="E2294" s="3">
        <v>1.7063519889626816E-2</v>
      </c>
      <c r="F2294" s="13" t="str">
        <f>VLOOKUP(C2294,'GMF Regions definitions'!$B$5:$D$216,3,0)</f>
        <v>Africa</v>
      </c>
      <c r="G2294" s="13" t="str">
        <f>VLOOKUP(C2294,'GMF Regions definitions'!$B$5:$D$216,2,0)</f>
        <v>Sub Sahara Africa</v>
      </c>
    </row>
    <row r="2295" spans="1:7" ht="15" x14ac:dyDescent="0.25">
      <c r="A2295" s="16">
        <v>2036</v>
      </c>
      <c r="B2295" s="18" t="s">
        <v>364</v>
      </c>
      <c r="C2295" s="2" t="s">
        <v>365</v>
      </c>
      <c r="D2295" s="1">
        <v>1484.259</v>
      </c>
      <c r="E2295" s="3">
        <v>1.7676866830481801E-2</v>
      </c>
      <c r="F2295" s="13" t="str">
        <f>VLOOKUP(C2295,'GMF Regions definitions'!$B$5:$D$216,3,0)</f>
        <v>Africa</v>
      </c>
      <c r="G2295" s="13" t="str">
        <f>VLOOKUP(C2295,'GMF Regions definitions'!$B$5:$D$216,2,0)</f>
        <v>Sub Sahara Africa</v>
      </c>
    </row>
    <row r="2296" spans="1:7" ht="15" x14ac:dyDescent="0.25">
      <c r="A2296" s="16">
        <v>2016</v>
      </c>
      <c r="B2296" s="18" t="s">
        <v>106</v>
      </c>
      <c r="C2296" s="2" t="s">
        <v>107</v>
      </c>
      <c r="D2296" s="1">
        <v>24840.78</v>
      </c>
      <c r="E2296" s="3">
        <v>1.3420809530508364</v>
      </c>
      <c r="F2296" s="13" t="str">
        <f>VLOOKUP(C2296,'GMF Regions definitions'!$B$5:$D$216,3,0)</f>
        <v>Asia-Pacific</v>
      </c>
      <c r="G2296" s="13" t="str">
        <f>VLOOKUP(C2296,'GMF Regions definitions'!$B$5:$D$216,2,0)</f>
        <v>Emerging Asia</v>
      </c>
    </row>
    <row r="2297" spans="1:7" ht="15" x14ac:dyDescent="0.25">
      <c r="A2297" s="16">
        <v>2017</v>
      </c>
      <c r="B2297" s="18" t="s">
        <v>106</v>
      </c>
      <c r="C2297" s="2" t="s">
        <v>107</v>
      </c>
      <c r="D2297" s="1">
        <v>25502.695</v>
      </c>
      <c r="E2297" s="3">
        <v>1.4641759985081251</v>
      </c>
      <c r="F2297" s="13" t="str">
        <f>VLOOKUP(C2297,'GMF Regions definitions'!$B$5:$D$216,3,0)</f>
        <v>Asia-Pacific</v>
      </c>
      <c r="G2297" s="13" t="str">
        <f>VLOOKUP(C2297,'GMF Regions definitions'!$B$5:$D$216,2,0)</f>
        <v>Emerging Asia</v>
      </c>
    </row>
    <row r="2298" spans="1:7" ht="15" x14ac:dyDescent="0.25">
      <c r="A2298" s="16">
        <v>2018</v>
      </c>
      <c r="B2298" s="18" t="s">
        <v>106</v>
      </c>
      <c r="C2298" s="2" t="s">
        <v>107</v>
      </c>
      <c r="D2298" s="1">
        <v>26278.741000000002</v>
      </c>
      <c r="E2298" s="3">
        <v>1.5752225872931489</v>
      </c>
      <c r="F2298" s="13" t="str">
        <f>VLOOKUP(C2298,'GMF Regions definitions'!$B$5:$D$216,3,0)</f>
        <v>Asia-Pacific</v>
      </c>
      <c r="G2298" s="13" t="str">
        <f>VLOOKUP(C2298,'GMF Regions definitions'!$B$5:$D$216,2,0)</f>
        <v>Emerging Asia</v>
      </c>
    </row>
    <row r="2299" spans="1:7" ht="15" x14ac:dyDescent="0.25">
      <c r="A2299" s="16">
        <v>2019</v>
      </c>
      <c r="B2299" s="18" t="s">
        <v>106</v>
      </c>
      <c r="C2299" s="2" t="s">
        <v>107</v>
      </c>
      <c r="D2299" s="1">
        <v>27224.559000000001</v>
      </c>
      <c r="E2299" s="3">
        <v>1.6849877500481483</v>
      </c>
      <c r="F2299" s="13" t="str">
        <f>VLOOKUP(C2299,'GMF Regions definitions'!$B$5:$D$216,3,0)</f>
        <v>Asia-Pacific</v>
      </c>
      <c r="G2299" s="13" t="str">
        <f>VLOOKUP(C2299,'GMF Regions definitions'!$B$5:$D$216,2,0)</f>
        <v>Emerging Asia</v>
      </c>
    </row>
    <row r="2300" spans="1:7" ht="15" x14ac:dyDescent="0.25">
      <c r="A2300" s="16">
        <v>2020</v>
      </c>
      <c r="B2300" s="18" t="s">
        <v>106</v>
      </c>
      <c r="C2300" s="2" t="s">
        <v>107</v>
      </c>
      <c r="D2300" s="1">
        <v>28268.762999999999</v>
      </c>
      <c r="E2300" s="3">
        <v>1.79656611917213</v>
      </c>
      <c r="F2300" s="13" t="str">
        <f>VLOOKUP(C2300,'GMF Regions definitions'!$B$5:$D$216,3,0)</f>
        <v>Asia-Pacific</v>
      </c>
      <c r="G2300" s="13" t="str">
        <f>VLOOKUP(C2300,'GMF Regions definitions'!$B$5:$D$216,2,0)</f>
        <v>Emerging Asia</v>
      </c>
    </row>
    <row r="2301" spans="1:7" ht="15" x14ac:dyDescent="0.25">
      <c r="A2301" s="16">
        <v>2021</v>
      </c>
      <c r="B2301" s="18" t="s">
        <v>106</v>
      </c>
      <c r="C2301" s="2" t="s">
        <v>107</v>
      </c>
      <c r="D2301" s="1">
        <v>29331.286</v>
      </c>
      <c r="E2301" s="3">
        <v>1.9092054388510205</v>
      </c>
      <c r="F2301" s="13" t="str">
        <f>VLOOKUP(C2301,'GMF Regions definitions'!$B$5:$D$216,3,0)</f>
        <v>Asia-Pacific</v>
      </c>
      <c r="G2301" s="13" t="str">
        <f>VLOOKUP(C2301,'GMF Regions definitions'!$B$5:$D$216,2,0)</f>
        <v>Emerging Asia</v>
      </c>
    </row>
    <row r="2302" spans="1:7" ht="15" x14ac:dyDescent="0.25">
      <c r="A2302" s="16">
        <v>2022</v>
      </c>
      <c r="B2302" s="18" t="s">
        <v>106</v>
      </c>
      <c r="C2302" s="2" t="s">
        <v>107</v>
      </c>
      <c r="D2302" s="1">
        <v>30412.922999999999</v>
      </c>
      <c r="E2302" s="3">
        <v>2.0212979932923938</v>
      </c>
      <c r="F2302" s="13" t="str">
        <f>VLOOKUP(C2302,'GMF Regions definitions'!$B$5:$D$216,3,0)</f>
        <v>Asia-Pacific</v>
      </c>
      <c r="G2302" s="13" t="str">
        <f>VLOOKUP(C2302,'GMF Regions definitions'!$B$5:$D$216,2,0)</f>
        <v>Emerging Asia</v>
      </c>
    </row>
    <row r="2303" spans="1:7" ht="15" x14ac:dyDescent="0.25">
      <c r="A2303" s="16">
        <v>2023</v>
      </c>
      <c r="B2303" s="18" t="s">
        <v>106</v>
      </c>
      <c r="C2303" s="2" t="s">
        <v>107</v>
      </c>
      <c r="D2303" s="1">
        <v>31531.806</v>
      </c>
      <c r="E2303" s="3">
        <v>2.1341044163577689</v>
      </c>
      <c r="F2303" s="13" t="str">
        <f>VLOOKUP(C2303,'GMF Regions definitions'!$B$5:$D$216,3,0)</f>
        <v>Asia-Pacific</v>
      </c>
      <c r="G2303" s="13" t="str">
        <f>VLOOKUP(C2303,'GMF Regions definitions'!$B$5:$D$216,2,0)</f>
        <v>Emerging Asia</v>
      </c>
    </row>
    <row r="2304" spans="1:7" ht="15" x14ac:dyDescent="0.25">
      <c r="A2304" s="16">
        <v>2024</v>
      </c>
      <c r="B2304" s="18" t="s">
        <v>106</v>
      </c>
      <c r="C2304" s="2" t="s">
        <v>107</v>
      </c>
      <c r="D2304" s="1">
        <v>32653.075000000001</v>
      </c>
      <c r="E2304" s="3">
        <v>2.2469278537262882</v>
      </c>
      <c r="F2304" s="13" t="str">
        <f>VLOOKUP(C2304,'GMF Regions definitions'!$B$5:$D$216,3,0)</f>
        <v>Asia-Pacific</v>
      </c>
      <c r="G2304" s="13" t="str">
        <f>VLOOKUP(C2304,'GMF Regions definitions'!$B$5:$D$216,2,0)</f>
        <v>Emerging Asia</v>
      </c>
    </row>
    <row r="2305" spans="1:7" ht="15" x14ac:dyDescent="0.25">
      <c r="A2305" s="16">
        <v>2025</v>
      </c>
      <c r="B2305" s="18" t="s">
        <v>106</v>
      </c>
      <c r="C2305" s="2" t="s">
        <v>107</v>
      </c>
      <c r="D2305" s="1">
        <v>33758.256000000001</v>
      </c>
      <c r="E2305" s="3">
        <v>2.359376642606466</v>
      </c>
      <c r="F2305" s="13" t="str">
        <f>VLOOKUP(C2305,'GMF Regions definitions'!$B$5:$D$216,3,0)</f>
        <v>Asia-Pacific</v>
      </c>
      <c r="G2305" s="13" t="str">
        <f>VLOOKUP(C2305,'GMF Regions definitions'!$B$5:$D$216,2,0)</f>
        <v>Emerging Asia</v>
      </c>
    </row>
    <row r="2306" spans="1:7" ht="15" x14ac:dyDescent="0.25">
      <c r="A2306" s="16">
        <v>2026</v>
      </c>
      <c r="B2306" s="18" t="s">
        <v>106</v>
      </c>
      <c r="C2306" s="2" t="s">
        <v>107</v>
      </c>
      <c r="D2306" s="1">
        <v>34902.366000000002</v>
      </c>
      <c r="E2306" s="3">
        <v>2.4726194064031728</v>
      </c>
      <c r="F2306" s="13" t="str">
        <f>VLOOKUP(C2306,'GMF Regions definitions'!$B$5:$D$216,3,0)</f>
        <v>Asia-Pacific</v>
      </c>
      <c r="G2306" s="13" t="str">
        <f>VLOOKUP(C2306,'GMF Regions definitions'!$B$5:$D$216,2,0)</f>
        <v>Emerging Asia</v>
      </c>
    </row>
    <row r="2307" spans="1:7" ht="15" x14ac:dyDescent="0.25">
      <c r="A2307" s="16">
        <v>2027</v>
      </c>
      <c r="B2307" s="18" t="s">
        <v>106</v>
      </c>
      <c r="C2307" s="2" t="s">
        <v>107</v>
      </c>
      <c r="D2307" s="1">
        <v>36033.286</v>
      </c>
      <c r="E2307" s="3">
        <v>2.5859016665114485</v>
      </c>
      <c r="F2307" s="13" t="str">
        <f>VLOOKUP(C2307,'GMF Regions definitions'!$B$5:$D$216,3,0)</f>
        <v>Asia-Pacific</v>
      </c>
      <c r="G2307" s="13" t="str">
        <f>VLOOKUP(C2307,'GMF Regions definitions'!$B$5:$D$216,2,0)</f>
        <v>Emerging Asia</v>
      </c>
    </row>
    <row r="2308" spans="1:7" ht="15" x14ac:dyDescent="0.25">
      <c r="A2308" s="16">
        <v>2028</v>
      </c>
      <c r="B2308" s="18" t="s">
        <v>106</v>
      </c>
      <c r="C2308" s="2" t="s">
        <v>107</v>
      </c>
      <c r="D2308" s="1">
        <v>37140.928999999996</v>
      </c>
      <c r="E2308" s="3">
        <v>2.6977497393839043</v>
      </c>
      <c r="F2308" s="13" t="str">
        <f>VLOOKUP(C2308,'GMF Regions definitions'!$B$5:$D$216,3,0)</f>
        <v>Asia-Pacific</v>
      </c>
      <c r="G2308" s="13" t="str">
        <f>VLOOKUP(C2308,'GMF Regions definitions'!$B$5:$D$216,2,0)</f>
        <v>Emerging Asia</v>
      </c>
    </row>
    <row r="2309" spans="1:7" ht="15" x14ac:dyDescent="0.25">
      <c r="A2309" s="16">
        <v>2029</v>
      </c>
      <c r="B2309" s="18" t="s">
        <v>106</v>
      </c>
      <c r="C2309" s="2" t="s">
        <v>107</v>
      </c>
      <c r="D2309" s="1">
        <v>38226.800999999999</v>
      </c>
      <c r="E2309" s="3">
        <v>2.8082034302644057</v>
      </c>
      <c r="F2309" s="13" t="str">
        <f>VLOOKUP(C2309,'GMF Regions definitions'!$B$5:$D$216,3,0)</f>
        <v>Asia-Pacific</v>
      </c>
      <c r="G2309" s="13" t="str">
        <f>VLOOKUP(C2309,'GMF Regions definitions'!$B$5:$D$216,2,0)</f>
        <v>Emerging Asia</v>
      </c>
    </row>
    <row r="2310" spans="1:7" ht="15" x14ac:dyDescent="0.25">
      <c r="A2310" s="16">
        <v>2030</v>
      </c>
      <c r="B2310" s="18" t="s">
        <v>106</v>
      </c>
      <c r="C2310" s="2" t="s">
        <v>107</v>
      </c>
      <c r="D2310" s="1">
        <v>39296.396999999997</v>
      </c>
      <c r="E2310" s="3">
        <v>2.9165086966429472</v>
      </c>
      <c r="F2310" s="13" t="str">
        <f>VLOOKUP(C2310,'GMF Regions definitions'!$B$5:$D$216,3,0)</f>
        <v>Asia-Pacific</v>
      </c>
      <c r="G2310" s="13" t="str">
        <f>VLOOKUP(C2310,'GMF Regions definitions'!$B$5:$D$216,2,0)</f>
        <v>Emerging Asia</v>
      </c>
    </row>
    <row r="2311" spans="1:7" ht="15" x14ac:dyDescent="0.25">
      <c r="A2311" s="16">
        <v>2031</v>
      </c>
      <c r="B2311" s="18" t="s">
        <v>106</v>
      </c>
      <c r="C2311" s="2" t="s">
        <v>107</v>
      </c>
      <c r="D2311" s="1">
        <v>40361.002999999997</v>
      </c>
      <c r="E2311" s="3">
        <v>3.0219116970768409</v>
      </c>
      <c r="F2311" s="13" t="str">
        <f>VLOOKUP(C2311,'GMF Regions definitions'!$B$5:$D$216,3,0)</f>
        <v>Asia-Pacific</v>
      </c>
      <c r="G2311" s="13" t="str">
        <f>VLOOKUP(C2311,'GMF Regions definitions'!$B$5:$D$216,2,0)</f>
        <v>Emerging Asia</v>
      </c>
    </row>
    <row r="2312" spans="1:7" ht="15" x14ac:dyDescent="0.25">
      <c r="A2312" s="16">
        <v>2032</v>
      </c>
      <c r="B2312" s="18" t="s">
        <v>106</v>
      </c>
      <c r="C2312" s="2" t="s">
        <v>107</v>
      </c>
      <c r="D2312" s="1">
        <v>41420.107000000004</v>
      </c>
      <c r="E2312" s="3">
        <v>3.1260392683229101</v>
      </c>
      <c r="F2312" s="13" t="str">
        <f>VLOOKUP(C2312,'GMF Regions definitions'!$B$5:$D$216,3,0)</f>
        <v>Asia-Pacific</v>
      </c>
      <c r="G2312" s="13" t="str">
        <f>VLOOKUP(C2312,'GMF Regions definitions'!$B$5:$D$216,2,0)</f>
        <v>Emerging Asia</v>
      </c>
    </row>
    <row r="2313" spans="1:7" ht="15" x14ac:dyDescent="0.25">
      <c r="A2313" s="16">
        <v>2033</v>
      </c>
      <c r="B2313" s="18" t="s">
        <v>106</v>
      </c>
      <c r="C2313" s="2" t="s">
        <v>107</v>
      </c>
      <c r="D2313" s="1">
        <v>42476.014999999999</v>
      </c>
      <c r="E2313" s="3">
        <v>3.2281379191753916</v>
      </c>
      <c r="F2313" s="13" t="str">
        <f>VLOOKUP(C2313,'GMF Regions definitions'!$B$5:$D$216,3,0)</f>
        <v>Asia-Pacific</v>
      </c>
      <c r="G2313" s="13" t="str">
        <f>VLOOKUP(C2313,'GMF Regions definitions'!$B$5:$D$216,2,0)</f>
        <v>Emerging Asia</v>
      </c>
    </row>
    <row r="2314" spans="1:7" ht="15" x14ac:dyDescent="0.25">
      <c r="A2314" s="16">
        <v>2034</v>
      </c>
      <c r="B2314" s="18" t="s">
        <v>106</v>
      </c>
      <c r="C2314" s="2" t="s">
        <v>107</v>
      </c>
      <c r="D2314" s="1">
        <v>43536.887000000002</v>
      </c>
      <c r="E2314" s="3">
        <v>3.3288570456503099</v>
      </c>
      <c r="F2314" s="13" t="str">
        <f>VLOOKUP(C2314,'GMF Regions definitions'!$B$5:$D$216,3,0)</f>
        <v>Asia-Pacific</v>
      </c>
      <c r="G2314" s="13" t="str">
        <f>VLOOKUP(C2314,'GMF Regions definitions'!$B$5:$D$216,2,0)</f>
        <v>Emerging Asia</v>
      </c>
    </row>
    <row r="2315" spans="1:7" ht="15" x14ac:dyDescent="0.25">
      <c r="A2315" s="16">
        <v>2035</v>
      </c>
      <c r="B2315" s="18" t="s">
        <v>106</v>
      </c>
      <c r="C2315" s="2" t="s">
        <v>107</v>
      </c>
      <c r="D2315" s="1">
        <v>44602.235000000001</v>
      </c>
      <c r="E2315" s="3">
        <v>3.4279654913599238</v>
      </c>
      <c r="F2315" s="13" t="str">
        <f>VLOOKUP(C2315,'GMF Regions definitions'!$B$5:$D$216,3,0)</f>
        <v>Asia-Pacific</v>
      </c>
      <c r="G2315" s="13" t="str">
        <f>VLOOKUP(C2315,'GMF Regions definitions'!$B$5:$D$216,2,0)</f>
        <v>Emerging Asia</v>
      </c>
    </row>
    <row r="2316" spans="1:7" ht="15" x14ac:dyDescent="0.25">
      <c r="A2316" s="16">
        <v>2036</v>
      </c>
      <c r="B2316" s="18" t="s">
        <v>106</v>
      </c>
      <c r="C2316" s="2" t="s">
        <v>107</v>
      </c>
      <c r="D2316" s="1">
        <v>45681.095999999998</v>
      </c>
      <c r="E2316" s="3">
        <v>3.5260960275515272</v>
      </c>
      <c r="F2316" s="13" t="str">
        <f>VLOOKUP(C2316,'GMF Regions definitions'!$B$5:$D$216,3,0)</f>
        <v>Asia-Pacific</v>
      </c>
      <c r="G2316" s="13" t="str">
        <f>VLOOKUP(C2316,'GMF Regions definitions'!$B$5:$D$216,2,0)</f>
        <v>Emerging Asia</v>
      </c>
    </row>
    <row r="2317" spans="1:7" ht="30" x14ac:dyDescent="0.25">
      <c r="A2317" s="16">
        <v>2016</v>
      </c>
      <c r="B2317" s="18" t="s">
        <v>147</v>
      </c>
      <c r="C2317" s="2" t="s">
        <v>148</v>
      </c>
      <c r="D2317" s="1">
        <v>17074.440999999999</v>
      </c>
      <c r="E2317" s="3">
        <v>7.2324802331995688</v>
      </c>
      <c r="F2317" s="13" t="str">
        <f>VLOOKUP(C2317,'GMF Regions definitions'!$B$5:$D$216,3,0)</f>
        <v>Asia-Pacific</v>
      </c>
      <c r="G2317" s="13" t="str">
        <f>VLOOKUP(C2317,'GMF Regions definitions'!$B$5:$D$216,2,0)</f>
        <v>Indian Sub Continent</v>
      </c>
    </row>
    <row r="2318" spans="1:7" ht="30" x14ac:dyDescent="0.25">
      <c r="A2318" s="16">
        <v>2017</v>
      </c>
      <c r="B2318" s="18" t="s">
        <v>147</v>
      </c>
      <c r="C2318" s="2" t="s">
        <v>148</v>
      </c>
      <c r="D2318" s="1">
        <v>17420.96</v>
      </c>
      <c r="E2318" s="3">
        <v>7.1312948439639641</v>
      </c>
      <c r="F2318" s="13" t="str">
        <f>VLOOKUP(C2318,'GMF Regions definitions'!$B$5:$D$216,3,0)</f>
        <v>Asia-Pacific</v>
      </c>
      <c r="G2318" s="13" t="str">
        <f>VLOOKUP(C2318,'GMF Regions definitions'!$B$5:$D$216,2,0)</f>
        <v>Indian Sub Continent</v>
      </c>
    </row>
    <row r="2319" spans="1:7" ht="30" x14ac:dyDescent="0.25">
      <c r="A2319" s="16">
        <v>2018</v>
      </c>
      <c r="B2319" s="18" t="s">
        <v>147</v>
      </c>
      <c r="C2319" s="2" t="s">
        <v>148</v>
      </c>
      <c r="D2319" s="1">
        <v>17836.909</v>
      </c>
      <c r="E2319" s="3">
        <v>7.1520544329364624</v>
      </c>
      <c r="F2319" s="13" t="str">
        <f>VLOOKUP(C2319,'GMF Regions definitions'!$B$5:$D$216,3,0)</f>
        <v>Asia-Pacific</v>
      </c>
      <c r="G2319" s="13" t="str">
        <f>VLOOKUP(C2319,'GMF Regions definitions'!$B$5:$D$216,2,0)</f>
        <v>Indian Sub Continent</v>
      </c>
    </row>
    <row r="2320" spans="1:7" ht="30" x14ac:dyDescent="0.25">
      <c r="A2320" s="16">
        <v>2019</v>
      </c>
      <c r="B2320" s="18" t="s">
        <v>147</v>
      </c>
      <c r="C2320" s="2" t="s">
        <v>148</v>
      </c>
      <c r="D2320" s="1">
        <v>18267.065999999999</v>
      </c>
      <c r="E2320" s="3">
        <v>7.2441899653875703</v>
      </c>
      <c r="F2320" s="13" t="str">
        <f>VLOOKUP(C2320,'GMF Regions definitions'!$B$5:$D$216,3,0)</f>
        <v>Asia-Pacific</v>
      </c>
      <c r="G2320" s="13" t="str">
        <f>VLOOKUP(C2320,'GMF Regions definitions'!$B$5:$D$216,2,0)</f>
        <v>Indian Sub Continent</v>
      </c>
    </row>
    <row r="2321" spans="1:7" ht="30" x14ac:dyDescent="0.25">
      <c r="A2321" s="16">
        <v>2020</v>
      </c>
      <c r="B2321" s="18" t="s">
        <v>147</v>
      </c>
      <c r="C2321" s="2" t="s">
        <v>148</v>
      </c>
      <c r="D2321" s="1">
        <v>18712.900999999998</v>
      </c>
      <c r="E2321" s="3">
        <v>7.3807762094332174</v>
      </c>
      <c r="F2321" s="13" t="str">
        <f>VLOOKUP(C2321,'GMF Regions definitions'!$B$5:$D$216,3,0)</f>
        <v>Asia-Pacific</v>
      </c>
      <c r="G2321" s="13" t="str">
        <f>VLOOKUP(C2321,'GMF Regions definitions'!$B$5:$D$216,2,0)</f>
        <v>Indian Sub Continent</v>
      </c>
    </row>
    <row r="2322" spans="1:7" ht="30" x14ac:dyDescent="0.25">
      <c r="A2322" s="16">
        <v>2021</v>
      </c>
      <c r="B2322" s="18" t="s">
        <v>147</v>
      </c>
      <c r="C2322" s="2" t="s">
        <v>148</v>
      </c>
      <c r="D2322" s="1">
        <v>19175.536</v>
      </c>
      <c r="E2322" s="3">
        <v>7.5156030521200616</v>
      </c>
      <c r="F2322" s="13" t="str">
        <f>VLOOKUP(C2322,'GMF Regions definitions'!$B$5:$D$216,3,0)</f>
        <v>Asia-Pacific</v>
      </c>
      <c r="G2322" s="13" t="str">
        <f>VLOOKUP(C2322,'GMF Regions definitions'!$B$5:$D$216,2,0)</f>
        <v>Indian Sub Continent</v>
      </c>
    </row>
    <row r="2323" spans="1:7" ht="30" x14ac:dyDescent="0.25">
      <c r="A2323" s="16">
        <v>2022</v>
      </c>
      <c r="B2323" s="18" t="s">
        <v>147</v>
      </c>
      <c r="C2323" s="2" t="s">
        <v>148</v>
      </c>
      <c r="D2323" s="1">
        <v>19655.577000000001</v>
      </c>
      <c r="E2323" s="3">
        <v>7.6960847722515924</v>
      </c>
      <c r="F2323" s="13" t="str">
        <f>VLOOKUP(C2323,'GMF Regions definitions'!$B$5:$D$216,3,0)</f>
        <v>Asia-Pacific</v>
      </c>
      <c r="G2323" s="13" t="str">
        <f>VLOOKUP(C2323,'GMF Regions definitions'!$B$5:$D$216,2,0)</f>
        <v>Indian Sub Continent</v>
      </c>
    </row>
    <row r="2324" spans="1:7" ht="30" x14ac:dyDescent="0.25">
      <c r="A2324" s="16">
        <v>2023</v>
      </c>
      <c r="B2324" s="18" t="s">
        <v>147</v>
      </c>
      <c r="C2324" s="2" t="s">
        <v>148</v>
      </c>
      <c r="D2324" s="1">
        <v>20153.386999999999</v>
      </c>
      <c r="E2324" s="3">
        <v>7.8513289657687233</v>
      </c>
      <c r="F2324" s="13" t="str">
        <f>VLOOKUP(C2324,'GMF Regions definitions'!$B$5:$D$216,3,0)</f>
        <v>Asia-Pacific</v>
      </c>
      <c r="G2324" s="13" t="str">
        <f>VLOOKUP(C2324,'GMF Regions definitions'!$B$5:$D$216,2,0)</f>
        <v>Indian Sub Continent</v>
      </c>
    </row>
    <row r="2325" spans="1:7" ht="30" x14ac:dyDescent="0.25">
      <c r="A2325" s="16">
        <v>2024</v>
      </c>
      <c r="B2325" s="18" t="s">
        <v>147</v>
      </c>
      <c r="C2325" s="2" t="s">
        <v>148</v>
      </c>
      <c r="D2325" s="1">
        <v>20669.063999999998</v>
      </c>
      <c r="E2325" s="3">
        <v>8.0334520973678742</v>
      </c>
      <c r="F2325" s="13" t="str">
        <f>VLOOKUP(C2325,'GMF Regions definitions'!$B$5:$D$216,3,0)</f>
        <v>Asia-Pacific</v>
      </c>
      <c r="G2325" s="13" t="str">
        <f>VLOOKUP(C2325,'GMF Regions definitions'!$B$5:$D$216,2,0)</f>
        <v>Indian Sub Continent</v>
      </c>
    </row>
    <row r="2326" spans="1:7" ht="30" x14ac:dyDescent="0.25">
      <c r="A2326" s="16">
        <v>2025</v>
      </c>
      <c r="B2326" s="18" t="s">
        <v>147</v>
      </c>
      <c r="C2326" s="2" t="s">
        <v>148</v>
      </c>
      <c r="D2326" s="1">
        <v>21202.476999999999</v>
      </c>
      <c r="E2326" s="3">
        <v>8.2114814030309837</v>
      </c>
      <c r="F2326" s="13" t="str">
        <f>VLOOKUP(C2326,'GMF Regions definitions'!$B$5:$D$216,3,0)</f>
        <v>Asia-Pacific</v>
      </c>
      <c r="G2326" s="13" t="str">
        <f>VLOOKUP(C2326,'GMF Regions definitions'!$B$5:$D$216,2,0)</f>
        <v>Indian Sub Continent</v>
      </c>
    </row>
    <row r="2327" spans="1:7" ht="30" x14ac:dyDescent="0.25">
      <c r="A2327" s="16">
        <v>2026</v>
      </c>
      <c r="B2327" s="18" t="s">
        <v>147</v>
      </c>
      <c r="C2327" s="2" t="s">
        <v>148</v>
      </c>
      <c r="D2327" s="1">
        <v>21754.108</v>
      </c>
      <c r="E2327" s="3">
        <v>8.4080357374512555</v>
      </c>
      <c r="F2327" s="13" t="str">
        <f>VLOOKUP(C2327,'GMF Regions definitions'!$B$5:$D$216,3,0)</f>
        <v>Asia-Pacific</v>
      </c>
      <c r="G2327" s="13" t="str">
        <f>VLOOKUP(C2327,'GMF Regions definitions'!$B$5:$D$216,2,0)</f>
        <v>Indian Sub Continent</v>
      </c>
    </row>
    <row r="2328" spans="1:7" ht="30" x14ac:dyDescent="0.25">
      <c r="A2328" s="16">
        <v>2027</v>
      </c>
      <c r="B2328" s="18" t="s">
        <v>147</v>
      </c>
      <c r="C2328" s="2" t="s">
        <v>148</v>
      </c>
      <c r="D2328" s="1">
        <v>22324.061000000002</v>
      </c>
      <c r="E2328" s="3">
        <v>8.5909857904748783</v>
      </c>
      <c r="F2328" s="13" t="str">
        <f>VLOOKUP(C2328,'GMF Regions definitions'!$B$5:$D$216,3,0)</f>
        <v>Asia-Pacific</v>
      </c>
      <c r="G2328" s="13" t="str">
        <f>VLOOKUP(C2328,'GMF Regions definitions'!$B$5:$D$216,2,0)</f>
        <v>Indian Sub Continent</v>
      </c>
    </row>
    <row r="2329" spans="1:7" ht="30" x14ac:dyDescent="0.25">
      <c r="A2329" s="16">
        <v>2028</v>
      </c>
      <c r="B2329" s="18" t="s">
        <v>147</v>
      </c>
      <c r="C2329" s="2" t="s">
        <v>148</v>
      </c>
      <c r="D2329" s="1">
        <v>22911.435000000001</v>
      </c>
      <c r="E2329" s="3">
        <v>8.8050010590380836</v>
      </c>
      <c r="F2329" s="13" t="str">
        <f>VLOOKUP(C2329,'GMF Regions definitions'!$B$5:$D$216,3,0)</f>
        <v>Asia-Pacific</v>
      </c>
      <c r="G2329" s="13" t="str">
        <f>VLOOKUP(C2329,'GMF Regions definitions'!$B$5:$D$216,2,0)</f>
        <v>Indian Sub Continent</v>
      </c>
    </row>
    <row r="2330" spans="1:7" ht="30" x14ac:dyDescent="0.25">
      <c r="A2330" s="16">
        <v>2029</v>
      </c>
      <c r="B2330" s="18" t="s">
        <v>147</v>
      </c>
      <c r="C2330" s="2" t="s">
        <v>148</v>
      </c>
      <c r="D2330" s="1">
        <v>23514.831000000002</v>
      </c>
      <c r="E2330" s="3">
        <v>9.0383463578200818</v>
      </c>
      <c r="F2330" s="13" t="str">
        <f>VLOOKUP(C2330,'GMF Regions definitions'!$B$5:$D$216,3,0)</f>
        <v>Asia-Pacific</v>
      </c>
      <c r="G2330" s="13" t="str">
        <f>VLOOKUP(C2330,'GMF Regions definitions'!$B$5:$D$216,2,0)</f>
        <v>Indian Sub Continent</v>
      </c>
    </row>
    <row r="2331" spans="1:7" ht="30" x14ac:dyDescent="0.25">
      <c r="A2331" s="16">
        <v>2030</v>
      </c>
      <c r="B2331" s="18" t="s">
        <v>147</v>
      </c>
      <c r="C2331" s="2" t="s">
        <v>148</v>
      </c>
      <c r="D2331" s="1">
        <v>24133.072</v>
      </c>
      <c r="E2331" s="3">
        <v>9.2596987473903862</v>
      </c>
      <c r="F2331" s="13" t="str">
        <f>VLOOKUP(C2331,'GMF Regions definitions'!$B$5:$D$216,3,0)</f>
        <v>Asia-Pacific</v>
      </c>
      <c r="G2331" s="13" t="str">
        <f>VLOOKUP(C2331,'GMF Regions definitions'!$B$5:$D$216,2,0)</f>
        <v>Indian Sub Continent</v>
      </c>
    </row>
    <row r="2332" spans="1:7" ht="30" x14ac:dyDescent="0.25">
      <c r="A2332" s="16">
        <v>2031</v>
      </c>
      <c r="B2332" s="18" t="s">
        <v>147</v>
      </c>
      <c r="C2332" s="2" t="s">
        <v>148</v>
      </c>
      <c r="D2332" s="1">
        <v>24765.784</v>
      </c>
      <c r="E2332" s="3">
        <v>9.5071093562458806</v>
      </c>
      <c r="F2332" s="13" t="str">
        <f>VLOOKUP(C2332,'GMF Regions definitions'!$B$5:$D$216,3,0)</f>
        <v>Asia-Pacific</v>
      </c>
      <c r="G2332" s="13" t="str">
        <f>VLOOKUP(C2332,'GMF Regions definitions'!$B$5:$D$216,2,0)</f>
        <v>Indian Sub Continent</v>
      </c>
    </row>
    <row r="2333" spans="1:7" ht="30" x14ac:dyDescent="0.25">
      <c r="A2333" s="16">
        <v>2032</v>
      </c>
      <c r="B2333" s="18" t="s">
        <v>147</v>
      </c>
      <c r="C2333" s="2" t="s">
        <v>148</v>
      </c>
      <c r="D2333" s="1">
        <v>25412.793000000001</v>
      </c>
      <c r="E2333" s="3">
        <v>9.7703783916394134</v>
      </c>
      <c r="F2333" s="13" t="str">
        <f>VLOOKUP(C2333,'GMF Regions definitions'!$B$5:$D$216,3,0)</f>
        <v>Asia-Pacific</v>
      </c>
      <c r="G2333" s="13" t="str">
        <f>VLOOKUP(C2333,'GMF Regions definitions'!$B$5:$D$216,2,0)</f>
        <v>Indian Sub Continent</v>
      </c>
    </row>
    <row r="2334" spans="1:7" ht="30" x14ac:dyDescent="0.25">
      <c r="A2334" s="16">
        <v>2033</v>
      </c>
      <c r="B2334" s="18" t="s">
        <v>147</v>
      </c>
      <c r="C2334" s="2" t="s">
        <v>148</v>
      </c>
      <c r="D2334" s="1">
        <v>26072.844000000001</v>
      </c>
      <c r="E2334" s="3">
        <v>10.014836540973196</v>
      </c>
      <c r="F2334" s="13" t="str">
        <f>VLOOKUP(C2334,'GMF Regions definitions'!$B$5:$D$216,3,0)</f>
        <v>Asia-Pacific</v>
      </c>
      <c r="G2334" s="13" t="str">
        <f>VLOOKUP(C2334,'GMF Regions definitions'!$B$5:$D$216,2,0)</f>
        <v>Indian Sub Continent</v>
      </c>
    </row>
    <row r="2335" spans="1:7" ht="30" x14ac:dyDescent="0.25">
      <c r="A2335" s="16">
        <v>2034</v>
      </c>
      <c r="B2335" s="18" t="s">
        <v>147</v>
      </c>
      <c r="C2335" s="2" t="s">
        <v>148</v>
      </c>
      <c r="D2335" s="1">
        <v>26744.582999999999</v>
      </c>
      <c r="E2335" s="3">
        <v>10.273521415462298</v>
      </c>
      <c r="F2335" s="13" t="str">
        <f>VLOOKUP(C2335,'GMF Regions definitions'!$B$5:$D$216,3,0)</f>
        <v>Asia-Pacific</v>
      </c>
      <c r="G2335" s="13" t="str">
        <f>VLOOKUP(C2335,'GMF Regions definitions'!$B$5:$D$216,2,0)</f>
        <v>Indian Sub Continent</v>
      </c>
    </row>
    <row r="2336" spans="1:7" ht="30" x14ac:dyDescent="0.25">
      <c r="A2336" s="16">
        <v>2035</v>
      </c>
      <c r="B2336" s="18" t="s">
        <v>147</v>
      </c>
      <c r="C2336" s="2" t="s">
        <v>148</v>
      </c>
      <c r="D2336" s="1">
        <v>27426.907999999999</v>
      </c>
      <c r="E2336" s="3">
        <v>10.54600540624325</v>
      </c>
      <c r="F2336" s="13" t="str">
        <f>VLOOKUP(C2336,'GMF Regions definitions'!$B$5:$D$216,3,0)</f>
        <v>Asia-Pacific</v>
      </c>
      <c r="G2336" s="13" t="str">
        <f>VLOOKUP(C2336,'GMF Regions definitions'!$B$5:$D$216,2,0)</f>
        <v>Indian Sub Continent</v>
      </c>
    </row>
    <row r="2337" spans="1:7" ht="30" x14ac:dyDescent="0.25">
      <c r="A2337" s="16">
        <v>2036</v>
      </c>
      <c r="B2337" s="18" t="s">
        <v>147</v>
      </c>
      <c r="C2337" s="2" t="s">
        <v>148</v>
      </c>
      <c r="D2337" s="1">
        <v>28119.249</v>
      </c>
      <c r="E2337" s="3">
        <v>10.787328911804568</v>
      </c>
      <c r="F2337" s="13" t="str">
        <f>VLOOKUP(C2337,'GMF Regions definitions'!$B$5:$D$216,3,0)</f>
        <v>Asia-Pacific</v>
      </c>
      <c r="G2337" s="13" t="str">
        <f>VLOOKUP(C2337,'GMF Regions definitions'!$B$5:$D$216,2,0)</f>
        <v>Indian Sub Continent</v>
      </c>
    </row>
    <row r="2338" spans="1:7" ht="15" x14ac:dyDescent="0.25">
      <c r="A2338" s="16">
        <v>2016</v>
      </c>
      <c r="B2338" s="18" t="s">
        <v>344</v>
      </c>
      <c r="C2338" s="2" t="s">
        <v>345</v>
      </c>
      <c r="D2338" s="1">
        <v>1562.3969999999999</v>
      </c>
      <c r="E2338" s="3">
        <v>2.1963508352846894E-2</v>
      </c>
      <c r="F2338" s="13" t="str">
        <f>VLOOKUP(C2338,'GMF Regions definitions'!$B$5:$D$216,3,0)</f>
        <v>Africa</v>
      </c>
      <c r="G2338" s="13" t="str">
        <f>VLOOKUP(C2338,'GMF Regions definitions'!$B$5:$D$216,2,0)</f>
        <v>Sub Sahara Africa</v>
      </c>
    </row>
    <row r="2339" spans="1:7" ht="15" x14ac:dyDescent="0.25">
      <c r="A2339" s="16">
        <v>2017</v>
      </c>
      <c r="B2339" s="18" t="s">
        <v>344</v>
      </c>
      <c r="C2339" s="2" t="s">
        <v>345</v>
      </c>
      <c r="D2339" s="1">
        <v>1589.9460000000001</v>
      </c>
      <c r="E2339" s="3">
        <v>2.2361136252280762E-2</v>
      </c>
      <c r="F2339" s="13" t="str">
        <f>VLOOKUP(C2339,'GMF Regions definitions'!$B$5:$D$216,3,0)</f>
        <v>Africa</v>
      </c>
      <c r="G2339" s="13" t="str">
        <f>VLOOKUP(C2339,'GMF Regions definitions'!$B$5:$D$216,2,0)</f>
        <v>Sub Sahara Africa</v>
      </c>
    </row>
    <row r="2340" spans="1:7" ht="15" x14ac:dyDescent="0.25">
      <c r="A2340" s="16">
        <v>2018</v>
      </c>
      <c r="B2340" s="18" t="s">
        <v>344</v>
      </c>
      <c r="C2340" s="2" t="s">
        <v>345</v>
      </c>
      <c r="D2340" s="1">
        <v>1615.6690000000001</v>
      </c>
      <c r="E2340" s="3">
        <v>2.2869813647516141E-2</v>
      </c>
      <c r="F2340" s="13" t="str">
        <f>VLOOKUP(C2340,'GMF Regions definitions'!$B$5:$D$216,3,0)</f>
        <v>Africa</v>
      </c>
      <c r="G2340" s="13" t="str">
        <f>VLOOKUP(C2340,'GMF Regions definitions'!$B$5:$D$216,2,0)</f>
        <v>Sub Sahara Africa</v>
      </c>
    </row>
    <row r="2341" spans="1:7" ht="15" x14ac:dyDescent="0.25">
      <c r="A2341" s="16">
        <v>2019</v>
      </c>
      <c r="B2341" s="18" t="s">
        <v>344</v>
      </c>
      <c r="C2341" s="2" t="s">
        <v>345</v>
      </c>
      <c r="D2341" s="1">
        <v>1639.729</v>
      </c>
      <c r="E2341" s="3">
        <v>2.3012158336002946E-2</v>
      </c>
      <c r="F2341" s="13" t="str">
        <f>VLOOKUP(C2341,'GMF Regions definitions'!$B$5:$D$216,3,0)</f>
        <v>Africa</v>
      </c>
      <c r="G2341" s="13" t="str">
        <f>VLOOKUP(C2341,'GMF Regions definitions'!$B$5:$D$216,2,0)</f>
        <v>Sub Sahara Africa</v>
      </c>
    </row>
    <row r="2342" spans="1:7" ht="15" x14ac:dyDescent="0.25">
      <c r="A2342" s="16">
        <v>2020</v>
      </c>
      <c r="B2342" s="18" t="s">
        <v>344</v>
      </c>
      <c r="C2342" s="2" t="s">
        <v>345</v>
      </c>
      <c r="D2342" s="1">
        <v>1662.2760000000001</v>
      </c>
      <c r="E2342" s="3">
        <v>2.3165272943038787E-2</v>
      </c>
      <c r="F2342" s="13" t="str">
        <f>VLOOKUP(C2342,'GMF Regions definitions'!$B$5:$D$216,3,0)</f>
        <v>Africa</v>
      </c>
      <c r="G2342" s="13" t="str">
        <f>VLOOKUP(C2342,'GMF Regions definitions'!$B$5:$D$216,2,0)</f>
        <v>Sub Sahara Africa</v>
      </c>
    </row>
    <row r="2343" spans="1:7" ht="15" x14ac:dyDescent="0.25">
      <c r="A2343" s="16">
        <v>2021</v>
      </c>
      <c r="B2343" s="18" t="s">
        <v>344</v>
      </c>
      <c r="C2343" s="2" t="s">
        <v>345</v>
      </c>
      <c r="D2343" s="1">
        <v>1683.33</v>
      </c>
      <c r="E2343" s="3">
        <v>2.3555668660320207E-2</v>
      </c>
      <c r="F2343" s="13" t="str">
        <f>VLOOKUP(C2343,'GMF Regions definitions'!$B$5:$D$216,3,0)</f>
        <v>Africa</v>
      </c>
      <c r="G2343" s="13" t="str">
        <f>VLOOKUP(C2343,'GMF Regions definitions'!$B$5:$D$216,2,0)</f>
        <v>Sub Sahara Africa</v>
      </c>
    </row>
    <row r="2344" spans="1:7" ht="15" x14ac:dyDescent="0.25">
      <c r="A2344" s="16">
        <v>2022</v>
      </c>
      <c r="B2344" s="18" t="s">
        <v>344</v>
      </c>
      <c r="C2344" s="2" t="s">
        <v>345</v>
      </c>
      <c r="D2344" s="1">
        <v>1702.8239999999998</v>
      </c>
      <c r="E2344" s="3">
        <v>2.4007838466402854E-2</v>
      </c>
      <c r="F2344" s="13" t="str">
        <f>VLOOKUP(C2344,'GMF Regions definitions'!$B$5:$D$216,3,0)</f>
        <v>Africa</v>
      </c>
      <c r="G2344" s="13" t="str">
        <f>VLOOKUP(C2344,'GMF Regions definitions'!$B$5:$D$216,2,0)</f>
        <v>Sub Sahara Africa</v>
      </c>
    </row>
    <row r="2345" spans="1:7" ht="15" x14ac:dyDescent="0.25">
      <c r="A2345" s="16">
        <v>2023</v>
      </c>
      <c r="B2345" s="18" t="s">
        <v>344</v>
      </c>
      <c r="C2345" s="2" t="s">
        <v>345</v>
      </c>
      <c r="D2345" s="1">
        <v>1720.722</v>
      </c>
      <c r="E2345" s="3">
        <v>2.449384516511342E-2</v>
      </c>
      <c r="F2345" s="13" t="str">
        <f>VLOOKUP(C2345,'GMF Regions definitions'!$B$5:$D$216,3,0)</f>
        <v>Africa</v>
      </c>
      <c r="G2345" s="13" t="str">
        <f>VLOOKUP(C2345,'GMF Regions definitions'!$B$5:$D$216,2,0)</f>
        <v>Sub Sahara Africa</v>
      </c>
    </row>
    <row r="2346" spans="1:7" ht="15" x14ac:dyDescent="0.25">
      <c r="A2346" s="16">
        <v>2024</v>
      </c>
      <c r="B2346" s="18" t="s">
        <v>344</v>
      </c>
      <c r="C2346" s="2" t="s">
        <v>345</v>
      </c>
      <c r="D2346" s="1">
        <v>1736.972</v>
      </c>
      <c r="E2346" s="3">
        <v>2.4984389311525565E-2</v>
      </c>
      <c r="F2346" s="13" t="str">
        <f>VLOOKUP(C2346,'GMF Regions definitions'!$B$5:$D$216,3,0)</f>
        <v>Africa</v>
      </c>
      <c r="G2346" s="13" t="str">
        <f>VLOOKUP(C2346,'GMF Regions definitions'!$B$5:$D$216,2,0)</f>
        <v>Sub Sahara Africa</v>
      </c>
    </row>
    <row r="2347" spans="1:7" ht="15" x14ac:dyDescent="0.25">
      <c r="A2347" s="16">
        <v>2025</v>
      </c>
      <c r="B2347" s="18" t="s">
        <v>344</v>
      </c>
      <c r="C2347" s="2" t="s">
        <v>345</v>
      </c>
      <c r="D2347" s="1">
        <v>1751.5540000000001</v>
      </c>
      <c r="E2347" s="3">
        <v>2.5541841775855615E-2</v>
      </c>
      <c r="F2347" s="13" t="str">
        <f>VLOOKUP(C2347,'GMF Regions definitions'!$B$5:$D$216,3,0)</f>
        <v>Africa</v>
      </c>
      <c r="G2347" s="13" t="str">
        <f>VLOOKUP(C2347,'GMF Regions definitions'!$B$5:$D$216,2,0)</f>
        <v>Sub Sahara Africa</v>
      </c>
    </row>
    <row r="2348" spans="1:7" ht="15" x14ac:dyDescent="0.25">
      <c r="A2348" s="16">
        <v>2026</v>
      </c>
      <c r="B2348" s="18" t="s">
        <v>344</v>
      </c>
      <c r="C2348" s="2" t="s">
        <v>345</v>
      </c>
      <c r="D2348" s="1">
        <v>1764.5040000000001</v>
      </c>
      <c r="E2348" s="3">
        <v>2.6124954334902455E-2</v>
      </c>
      <c r="F2348" s="13" t="str">
        <f>VLOOKUP(C2348,'GMF Regions definitions'!$B$5:$D$216,3,0)</f>
        <v>Africa</v>
      </c>
      <c r="G2348" s="13" t="str">
        <f>VLOOKUP(C2348,'GMF Regions definitions'!$B$5:$D$216,2,0)</f>
        <v>Sub Sahara Africa</v>
      </c>
    </row>
    <row r="2349" spans="1:7" ht="15" x14ac:dyDescent="0.25">
      <c r="A2349" s="16">
        <v>2027</v>
      </c>
      <c r="B2349" s="18" t="s">
        <v>344</v>
      </c>
      <c r="C2349" s="2" t="s">
        <v>345</v>
      </c>
      <c r="D2349" s="1">
        <v>1775.8899999999999</v>
      </c>
      <c r="E2349" s="3">
        <v>2.6787819289327545E-2</v>
      </c>
      <c r="F2349" s="13" t="str">
        <f>VLOOKUP(C2349,'GMF Regions definitions'!$B$5:$D$216,3,0)</f>
        <v>Africa</v>
      </c>
      <c r="G2349" s="13" t="str">
        <f>VLOOKUP(C2349,'GMF Regions definitions'!$B$5:$D$216,2,0)</f>
        <v>Sub Sahara Africa</v>
      </c>
    </row>
    <row r="2350" spans="1:7" ht="15" x14ac:dyDescent="0.25">
      <c r="A2350" s="16">
        <v>2028</v>
      </c>
      <c r="B2350" s="18" t="s">
        <v>344</v>
      </c>
      <c r="C2350" s="2" t="s">
        <v>345</v>
      </c>
      <c r="D2350" s="1">
        <v>1785.7639999999999</v>
      </c>
      <c r="E2350" s="3">
        <v>2.7456905025930758E-2</v>
      </c>
      <c r="F2350" s="13" t="str">
        <f>VLOOKUP(C2350,'GMF Regions definitions'!$B$5:$D$216,3,0)</f>
        <v>Africa</v>
      </c>
      <c r="G2350" s="13" t="str">
        <f>VLOOKUP(C2350,'GMF Regions definitions'!$B$5:$D$216,2,0)</f>
        <v>Sub Sahara Africa</v>
      </c>
    </row>
    <row r="2351" spans="1:7" ht="15" x14ac:dyDescent="0.25">
      <c r="A2351" s="16">
        <v>2029</v>
      </c>
      <c r="B2351" s="18" t="s">
        <v>344</v>
      </c>
      <c r="C2351" s="2" t="s">
        <v>345</v>
      </c>
      <c r="D2351" s="1">
        <v>1794.1860000000001</v>
      </c>
      <c r="E2351" s="3">
        <v>2.8138020088100964E-2</v>
      </c>
      <c r="F2351" s="13" t="str">
        <f>VLOOKUP(C2351,'GMF Regions definitions'!$B$5:$D$216,3,0)</f>
        <v>Africa</v>
      </c>
      <c r="G2351" s="13" t="str">
        <f>VLOOKUP(C2351,'GMF Regions definitions'!$B$5:$D$216,2,0)</f>
        <v>Sub Sahara Africa</v>
      </c>
    </row>
    <row r="2352" spans="1:7" ht="15" x14ac:dyDescent="0.25">
      <c r="A2352" s="16">
        <v>2030</v>
      </c>
      <c r="B2352" s="18" t="s">
        <v>344</v>
      </c>
      <c r="C2352" s="2" t="s">
        <v>345</v>
      </c>
      <c r="D2352" s="1">
        <v>1802.107</v>
      </c>
      <c r="E2352" s="3">
        <v>2.8819784550486966E-2</v>
      </c>
      <c r="F2352" s="13" t="str">
        <f>VLOOKUP(C2352,'GMF Regions definitions'!$B$5:$D$216,3,0)</f>
        <v>Africa</v>
      </c>
      <c r="G2352" s="13" t="str">
        <f>VLOOKUP(C2352,'GMF Regions definitions'!$B$5:$D$216,2,0)</f>
        <v>Sub Sahara Africa</v>
      </c>
    </row>
    <row r="2353" spans="1:7" ht="15" x14ac:dyDescent="0.25">
      <c r="A2353" s="16">
        <v>2031</v>
      </c>
      <c r="B2353" s="18" t="s">
        <v>344</v>
      </c>
      <c r="C2353" s="2" t="s">
        <v>345</v>
      </c>
      <c r="D2353" s="1">
        <v>1809.558</v>
      </c>
      <c r="E2353" s="3">
        <v>2.9540086071698741E-2</v>
      </c>
      <c r="F2353" s="13" t="str">
        <f>VLOOKUP(C2353,'GMF Regions definitions'!$B$5:$D$216,3,0)</f>
        <v>Africa</v>
      </c>
      <c r="G2353" s="13" t="str">
        <f>VLOOKUP(C2353,'GMF Regions definitions'!$B$5:$D$216,2,0)</f>
        <v>Sub Sahara Africa</v>
      </c>
    </row>
    <row r="2354" spans="1:7" ht="15" x14ac:dyDescent="0.25">
      <c r="A2354" s="16">
        <v>2032</v>
      </c>
      <c r="B2354" s="18" t="s">
        <v>344</v>
      </c>
      <c r="C2354" s="2" t="s">
        <v>345</v>
      </c>
      <c r="D2354" s="1">
        <v>1816.5730000000001</v>
      </c>
      <c r="E2354" s="3">
        <v>3.0266420492649975E-2</v>
      </c>
      <c r="F2354" s="13" t="str">
        <f>VLOOKUP(C2354,'GMF Regions definitions'!$B$5:$D$216,3,0)</f>
        <v>Africa</v>
      </c>
      <c r="G2354" s="13" t="str">
        <f>VLOOKUP(C2354,'GMF Regions definitions'!$B$5:$D$216,2,0)</f>
        <v>Sub Sahara Africa</v>
      </c>
    </row>
    <row r="2355" spans="1:7" ht="15" x14ac:dyDescent="0.25">
      <c r="A2355" s="16">
        <v>2033</v>
      </c>
      <c r="B2355" s="18" t="s">
        <v>344</v>
      </c>
      <c r="C2355" s="2" t="s">
        <v>345</v>
      </c>
      <c r="D2355" s="1">
        <v>1823.202</v>
      </c>
      <c r="E2355" s="3">
        <v>3.1000890473153745E-2</v>
      </c>
      <c r="F2355" s="13" t="str">
        <f>VLOOKUP(C2355,'GMF Regions definitions'!$B$5:$D$216,3,0)</f>
        <v>Africa</v>
      </c>
      <c r="G2355" s="13" t="str">
        <f>VLOOKUP(C2355,'GMF Regions definitions'!$B$5:$D$216,2,0)</f>
        <v>Sub Sahara Africa</v>
      </c>
    </row>
    <row r="2356" spans="1:7" ht="15" x14ac:dyDescent="0.25">
      <c r="A2356" s="16">
        <v>2034</v>
      </c>
      <c r="B2356" s="18" t="s">
        <v>344</v>
      </c>
      <c r="C2356" s="2" t="s">
        <v>345</v>
      </c>
      <c r="D2356" s="1">
        <v>1829.4950000000001</v>
      </c>
      <c r="E2356" s="3">
        <v>3.1763060799090505E-2</v>
      </c>
      <c r="F2356" s="13" t="str">
        <f>VLOOKUP(C2356,'GMF Regions definitions'!$B$5:$D$216,3,0)</f>
        <v>Africa</v>
      </c>
      <c r="G2356" s="13" t="str">
        <f>VLOOKUP(C2356,'GMF Regions definitions'!$B$5:$D$216,2,0)</f>
        <v>Sub Sahara Africa</v>
      </c>
    </row>
    <row r="2357" spans="1:7" ht="15" x14ac:dyDescent="0.25">
      <c r="A2357" s="16">
        <v>2035</v>
      </c>
      <c r="B2357" s="18" t="s">
        <v>344</v>
      </c>
      <c r="C2357" s="2" t="s">
        <v>345</v>
      </c>
      <c r="D2357" s="1">
        <v>1835.2750000000001</v>
      </c>
      <c r="E2357" s="3">
        <v>3.2542710457926158E-2</v>
      </c>
      <c r="F2357" s="13" t="str">
        <f>VLOOKUP(C2357,'GMF Regions definitions'!$B$5:$D$216,3,0)</f>
        <v>Africa</v>
      </c>
      <c r="G2357" s="13" t="str">
        <f>VLOOKUP(C2357,'GMF Regions definitions'!$B$5:$D$216,2,0)</f>
        <v>Sub Sahara Africa</v>
      </c>
    </row>
    <row r="2358" spans="1:7" ht="15" x14ac:dyDescent="0.25">
      <c r="A2358" s="16">
        <v>2036</v>
      </c>
      <c r="B2358" s="18" t="s">
        <v>344</v>
      </c>
      <c r="C2358" s="2" t="s">
        <v>345</v>
      </c>
      <c r="D2358" s="1">
        <v>1840.579</v>
      </c>
      <c r="E2358" s="3">
        <v>3.3334078787138337E-2</v>
      </c>
      <c r="F2358" s="13" t="str">
        <f>VLOOKUP(C2358,'GMF Regions definitions'!$B$5:$D$216,3,0)</f>
        <v>Africa</v>
      </c>
      <c r="G2358" s="13" t="str">
        <f>VLOOKUP(C2358,'GMF Regions definitions'!$B$5:$D$216,2,0)</f>
        <v>Sub Sahara Africa</v>
      </c>
    </row>
    <row r="2359" spans="1:7" ht="15" x14ac:dyDescent="0.25">
      <c r="A2359" s="16">
        <v>2016</v>
      </c>
      <c r="B2359" s="18" t="s">
        <v>71</v>
      </c>
      <c r="C2359" s="2" t="s">
        <v>72</v>
      </c>
      <c r="D2359" s="1">
        <v>34779.589</v>
      </c>
      <c r="E2359" s="3">
        <v>7.099805910396241</v>
      </c>
      <c r="F2359" s="13" t="str">
        <f>VLOOKUP(C2359,'GMF Regions definitions'!$B$5:$D$216,3,0)</f>
        <v>Europe</v>
      </c>
      <c r="G2359" s="13" t="str">
        <f>VLOOKUP(C2359,'GMF Regions definitions'!$B$5:$D$216,2,0)</f>
        <v>Western Europe</v>
      </c>
    </row>
    <row r="2360" spans="1:7" ht="15" x14ac:dyDescent="0.25">
      <c r="A2360" s="16">
        <v>2017</v>
      </c>
      <c r="B2360" s="18" t="s">
        <v>71</v>
      </c>
      <c r="C2360" s="2" t="s">
        <v>72</v>
      </c>
      <c r="D2360" s="1">
        <v>35529.858</v>
      </c>
      <c r="E2360" s="3">
        <v>7.3711718884446569</v>
      </c>
      <c r="F2360" s="13" t="str">
        <f>VLOOKUP(C2360,'GMF Regions definitions'!$B$5:$D$216,3,0)</f>
        <v>Europe</v>
      </c>
      <c r="G2360" s="13" t="str">
        <f>VLOOKUP(C2360,'GMF Regions definitions'!$B$5:$D$216,2,0)</f>
        <v>Western Europe</v>
      </c>
    </row>
    <row r="2361" spans="1:7" ht="15" x14ac:dyDescent="0.25">
      <c r="A2361" s="16">
        <v>2018</v>
      </c>
      <c r="B2361" s="18" t="s">
        <v>71</v>
      </c>
      <c r="C2361" s="2" t="s">
        <v>72</v>
      </c>
      <c r="D2361" s="1">
        <v>36338.955000000002</v>
      </c>
      <c r="E2361" s="3">
        <v>7.8083426423381601</v>
      </c>
      <c r="F2361" s="13" t="str">
        <f>VLOOKUP(C2361,'GMF Regions definitions'!$B$5:$D$216,3,0)</f>
        <v>Europe</v>
      </c>
      <c r="G2361" s="13" t="str">
        <f>VLOOKUP(C2361,'GMF Regions definitions'!$B$5:$D$216,2,0)</f>
        <v>Western Europe</v>
      </c>
    </row>
    <row r="2362" spans="1:7" ht="15" x14ac:dyDescent="0.25">
      <c r="A2362" s="16">
        <v>2019</v>
      </c>
      <c r="B2362" s="18" t="s">
        <v>71</v>
      </c>
      <c r="C2362" s="2" t="s">
        <v>72</v>
      </c>
      <c r="D2362" s="1">
        <v>37245.54</v>
      </c>
      <c r="E2362" s="3">
        <v>8.1081848173528215</v>
      </c>
      <c r="F2362" s="13" t="str">
        <f>VLOOKUP(C2362,'GMF Regions definitions'!$B$5:$D$216,3,0)</f>
        <v>Europe</v>
      </c>
      <c r="G2362" s="13" t="str">
        <f>VLOOKUP(C2362,'GMF Regions definitions'!$B$5:$D$216,2,0)</f>
        <v>Western Europe</v>
      </c>
    </row>
    <row r="2363" spans="1:7" ht="15" x14ac:dyDescent="0.25">
      <c r="A2363" s="16">
        <v>2020</v>
      </c>
      <c r="B2363" s="18" t="s">
        <v>71</v>
      </c>
      <c r="C2363" s="2" t="s">
        <v>72</v>
      </c>
      <c r="D2363" s="1">
        <v>38180.965000000004</v>
      </c>
      <c r="E2363" s="3">
        <v>8.4133655561094844</v>
      </c>
      <c r="F2363" s="13" t="str">
        <f>VLOOKUP(C2363,'GMF Regions definitions'!$B$5:$D$216,3,0)</f>
        <v>Europe</v>
      </c>
      <c r="G2363" s="13" t="str">
        <f>VLOOKUP(C2363,'GMF Regions definitions'!$B$5:$D$216,2,0)</f>
        <v>Western Europe</v>
      </c>
    </row>
    <row r="2364" spans="1:7" ht="15" x14ac:dyDescent="0.25">
      <c r="A2364" s="16">
        <v>2021</v>
      </c>
      <c r="B2364" s="18" t="s">
        <v>71</v>
      </c>
      <c r="C2364" s="2" t="s">
        <v>72</v>
      </c>
      <c r="D2364" s="1">
        <v>39125.644999999997</v>
      </c>
      <c r="E2364" s="3">
        <v>8.7224698854384837</v>
      </c>
      <c r="F2364" s="13" t="str">
        <f>VLOOKUP(C2364,'GMF Regions definitions'!$B$5:$D$216,3,0)</f>
        <v>Europe</v>
      </c>
      <c r="G2364" s="13" t="str">
        <f>VLOOKUP(C2364,'GMF Regions definitions'!$B$5:$D$216,2,0)</f>
        <v>Western Europe</v>
      </c>
    </row>
    <row r="2365" spans="1:7" ht="15" x14ac:dyDescent="0.25">
      <c r="A2365" s="16">
        <v>2022</v>
      </c>
      <c r="B2365" s="18" t="s">
        <v>71</v>
      </c>
      <c r="C2365" s="2" t="s">
        <v>72</v>
      </c>
      <c r="D2365" s="1">
        <v>40080.142</v>
      </c>
      <c r="E2365" s="3">
        <v>9.0274838460401394</v>
      </c>
      <c r="F2365" s="13" t="str">
        <f>VLOOKUP(C2365,'GMF Regions definitions'!$B$5:$D$216,3,0)</f>
        <v>Europe</v>
      </c>
      <c r="G2365" s="13" t="str">
        <f>VLOOKUP(C2365,'GMF Regions definitions'!$B$5:$D$216,2,0)</f>
        <v>Western Europe</v>
      </c>
    </row>
    <row r="2366" spans="1:7" ht="15" x14ac:dyDescent="0.25">
      <c r="A2366" s="16">
        <v>2023</v>
      </c>
      <c r="B2366" s="18" t="s">
        <v>71</v>
      </c>
      <c r="C2366" s="2" t="s">
        <v>72</v>
      </c>
      <c r="D2366" s="1">
        <v>41045.286</v>
      </c>
      <c r="E2366" s="3">
        <v>9.329980623035679</v>
      </c>
      <c r="F2366" s="13" t="str">
        <f>VLOOKUP(C2366,'GMF Regions definitions'!$B$5:$D$216,3,0)</f>
        <v>Europe</v>
      </c>
      <c r="G2366" s="13" t="str">
        <f>VLOOKUP(C2366,'GMF Regions definitions'!$B$5:$D$216,2,0)</f>
        <v>Western Europe</v>
      </c>
    </row>
    <row r="2367" spans="1:7" ht="15" x14ac:dyDescent="0.25">
      <c r="A2367" s="16">
        <v>2024</v>
      </c>
      <c r="B2367" s="18" t="s">
        <v>71</v>
      </c>
      <c r="C2367" s="2" t="s">
        <v>72</v>
      </c>
      <c r="D2367" s="1">
        <v>42022.188999999998</v>
      </c>
      <c r="E2367" s="3">
        <v>9.6387858487381948</v>
      </c>
      <c r="F2367" s="13" t="str">
        <f>VLOOKUP(C2367,'GMF Regions definitions'!$B$5:$D$216,3,0)</f>
        <v>Europe</v>
      </c>
      <c r="G2367" s="13" t="str">
        <f>VLOOKUP(C2367,'GMF Regions definitions'!$B$5:$D$216,2,0)</f>
        <v>Western Europe</v>
      </c>
    </row>
    <row r="2368" spans="1:7" ht="15" x14ac:dyDescent="0.25">
      <c r="A2368" s="16">
        <v>2025</v>
      </c>
      <c r="B2368" s="18" t="s">
        <v>71</v>
      </c>
      <c r="C2368" s="2" t="s">
        <v>72</v>
      </c>
      <c r="D2368" s="1">
        <v>43011.974000000002</v>
      </c>
      <c r="E2368" s="3">
        <v>9.9546821409922011</v>
      </c>
      <c r="F2368" s="13" t="str">
        <f>VLOOKUP(C2368,'GMF Regions definitions'!$B$5:$D$216,3,0)</f>
        <v>Europe</v>
      </c>
      <c r="G2368" s="13" t="str">
        <f>VLOOKUP(C2368,'GMF Regions definitions'!$B$5:$D$216,2,0)</f>
        <v>Western Europe</v>
      </c>
    </row>
    <row r="2369" spans="1:7" ht="15" x14ac:dyDescent="0.25">
      <c r="A2369" s="16">
        <v>2026</v>
      </c>
      <c r="B2369" s="18" t="s">
        <v>71</v>
      </c>
      <c r="C2369" s="2" t="s">
        <v>72</v>
      </c>
      <c r="D2369" s="1">
        <v>44014.955000000002</v>
      </c>
      <c r="E2369" s="3">
        <v>10.279697108844928</v>
      </c>
      <c r="F2369" s="13" t="str">
        <f>VLOOKUP(C2369,'GMF Regions definitions'!$B$5:$D$216,3,0)</f>
        <v>Europe</v>
      </c>
      <c r="G2369" s="13" t="str">
        <f>VLOOKUP(C2369,'GMF Regions definitions'!$B$5:$D$216,2,0)</f>
        <v>Western Europe</v>
      </c>
    </row>
    <row r="2370" spans="1:7" ht="15" x14ac:dyDescent="0.25">
      <c r="A2370" s="16">
        <v>2027</v>
      </c>
      <c r="B2370" s="18" t="s">
        <v>71</v>
      </c>
      <c r="C2370" s="2" t="s">
        <v>72</v>
      </c>
      <c r="D2370" s="1">
        <v>45031.373</v>
      </c>
      <c r="E2370" s="3">
        <v>10.606526291700693</v>
      </c>
      <c r="F2370" s="13" t="str">
        <f>VLOOKUP(C2370,'GMF Regions definitions'!$B$5:$D$216,3,0)</f>
        <v>Europe</v>
      </c>
      <c r="G2370" s="13" t="str">
        <f>VLOOKUP(C2370,'GMF Regions definitions'!$B$5:$D$216,2,0)</f>
        <v>Western Europe</v>
      </c>
    </row>
    <row r="2371" spans="1:7" ht="15" x14ac:dyDescent="0.25">
      <c r="A2371" s="16">
        <v>2028</v>
      </c>
      <c r="B2371" s="18" t="s">
        <v>71</v>
      </c>
      <c r="C2371" s="2" t="s">
        <v>72</v>
      </c>
      <c r="D2371" s="1">
        <v>46029.832000000002</v>
      </c>
      <c r="E2371" s="3">
        <v>10.933200231297388</v>
      </c>
      <c r="F2371" s="13" t="str">
        <f>VLOOKUP(C2371,'GMF Regions definitions'!$B$5:$D$216,3,0)</f>
        <v>Europe</v>
      </c>
      <c r="G2371" s="13" t="str">
        <f>VLOOKUP(C2371,'GMF Regions definitions'!$B$5:$D$216,2,0)</f>
        <v>Western Europe</v>
      </c>
    </row>
    <row r="2372" spans="1:7" ht="15" x14ac:dyDescent="0.25">
      <c r="A2372" s="16">
        <v>2029</v>
      </c>
      <c r="B2372" s="18" t="s">
        <v>71</v>
      </c>
      <c r="C2372" s="2" t="s">
        <v>72</v>
      </c>
      <c r="D2372" s="1">
        <v>47010.423999999999</v>
      </c>
      <c r="E2372" s="3">
        <v>11.263732706049401</v>
      </c>
      <c r="F2372" s="13" t="str">
        <f>VLOOKUP(C2372,'GMF Regions definitions'!$B$5:$D$216,3,0)</f>
        <v>Europe</v>
      </c>
      <c r="G2372" s="13" t="str">
        <f>VLOOKUP(C2372,'GMF Regions definitions'!$B$5:$D$216,2,0)</f>
        <v>Western Europe</v>
      </c>
    </row>
    <row r="2373" spans="1:7" ht="15" x14ac:dyDescent="0.25">
      <c r="A2373" s="16">
        <v>2030</v>
      </c>
      <c r="B2373" s="18" t="s">
        <v>71</v>
      </c>
      <c r="C2373" s="2" t="s">
        <v>72</v>
      </c>
      <c r="D2373" s="1">
        <v>47973.757999999994</v>
      </c>
      <c r="E2373" s="3">
        <v>11.598068754112381</v>
      </c>
      <c r="F2373" s="13" t="str">
        <f>VLOOKUP(C2373,'GMF Regions definitions'!$B$5:$D$216,3,0)</f>
        <v>Europe</v>
      </c>
      <c r="G2373" s="13" t="str">
        <f>VLOOKUP(C2373,'GMF Regions definitions'!$B$5:$D$216,2,0)</f>
        <v>Western Europe</v>
      </c>
    </row>
    <row r="2374" spans="1:7" ht="15" x14ac:dyDescent="0.25">
      <c r="A2374" s="16">
        <v>2031</v>
      </c>
      <c r="B2374" s="18" t="s">
        <v>71</v>
      </c>
      <c r="C2374" s="2" t="s">
        <v>72</v>
      </c>
      <c r="D2374" s="1">
        <v>48919.981</v>
      </c>
      <c r="E2374" s="3">
        <v>11.935253264466793</v>
      </c>
      <c r="F2374" s="13" t="str">
        <f>VLOOKUP(C2374,'GMF Regions definitions'!$B$5:$D$216,3,0)</f>
        <v>Europe</v>
      </c>
      <c r="G2374" s="13" t="str">
        <f>VLOOKUP(C2374,'GMF Regions definitions'!$B$5:$D$216,2,0)</f>
        <v>Western Europe</v>
      </c>
    </row>
    <row r="2375" spans="1:7" ht="15" x14ac:dyDescent="0.25">
      <c r="A2375" s="16">
        <v>2032</v>
      </c>
      <c r="B2375" s="18" t="s">
        <v>71</v>
      </c>
      <c r="C2375" s="2" t="s">
        <v>72</v>
      </c>
      <c r="D2375" s="1">
        <v>49849.748</v>
      </c>
      <c r="E2375" s="3">
        <v>12.275293777516824</v>
      </c>
      <c r="F2375" s="13" t="str">
        <f>VLOOKUP(C2375,'GMF Regions definitions'!$B$5:$D$216,3,0)</f>
        <v>Europe</v>
      </c>
      <c r="G2375" s="13" t="str">
        <f>VLOOKUP(C2375,'GMF Regions definitions'!$B$5:$D$216,2,0)</f>
        <v>Western Europe</v>
      </c>
    </row>
    <row r="2376" spans="1:7" ht="15" x14ac:dyDescent="0.25">
      <c r="A2376" s="16">
        <v>2033</v>
      </c>
      <c r="B2376" s="18" t="s">
        <v>71</v>
      </c>
      <c r="C2376" s="2" t="s">
        <v>72</v>
      </c>
      <c r="D2376" s="1">
        <v>50762.728999999999</v>
      </c>
      <c r="E2376" s="3">
        <v>12.621915823311646</v>
      </c>
      <c r="F2376" s="13" t="str">
        <f>VLOOKUP(C2376,'GMF Regions definitions'!$B$5:$D$216,3,0)</f>
        <v>Europe</v>
      </c>
      <c r="G2376" s="13" t="str">
        <f>VLOOKUP(C2376,'GMF Regions definitions'!$B$5:$D$216,2,0)</f>
        <v>Western Europe</v>
      </c>
    </row>
    <row r="2377" spans="1:7" ht="15" x14ac:dyDescent="0.25">
      <c r="A2377" s="16">
        <v>2034</v>
      </c>
      <c r="B2377" s="18" t="s">
        <v>71</v>
      </c>
      <c r="C2377" s="2" t="s">
        <v>72</v>
      </c>
      <c r="D2377" s="1">
        <v>51659.307000000001</v>
      </c>
      <c r="E2377" s="3">
        <v>12.971075695279753</v>
      </c>
      <c r="F2377" s="13" t="str">
        <f>VLOOKUP(C2377,'GMF Regions definitions'!$B$5:$D$216,3,0)</f>
        <v>Europe</v>
      </c>
      <c r="G2377" s="13" t="str">
        <f>VLOOKUP(C2377,'GMF Regions definitions'!$B$5:$D$216,2,0)</f>
        <v>Western Europe</v>
      </c>
    </row>
    <row r="2378" spans="1:7" ht="15" x14ac:dyDescent="0.25">
      <c r="A2378" s="16">
        <v>2035</v>
      </c>
      <c r="B2378" s="18" t="s">
        <v>71</v>
      </c>
      <c r="C2378" s="2" t="s">
        <v>72</v>
      </c>
      <c r="D2378" s="1">
        <v>52539.404999999999</v>
      </c>
      <c r="E2378" s="3">
        <v>13.322826679466633</v>
      </c>
      <c r="F2378" s="13" t="str">
        <f>VLOOKUP(C2378,'GMF Regions definitions'!$B$5:$D$216,3,0)</f>
        <v>Europe</v>
      </c>
      <c r="G2378" s="13" t="str">
        <f>VLOOKUP(C2378,'GMF Regions definitions'!$B$5:$D$216,2,0)</f>
        <v>Western Europe</v>
      </c>
    </row>
    <row r="2379" spans="1:7" ht="15" x14ac:dyDescent="0.25">
      <c r="A2379" s="16">
        <v>2036</v>
      </c>
      <c r="B2379" s="18" t="s">
        <v>71</v>
      </c>
      <c r="C2379" s="2" t="s">
        <v>72</v>
      </c>
      <c r="D2379" s="1">
        <v>53403.312999999995</v>
      </c>
      <c r="E2379" s="3">
        <v>13.679547221443455</v>
      </c>
      <c r="F2379" s="13" t="str">
        <f>VLOOKUP(C2379,'GMF Regions definitions'!$B$5:$D$216,3,0)</f>
        <v>Europe</v>
      </c>
      <c r="G2379" s="13" t="str">
        <f>VLOOKUP(C2379,'GMF Regions definitions'!$B$5:$D$216,2,0)</f>
        <v>Western Europe</v>
      </c>
    </row>
    <row r="2380" spans="1:7" ht="15" x14ac:dyDescent="0.25">
      <c r="A2380" s="16">
        <v>2016</v>
      </c>
      <c r="B2380" s="18" t="s">
        <v>94</v>
      </c>
      <c r="C2380" s="2" t="s">
        <v>95</v>
      </c>
      <c r="D2380" s="1">
        <v>27080.141</v>
      </c>
      <c r="E2380" s="3">
        <v>1.3920353008850452</v>
      </c>
      <c r="F2380" s="13" t="str">
        <f>VLOOKUP(C2380,'GMF Regions definitions'!$B$5:$D$216,3,0)</f>
        <v>Latin America</v>
      </c>
      <c r="G2380" s="13" t="str">
        <f>VLOOKUP(C2380,'GMF Regions definitions'!$B$5:$D$216,2,0)</f>
        <v>Caribbean</v>
      </c>
    </row>
    <row r="2381" spans="1:7" ht="15" x14ac:dyDescent="0.25">
      <c r="A2381" s="16">
        <v>2017</v>
      </c>
      <c r="B2381" s="18" t="s">
        <v>94</v>
      </c>
      <c r="C2381" s="2" t="s">
        <v>95</v>
      </c>
      <c r="D2381" s="1">
        <v>27456.387999999999</v>
      </c>
      <c r="E2381" s="3">
        <v>1.5065712565282059</v>
      </c>
      <c r="F2381" s="13" t="str">
        <f>VLOOKUP(C2381,'GMF Regions definitions'!$B$5:$D$216,3,0)</f>
        <v>Latin America</v>
      </c>
      <c r="G2381" s="13" t="str">
        <f>VLOOKUP(C2381,'GMF Regions definitions'!$B$5:$D$216,2,0)</f>
        <v>Caribbean</v>
      </c>
    </row>
    <row r="2382" spans="1:7" ht="15" x14ac:dyDescent="0.25">
      <c r="A2382" s="16">
        <v>2018</v>
      </c>
      <c r="B2382" s="18" t="s">
        <v>94</v>
      </c>
      <c r="C2382" s="2" t="s">
        <v>95</v>
      </c>
      <c r="D2382" s="1">
        <v>27917.846999999998</v>
      </c>
      <c r="E2382" s="3">
        <v>1.6038131204154522</v>
      </c>
      <c r="F2382" s="13" t="str">
        <f>VLOOKUP(C2382,'GMF Regions definitions'!$B$5:$D$216,3,0)</f>
        <v>Latin America</v>
      </c>
      <c r="G2382" s="13" t="str">
        <f>VLOOKUP(C2382,'GMF Regions definitions'!$B$5:$D$216,2,0)</f>
        <v>Caribbean</v>
      </c>
    </row>
    <row r="2383" spans="1:7" ht="15" x14ac:dyDescent="0.25">
      <c r="A2383" s="16">
        <v>2019</v>
      </c>
      <c r="B2383" s="18" t="s">
        <v>94</v>
      </c>
      <c r="C2383" s="2" t="s">
        <v>95</v>
      </c>
      <c r="D2383" s="1">
        <v>28463.734</v>
      </c>
      <c r="E2383" s="3">
        <v>1.6888721930416291</v>
      </c>
      <c r="F2383" s="13" t="str">
        <f>VLOOKUP(C2383,'GMF Regions definitions'!$B$5:$D$216,3,0)</f>
        <v>Latin America</v>
      </c>
      <c r="G2383" s="13" t="str">
        <f>VLOOKUP(C2383,'GMF Regions definitions'!$B$5:$D$216,2,0)</f>
        <v>Caribbean</v>
      </c>
    </row>
    <row r="2384" spans="1:7" ht="15" x14ac:dyDescent="0.25">
      <c r="A2384" s="16">
        <v>2020</v>
      </c>
      <c r="B2384" s="18" t="s">
        <v>94</v>
      </c>
      <c r="C2384" s="2" t="s">
        <v>95</v>
      </c>
      <c r="D2384" s="1">
        <v>29039.226999999999</v>
      </c>
      <c r="E2384" s="3">
        <v>1.7734341564747198</v>
      </c>
      <c r="F2384" s="13" t="str">
        <f>VLOOKUP(C2384,'GMF Regions definitions'!$B$5:$D$216,3,0)</f>
        <v>Latin America</v>
      </c>
      <c r="G2384" s="13" t="str">
        <f>VLOOKUP(C2384,'GMF Regions definitions'!$B$5:$D$216,2,0)</f>
        <v>Caribbean</v>
      </c>
    </row>
    <row r="2385" spans="1:7" ht="15" x14ac:dyDescent="0.25">
      <c r="A2385" s="16">
        <v>2021</v>
      </c>
      <c r="B2385" s="18" t="s">
        <v>94</v>
      </c>
      <c r="C2385" s="2" t="s">
        <v>95</v>
      </c>
      <c r="D2385" s="1">
        <v>29560.317999999999</v>
      </c>
      <c r="E2385" s="3">
        <v>1.85343250013816</v>
      </c>
      <c r="F2385" s="13" t="str">
        <f>VLOOKUP(C2385,'GMF Regions definitions'!$B$5:$D$216,3,0)</f>
        <v>Latin America</v>
      </c>
      <c r="G2385" s="13" t="str">
        <f>VLOOKUP(C2385,'GMF Regions definitions'!$B$5:$D$216,2,0)</f>
        <v>Caribbean</v>
      </c>
    </row>
    <row r="2386" spans="1:7" ht="15" x14ac:dyDescent="0.25">
      <c r="A2386" s="16">
        <v>2022</v>
      </c>
      <c r="B2386" s="18" t="s">
        <v>94</v>
      </c>
      <c r="C2386" s="2" t="s">
        <v>95</v>
      </c>
      <c r="D2386" s="1">
        <v>30079.166000000001</v>
      </c>
      <c r="E2386" s="3">
        <v>1.9329482939821632</v>
      </c>
      <c r="F2386" s="13" t="str">
        <f>VLOOKUP(C2386,'GMF Regions definitions'!$B$5:$D$216,3,0)</f>
        <v>Latin America</v>
      </c>
      <c r="G2386" s="13" t="str">
        <f>VLOOKUP(C2386,'GMF Regions definitions'!$B$5:$D$216,2,0)</f>
        <v>Caribbean</v>
      </c>
    </row>
    <row r="2387" spans="1:7" ht="15" x14ac:dyDescent="0.25">
      <c r="A2387" s="16">
        <v>2023</v>
      </c>
      <c r="B2387" s="18" t="s">
        <v>94</v>
      </c>
      <c r="C2387" s="2" t="s">
        <v>95</v>
      </c>
      <c r="D2387" s="1">
        <v>30596.592000000001</v>
      </c>
      <c r="E2387" s="3">
        <v>2.0127673407843645</v>
      </c>
      <c r="F2387" s="13" t="str">
        <f>VLOOKUP(C2387,'GMF Regions definitions'!$B$5:$D$216,3,0)</f>
        <v>Latin America</v>
      </c>
      <c r="G2387" s="13" t="str">
        <f>VLOOKUP(C2387,'GMF Regions definitions'!$B$5:$D$216,2,0)</f>
        <v>Caribbean</v>
      </c>
    </row>
    <row r="2388" spans="1:7" ht="15" x14ac:dyDescent="0.25">
      <c r="A2388" s="16">
        <v>2024</v>
      </c>
      <c r="B2388" s="18" t="s">
        <v>94</v>
      </c>
      <c r="C2388" s="2" t="s">
        <v>95</v>
      </c>
      <c r="D2388" s="1">
        <v>31118.391</v>
      </c>
      <c r="E2388" s="3">
        <v>2.0869568852947662</v>
      </c>
      <c r="F2388" s="13" t="str">
        <f>VLOOKUP(C2388,'GMF Regions definitions'!$B$5:$D$216,3,0)</f>
        <v>Latin America</v>
      </c>
      <c r="G2388" s="13" t="str">
        <f>VLOOKUP(C2388,'GMF Regions definitions'!$B$5:$D$216,2,0)</f>
        <v>Caribbean</v>
      </c>
    </row>
    <row r="2389" spans="1:7" ht="15" x14ac:dyDescent="0.25">
      <c r="A2389" s="16">
        <v>2025</v>
      </c>
      <c r="B2389" s="18" t="s">
        <v>94</v>
      </c>
      <c r="C2389" s="2" t="s">
        <v>95</v>
      </c>
      <c r="D2389" s="1">
        <v>31647.618999999999</v>
      </c>
      <c r="E2389" s="3">
        <v>2.1601717851084481</v>
      </c>
      <c r="F2389" s="13" t="str">
        <f>VLOOKUP(C2389,'GMF Regions definitions'!$B$5:$D$216,3,0)</f>
        <v>Latin America</v>
      </c>
      <c r="G2389" s="13" t="str">
        <f>VLOOKUP(C2389,'GMF Regions definitions'!$B$5:$D$216,2,0)</f>
        <v>Caribbean</v>
      </c>
    </row>
    <row r="2390" spans="1:7" ht="15" x14ac:dyDescent="0.25">
      <c r="A2390" s="16">
        <v>2026</v>
      </c>
      <c r="B2390" s="18" t="s">
        <v>94</v>
      </c>
      <c r="C2390" s="2" t="s">
        <v>95</v>
      </c>
      <c r="D2390" s="1">
        <v>32184.933000000001</v>
      </c>
      <c r="E2390" s="3">
        <v>2.232632450257928</v>
      </c>
      <c r="F2390" s="13" t="str">
        <f>VLOOKUP(C2390,'GMF Regions definitions'!$B$5:$D$216,3,0)</f>
        <v>Latin America</v>
      </c>
      <c r="G2390" s="13" t="str">
        <f>VLOOKUP(C2390,'GMF Regions definitions'!$B$5:$D$216,2,0)</f>
        <v>Caribbean</v>
      </c>
    </row>
    <row r="2391" spans="1:7" ht="15" x14ac:dyDescent="0.25">
      <c r="A2391" s="16">
        <v>2027</v>
      </c>
      <c r="B2391" s="18" t="s">
        <v>94</v>
      </c>
      <c r="C2391" s="2" t="s">
        <v>95</v>
      </c>
      <c r="D2391" s="1">
        <v>32730.024999999998</v>
      </c>
      <c r="E2391" s="3">
        <v>2.3052894372916244</v>
      </c>
      <c r="F2391" s="13" t="str">
        <f>VLOOKUP(C2391,'GMF Regions definitions'!$B$5:$D$216,3,0)</f>
        <v>Latin America</v>
      </c>
      <c r="G2391" s="13" t="str">
        <f>VLOOKUP(C2391,'GMF Regions definitions'!$B$5:$D$216,2,0)</f>
        <v>Caribbean</v>
      </c>
    </row>
    <row r="2392" spans="1:7" ht="15" x14ac:dyDescent="0.25">
      <c r="A2392" s="16">
        <v>2028</v>
      </c>
      <c r="B2392" s="18" t="s">
        <v>94</v>
      </c>
      <c r="C2392" s="2" t="s">
        <v>95</v>
      </c>
      <c r="D2392" s="1">
        <v>33283.417999999998</v>
      </c>
      <c r="E2392" s="3">
        <v>2.3820511277807723</v>
      </c>
      <c r="F2392" s="13" t="str">
        <f>VLOOKUP(C2392,'GMF Regions definitions'!$B$5:$D$216,3,0)</f>
        <v>Latin America</v>
      </c>
      <c r="G2392" s="13" t="str">
        <f>VLOOKUP(C2392,'GMF Regions definitions'!$B$5:$D$216,2,0)</f>
        <v>Caribbean</v>
      </c>
    </row>
    <row r="2393" spans="1:7" ht="15" x14ac:dyDescent="0.25">
      <c r="A2393" s="16">
        <v>2029</v>
      </c>
      <c r="B2393" s="18" t="s">
        <v>94</v>
      </c>
      <c r="C2393" s="2" t="s">
        <v>95</v>
      </c>
      <c r="D2393" s="1">
        <v>33845.837</v>
      </c>
      <c r="E2393" s="3">
        <v>2.4578511766770856</v>
      </c>
      <c r="F2393" s="13" t="str">
        <f>VLOOKUP(C2393,'GMF Regions definitions'!$B$5:$D$216,3,0)</f>
        <v>Latin America</v>
      </c>
      <c r="G2393" s="13" t="str">
        <f>VLOOKUP(C2393,'GMF Regions definitions'!$B$5:$D$216,2,0)</f>
        <v>Caribbean</v>
      </c>
    </row>
    <row r="2394" spans="1:7" ht="15" x14ac:dyDescent="0.25">
      <c r="A2394" s="16">
        <v>2030</v>
      </c>
      <c r="B2394" s="18" t="s">
        <v>94</v>
      </c>
      <c r="C2394" s="2" t="s">
        <v>95</v>
      </c>
      <c r="D2394" s="1">
        <v>34417.875999999997</v>
      </c>
      <c r="E2394" s="3">
        <v>2.5336274883616365</v>
      </c>
      <c r="F2394" s="13" t="str">
        <f>VLOOKUP(C2394,'GMF Regions definitions'!$B$5:$D$216,3,0)</f>
        <v>Latin America</v>
      </c>
      <c r="G2394" s="13" t="str">
        <f>VLOOKUP(C2394,'GMF Regions definitions'!$B$5:$D$216,2,0)</f>
        <v>Caribbean</v>
      </c>
    </row>
    <row r="2395" spans="1:7" ht="15" x14ac:dyDescent="0.25">
      <c r="A2395" s="16">
        <v>2031</v>
      </c>
      <c r="B2395" s="18" t="s">
        <v>94</v>
      </c>
      <c r="C2395" s="2" t="s">
        <v>95</v>
      </c>
      <c r="D2395" s="1">
        <v>35000.258999999998</v>
      </c>
      <c r="E2395" s="3">
        <v>2.6109539883921005</v>
      </c>
      <c r="F2395" s="13" t="str">
        <f>VLOOKUP(C2395,'GMF Regions definitions'!$B$5:$D$216,3,0)</f>
        <v>Latin America</v>
      </c>
      <c r="G2395" s="13" t="str">
        <f>VLOOKUP(C2395,'GMF Regions definitions'!$B$5:$D$216,2,0)</f>
        <v>Caribbean</v>
      </c>
    </row>
    <row r="2396" spans="1:7" ht="15" x14ac:dyDescent="0.25">
      <c r="A2396" s="16">
        <v>2032</v>
      </c>
      <c r="B2396" s="18" t="s">
        <v>94</v>
      </c>
      <c r="C2396" s="2" t="s">
        <v>95</v>
      </c>
      <c r="D2396" s="1">
        <v>35593.851999999999</v>
      </c>
      <c r="E2396" s="3">
        <v>2.6895160787053456</v>
      </c>
      <c r="F2396" s="13" t="str">
        <f>VLOOKUP(C2396,'GMF Regions definitions'!$B$5:$D$216,3,0)</f>
        <v>Latin America</v>
      </c>
      <c r="G2396" s="13" t="str">
        <f>VLOOKUP(C2396,'GMF Regions definitions'!$B$5:$D$216,2,0)</f>
        <v>Caribbean</v>
      </c>
    </row>
    <row r="2397" spans="1:7" ht="15" x14ac:dyDescent="0.25">
      <c r="A2397" s="16">
        <v>2033</v>
      </c>
      <c r="B2397" s="18" t="s">
        <v>94</v>
      </c>
      <c r="C2397" s="2" t="s">
        <v>95</v>
      </c>
      <c r="D2397" s="1">
        <v>36199.853999999999</v>
      </c>
      <c r="E2397" s="3">
        <v>2.7684754444080562</v>
      </c>
      <c r="F2397" s="13" t="str">
        <f>VLOOKUP(C2397,'GMF Regions definitions'!$B$5:$D$216,3,0)</f>
        <v>Latin America</v>
      </c>
      <c r="G2397" s="13" t="str">
        <f>VLOOKUP(C2397,'GMF Regions definitions'!$B$5:$D$216,2,0)</f>
        <v>Caribbean</v>
      </c>
    </row>
    <row r="2398" spans="1:7" ht="15" x14ac:dyDescent="0.25">
      <c r="A2398" s="16">
        <v>2034</v>
      </c>
      <c r="B2398" s="18" t="s">
        <v>94</v>
      </c>
      <c r="C2398" s="2" t="s">
        <v>95</v>
      </c>
      <c r="D2398" s="1">
        <v>36819.167999999998</v>
      </c>
      <c r="E2398" s="3">
        <v>2.8492642051959511</v>
      </c>
      <c r="F2398" s="13" t="str">
        <f>VLOOKUP(C2398,'GMF Regions definitions'!$B$5:$D$216,3,0)</f>
        <v>Latin America</v>
      </c>
      <c r="G2398" s="13" t="str">
        <f>VLOOKUP(C2398,'GMF Regions definitions'!$B$5:$D$216,2,0)</f>
        <v>Caribbean</v>
      </c>
    </row>
    <row r="2399" spans="1:7" ht="15" x14ac:dyDescent="0.25">
      <c r="A2399" s="16">
        <v>2035</v>
      </c>
      <c r="B2399" s="18" t="s">
        <v>94</v>
      </c>
      <c r="C2399" s="2" t="s">
        <v>95</v>
      </c>
      <c r="D2399" s="1">
        <v>37453.245999999999</v>
      </c>
      <c r="E2399" s="3">
        <v>2.9314875366192719</v>
      </c>
      <c r="F2399" s="13" t="str">
        <f>VLOOKUP(C2399,'GMF Regions definitions'!$B$5:$D$216,3,0)</f>
        <v>Latin America</v>
      </c>
      <c r="G2399" s="13" t="str">
        <f>VLOOKUP(C2399,'GMF Regions definitions'!$B$5:$D$216,2,0)</f>
        <v>Caribbean</v>
      </c>
    </row>
    <row r="2400" spans="1:7" ht="15" x14ac:dyDescent="0.25">
      <c r="A2400" s="16">
        <v>2036</v>
      </c>
      <c r="B2400" s="18" t="s">
        <v>94</v>
      </c>
      <c r="C2400" s="2" t="s">
        <v>95</v>
      </c>
      <c r="D2400" s="1">
        <v>38102.557000000001</v>
      </c>
      <c r="E2400" s="3">
        <v>3.0164189470206204</v>
      </c>
      <c r="F2400" s="13" t="str">
        <f>VLOOKUP(C2400,'GMF Regions definitions'!$B$5:$D$216,3,0)</f>
        <v>Latin America</v>
      </c>
      <c r="G2400" s="13" t="str">
        <f>VLOOKUP(C2400,'GMF Regions definitions'!$B$5:$D$216,2,0)</f>
        <v>Caribbean</v>
      </c>
    </row>
    <row r="2401" spans="1:7" ht="15" x14ac:dyDescent="0.25">
      <c r="A2401" s="16">
        <v>2016</v>
      </c>
      <c r="B2401" s="18" t="s">
        <v>293</v>
      </c>
      <c r="C2401" s="2" t="s">
        <v>294</v>
      </c>
      <c r="D2401" s="1">
        <v>3011.395</v>
      </c>
      <c r="E2401" s="3">
        <v>4.5496100649399754E-2</v>
      </c>
      <c r="F2401" s="13" t="str">
        <f>VLOOKUP(C2401,'GMF Regions definitions'!$B$5:$D$216,3,0)</f>
        <v>Africa</v>
      </c>
      <c r="G2401" s="13" t="str">
        <f>VLOOKUP(C2401,'GMF Regions definitions'!$B$5:$D$216,2,0)</f>
        <v>Sub Sahara Africa</v>
      </c>
    </row>
    <row r="2402" spans="1:7" ht="15" x14ac:dyDescent="0.25">
      <c r="A2402" s="16">
        <v>2017</v>
      </c>
      <c r="B2402" s="18" t="s">
        <v>293</v>
      </c>
      <c r="C2402" s="2" t="s">
        <v>294</v>
      </c>
      <c r="D2402" s="1">
        <v>3080.8049999999998</v>
      </c>
      <c r="E2402" s="3">
        <v>5.0947345303417803E-2</v>
      </c>
      <c r="F2402" s="13" t="str">
        <f>VLOOKUP(C2402,'GMF Regions definitions'!$B$5:$D$216,3,0)</f>
        <v>Africa</v>
      </c>
      <c r="G2402" s="13" t="str">
        <f>VLOOKUP(C2402,'GMF Regions definitions'!$B$5:$D$216,2,0)</f>
        <v>Sub Sahara Africa</v>
      </c>
    </row>
    <row r="2403" spans="1:7" ht="15" x14ac:dyDescent="0.25">
      <c r="A2403" s="16">
        <v>2018</v>
      </c>
      <c r="B2403" s="18" t="s">
        <v>293</v>
      </c>
      <c r="C2403" s="2" t="s">
        <v>294</v>
      </c>
      <c r="D2403" s="1">
        <v>3140.4139999999998</v>
      </c>
      <c r="E2403" s="3">
        <v>5.5453175539647376E-2</v>
      </c>
      <c r="F2403" s="13" t="str">
        <f>VLOOKUP(C2403,'GMF Regions definitions'!$B$5:$D$216,3,0)</f>
        <v>Africa</v>
      </c>
      <c r="G2403" s="13" t="str">
        <f>VLOOKUP(C2403,'GMF Regions definitions'!$B$5:$D$216,2,0)</f>
        <v>Sub Sahara Africa</v>
      </c>
    </row>
    <row r="2404" spans="1:7" ht="15" x14ac:dyDescent="0.25">
      <c r="A2404" s="16">
        <v>2019</v>
      </c>
      <c r="B2404" s="18" t="s">
        <v>293</v>
      </c>
      <c r="C2404" s="2" t="s">
        <v>294</v>
      </c>
      <c r="D2404" s="1">
        <v>3228.1570000000002</v>
      </c>
      <c r="E2404" s="3">
        <v>5.8493835248861308E-2</v>
      </c>
      <c r="F2404" s="13" t="str">
        <f>VLOOKUP(C2404,'GMF Regions definitions'!$B$5:$D$216,3,0)</f>
        <v>Africa</v>
      </c>
      <c r="G2404" s="13" t="str">
        <f>VLOOKUP(C2404,'GMF Regions definitions'!$B$5:$D$216,2,0)</f>
        <v>Sub Sahara Africa</v>
      </c>
    </row>
    <row r="2405" spans="1:7" ht="15" x14ac:dyDescent="0.25">
      <c r="A2405" s="16">
        <v>2020</v>
      </c>
      <c r="B2405" s="18" t="s">
        <v>293</v>
      </c>
      <c r="C2405" s="2" t="s">
        <v>294</v>
      </c>
      <c r="D2405" s="1">
        <v>3336.5920000000001</v>
      </c>
      <c r="E2405" s="3">
        <v>6.1206089138011177E-2</v>
      </c>
      <c r="F2405" s="13" t="str">
        <f>VLOOKUP(C2405,'GMF Regions definitions'!$B$5:$D$216,3,0)</f>
        <v>Africa</v>
      </c>
      <c r="G2405" s="13" t="str">
        <f>VLOOKUP(C2405,'GMF Regions definitions'!$B$5:$D$216,2,0)</f>
        <v>Sub Sahara Africa</v>
      </c>
    </row>
    <row r="2406" spans="1:7" ht="15" x14ac:dyDescent="0.25">
      <c r="A2406" s="16">
        <v>2021</v>
      </c>
      <c r="B2406" s="18" t="s">
        <v>293</v>
      </c>
      <c r="C2406" s="2" t="s">
        <v>294</v>
      </c>
      <c r="D2406" s="1">
        <v>3408.8120000000004</v>
      </c>
      <c r="E2406" s="3">
        <v>6.404170693651616E-2</v>
      </c>
      <c r="F2406" s="13" t="str">
        <f>VLOOKUP(C2406,'GMF Regions definitions'!$B$5:$D$216,3,0)</f>
        <v>Africa</v>
      </c>
      <c r="G2406" s="13" t="str">
        <f>VLOOKUP(C2406,'GMF Regions definitions'!$B$5:$D$216,2,0)</f>
        <v>Sub Sahara Africa</v>
      </c>
    </row>
    <row r="2407" spans="1:7" ht="15" x14ac:dyDescent="0.25">
      <c r="A2407" s="16">
        <v>2022</v>
      </c>
      <c r="B2407" s="18" t="s">
        <v>293</v>
      </c>
      <c r="C2407" s="2" t="s">
        <v>294</v>
      </c>
      <c r="D2407" s="1">
        <v>3481.0070000000001</v>
      </c>
      <c r="E2407" s="3">
        <v>6.6776588163045741E-2</v>
      </c>
      <c r="F2407" s="13" t="str">
        <f>VLOOKUP(C2407,'GMF Regions definitions'!$B$5:$D$216,3,0)</f>
        <v>Africa</v>
      </c>
      <c r="G2407" s="13" t="str">
        <f>VLOOKUP(C2407,'GMF Regions definitions'!$B$5:$D$216,2,0)</f>
        <v>Sub Sahara Africa</v>
      </c>
    </row>
    <row r="2408" spans="1:7" ht="15" x14ac:dyDescent="0.25">
      <c r="A2408" s="16">
        <v>2023</v>
      </c>
      <c r="B2408" s="18" t="s">
        <v>293</v>
      </c>
      <c r="C2408" s="2" t="s">
        <v>294</v>
      </c>
      <c r="D2408" s="1">
        <v>3553.1370000000002</v>
      </c>
      <c r="E2408" s="3">
        <v>6.9459654192710427E-2</v>
      </c>
      <c r="F2408" s="13" t="str">
        <f>VLOOKUP(C2408,'GMF Regions definitions'!$B$5:$D$216,3,0)</f>
        <v>Africa</v>
      </c>
      <c r="G2408" s="13" t="str">
        <f>VLOOKUP(C2408,'GMF Regions definitions'!$B$5:$D$216,2,0)</f>
        <v>Sub Sahara Africa</v>
      </c>
    </row>
    <row r="2409" spans="1:7" ht="15" x14ac:dyDescent="0.25">
      <c r="A2409" s="16">
        <v>2024</v>
      </c>
      <c r="B2409" s="18" t="s">
        <v>293</v>
      </c>
      <c r="C2409" s="2" t="s">
        <v>294</v>
      </c>
      <c r="D2409" s="1">
        <v>3625.1619999999998</v>
      </c>
      <c r="E2409" s="3">
        <v>7.2106863983062361E-2</v>
      </c>
      <c r="F2409" s="13" t="str">
        <f>VLOOKUP(C2409,'GMF Regions definitions'!$B$5:$D$216,3,0)</f>
        <v>Africa</v>
      </c>
      <c r="G2409" s="13" t="str">
        <f>VLOOKUP(C2409,'GMF Regions definitions'!$B$5:$D$216,2,0)</f>
        <v>Sub Sahara Africa</v>
      </c>
    </row>
    <row r="2410" spans="1:7" ht="15" x14ac:dyDescent="0.25">
      <c r="A2410" s="16">
        <v>2025</v>
      </c>
      <c r="B2410" s="18" t="s">
        <v>293</v>
      </c>
      <c r="C2410" s="2" t="s">
        <v>294</v>
      </c>
      <c r="D2410" s="1">
        <v>3697.0450000000001</v>
      </c>
      <c r="E2410" s="3">
        <v>7.5066669661812191E-2</v>
      </c>
      <c r="F2410" s="13" t="str">
        <f>VLOOKUP(C2410,'GMF Regions definitions'!$B$5:$D$216,3,0)</f>
        <v>Africa</v>
      </c>
      <c r="G2410" s="13" t="str">
        <f>VLOOKUP(C2410,'GMF Regions definitions'!$B$5:$D$216,2,0)</f>
        <v>Sub Sahara Africa</v>
      </c>
    </row>
    <row r="2411" spans="1:7" ht="15" x14ac:dyDescent="0.25">
      <c r="A2411" s="16">
        <v>2026</v>
      </c>
      <c r="B2411" s="18" t="s">
        <v>293</v>
      </c>
      <c r="C2411" s="2" t="s">
        <v>294</v>
      </c>
      <c r="D2411" s="1">
        <v>3768.7560000000003</v>
      </c>
      <c r="E2411" s="3">
        <v>7.8086583698503409E-2</v>
      </c>
      <c r="F2411" s="13" t="str">
        <f>VLOOKUP(C2411,'GMF Regions definitions'!$B$5:$D$216,3,0)</f>
        <v>Africa</v>
      </c>
      <c r="G2411" s="13" t="str">
        <f>VLOOKUP(C2411,'GMF Regions definitions'!$B$5:$D$216,2,0)</f>
        <v>Sub Sahara Africa</v>
      </c>
    </row>
    <row r="2412" spans="1:7" ht="15" x14ac:dyDescent="0.25">
      <c r="A2412" s="16">
        <v>2027</v>
      </c>
      <c r="B2412" s="18" t="s">
        <v>293</v>
      </c>
      <c r="C2412" s="2" t="s">
        <v>294</v>
      </c>
      <c r="D2412" s="1">
        <v>3840.2719999999999</v>
      </c>
      <c r="E2412" s="3">
        <v>8.1304031363861884E-2</v>
      </c>
      <c r="F2412" s="13" t="str">
        <f>VLOOKUP(C2412,'GMF Regions definitions'!$B$5:$D$216,3,0)</f>
        <v>Africa</v>
      </c>
      <c r="G2412" s="13" t="str">
        <f>VLOOKUP(C2412,'GMF Regions definitions'!$B$5:$D$216,2,0)</f>
        <v>Sub Sahara Africa</v>
      </c>
    </row>
    <row r="2413" spans="1:7" ht="15" x14ac:dyDescent="0.25">
      <c r="A2413" s="16">
        <v>2028</v>
      </c>
      <c r="B2413" s="18" t="s">
        <v>293</v>
      </c>
      <c r="C2413" s="2" t="s">
        <v>294</v>
      </c>
      <c r="D2413" s="1">
        <v>3911.5619999999999</v>
      </c>
      <c r="E2413" s="3">
        <v>8.4635864908774991E-2</v>
      </c>
      <c r="F2413" s="13" t="str">
        <f>VLOOKUP(C2413,'GMF Regions definitions'!$B$5:$D$216,3,0)</f>
        <v>Africa</v>
      </c>
      <c r="G2413" s="13" t="str">
        <f>VLOOKUP(C2413,'GMF Regions definitions'!$B$5:$D$216,2,0)</f>
        <v>Sub Sahara Africa</v>
      </c>
    </row>
    <row r="2414" spans="1:7" ht="15" x14ac:dyDescent="0.25">
      <c r="A2414" s="16">
        <v>2029</v>
      </c>
      <c r="B2414" s="18" t="s">
        <v>293</v>
      </c>
      <c r="C2414" s="2" t="s">
        <v>294</v>
      </c>
      <c r="D2414" s="1">
        <v>3982.6000000000004</v>
      </c>
      <c r="E2414" s="3">
        <v>8.806349632923767E-2</v>
      </c>
      <c r="F2414" s="13" t="str">
        <f>VLOOKUP(C2414,'GMF Regions definitions'!$B$5:$D$216,3,0)</f>
        <v>Africa</v>
      </c>
      <c r="G2414" s="13" t="str">
        <f>VLOOKUP(C2414,'GMF Regions definitions'!$B$5:$D$216,2,0)</f>
        <v>Sub Sahara Africa</v>
      </c>
    </row>
    <row r="2415" spans="1:7" ht="15" x14ac:dyDescent="0.25">
      <c r="A2415" s="16">
        <v>2030</v>
      </c>
      <c r="B2415" s="18" t="s">
        <v>293</v>
      </c>
      <c r="C2415" s="2" t="s">
        <v>294</v>
      </c>
      <c r="D2415" s="1">
        <v>4053.3599999999997</v>
      </c>
      <c r="E2415" s="3">
        <v>9.153369201758739E-2</v>
      </c>
      <c r="F2415" s="13" t="str">
        <f>VLOOKUP(C2415,'GMF Regions definitions'!$B$5:$D$216,3,0)</f>
        <v>Africa</v>
      </c>
      <c r="G2415" s="13" t="str">
        <f>VLOOKUP(C2415,'GMF Regions definitions'!$B$5:$D$216,2,0)</f>
        <v>Sub Sahara Africa</v>
      </c>
    </row>
    <row r="2416" spans="1:7" ht="15" x14ac:dyDescent="0.25">
      <c r="A2416" s="16">
        <v>2031</v>
      </c>
      <c r="B2416" s="18" t="s">
        <v>293</v>
      </c>
      <c r="C2416" s="2" t="s">
        <v>294</v>
      </c>
      <c r="D2416" s="1">
        <v>4123.8249999999998</v>
      </c>
      <c r="E2416" s="3">
        <v>9.5195742422224047E-2</v>
      </c>
      <c r="F2416" s="13" t="str">
        <f>VLOOKUP(C2416,'GMF Regions definitions'!$B$5:$D$216,3,0)</f>
        <v>Africa</v>
      </c>
      <c r="G2416" s="13" t="str">
        <f>VLOOKUP(C2416,'GMF Regions definitions'!$B$5:$D$216,2,0)</f>
        <v>Sub Sahara Africa</v>
      </c>
    </row>
    <row r="2417" spans="1:7" ht="15" x14ac:dyDescent="0.25">
      <c r="A2417" s="16">
        <v>2032</v>
      </c>
      <c r="B2417" s="18" t="s">
        <v>293</v>
      </c>
      <c r="C2417" s="2" t="s">
        <v>294</v>
      </c>
      <c r="D2417" s="1">
        <v>4193.9859999999999</v>
      </c>
      <c r="E2417" s="3">
        <v>9.8894289200176427E-2</v>
      </c>
      <c r="F2417" s="13" t="str">
        <f>VLOOKUP(C2417,'GMF Regions definitions'!$B$5:$D$216,3,0)</f>
        <v>Africa</v>
      </c>
      <c r="G2417" s="13" t="str">
        <f>VLOOKUP(C2417,'GMF Regions definitions'!$B$5:$D$216,2,0)</f>
        <v>Sub Sahara Africa</v>
      </c>
    </row>
    <row r="2418" spans="1:7" ht="15" x14ac:dyDescent="0.25">
      <c r="A2418" s="16">
        <v>2033</v>
      </c>
      <c r="B2418" s="18" t="s">
        <v>293</v>
      </c>
      <c r="C2418" s="2" t="s">
        <v>294</v>
      </c>
      <c r="D2418" s="1">
        <v>4263.848</v>
      </c>
      <c r="E2418" s="3">
        <v>0.10272455450886807</v>
      </c>
      <c r="F2418" s="13" t="str">
        <f>VLOOKUP(C2418,'GMF Regions definitions'!$B$5:$D$216,3,0)</f>
        <v>Africa</v>
      </c>
      <c r="G2418" s="13" t="str">
        <f>VLOOKUP(C2418,'GMF Regions definitions'!$B$5:$D$216,2,0)</f>
        <v>Sub Sahara Africa</v>
      </c>
    </row>
    <row r="2419" spans="1:7" ht="15" x14ac:dyDescent="0.25">
      <c r="A2419" s="16">
        <v>2034</v>
      </c>
      <c r="B2419" s="18" t="s">
        <v>293</v>
      </c>
      <c r="C2419" s="2" t="s">
        <v>294</v>
      </c>
      <c r="D2419" s="1">
        <v>4333.4219999999996</v>
      </c>
      <c r="E2419" s="3">
        <v>0.1066503769043803</v>
      </c>
      <c r="F2419" s="13" t="str">
        <f>VLOOKUP(C2419,'GMF Regions definitions'!$B$5:$D$216,3,0)</f>
        <v>Africa</v>
      </c>
      <c r="G2419" s="13" t="str">
        <f>VLOOKUP(C2419,'GMF Regions definitions'!$B$5:$D$216,2,0)</f>
        <v>Sub Sahara Africa</v>
      </c>
    </row>
    <row r="2420" spans="1:7" ht="15" x14ac:dyDescent="0.25">
      <c r="A2420" s="16">
        <v>2035</v>
      </c>
      <c r="B2420" s="18" t="s">
        <v>293</v>
      </c>
      <c r="C2420" s="2" t="s">
        <v>294</v>
      </c>
      <c r="D2420" s="1">
        <v>4402.7159999999994</v>
      </c>
      <c r="E2420" s="3">
        <v>0.11067604117660695</v>
      </c>
      <c r="F2420" s="13" t="str">
        <f>VLOOKUP(C2420,'GMF Regions definitions'!$B$5:$D$216,3,0)</f>
        <v>Africa</v>
      </c>
      <c r="G2420" s="13" t="str">
        <f>VLOOKUP(C2420,'GMF Regions definitions'!$B$5:$D$216,2,0)</f>
        <v>Sub Sahara Africa</v>
      </c>
    </row>
    <row r="2421" spans="1:7" ht="15" x14ac:dyDescent="0.25">
      <c r="A2421" s="16">
        <v>2036</v>
      </c>
      <c r="B2421" s="18" t="s">
        <v>293</v>
      </c>
      <c r="C2421" s="2" t="s">
        <v>294</v>
      </c>
      <c r="D2421" s="1">
        <v>4471.7260000000006</v>
      </c>
      <c r="E2421" s="3">
        <v>0.11479001199287861</v>
      </c>
      <c r="F2421" s="13" t="str">
        <f>VLOOKUP(C2421,'GMF Regions definitions'!$B$5:$D$216,3,0)</f>
        <v>Africa</v>
      </c>
      <c r="G2421" s="13" t="str">
        <f>VLOOKUP(C2421,'GMF Regions definitions'!$B$5:$D$216,2,0)</f>
        <v>Sub Sahara Africa</v>
      </c>
    </row>
    <row r="2422" spans="1:7" ht="15" x14ac:dyDescent="0.25">
      <c r="A2422" s="16">
        <v>2016</v>
      </c>
      <c r="B2422" s="18" t="s">
        <v>141</v>
      </c>
      <c r="C2422" s="2" t="s">
        <v>142</v>
      </c>
      <c r="D2422" s="1">
        <v>18375.599999999999</v>
      </c>
      <c r="E2422" s="3">
        <v>1.172483093390865</v>
      </c>
      <c r="F2422" s="13" t="str">
        <f>VLOOKUP(C2422,'GMF Regions definitions'!$B$5:$D$216,3,0)</f>
        <v>Africa</v>
      </c>
      <c r="G2422" s="13" t="str">
        <f>VLOOKUP(C2422,'GMF Regions definitions'!$B$5:$D$216,2,0)</f>
        <v>Sub Sahara Africa</v>
      </c>
    </row>
    <row r="2423" spans="1:7" ht="15" x14ac:dyDescent="0.25">
      <c r="A2423" s="16">
        <v>2017</v>
      </c>
      <c r="B2423" s="18" t="s">
        <v>141</v>
      </c>
      <c r="C2423" s="2" t="s">
        <v>142</v>
      </c>
      <c r="D2423" s="1">
        <v>18979.268</v>
      </c>
      <c r="E2423" s="3">
        <v>1.1793732274266571</v>
      </c>
      <c r="F2423" s="13" t="str">
        <f>VLOOKUP(C2423,'GMF Regions definitions'!$B$5:$D$216,3,0)</f>
        <v>Africa</v>
      </c>
      <c r="G2423" s="13" t="str">
        <f>VLOOKUP(C2423,'GMF Regions definitions'!$B$5:$D$216,2,0)</f>
        <v>Sub Sahara Africa</v>
      </c>
    </row>
    <row r="2424" spans="1:7" ht="15" x14ac:dyDescent="0.25">
      <c r="A2424" s="16">
        <v>2018</v>
      </c>
      <c r="B2424" s="18" t="s">
        <v>141</v>
      </c>
      <c r="C2424" s="2" t="s">
        <v>142</v>
      </c>
      <c r="D2424" s="1">
        <v>19569.963</v>
      </c>
      <c r="E2424" s="3">
        <v>1.2092294062970361</v>
      </c>
      <c r="F2424" s="13" t="str">
        <f>VLOOKUP(C2424,'GMF Regions definitions'!$B$5:$D$216,3,0)</f>
        <v>Africa</v>
      </c>
      <c r="G2424" s="13" t="str">
        <f>VLOOKUP(C2424,'GMF Regions definitions'!$B$5:$D$216,2,0)</f>
        <v>Sub Sahara Africa</v>
      </c>
    </row>
    <row r="2425" spans="1:7" ht="15" x14ac:dyDescent="0.25">
      <c r="A2425" s="16">
        <v>2019</v>
      </c>
      <c r="B2425" s="18" t="s">
        <v>141</v>
      </c>
      <c r="C2425" s="2" t="s">
        <v>142</v>
      </c>
      <c r="D2425" s="1">
        <v>20176.54</v>
      </c>
      <c r="E2425" s="3">
        <v>1.2433233718019732</v>
      </c>
      <c r="F2425" s="13" t="str">
        <f>VLOOKUP(C2425,'GMF Regions definitions'!$B$5:$D$216,3,0)</f>
        <v>Africa</v>
      </c>
      <c r="G2425" s="13" t="str">
        <f>VLOOKUP(C2425,'GMF Regions definitions'!$B$5:$D$216,2,0)</f>
        <v>Sub Sahara Africa</v>
      </c>
    </row>
    <row r="2426" spans="1:7" ht="15" x14ac:dyDescent="0.25">
      <c r="A2426" s="16">
        <v>2020</v>
      </c>
      <c r="B2426" s="18" t="s">
        <v>141</v>
      </c>
      <c r="C2426" s="2" t="s">
        <v>142</v>
      </c>
      <c r="D2426" s="1">
        <v>20798.648000000001</v>
      </c>
      <c r="E2426" s="3">
        <v>1.288133877219263</v>
      </c>
      <c r="F2426" s="13" t="str">
        <f>VLOOKUP(C2426,'GMF Regions definitions'!$B$5:$D$216,3,0)</f>
        <v>Africa</v>
      </c>
      <c r="G2426" s="13" t="str">
        <f>VLOOKUP(C2426,'GMF Regions definitions'!$B$5:$D$216,2,0)</f>
        <v>Sub Sahara Africa</v>
      </c>
    </row>
    <row r="2427" spans="1:7" ht="15" x14ac:dyDescent="0.25">
      <c r="A2427" s="16">
        <v>2021</v>
      </c>
      <c r="B2427" s="18" t="s">
        <v>141</v>
      </c>
      <c r="C2427" s="2" t="s">
        <v>142</v>
      </c>
      <c r="D2427" s="1">
        <v>21436.658000000003</v>
      </c>
      <c r="E2427" s="3">
        <v>1.3473361638695043</v>
      </c>
      <c r="F2427" s="13" t="str">
        <f>VLOOKUP(C2427,'GMF Regions definitions'!$B$5:$D$216,3,0)</f>
        <v>Africa</v>
      </c>
      <c r="G2427" s="13" t="str">
        <f>VLOOKUP(C2427,'GMF Regions definitions'!$B$5:$D$216,2,0)</f>
        <v>Sub Sahara Africa</v>
      </c>
    </row>
    <row r="2428" spans="1:7" ht="15" x14ac:dyDescent="0.25">
      <c r="A2428" s="16">
        <v>2022</v>
      </c>
      <c r="B2428" s="18" t="s">
        <v>141</v>
      </c>
      <c r="C2428" s="2" t="s">
        <v>142</v>
      </c>
      <c r="D2428" s="1">
        <v>22091.263000000003</v>
      </c>
      <c r="E2428" s="3">
        <v>1.4122512960121987</v>
      </c>
      <c r="F2428" s="13" t="str">
        <f>VLOOKUP(C2428,'GMF Regions definitions'!$B$5:$D$216,3,0)</f>
        <v>Africa</v>
      </c>
      <c r="G2428" s="13" t="str">
        <f>VLOOKUP(C2428,'GMF Regions definitions'!$B$5:$D$216,2,0)</f>
        <v>Sub Sahara Africa</v>
      </c>
    </row>
    <row r="2429" spans="1:7" ht="15" x14ac:dyDescent="0.25">
      <c r="A2429" s="16">
        <v>2023</v>
      </c>
      <c r="B2429" s="18" t="s">
        <v>141</v>
      </c>
      <c r="C2429" s="2" t="s">
        <v>142</v>
      </c>
      <c r="D2429" s="1">
        <v>22762.817999999999</v>
      </c>
      <c r="E2429" s="3">
        <v>1.4818225216297212</v>
      </c>
      <c r="F2429" s="13" t="str">
        <f>VLOOKUP(C2429,'GMF Regions definitions'!$B$5:$D$216,3,0)</f>
        <v>Africa</v>
      </c>
      <c r="G2429" s="13" t="str">
        <f>VLOOKUP(C2429,'GMF Regions definitions'!$B$5:$D$216,2,0)</f>
        <v>Sub Sahara Africa</v>
      </c>
    </row>
    <row r="2430" spans="1:7" ht="15" x14ac:dyDescent="0.25">
      <c r="A2430" s="16">
        <v>2024</v>
      </c>
      <c r="B2430" s="18" t="s">
        <v>141</v>
      </c>
      <c r="C2430" s="2" t="s">
        <v>142</v>
      </c>
      <c r="D2430" s="1">
        <v>23451.629000000001</v>
      </c>
      <c r="E2430" s="3">
        <v>1.5559964263684589</v>
      </c>
      <c r="F2430" s="13" t="str">
        <f>VLOOKUP(C2430,'GMF Regions definitions'!$B$5:$D$216,3,0)</f>
        <v>Africa</v>
      </c>
      <c r="G2430" s="13" t="str">
        <f>VLOOKUP(C2430,'GMF Regions definitions'!$B$5:$D$216,2,0)</f>
        <v>Sub Sahara Africa</v>
      </c>
    </row>
    <row r="2431" spans="1:7" ht="15" x14ac:dyDescent="0.25">
      <c r="A2431" s="16">
        <v>2025</v>
      </c>
      <c r="B2431" s="18" t="s">
        <v>141</v>
      </c>
      <c r="C2431" s="2" t="s">
        <v>142</v>
      </c>
      <c r="D2431" s="1">
        <v>24158.141</v>
      </c>
      <c r="E2431" s="3">
        <v>1.6381105574946884</v>
      </c>
      <c r="F2431" s="13" t="str">
        <f>VLOOKUP(C2431,'GMF Regions definitions'!$B$5:$D$216,3,0)</f>
        <v>Africa</v>
      </c>
      <c r="G2431" s="13" t="str">
        <f>VLOOKUP(C2431,'GMF Regions definitions'!$B$5:$D$216,2,0)</f>
        <v>Sub Sahara Africa</v>
      </c>
    </row>
    <row r="2432" spans="1:7" ht="15" x14ac:dyDescent="0.25">
      <c r="A2432" s="16">
        <v>2026</v>
      </c>
      <c r="B2432" s="18" t="s">
        <v>141</v>
      </c>
      <c r="C2432" s="2" t="s">
        <v>142</v>
      </c>
      <c r="D2432" s="1">
        <v>24882.772000000001</v>
      </c>
      <c r="E2432" s="3">
        <v>1.7231441569464898</v>
      </c>
      <c r="F2432" s="13" t="str">
        <f>VLOOKUP(C2432,'GMF Regions definitions'!$B$5:$D$216,3,0)</f>
        <v>Africa</v>
      </c>
      <c r="G2432" s="13" t="str">
        <f>VLOOKUP(C2432,'GMF Regions definitions'!$B$5:$D$216,2,0)</f>
        <v>Sub Sahara Africa</v>
      </c>
    </row>
    <row r="2433" spans="1:7" ht="15" x14ac:dyDescent="0.25">
      <c r="A2433" s="16">
        <v>2027</v>
      </c>
      <c r="B2433" s="18" t="s">
        <v>141</v>
      </c>
      <c r="C2433" s="2" t="s">
        <v>142</v>
      </c>
      <c r="D2433" s="1">
        <v>25626.170999999998</v>
      </c>
      <c r="E2433" s="3">
        <v>1.8154078644200147</v>
      </c>
      <c r="F2433" s="13" t="str">
        <f>VLOOKUP(C2433,'GMF Regions definitions'!$B$5:$D$216,3,0)</f>
        <v>Africa</v>
      </c>
      <c r="G2433" s="13" t="str">
        <f>VLOOKUP(C2433,'GMF Regions definitions'!$B$5:$D$216,2,0)</f>
        <v>Sub Sahara Africa</v>
      </c>
    </row>
    <row r="2434" spans="1:7" ht="15" x14ac:dyDescent="0.25">
      <c r="A2434" s="16">
        <v>2028</v>
      </c>
      <c r="B2434" s="18" t="s">
        <v>141</v>
      </c>
      <c r="C2434" s="2" t="s">
        <v>142</v>
      </c>
      <c r="D2434" s="1">
        <v>26389.331999999999</v>
      </c>
      <c r="E2434" s="3">
        <v>1.9112812799791419</v>
      </c>
      <c r="F2434" s="13" t="str">
        <f>VLOOKUP(C2434,'GMF Regions definitions'!$B$5:$D$216,3,0)</f>
        <v>Africa</v>
      </c>
      <c r="G2434" s="13" t="str">
        <f>VLOOKUP(C2434,'GMF Regions definitions'!$B$5:$D$216,2,0)</f>
        <v>Sub Sahara Africa</v>
      </c>
    </row>
    <row r="2435" spans="1:7" ht="15" x14ac:dyDescent="0.25">
      <c r="A2435" s="16">
        <v>2029</v>
      </c>
      <c r="B2435" s="18" t="s">
        <v>141</v>
      </c>
      <c r="C2435" s="2" t="s">
        <v>142</v>
      </c>
      <c r="D2435" s="1">
        <v>27173.55</v>
      </c>
      <c r="E2435" s="3">
        <v>2.0123446812113031</v>
      </c>
      <c r="F2435" s="13" t="str">
        <f>VLOOKUP(C2435,'GMF Regions definitions'!$B$5:$D$216,3,0)</f>
        <v>Africa</v>
      </c>
      <c r="G2435" s="13" t="str">
        <f>VLOOKUP(C2435,'GMF Regions definitions'!$B$5:$D$216,2,0)</f>
        <v>Sub Sahara Africa</v>
      </c>
    </row>
    <row r="2436" spans="1:7" ht="15" x14ac:dyDescent="0.25">
      <c r="A2436" s="16">
        <v>2030</v>
      </c>
      <c r="B2436" s="18" t="s">
        <v>141</v>
      </c>
      <c r="C2436" s="2" t="s">
        <v>142</v>
      </c>
      <c r="D2436" s="1">
        <v>27980.019</v>
      </c>
      <c r="E2436" s="3">
        <v>2.1187050457835643</v>
      </c>
      <c r="F2436" s="13" t="str">
        <f>VLOOKUP(C2436,'GMF Regions definitions'!$B$5:$D$216,3,0)</f>
        <v>Africa</v>
      </c>
      <c r="G2436" s="13" t="str">
        <f>VLOOKUP(C2436,'GMF Regions definitions'!$B$5:$D$216,2,0)</f>
        <v>Sub Sahara Africa</v>
      </c>
    </row>
    <row r="2437" spans="1:7" ht="15" x14ac:dyDescent="0.25">
      <c r="A2437" s="16">
        <v>2031</v>
      </c>
      <c r="B2437" s="18" t="s">
        <v>141</v>
      </c>
      <c r="C2437" s="2" t="s">
        <v>142</v>
      </c>
      <c r="D2437" s="1">
        <v>28809.653000000002</v>
      </c>
      <c r="E2437" s="3">
        <v>2.2313271786466724</v>
      </c>
      <c r="F2437" s="13" t="str">
        <f>VLOOKUP(C2437,'GMF Regions definitions'!$B$5:$D$216,3,0)</f>
        <v>Africa</v>
      </c>
      <c r="G2437" s="13" t="str">
        <f>VLOOKUP(C2437,'GMF Regions definitions'!$B$5:$D$216,2,0)</f>
        <v>Sub Sahara Africa</v>
      </c>
    </row>
    <row r="2438" spans="1:7" ht="15" x14ac:dyDescent="0.25">
      <c r="A2438" s="16">
        <v>2032</v>
      </c>
      <c r="B2438" s="18" t="s">
        <v>141</v>
      </c>
      <c r="C2438" s="2" t="s">
        <v>142</v>
      </c>
      <c r="D2438" s="1">
        <v>29663.172999999999</v>
      </c>
      <c r="E2438" s="3">
        <v>2.3491155410338425</v>
      </c>
      <c r="F2438" s="13" t="str">
        <f>VLOOKUP(C2438,'GMF Regions definitions'!$B$5:$D$216,3,0)</f>
        <v>Africa</v>
      </c>
      <c r="G2438" s="13" t="str">
        <f>VLOOKUP(C2438,'GMF Regions definitions'!$B$5:$D$216,2,0)</f>
        <v>Sub Sahara Africa</v>
      </c>
    </row>
    <row r="2439" spans="1:7" ht="15" x14ac:dyDescent="0.25">
      <c r="A2439" s="16">
        <v>2033</v>
      </c>
      <c r="B2439" s="18" t="s">
        <v>141</v>
      </c>
      <c r="C2439" s="2" t="s">
        <v>142</v>
      </c>
      <c r="D2439" s="1">
        <v>30541.847000000002</v>
      </c>
      <c r="E2439" s="3">
        <v>2.471527639960482</v>
      </c>
      <c r="F2439" s="13" t="str">
        <f>VLOOKUP(C2439,'GMF Regions definitions'!$B$5:$D$216,3,0)</f>
        <v>Africa</v>
      </c>
      <c r="G2439" s="13" t="str">
        <f>VLOOKUP(C2439,'GMF Regions definitions'!$B$5:$D$216,2,0)</f>
        <v>Sub Sahara Africa</v>
      </c>
    </row>
    <row r="2440" spans="1:7" ht="15" x14ac:dyDescent="0.25">
      <c r="A2440" s="16">
        <v>2034</v>
      </c>
      <c r="B2440" s="18" t="s">
        <v>141</v>
      </c>
      <c r="C2440" s="2" t="s">
        <v>142</v>
      </c>
      <c r="D2440" s="1">
        <v>31446.87</v>
      </c>
      <c r="E2440" s="3">
        <v>2.6002463504439182</v>
      </c>
      <c r="F2440" s="13" t="str">
        <f>VLOOKUP(C2440,'GMF Regions definitions'!$B$5:$D$216,3,0)</f>
        <v>Africa</v>
      </c>
      <c r="G2440" s="13" t="str">
        <f>VLOOKUP(C2440,'GMF Regions definitions'!$B$5:$D$216,2,0)</f>
        <v>Sub Sahara Africa</v>
      </c>
    </row>
    <row r="2441" spans="1:7" ht="15" x14ac:dyDescent="0.25">
      <c r="A2441" s="16">
        <v>2035</v>
      </c>
      <c r="B2441" s="18" t="s">
        <v>141</v>
      </c>
      <c r="C2441" s="2" t="s">
        <v>142</v>
      </c>
      <c r="D2441" s="1">
        <v>32379.472999999998</v>
      </c>
      <c r="E2441" s="3">
        <v>2.7349671393141852</v>
      </c>
      <c r="F2441" s="13" t="str">
        <f>VLOOKUP(C2441,'GMF Regions definitions'!$B$5:$D$216,3,0)</f>
        <v>Africa</v>
      </c>
      <c r="G2441" s="13" t="str">
        <f>VLOOKUP(C2441,'GMF Regions definitions'!$B$5:$D$216,2,0)</f>
        <v>Sub Sahara Africa</v>
      </c>
    </row>
    <row r="2442" spans="1:7" ht="15" x14ac:dyDescent="0.25">
      <c r="A2442" s="16">
        <v>2036</v>
      </c>
      <c r="B2442" s="18" t="s">
        <v>141</v>
      </c>
      <c r="C2442" s="2" t="s">
        <v>142</v>
      </c>
      <c r="D2442" s="1">
        <v>33340.663</v>
      </c>
      <c r="E2442" s="3">
        <v>2.8762482266165739</v>
      </c>
      <c r="F2442" s="13" t="str">
        <f>VLOOKUP(C2442,'GMF Regions definitions'!$B$5:$D$216,3,0)</f>
        <v>Africa</v>
      </c>
      <c r="G2442" s="13" t="str">
        <f>VLOOKUP(C2442,'GMF Regions definitions'!$B$5:$D$216,2,0)</f>
        <v>Sub Sahara Africa</v>
      </c>
    </row>
    <row r="2443" spans="1:7" ht="15" x14ac:dyDescent="0.25">
      <c r="A2443" s="16">
        <v>2016</v>
      </c>
      <c r="B2443" s="18" t="s">
        <v>156</v>
      </c>
      <c r="C2443" s="2" t="s">
        <v>157</v>
      </c>
      <c r="D2443" s="1">
        <v>15988.495000000001</v>
      </c>
      <c r="E2443" s="3">
        <v>0.3932310568132345</v>
      </c>
      <c r="F2443" s="13" t="str">
        <f>VLOOKUP(C2443,'GMF Regions definitions'!$B$5:$D$216,3,0)</f>
        <v>Latin America</v>
      </c>
      <c r="G2443" s="13" t="str">
        <f>VLOOKUP(C2443,'GMF Regions definitions'!$B$5:$D$216,2,0)</f>
        <v>Central America</v>
      </c>
    </row>
    <row r="2444" spans="1:7" ht="15" x14ac:dyDescent="0.25">
      <c r="A2444" s="16">
        <v>2017</v>
      </c>
      <c r="B2444" s="18" t="s">
        <v>156</v>
      </c>
      <c r="C2444" s="2" t="s">
        <v>157</v>
      </c>
      <c r="D2444" s="1">
        <v>16128.368999999999</v>
      </c>
      <c r="E2444" s="3">
        <v>0.3929519528099647</v>
      </c>
      <c r="F2444" s="13" t="str">
        <f>VLOOKUP(C2444,'GMF Regions definitions'!$B$5:$D$216,3,0)</f>
        <v>Latin America</v>
      </c>
      <c r="G2444" s="13" t="str">
        <f>VLOOKUP(C2444,'GMF Regions definitions'!$B$5:$D$216,2,0)</f>
        <v>Central America</v>
      </c>
    </row>
    <row r="2445" spans="1:7" ht="15" x14ac:dyDescent="0.25">
      <c r="A2445" s="16">
        <v>2018</v>
      </c>
      <c r="B2445" s="18" t="s">
        <v>156</v>
      </c>
      <c r="C2445" s="2" t="s">
        <v>157</v>
      </c>
      <c r="D2445" s="1">
        <v>16398.313999999998</v>
      </c>
      <c r="E2445" s="3">
        <v>0.40574885736861982</v>
      </c>
      <c r="F2445" s="13" t="str">
        <f>VLOOKUP(C2445,'GMF Regions definitions'!$B$5:$D$216,3,0)</f>
        <v>Latin America</v>
      </c>
      <c r="G2445" s="13" t="str">
        <f>VLOOKUP(C2445,'GMF Regions definitions'!$B$5:$D$216,2,0)</f>
        <v>Central America</v>
      </c>
    </row>
    <row r="2446" spans="1:7" ht="15" x14ac:dyDescent="0.25">
      <c r="A2446" s="16">
        <v>2019</v>
      </c>
      <c r="B2446" s="18" t="s">
        <v>156</v>
      </c>
      <c r="C2446" s="2" t="s">
        <v>157</v>
      </c>
      <c r="D2446" s="1">
        <v>16730.737999999998</v>
      </c>
      <c r="E2446" s="3">
        <v>0.42144750684496946</v>
      </c>
      <c r="F2446" s="13" t="str">
        <f>VLOOKUP(C2446,'GMF Regions definitions'!$B$5:$D$216,3,0)</f>
        <v>Latin America</v>
      </c>
      <c r="G2446" s="13" t="str">
        <f>VLOOKUP(C2446,'GMF Regions definitions'!$B$5:$D$216,2,0)</f>
        <v>Central America</v>
      </c>
    </row>
    <row r="2447" spans="1:7" ht="15" x14ac:dyDescent="0.25">
      <c r="A2447" s="16">
        <v>2020</v>
      </c>
      <c r="B2447" s="18" t="s">
        <v>156</v>
      </c>
      <c r="C2447" s="2" t="s">
        <v>157</v>
      </c>
      <c r="D2447" s="1">
        <v>17048.976999999999</v>
      </c>
      <c r="E2447" s="3">
        <v>0.43562525841043975</v>
      </c>
      <c r="F2447" s="13" t="str">
        <f>VLOOKUP(C2447,'GMF Regions definitions'!$B$5:$D$216,3,0)</f>
        <v>Latin America</v>
      </c>
      <c r="G2447" s="13" t="str">
        <f>VLOOKUP(C2447,'GMF Regions definitions'!$B$5:$D$216,2,0)</f>
        <v>Central America</v>
      </c>
    </row>
    <row r="2448" spans="1:7" ht="15" x14ac:dyDescent="0.25">
      <c r="A2448" s="16">
        <v>2021</v>
      </c>
      <c r="B2448" s="18" t="s">
        <v>156</v>
      </c>
      <c r="C2448" s="2" t="s">
        <v>157</v>
      </c>
      <c r="D2448" s="1">
        <v>17375.616999999998</v>
      </c>
      <c r="E2448" s="3">
        <v>0.4488921014143516</v>
      </c>
      <c r="F2448" s="13" t="str">
        <f>VLOOKUP(C2448,'GMF Regions definitions'!$B$5:$D$216,3,0)</f>
        <v>Latin America</v>
      </c>
      <c r="G2448" s="13" t="str">
        <f>VLOOKUP(C2448,'GMF Regions definitions'!$B$5:$D$216,2,0)</f>
        <v>Central America</v>
      </c>
    </row>
    <row r="2449" spans="1:7" ht="15" x14ac:dyDescent="0.25">
      <c r="A2449" s="16">
        <v>2022</v>
      </c>
      <c r="B2449" s="18" t="s">
        <v>156</v>
      </c>
      <c r="C2449" s="2" t="s">
        <v>157</v>
      </c>
      <c r="D2449" s="1">
        <v>17727.941000000003</v>
      </c>
      <c r="E2449" s="3">
        <v>0.46246927866910348</v>
      </c>
      <c r="F2449" s="13" t="str">
        <f>VLOOKUP(C2449,'GMF Regions definitions'!$B$5:$D$216,3,0)</f>
        <v>Latin America</v>
      </c>
      <c r="G2449" s="13" t="str">
        <f>VLOOKUP(C2449,'GMF Regions definitions'!$B$5:$D$216,2,0)</f>
        <v>Central America</v>
      </c>
    </row>
    <row r="2450" spans="1:7" ht="15" x14ac:dyDescent="0.25">
      <c r="A2450" s="16">
        <v>2023</v>
      </c>
      <c r="B2450" s="18" t="s">
        <v>156</v>
      </c>
      <c r="C2450" s="2" t="s">
        <v>157</v>
      </c>
      <c r="D2450" s="1">
        <v>18068.515000000003</v>
      </c>
      <c r="E2450" s="3">
        <v>0.47748180272944396</v>
      </c>
      <c r="F2450" s="13" t="str">
        <f>VLOOKUP(C2450,'GMF Regions definitions'!$B$5:$D$216,3,0)</f>
        <v>Latin America</v>
      </c>
      <c r="G2450" s="13" t="str">
        <f>VLOOKUP(C2450,'GMF Regions definitions'!$B$5:$D$216,2,0)</f>
        <v>Central America</v>
      </c>
    </row>
    <row r="2451" spans="1:7" ht="15" x14ac:dyDescent="0.25">
      <c r="A2451" s="16">
        <v>2024</v>
      </c>
      <c r="B2451" s="18" t="s">
        <v>156</v>
      </c>
      <c r="C2451" s="2" t="s">
        <v>157</v>
      </c>
      <c r="D2451" s="1">
        <v>18452.696</v>
      </c>
      <c r="E2451" s="3">
        <v>0.49344281251689415</v>
      </c>
      <c r="F2451" s="13" t="str">
        <f>VLOOKUP(C2451,'GMF Regions definitions'!$B$5:$D$216,3,0)</f>
        <v>Latin America</v>
      </c>
      <c r="G2451" s="13" t="str">
        <f>VLOOKUP(C2451,'GMF Regions definitions'!$B$5:$D$216,2,0)</f>
        <v>Central America</v>
      </c>
    </row>
    <row r="2452" spans="1:7" ht="15" x14ac:dyDescent="0.25">
      <c r="A2452" s="16">
        <v>2025</v>
      </c>
      <c r="B2452" s="18" t="s">
        <v>156</v>
      </c>
      <c r="C2452" s="2" t="s">
        <v>157</v>
      </c>
      <c r="D2452" s="1">
        <v>18843.735000000001</v>
      </c>
      <c r="E2452" s="3">
        <v>0.50843057718794937</v>
      </c>
      <c r="F2452" s="13" t="str">
        <f>VLOOKUP(C2452,'GMF Regions definitions'!$B$5:$D$216,3,0)</f>
        <v>Latin America</v>
      </c>
      <c r="G2452" s="13" t="str">
        <f>VLOOKUP(C2452,'GMF Regions definitions'!$B$5:$D$216,2,0)</f>
        <v>Central America</v>
      </c>
    </row>
    <row r="2453" spans="1:7" ht="15" x14ac:dyDescent="0.25">
      <c r="A2453" s="16">
        <v>2026</v>
      </c>
      <c r="B2453" s="18" t="s">
        <v>156</v>
      </c>
      <c r="C2453" s="2" t="s">
        <v>157</v>
      </c>
      <c r="D2453" s="1">
        <v>19254.088</v>
      </c>
      <c r="E2453" s="3">
        <v>0.52683766114944186</v>
      </c>
      <c r="F2453" s="13" t="str">
        <f>VLOOKUP(C2453,'GMF Regions definitions'!$B$5:$D$216,3,0)</f>
        <v>Latin America</v>
      </c>
      <c r="G2453" s="13" t="str">
        <f>VLOOKUP(C2453,'GMF Regions definitions'!$B$5:$D$216,2,0)</f>
        <v>Central America</v>
      </c>
    </row>
    <row r="2454" spans="1:7" ht="15" x14ac:dyDescent="0.25">
      <c r="A2454" s="16">
        <v>2027</v>
      </c>
      <c r="B2454" s="18" t="s">
        <v>156</v>
      </c>
      <c r="C2454" s="2" t="s">
        <v>157</v>
      </c>
      <c r="D2454" s="1">
        <v>19681.811000000002</v>
      </c>
      <c r="E2454" s="3">
        <v>0.54792271110772139</v>
      </c>
      <c r="F2454" s="13" t="str">
        <f>VLOOKUP(C2454,'GMF Regions definitions'!$B$5:$D$216,3,0)</f>
        <v>Latin America</v>
      </c>
      <c r="G2454" s="13" t="str">
        <f>VLOOKUP(C2454,'GMF Regions definitions'!$B$5:$D$216,2,0)</f>
        <v>Central America</v>
      </c>
    </row>
    <row r="2455" spans="1:7" ht="15" x14ac:dyDescent="0.25">
      <c r="A2455" s="16">
        <v>2028</v>
      </c>
      <c r="B2455" s="18" t="s">
        <v>156</v>
      </c>
      <c r="C2455" s="2" t="s">
        <v>157</v>
      </c>
      <c r="D2455" s="1">
        <v>20096.492999999999</v>
      </c>
      <c r="E2455" s="3">
        <v>0.56781827064991874</v>
      </c>
      <c r="F2455" s="13" t="str">
        <f>VLOOKUP(C2455,'GMF Regions definitions'!$B$5:$D$216,3,0)</f>
        <v>Latin America</v>
      </c>
      <c r="G2455" s="13" t="str">
        <f>VLOOKUP(C2455,'GMF Regions definitions'!$B$5:$D$216,2,0)</f>
        <v>Central America</v>
      </c>
    </row>
    <row r="2456" spans="1:7" ht="15" x14ac:dyDescent="0.25">
      <c r="A2456" s="16">
        <v>2029</v>
      </c>
      <c r="B2456" s="18" t="s">
        <v>156</v>
      </c>
      <c r="C2456" s="2" t="s">
        <v>157</v>
      </c>
      <c r="D2456" s="1">
        <v>20523.916000000001</v>
      </c>
      <c r="E2456" s="3">
        <v>0.58800164617715178</v>
      </c>
      <c r="F2456" s="13" t="str">
        <f>VLOOKUP(C2456,'GMF Regions definitions'!$B$5:$D$216,3,0)</f>
        <v>Latin America</v>
      </c>
      <c r="G2456" s="13" t="str">
        <f>VLOOKUP(C2456,'GMF Regions definitions'!$B$5:$D$216,2,0)</f>
        <v>Central America</v>
      </c>
    </row>
    <row r="2457" spans="1:7" ht="15" x14ac:dyDescent="0.25">
      <c r="A2457" s="16">
        <v>2030</v>
      </c>
      <c r="B2457" s="18" t="s">
        <v>156</v>
      </c>
      <c r="C2457" s="2" t="s">
        <v>157</v>
      </c>
      <c r="D2457" s="1">
        <v>20960.373</v>
      </c>
      <c r="E2457" s="3">
        <v>0.60856568493273278</v>
      </c>
      <c r="F2457" s="13" t="str">
        <f>VLOOKUP(C2457,'GMF Regions definitions'!$B$5:$D$216,3,0)</f>
        <v>Latin America</v>
      </c>
      <c r="G2457" s="13" t="str">
        <f>VLOOKUP(C2457,'GMF Regions definitions'!$B$5:$D$216,2,0)</f>
        <v>Central America</v>
      </c>
    </row>
    <row r="2458" spans="1:7" ht="15" x14ac:dyDescent="0.25">
      <c r="A2458" s="16">
        <v>2031</v>
      </c>
      <c r="B2458" s="18" t="s">
        <v>156</v>
      </c>
      <c r="C2458" s="2" t="s">
        <v>157</v>
      </c>
      <c r="D2458" s="1">
        <v>21418.175999999999</v>
      </c>
      <c r="E2458" s="3">
        <v>0.63023454539562385</v>
      </c>
      <c r="F2458" s="13" t="str">
        <f>VLOOKUP(C2458,'GMF Regions definitions'!$B$5:$D$216,3,0)</f>
        <v>Latin America</v>
      </c>
      <c r="G2458" s="13" t="str">
        <f>VLOOKUP(C2458,'GMF Regions definitions'!$B$5:$D$216,2,0)</f>
        <v>Central America</v>
      </c>
    </row>
    <row r="2459" spans="1:7" ht="15" x14ac:dyDescent="0.25">
      <c r="A2459" s="16">
        <v>2032</v>
      </c>
      <c r="B2459" s="18" t="s">
        <v>156</v>
      </c>
      <c r="C2459" s="2" t="s">
        <v>157</v>
      </c>
      <c r="D2459" s="1">
        <v>21896.045000000002</v>
      </c>
      <c r="E2459" s="3">
        <v>0.65292362261306636</v>
      </c>
      <c r="F2459" s="13" t="str">
        <f>VLOOKUP(C2459,'GMF Regions definitions'!$B$5:$D$216,3,0)</f>
        <v>Latin America</v>
      </c>
      <c r="G2459" s="13" t="str">
        <f>VLOOKUP(C2459,'GMF Regions definitions'!$B$5:$D$216,2,0)</f>
        <v>Central America</v>
      </c>
    </row>
    <row r="2460" spans="1:7" ht="15" x14ac:dyDescent="0.25">
      <c r="A2460" s="16">
        <v>2033</v>
      </c>
      <c r="B2460" s="18" t="s">
        <v>156</v>
      </c>
      <c r="C2460" s="2" t="s">
        <v>157</v>
      </c>
      <c r="D2460" s="1">
        <v>22393.941000000003</v>
      </c>
      <c r="E2460" s="3">
        <v>0.67736819168380236</v>
      </c>
      <c r="F2460" s="13" t="str">
        <f>VLOOKUP(C2460,'GMF Regions definitions'!$B$5:$D$216,3,0)</f>
        <v>Latin America</v>
      </c>
      <c r="G2460" s="13" t="str">
        <f>VLOOKUP(C2460,'GMF Regions definitions'!$B$5:$D$216,2,0)</f>
        <v>Central America</v>
      </c>
    </row>
    <row r="2461" spans="1:7" ht="15" x14ac:dyDescent="0.25">
      <c r="A2461" s="16">
        <v>2034</v>
      </c>
      <c r="B2461" s="18" t="s">
        <v>156</v>
      </c>
      <c r="C2461" s="2" t="s">
        <v>157</v>
      </c>
      <c r="D2461" s="1">
        <v>22917.807000000001</v>
      </c>
      <c r="E2461" s="3">
        <v>0.70336736414728562</v>
      </c>
      <c r="F2461" s="13" t="str">
        <f>VLOOKUP(C2461,'GMF Regions definitions'!$B$5:$D$216,3,0)</f>
        <v>Latin America</v>
      </c>
      <c r="G2461" s="13" t="str">
        <f>VLOOKUP(C2461,'GMF Regions definitions'!$B$5:$D$216,2,0)</f>
        <v>Central America</v>
      </c>
    </row>
    <row r="2462" spans="1:7" ht="15" x14ac:dyDescent="0.25">
      <c r="A2462" s="16">
        <v>2035</v>
      </c>
      <c r="B2462" s="18" t="s">
        <v>156</v>
      </c>
      <c r="C2462" s="2" t="s">
        <v>157</v>
      </c>
      <c r="D2462" s="1">
        <v>23469.331000000002</v>
      </c>
      <c r="E2462" s="3">
        <v>0.73085717007108397</v>
      </c>
      <c r="F2462" s="13" t="str">
        <f>VLOOKUP(C2462,'GMF Regions definitions'!$B$5:$D$216,3,0)</f>
        <v>Latin America</v>
      </c>
      <c r="G2462" s="13" t="str">
        <f>VLOOKUP(C2462,'GMF Regions definitions'!$B$5:$D$216,2,0)</f>
        <v>Central America</v>
      </c>
    </row>
    <row r="2463" spans="1:7" ht="15" x14ac:dyDescent="0.25">
      <c r="A2463" s="16">
        <v>2036</v>
      </c>
      <c r="B2463" s="18" t="s">
        <v>156</v>
      </c>
      <c r="C2463" s="2" t="s">
        <v>157</v>
      </c>
      <c r="D2463" s="1">
        <v>24048.871999999999</v>
      </c>
      <c r="E2463" s="3">
        <v>0.75977697251876097</v>
      </c>
      <c r="F2463" s="13" t="str">
        <f>VLOOKUP(C2463,'GMF Regions definitions'!$B$5:$D$216,3,0)</f>
        <v>Latin America</v>
      </c>
      <c r="G2463" s="13" t="str">
        <f>VLOOKUP(C2463,'GMF Regions definitions'!$B$5:$D$216,2,0)</f>
        <v>Central America</v>
      </c>
    </row>
    <row r="2464" spans="1:7" ht="15" x14ac:dyDescent="0.25">
      <c r="A2464" s="16">
        <v>2016</v>
      </c>
      <c r="B2464" s="18" t="s">
        <v>373</v>
      </c>
      <c r="C2464" s="2" t="s">
        <v>460</v>
      </c>
      <c r="D2464" s="1">
        <v>754.0440000000001</v>
      </c>
      <c r="E2464" s="3">
        <v>0.44836061200769761</v>
      </c>
      <c r="F2464" s="13" t="str">
        <f>VLOOKUP(C2464,'GMF Regions definitions'!$B$5:$D$216,3,0)</f>
        <v>Asia-Pacific</v>
      </c>
      <c r="G2464" s="13" t="str">
        <f>VLOOKUP(C2464,'GMF Regions definitions'!$B$5:$D$216,2,0)</f>
        <v>Pacific</v>
      </c>
    </row>
    <row r="2465" spans="1:7" ht="15" x14ac:dyDescent="0.25">
      <c r="A2465" s="16">
        <v>2017</v>
      </c>
      <c r="B2465" s="18" t="s">
        <v>373</v>
      </c>
      <c r="C2465" s="2" t="s">
        <v>460</v>
      </c>
      <c r="D2465" s="1">
        <v>759.31600000000003</v>
      </c>
      <c r="E2465" s="3">
        <v>0.45704580943240969</v>
      </c>
      <c r="F2465" s="13" t="str">
        <f>VLOOKUP(C2465,'GMF Regions definitions'!$B$5:$D$216,3,0)</f>
        <v>Asia-Pacific</v>
      </c>
      <c r="G2465" s="13" t="str">
        <f>VLOOKUP(C2465,'GMF Regions definitions'!$B$5:$D$216,2,0)</f>
        <v>Pacific</v>
      </c>
    </row>
    <row r="2466" spans="1:7" ht="15" x14ac:dyDescent="0.25">
      <c r="A2466" s="16">
        <v>2018</v>
      </c>
      <c r="B2466" s="18" t="s">
        <v>373</v>
      </c>
      <c r="C2466" s="2" t="s">
        <v>460</v>
      </c>
      <c r="D2466" s="1">
        <v>762.61400000000003</v>
      </c>
      <c r="E2466" s="3">
        <v>0.46687239884502613</v>
      </c>
      <c r="F2466" s="13" t="str">
        <f>VLOOKUP(C2466,'GMF Regions definitions'!$B$5:$D$216,3,0)</f>
        <v>Asia-Pacific</v>
      </c>
      <c r="G2466" s="13" t="str">
        <f>VLOOKUP(C2466,'GMF Regions definitions'!$B$5:$D$216,2,0)</f>
        <v>Pacific</v>
      </c>
    </row>
    <row r="2467" spans="1:7" ht="15" x14ac:dyDescent="0.25">
      <c r="A2467" s="16">
        <v>2019</v>
      </c>
      <c r="B2467" s="18" t="s">
        <v>373</v>
      </c>
      <c r="C2467" s="2" t="s">
        <v>460</v>
      </c>
      <c r="D2467" s="1">
        <v>764.673</v>
      </c>
      <c r="E2467" s="3">
        <v>0.47566962504468102</v>
      </c>
      <c r="F2467" s="13" t="str">
        <f>VLOOKUP(C2467,'GMF Regions definitions'!$B$5:$D$216,3,0)</f>
        <v>Asia-Pacific</v>
      </c>
      <c r="G2467" s="13" t="str">
        <f>VLOOKUP(C2467,'GMF Regions definitions'!$B$5:$D$216,2,0)</f>
        <v>Pacific</v>
      </c>
    </row>
    <row r="2468" spans="1:7" ht="15" x14ac:dyDescent="0.25">
      <c r="A2468" s="16">
        <v>2020</v>
      </c>
      <c r="B2468" s="18" t="s">
        <v>373</v>
      </c>
      <c r="C2468" s="2" t="s">
        <v>460</v>
      </c>
      <c r="D2468" s="1">
        <v>765.66599999999994</v>
      </c>
      <c r="E2468" s="3">
        <v>0.48396366973652027</v>
      </c>
      <c r="F2468" s="13" t="str">
        <f>VLOOKUP(C2468,'GMF Regions definitions'!$B$5:$D$216,3,0)</f>
        <v>Asia-Pacific</v>
      </c>
      <c r="G2468" s="13" t="str">
        <f>VLOOKUP(C2468,'GMF Regions definitions'!$B$5:$D$216,2,0)</f>
        <v>Pacific</v>
      </c>
    </row>
    <row r="2469" spans="1:7" ht="15" x14ac:dyDescent="0.25">
      <c r="A2469" s="16">
        <v>2021</v>
      </c>
      <c r="B2469" s="18" t="s">
        <v>373</v>
      </c>
      <c r="C2469" s="2" t="s">
        <v>460</v>
      </c>
      <c r="D2469" s="1">
        <v>766.27</v>
      </c>
      <c r="E2469" s="3">
        <v>0.49310556974273279</v>
      </c>
      <c r="F2469" s="13" t="str">
        <f>VLOOKUP(C2469,'GMF Regions definitions'!$B$5:$D$216,3,0)</f>
        <v>Asia-Pacific</v>
      </c>
      <c r="G2469" s="13" t="str">
        <f>VLOOKUP(C2469,'GMF Regions definitions'!$B$5:$D$216,2,0)</f>
        <v>Pacific</v>
      </c>
    </row>
    <row r="2470" spans="1:7" ht="15" x14ac:dyDescent="0.25">
      <c r="A2470" s="16">
        <v>2022</v>
      </c>
      <c r="B2470" s="18" t="s">
        <v>373</v>
      </c>
      <c r="C2470" s="2" t="s">
        <v>460</v>
      </c>
      <c r="D2470" s="1">
        <v>766.52099999999996</v>
      </c>
      <c r="E2470" s="3">
        <v>0.50195814600371502</v>
      </c>
      <c r="F2470" s="13" t="str">
        <f>VLOOKUP(C2470,'GMF Regions definitions'!$B$5:$D$216,3,0)</f>
        <v>Asia-Pacific</v>
      </c>
      <c r="G2470" s="13" t="str">
        <f>VLOOKUP(C2470,'GMF Regions definitions'!$B$5:$D$216,2,0)</f>
        <v>Pacific</v>
      </c>
    </row>
    <row r="2471" spans="1:7" ht="15" x14ac:dyDescent="0.25">
      <c r="A2471" s="16">
        <v>2023</v>
      </c>
      <c r="B2471" s="18" t="s">
        <v>373</v>
      </c>
      <c r="C2471" s="2" t="s">
        <v>460</v>
      </c>
      <c r="D2471" s="1">
        <v>766.42600000000004</v>
      </c>
      <c r="E2471" s="3">
        <v>0.50830508624883552</v>
      </c>
      <c r="F2471" s="13" t="str">
        <f>VLOOKUP(C2471,'GMF Regions definitions'!$B$5:$D$216,3,0)</f>
        <v>Asia-Pacific</v>
      </c>
      <c r="G2471" s="13" t="str">
        <f>VLOOKUP(C2471,'GMF Regions definitions'!$B$5:$D$216,2,0)</f>
        <v>Pacific</v>
      </c>
    </row>
    <row r="2472" spans="1:7" ht="15" x14ac:dyDescent="0.25">
      <c r="A2472" s="16">
        <v>2024</v>
      </c>
      <c r="B2472" s="18" t="s">
        <v>373</v>
      </c>
      <c r="C2472" s="2" t="s">
        <v>460</v>
      </c>
      <c r="D2472" s="1">
        <v>765.92600000000004</v>
      </c>
      <c r="E2472" s="3">
        <v>0.51811017146248306</v>
      </c>
      <c r="F2472" s="13" t="str">
        <f>VLOOKUP(C2472,'GMF Regions definitions'!$B$5:$D$216,3,0)</f>
        <v>Asia-Pacific</v>
      </c>
      <c r="G2472" s="13" t="str">
        <f>VLOOKUP(C2472,'GMF Regions definitions'!$B$5:$D$216,2,0)</f>
        <v>Pacific</v>
      </c>
    </row>
    <row r="2473" spans="1:7" ht="15" x14ac:dyDescent="0.25">
      <c r="A2473" s="16">
        <v>2025</v>
      </c>
      <c r="B2473" s="18" t="s">
        <v>373</v>
      </c>
      <c r="C2473" s="2" t="s">
        <v>460</v>
      </c>
      <c r="D2473" s="1">
        <v>765.04399999999998</v>
      </c>
      <c r="E2473" s="3">
        <v>0.52539575770894864</v>
      </c>
      <c r="F2473" s="13" t="str">
        <f>VLOOKUP(C2473,'GMF Regions definitions'!$B$5:$D$216,3,0)</f>
        <v>Asia-Pacific</v>
      </c>
      <c r="G2473" s="13" t="str">
        <f>VLOOKUP(C2473,'GMF Regions definitions'!$B$5:$D$216,2,0)</f>
        <v>Pacific</v>
      </c>
    </row>
    <row r="2474" spans="1:7" ht="15" x14ac:dyDescent="0.25">
      <c r="A2474" s="16">
        <v>2026</v>
      </c>
      <c r="B2474" s="18" t="s">
        <v>373</v>
      </c>
      <c r="C2474" s="2" t="s">
        <v>460</v>
      </c>
      <c r="D2474" s="1">
        <v>763.80099999999993</v>
      </c>
      <c r="E2474" s="3">
        <v>0.53182875382917161</v>
      </c>
      <c r="F2474" s="13" t="str">
        <f>VLOOKUP(C2474,'GMF Regions definitions'!$B$5:$D$216,3,0)</f>
        <v>Asia-Pacific</v>
      </c>
      <c r="G2474" s="13" t="str">
        <f>VLOOKUP(C2474,'GMF Regions definitions'!$B$5:$D$216,2,0)</f>
        <v>Pacific</v>
      </c>
    </row>
    <row r="2475" spans="1:7" ht="15" x14ac:dyDescent="0.25">
      <c r="A2475" s="16">
        <v>2027</v>
      </c>
      <c r="B2475" s="18" t="s">
        <v>373</v>
      </c>
      <c r="C2475" s="2" t="s">
        <v>460</v>
      </c>
      <c r="D2475" s="1">
        <v>762.29199999999992</v>
      </c>
      <c r="E2475" s="3">
        <v>0.53772128261640806</v>
      </c>
      <c r="F2475" s="13" t="str">
        <f>VLOOKUP(C2475,'GMF Regions definitions'!$B$5:$D$216,3,0)</f>
        <v>Asia-Pacific</v>
      </c>
      <c r="G2475" s="13" t="str">
        <f>VLOOKUP(C2475,'GMF Regions definitions'!$B$5:$D$216,2,0)</f>
        <v>Pacific</v>
      </c>
    </row>
    <row r="2476" spans="1:7" ht="15" x14ac:dyDescent="0.25">
      <c r="A2476" s="16">
        <v>2028</v>
      </c>
      <c r="B2476" s="18" t="s">
        <v>373</v>
      </c>
      <c r="C2476" s="2" t="s">
        <v>460</v>
      </c>
      <c r="D2476" s="1">
        <v>760.678</v>
      </c>
      <c r="E2476" s="3">
        <v>0.54088754580379128</v>
      </c>
      <c r="F2476" s="13" t="str">
        <f>VLOOKUP(C2476,'GMF Regions definitions'!$B$5:$D$216,3,0)</f>
        <v>Asia-Pacific</v>
      </c>
      <c r="G2476" s="13" t="str">
        <f>VLOOKUP(C2476,'GMF Regions definitions'!$B$5:$D$216,2,0)</f>
        <v>Pacific</v>
      </c>
    </row>
    <row r="2477" spans="1:7" ht="15" x14ac:dyDescent="0.25">
      <c r="A2477" s="16">
        <v>2029</v>
      </c>
      <c r="B2477" s="18" t="s">
        <v>373</v>
      </c>
      <c r="C2477" s="2" t="s">
        <v>460</v>
      </c>
      <c r="D2477" s="1">
        <v>759.14499999999998</v>
      </c>
      <c r="E2477" s="3">
        <v>0.54477796447742699</v>
      </c>
      <c r="F2477" s="13" t="str">
        <f>VLOOKUP(C2477,'GMF Regions definitions'!$B$5:$D$216,3,0)</f>
        <v>Asia-Pacific</v>
      </c>
      <c r="G2477" s="13" t="str">
        <f>VLOOKUP(C2477,'GMF Regions definitions'!$B$5:$D$216,2,0)</f>
        <v>Pacific</v>
      </c>
    </row>
    <row r="2478" spans="1:7" ht="15" x14ac:dyDescent="0.25">
      <c r="A2478" s="16">
        <v>2030</v>
      </c>
      <c r="B2478" s="18" t="s">
        <v>373</v>
      </c>
      <c r="C2478" s="2" t="s">
        <v>460</v>
      </c>
      <c r="D2478" s="1">
        <v>757.61</v>
      </c>
      <c r="E2478" s="3">
        <v>0.54870167771317757</v>
      </c>
      <c r="F2478" s="13" t="str">
        <f>VLOOKUP(C2478,'GMF Regions definitions'!$B$5:$D$216,3,0)</f>
        <v>Asia-Pacific</v>
      </c>
      <c r="G2478" s="13" t="str">
        <f>VLOOKUP(C2478,'GMF Regions definitions'!$B$5:$D$216,2,0)</f>
        <v>Pacific</v>
      </c>
    </row>
    <row r="2479" spans="1:7" ht="15" x14ac:dyDescent="0.25">
      <c r="A2479" s="16">
        <v>2031</v>
      </c>
      <c r="B2479" s="18" t="s">
        <v>373</v>
      </c>
      <c r="C2479" s="2" t="s">
        <v>460</v>
      </c>
      <c r="D2479" s="1">
        <v>756.14700000000005</v>
      </c>
      <c r="E2479" s="3">
        <v>0.55316903623398583</v>
      </c>
      <c r="F2479" s="13" t="str">
        <f>VLOOKUP(C2479,'GMF Regions definitions'!$B$5:$D$216,3,0)</f>
        <v>Asia-Pacific</v>
      </c>
      <c r="G2479" s="13" t="str">
        <f>VLOOKUP(C2479,'GMF Regions definitions'!$B$5:$D$216,2,0)</f>
        <v>Pacific</v>
      </c>
    </row>
    <row r="2480" spans="1:7" ht="15" x14ac:dyDescent="0.25">
      <c r="A2480" s="16">
        <v>2032</v>
      </c>
      <c r="B2480" s="18" t="s">
        <v>373</v>
      </c>
      <c r="C2480" s="2" t="s">
        <v>460</v>
      </c>
      <c r="D2480" s="1">
        <v>754.78199999999993</v>
      </c>
      <c r="E2480" s="3">
        <v>0.55774834204194546</v>
      </c>
      <c r="F2480" s="13" t="str">
        <f>VLOOKUP(C2480,'GMF Regions definitions'!$B$5:$D$216,3,0)</f>
        <v>Asia-Pacific</v>
      </c>
      <c r="G2480" s="13" t="str">
        <f>VLOOKUP(C2480,'GMF Regions definitions'!$B$5:$D$216,2,0)</f>
        <v>Pacific</v>
      </c>
    </row>
    <row r="2481" spans="1:7" ht="15" x14ac:dyDescent="0.25">
      <c r="A2481" s="16">
        <v>2033</v>
      </c>
      <c r="B2481" s="18" t="s">
        <v>373</v>
      </c>
      <c r="C2481" s="2" t="s">
        <v>460</v>
      </c>
      <c r="D2481" s="1">
        <v>753.51</v>
      </c>
      <c r="E2481" s="3">
        <v>0.56633505903491044</v>
      </c>
      <c r="F2481" s="13" t="str">
        <f>VLOOKUP(C2481,'GMF Regions definitions'!$B$5:$D$216,3,0)</f>
        <v>Asia-Pacific</v>
      </c>
      <c r="G2481" s="13" t="str">
        <f>VLOOKUP(C2481,'GMF Regions definitions'!$B$5:$D$216,2,0)</f>
        <v>Pacific</v>
      </c>
    </row>
    <row r="2482" spans="1:7" ht="15" x14ac:dyDescent="0.25">
      <c r="A2482" s="16">
        <v>2034</v>
      </c>
      <c r="B2482" s="18" t="s">
        <v>373</v>
      </c>
      <c r="C2482" s="2" t="s">
        <v>460</v>
      </c>
      <c r="D2482" s="1">
        <v>752.34199999999998</v>
      </c>
      <c r="E2482" s="3">
        <v>0.57402171432091209</v>
      </c>
      <c r="F2482" s="13" t="str">
        <f>VLOOKUP(C2482,'GMF Regions definitions'!$B$5:$D$216,3,0)</f>
        <v>Asia-Pacific</v>
      </c>
      <c r="G2482" s="13" t="str">
        <f>VLOOKUP(C2482,'GMF Regions definitions'!$B$5:$D$216,2,0)</f>
        <v>Pacific</v>
      </c>
    </row>
    <row r="2483" spans="1:7" ht="15" x14ac:dyDescent="0.25">
      <c r="A2483" s="16">
        <v>2035</v>
      </c>
      <c r="B2483" s="18" t="s">
        <v>373</v>
      </c>
      <c r="C2483" s="2" t="s">
        <v>460</v>
      </c>
      <c r="D2483" s="1">
        <v>751.255</v>
      </c>
      <c r="E2483" s="3">
        <v>0.58088385532727782</v>
      </c>
      <c r="F2483" s="13" t="str">
        <f>VLOOKUP(C2483,'GMF Regions definitions'!$B$5:$D$216,3,0)</f>
        <v>Asia-Pacific</v>
      </c>
      <c r="G2483" s="13" t="str">
        <f>VLOOKUP(C2483,'GMF Regions definitions'!$B$5:$D$216,2,0)</f>
        <v>Pacific</v>
      </c>
    </row>
    <row r="2484" spans="1:7" ht="15" x14ac:dyDescent="0.25">
      <c r="A2484" s="16">
        <v>2036</v>
      </c>
      <c r="B2484" s="18" t="s">
        <v>373</v>
      </c>
      <c r="C2484" s="2" t="s">
        <v>460</v>
      </c>
      <c r="D2484" s="1">
        <v>750.28899999999999</v>
      </c>
      <c r="E2484" s="3">
        <v>0.58658842300770264</v>
      </c>
      <c r="F2484" s="13" t="str">
        <f>VLOOKUP(C2484,'GMF Regions definitions'!$B$5:$D$216,3,0)</f>
        <v>Asia-Pacific</v>
      </c>
      <c r="G2484" s="13" t="str">
        <f>VLOOKUP(C2484,'GMF Regions definitions'!$B$5:$D$216,2,0)</f>
        <v>Pacific</v>
      </c>
    </row>
    <row r="2485" spans="1:7" ht="15" x14ac:dyDescent="0.25">
      <c r="A2485" s="16">
        <v>2016</v>
      </c>
      <c r="B2485" s="18" t="s">
        <v>265</v>
      </c>
      <c r="C2485" s="2" t="s">
        <v>420</v>
      </c>
      <c r="D2485" s="1">
        <v>4743.3599999999997</v>
      </c>
      <c r="E2485" s="3">
        <v>0.36591782950099905</v>
      </c>
      <c r="F2485" s="13" t="str">
        <f>VLOOKUP(C2485,'GMF Regions definitions'!$B$5:$D$216,3,0)</f>
        <v>CIS</v>
      </c>
      <c r="G2485" s="13" t="str">
        <f>VLOOKUP(C2485,'GMF Regions definitions'!$B$5:$D$216,2,0)</f>
        <v>CIS</v>
      </c>
    </row>
    <row r="2486" spans="1:7" ht="15" x14ac:dyDescent="0.25">
      <c r="A2486" s="16">
        <v>2017</v>
      </c>
      <c r="B2486" s="18" t="s">
        <v>265</v>
      </c>
      <c r="C2486" s="2" t="s">
        <v>420</v>
      </c>
      <c r="D2486" s="1">
        <v>4932.3880000000008</v>
      </c>
      <c r="E2486" s="3">
        <v>0.37755164675272712</v>
      </c>
      <c r="F2486" s="13" t="str">
        <f>VLOOKUP(C2486,'GMF Regions definitions'!$B$5:$D$216,3,0)</f>
        <v>CIS</v>
      </c>
      <c r="G2486" s="13" t="str">
        <f>VLOOKUP(C2486,'GMF Regions definitions'!$B$5:$D$216,2,0)</f>
        <v>CIS</v>
      </c>
    </row>
    <row r="2487" spans="1:7" ht="15" x14ac:dyDescent="0.25">
      <c r="A2487" s="16">
        <v>2018</v>
      </c>
      <c r="B2487" s="18" t="s">
        <v>265</v>
      </c>
      <c r="C2487" s="2" t="s">
        <v>420</v>
      </c>
      <c r="D2487" s="1">
        <v>5131.7750000000005</v>
      </c>
      <c r="E2487" s="3">
        <v>0.39488198475214187</v>
      </c>
      <c r="F2487" s="13" t="str">
        <f>VLOOKUP(C2487,'GMF Regions definitions'!$B$5:$D$216,3,0)</f>
        <v>CIS</v>
      </c>
      <c r="G2487" s="13" t="str">
        <f>VLOOKUP(C2487,'GMF Regions definitions'!$B$5:$D$216,2,0)</f>
        <v>CIS</v>
      </c>
    </row>
    <row r="2488" spans="1:7" ht="15" x14ac:dyDescent="0.25">
      <c r="A2488" s="16">
        <v>2019</v>
      </c>
      <c r="B2488" s="18" t="s">
        <v>265</v>
      </c>
      <c r="C2488" s="2" t="s">
        <v>420</v>
      </c>
      <c r="D2488" s="1">
        <v>5318.9960000000001</v>
      </c>
      <c r="E2488" s="3">
        <v>0.41337132944121829</v>
      </c>
      <c r="F2488" s="13" t="str">
        <f>VLOOKUP(C2488,'GMF Regions definitions'!$B$5:$D$216,3,0)</f>
        <v>CIS</v>
      </c>
      <c r="G2488" s="13" t="str">
        <f>VLOOKUP(C2488,'GMF Regions definitions'!$B$5:$D$216,2,0)</f>
        <v>CIS</v>
      </c>
    </row>
    <row r="2489" spans="1:7" ht="15" x14ac:dyDescent="0.25">
      <c r="A2489" s="16">
        <v>2020</v>
      </c>
      <c r="B2489" s="18" t="s">
        <v>265</v>
      </c>
      <c r="C2489" s="2" t="s">
        <v>420</v>
      </c>
      <c r="D2489" s="1">
        <v>5503.4299999999994</v>
      </c>
      <c r="E2489" s="3">
        <v>0.43279393129882682</v>
      </c>
      <c r="F2489" s="13" t="str">
        <f>VLOOKUP(C2489,'GMF Regions definitions'!$B$5:$D$216,3,0)</f>
        <v>CIS</v>
      </c>
      <c r="G2489" s="13" t="str">
        <f>VLOOKUP(C2489,'GMF Regions definitions'!$B$5:$D$216,2,0)</f>
        <v>CIS</v>
      </c>
    </row>
    <row r="2490" spans="1:7" ht="15" x14ac:dyDescent="0.25">
      <c r="A2490" s="16">
        <v>2021</v>
      </c>
      <c r="B2490" s="18" t="s">
        <v>265</v>
      </c>
      <c r="C2490" s="2" t="s">
        <v>420</v>
      </c>
      <c r="D2490" s="1">
        <v>5710.6549999999997</v>
      </c>
      <c r="E2490" s="3">
        <v>0.45298512666308877</v>
      </c>
      <c r="F2490" s="13" t="str">
        <f>VLOOKUP(C2490,'GMF Regions definitions'!$B$5:$D$216,3,0)</f>
        <v>CIS</v>
      </c>
      <c r="G2490" s="13" t="str">
        <f>VLOOKUP(C2490,'GMF Regions definitions'!$B$5:$D$216,2,0)</f>
        <v>CIS</v>
      </c>
    </row>
    <row r="2491" spans="1:7" ht="15" x14ac:dyDescent="0.25">
      <c r="A2491" s="16">
        <v>2022</v>
      </c>
      <c r="B2491" s="18" t="s">
        <v>265</v>
      </c>
      <c r="C2491" s="2" t="s">
        <v>420</v>
      </c>
      <c r="D2491" s="1">
        <v>5932.5479999999998</v>
      </c>
      <c r="E2491" s="3">
        <v>0.4747620791522344</v>
      </c>
      <c r="F2491" s="13" t="str">
        <f>VLOOKUP(C2491,'GMF Regions definitions'!$B$5:$D$216,3,0)</f>
        <v>CIS</v>
      </c>
      <c r="G2491" s="13" t="str">
        <f>VLOOKUP(C2491,'GMF Regions definitions'!$B$5:$D$216,2,0)</f>
        <v>CIS</v>
      </c>
    </row>
    <row r="2492" spans="1:7" ht="15" x14ac:dyDescent="0.25">
      <c r="A2492" s="16">
        <v>2023</v>
      </c>
      <c r="B2492" s="18" t="s">
        <v>265</v>
      </c>
      <c r="C2492" s="2" t="s">
        <v>420</v>
      </c>
      <c r="D2492" s="1">
        <v>6160.32</v>
      </c>
      <c r="E2492" s="3">
        <v>0.49721952742003805</v>
      </c>
      <c r="F2492" s="13" t="str">
        <f>VLOOKUP(C2492,'GMF Regions definitions'!$B$5:$D$216,3,0)</f>
        <v>CIS</v>
      </c>
      <c r="G2492" s="13" t="str">
        <f>VLOOKUP(C2492,'GMF Regions definitions'!$B$5:$D$216,2,0)</f>
        <v>CIS</v>
      </c>
    </row>
    <row r="2493" spans="1:7" ht="15" x14ac:dyDescent="0.25">
      <c r="A2493" s="16">
        <v>2024</v>
      </c>
      <c r="B2493" s="18" t="s">
        <v>265</v>
      </c>
      <c r="C2493" s="2" t="s">
        <v>420</v>
      </c>
      <c r="D2493" s="1">
        <v>6376.5119999999997</v>
      </c>
      <c r="E2493" s="3">
        <v>0.51921815513742464</v>
      </c>
      <c r="F2493" s="13" t="str">
        <f>VLOOKUP(C2493,'GMF Regions definitions'!$B$5:$D$216,3,0)</f>
        <v>CIS</v>
      </c>
      <c r="G2493" s="13" t="str">
        <f>VLOOKUP(C2493,'GMF Regions definitions'!$B$5:$D$216,2,0)</f>
        <v>CIS</v>
      </c>
    </row>
    <row r="2494" spans="1:7" ht="15" x14ac:dyDescent="0.25">
      <c r="A2494" s="16">
        <v>2025</v>
      </c>
      <c r="B2494" s="18" t="s">
        <v>265</v>
      </c>
      <c r="C2494" s="2" t="s">
        <v>420</v>
      </c>
      <c r="D2494" s="1">
        <v>6594.1639999999998</v>
      </c>
      <c r="E2494" s="3">
        <v>0.54170380223717496</v>
      </c>
      <c r="F2494" s="13" t="str">
        <f>VLOOKUP(C2494,'GMF Regions definitions'!$B$5:$D$216,3,0)</f>
        <v>CIS</v>
      </c>
      <c r="G2494" s="13" t="str">
        <f>VLOOKUP(C2494,'GMF Regions definitions'!$B$5:$D$216,2,0)</f>
        <v>CIS</v>
      </c>
    </row>
    <row r="2495" spans="1:7" ht="15" x14ac:dyDescent="0.25">
      <c r="A2495" s="16">
        <v>2026</v>
      </c>
      <c r="B2495" s="18" t="s">
        <v>265</v>
      </c>
      <c r="C2495" s="2" t="s">
        <v>420</v>
      </c>
      <c r="D2495" s="1">
        <v>6832.9959999999992</v>
      </c>
      <c r="E2495" s="3">
        <v>0.56446435760666125</v>
      </c>
      <c r="F2495" s="13" t="str">
        <f>VLOOKUP(C2495,'GMF Regions definitions'!$B$5:$D$216,3,0)</f>
        <v>CIS</v>
      </c>
      <c r="G2495" s="13" t="str">
        <f>VLOOKUP(C2495,'GMF Regions definitions'!$B$5:$D$216,2,0)</f>
        <v>CIS</v>
      </c>
    </row>
    <row r="2496" spans="1:7" ht="15" x14ac:dyDescent="0.25">
      <c r="A2496" s="16">
        <v>2027</v>
      </c>
      <c r="B2496" s="18" t="s">
        <v>265</v>
      </c>
      <c r="C2496" s="2" t="s">
        <v>420</v>
      </c>
      <c r="D2496" s="1">
        <v>7066.5069999999996</v>
      </c>
      <c r="E2496" s="3">
        <v>0.58799987702696033</v>
      </c>
      <c r="F2496" s="13" t="str">
        <f>VLOOKUP(C2496,'GMF Regions definitions'!$B$5:$D$216,3,0)</f>
        <v>CIS</v>
      </c>
      <c r="G2496" s="13" t="str">
        <f>VLOOKUP(C2496,'GMF Regions definitions'!$B$5:$D$216,2,0)</f>
        <v>CIS</v>
      </c>
    </row>
    <row r="2497" spans="1:7" ht="15" x14ac:dyDescent="0.25">
      <c r="A2497" s="16">
        <v>2028</v>
      </c>
      <c r="B2497" s="18" t="s">
        <v>265</v>
      </c>
      <c r="C2497" s="2" t="s">
        <v>420</v>
      </c>
      <c r="D2497" s="1">
        <v>7303.2730000000001</v>
      </c>
      <c r="E2497" s="3">
        <v>0.61198116674967018</v>
      </c>
      <c r="F2497" s="13" t="str">
        <f>VLOOKUP(C2497,'GMF Regions definitions'!$B$5:$D$216,3,0)</f>
        <v>CIS</v>
      </c>
      <c r="G2497" s="13" t="str">
        <f>VLOOKUP(C2497,'GMF Regions definitions'!$B$5:$D$216,2,0)</f>
        <v>CIS</v>
      </c>
    </row>
    <row r="2498" spans="1:7" ht="15" x14ac:dyDescent="0.25">
      <c r="A2498" s="16">
        <v>2029</v>
      </c>
      <c r="B2498" s="18" t="s">
        <v>265</v>
      </c>
      <c r="C2498" s="2" t="s">
        <v>420</v>
      </c>
      <c r="D2498" s="1">
        <v>7546.4430000000002</v>
      </c>
      <c r="E2498" s="3">
        <v>0.6364906666063751</v>
      </c>
      <c r="F2498" s="13" t="str">
        <f>VLOOKUP(C2498,'GMF Regions definitions'!$B$5:$D$216,3,0)</f>
        <v>CIS</v>
      </c>
      <c r="G2498" s="13" t="str">
        <f>VLOOKUP(C2498,'GMF Regions definitions'!$B$5:$D$216,2,0)</f>
        <v>CIS</v>
      </c>
    </row>
    <row r="2499" spans="1:7" ht="15" x14ac:dyDescent="0.25">
      <c r="A2499" s="16">
        <v>2030</v>
      </c>
      <c r="B2499" s="18" t="s">
        <v>265</v>
      </c>
      <c r="C2499" s="2" t="s">
        <v>420</v>
      </c>
      <c r="D2499" s="1">
        <v>7798.3279999999995</v>
      </c>
      <c r="E2499" s="3">
        <v>0.66135599725095418</v>
      </c>
      <c r="F2499" s="13" t="str">
        <f>VLOOKUP(C2499,'GMF Regions definitions'!$B$5:$D$216,3,0)</f>
        <v>CIS</v>
      </c>
      <c r="G2499" s="13" t="str">
        <f>VLOOKUP(C2499,'GMF Regions definitions'!$B$5:$D$216,2,0)</f>
        <v>CIS</v>
      </c>
    </row>
    <row r="2500" spans="1:7" ht="15" x14ac:dyDescent="0.25">
      <c r="A2500" s="16">
        <v>2031</v>
      </c>
      <c r="B2500" s="18" t="s">
        <v>265</v>
      </c>
      <c r="C2500" s="2" t="s">
        <v>420</v>
      </c>
      <c r="D2500" s="1">
        <v>8070.2839999999987</v>
      </c>
      <c r="E2500" s="3">
        <v>0.68717176836572602</v>
      </c>
      <c r="F2500" s="13" t="str">
        <f>VLOOKUP(C2500,'GMF Regions definitions'!$B$5:$D$216,3,0)</f>
        <v>CIS</v>
      </c>
      <c r="G2500" s="13" t="str">
        <f>VLOOKUP(C2500,'GMF Regions definitions'!$B$5:$D$216,2,0)</f>
        <v>CIS</v>
      </c>
    </row>
    <row r="2501" spans="1:7" ht="15" x14ac:dyDescent="0.25">
      <c r="A2501" s="16">
        <v>2032</v>
      </c>
      <c r="B2501" s="18" t="s">
        <v>265</v>
      </c>
      <c r="C2501" s="2" t="s">
        <v>420</v>
      </c>
      <c r="D2501" s="1">
        <v>8345.51</v>
      </c>
      <c r="E2501" s="3">
        <v>0.71343127906120274</v>
      </c>
      <c r="F2501" s="13" t="str">
        <f>VLOOKUP(C2501,'GMF Regions definitions'!$B$5:$D$216,3,0)</f>
        <v>CIS</v>
      </c>
      <c r="G2501" s="13" t="str">
        <f>VLOOKUP(C2501,'GMF Regions definitions'!$B$5:$D$216,2,0)</f>
        <v>CIS</v>
      </c>
    </row>
    <row r="2502" spans="1:7" ht="15" x14ac:dyDescent="0.25">
      <c r="A2502" s="16">
        <v>2033</v>
      </c>
      <c r="B2502" s="18" t="s">
        <v>265</v>
      </c>
      <c r="C2502" s="2" t="s">
        <v>420</v>
      </c>
      <c r="D2502" s="1">
        <v>8632.39</v>
      </c>
      <c r="E2502" s="3">
        <v>0.74114261626616063</v>
      </c>
      <c r="F2502" s="13" t="str">
        <f>VLOOKUP(C2502,'GMF Regions definitions'!$B$5:$D$216,3,0)</f>
        <v>CIS</v>
      </c>
      <c r="G2502" s="13" t="str">
        <f>VLOOKUP(C2502,'GMF Regions definitions'!$B$5:$D$216,2,0)</f>
        <v>CIS</v>
      </c>
    </row>
    <row r="2503" spans="1:7" ht="15" x14ac:dyDescent="0.25">
      <c r="A2503" s="16">
        <v>2034</v>
      </c>
      <c r="B2503" s="18" t="s">
        <v>265</v>
      </c>
      <c r="C2503" s="2" t="s">
        <v>420</v>
      </c>
      <c r="D2503" s="1">
        <v>8932.6299999999992</v>
      </c>
      <c r="E2503" s="3">
        <v>0.76946732342170787</v>
      </c>
      <c r="F2503" s="13" t="str">
        <f>VLOOKUP(C2503,'GMF Regions definitions'!$B$5:$D$216,3,0)</f>
        <v>CIS</v>
      </c>
      <c r="G2503" s="13" t="str">
        <f>VLOOKUP(C2503,'GMF Regions definitions'!$B$5:$D$216,2,0)</f>
        <v>CIS</v>
      </c>
    </row>
    <row r="2504" spans="1:7" ht="15" x14ac:dyDescent="0.25">
      <c r="A2504" s="16">
        <v>2035</v>
      </c>
      <c r="B2504" s="18" t="s">
        <v>265</v>
      </c>
      <c r="C2504" s="2" t="s">
        <v>420</v>
      </c>
      <c r="D2504" s="1">
        <v>9235.3900000000012</v>
      </c>
      <c r="E2504" s="3">
        <v>0.79907159758831925</v>
      </c>
      <c r="F2504" s="13" t="str">
        <f>VLOOKUP(C2504,'GMF Regions definitions'!$B$5:$D$216,3,0)</f>
        <v>CIS</v>
      </c>
      <c r="G2504" s="13" t="str">
        <f>VLOOKUP(C2504,'GMF Regions definitions'!$B$5:$D$216,2,0)</f>
        <v>CIS</v>
      </c>
    </row>
    <row r="2505" spans="1:7" ht="15" x14ac:dyDescent="0.25">
      <c r="A2505" s="16">
        <v>2036</v>
      </c>
      <c r="B2505" s="18" t="s">
        <v>265</v>
      </c>
      <c r="C2505" s="2" t="s">
        <v>420</v>
      </c>
      <c r="D2505" s="1">
        <v>9548.2119999999995</v>
      </c>
      <c r="E2505" s="3">
        <v>0.8293162207240542</v>
      </c>
      <c r="F2505" s="13" t="str">
        <f>VLOOKUP(C2505,'GMF Regions definitions'!$B$5:$D$216,3,0)</f>
        <v>CIS</v>
      </c>
      <c r="G2505" s="13" t="str">
        <f>VLOOKUP(C2505,'GMF Regions definitions'!$B$5:$D$216,2,0)</f>
        <v>CIS</v>
      </c>
    </row>
    <row r="2506" spans="1:7" ht="15" x14ac:dyDescent="0.25">
      <c r="A2506" s="16">
        <v>2016</v>
      </c>
      <c r="B2506" s="18" t="s">
        <v>246</v>
      </c>
      <c r="C2506" s="2" t="s">
        <v>247</v>
      </c>
      <c r="D2506" s="1">
        <v>6243.3829999999998</v>
      </c>
      <c r="E2506" s="3">
        <v>0.21157136470860591</v>
      </c>
      <c r="F2506" s="13" t="str">
        <f>VLOOKUP(C2506,'GMF Regions definitions'!$B$5:$D$216,3,0)</f>
        <v>Asia-Pacific</v>
      </c>
      <c r="G2506" s="13" t="str">
        <f>VLOOKUP(C2506,'GMF Regions definitions'!$B$5:$D$216,2,0)</f>
        <v>Emerging Asia</v>
      </c>
    </row>
    <row r="2507" spans="1:7" ht="15" x14ac:dyDescent="0.25">
      <c r="A2507" s="16">
        <v>2017</v>
      </c>
      <c r="B2507" s="18" t="s">
        <v>246</v>
      </c>
      <c r="C2507" s="2" t="s">
        <v>247</v>
      </c>
      <c r="D2507" s="1">
        <v>6220.107</v>
      </c>
      <c r="E2507" s="3">
        <v>0.23794171353032825</v>
      </c>
      <c r="F2507" s="13" t="str">
        <f>VLOOKUP(C2507,'GMF Regions definitions'!$B$5:$D$216,3,0)</f>
        <v>Asia-Pacific</v>
      </c>
      <c r="G2507" s="13" t="str">
        <f>VLOOKUP(C2507,'GMF Regions definitions'!$B$5:$D$216,2,0)</f>
        <v>Emerging Asia</v>
      </c>
    </row>
    <row r="2508" spans="1:7" ht="15" x14ac:dyDescent="0.25">
      <c r="A2508" s="16">
        <v>2018</v>
      </c>
      <c r="B2508" s="18" t="s">
        <v>246</v>
      </c>
      <c r="C2508" s="2" t="s">
        <v>247</v>
      </c>
      <c r="D2508" s="1">
        <v>6495.5550000000003</v>
      </c>
      <c r="E2508" s="3">
        <v>0.26090191425847065</v>
      </c>
      <c r="F2508" s="13" t="str">
        <f>VLOOKUP(C2508,'GMF Regions definitions'!$B$5:$D$216,3,0)</f>
        <v>Asia-Pacific</v>
      </c>
      <c r="G2508" s="13" t="str">
        <f>VLOOKUP(C2508,'GMF Regions definitions'!$B$5:$D$216,2,0)</f>
        <v>Emerging Asia</v>
      </c>
    </row>
    <row r="2509" spans="1:7" ht="15" x14ac:dyDescent="0.25">
      <c r="A2509" s="16">
        <v>2019</v>
      </c>
      <c r="B2509" s="18" t="s">
        <v>246</v>
      </c>
      <c r="C2509" s="2" t="s">
        <v>247</v>
      </c>
      <c r="D2509" s="1">
        <v>6825.5160000000005</v>
      </c>
      <c r="E2509" s="3">
        <v>0.28320181897145452</v>
      </c>
      <c r="F2509" s="13" t="str">
        <f>VLOOKUP(C2509,'GMF Regions definitions'!$B$5:$D$216,3,0)</f>
        <v>Asia-Pacific</v>
      </c>
      <c r="G2509" s="13" t="str">
        <f>VLOOKUP(C2509,'GMF Regions definitions'!$B$5:$D$216,2,0)</f>
        <v>Emerging Asia</v>
      </c>
    </row>
    <row r="2510" spans="1:7" ht="15" x14ac:dyDescent="0.25">
      <c r="A2510" s="16">
        <v>2020</v>
      </c>
      <c r="B2510" s="18" t="s">
        <v>246</v>
      </c>
      <c r="C2510" s="2" t="s">
        <v>247</v>
      </c>
      <c r="D2510" s="1">
        <v>7283.0880000000006</v>
      </c>
      <c r="E2510" s="3">
        <v>0.30745067876635157</v>
      </c>
      <c r="F2510" s="13" t="str">
        <f>VLOOKUP(C2510,'GMF Regions definitions'!$B$5:$D$216,3,0)</f>
        <v>Asia-Pacific</v>
      </c>
      <c r="G2510" s="13" t="str">
        <f>VLOOKUP(C2510,'GMF Regions definitions'!$B$5:$D$216,2,0)</f>
        <v>Emerging Asia</v>
      </c>
    </row>
    <row r="2511" spans="1:7" ht="15" x14ac:dyDescent="0.25">
      <c r="A2511" s="16">
        <v>2021</v>
      </c>
      <c r="B2511" s="18" t="s">
        <v>246</v>
      </c>
      <c r="C2511" s="2" t="s">
        <v>247</v>
      </c>
      <c r="D2511" s="1">
        <v>7790.1030000000001</v>
      </c>
      <c r="E2511" s="3">
        <v>0.33401120996553374</v>
      </c>
      <c r="F2511" s="13" t="str">
        <f>VLOOKUP(C2511,'GMF Regions definitions'!$B$5:$D$216,3,0)</f>
        <v>Asia-Pacific</v>
      </c>
      <c r="G2511" s="13" t="str">
        <f>VLOOKUP(C2511,'GMF Regions definitions'!$B$5:$D$216,2,0)</f>
        <v>Emerging Asia</v>
      </c>
    </row>
    <row r="2512" spans="1:7" ht="15" x14ac:dyDescent="0.25">
      <c r="A2512" s="16">
        <v>2022</v>
      </c>
      <c r="B2512" s="18" t="s">
        <v>246</v>
      </c>
      <c r="C2512" s="2" t="s">
        <v>247</v>
      </c>
      <c r="D2512" s="1">
        <v>8283.5370000000003</v>
      </c>
      <c r="E2512" s="3">
        <v>0.36103826520548854</v>
      </c>
      <c r="F2512" s="13" t="str">
        <f>VLOOKUP(C2512,'GMF Regions definitions'!$B$5:$D$216,3,0)</f>
        <v>Asia-Pacific</v>
      </c>
      <c r="G2512" s="13" t="str">
        <f>VLOOKUP(C2512,'GMF Regions definitions'!$B$5:$D$216,2,0)</f>
        <v>Emerging Asia</v>
      </c>
    </row>
    <row r="2513" spans="1:7" ht="15" x14ac:dyDescent="0.25">
      <c r="A2513" s="16">
        <v>2023</v>
      </c>
      <c r="B2513" s="18" t="s">
        <v>246</v>
      </c>
      <c r="C2513" s="2" t="s">
        <v>247</v>
      </c>
      <c r="D2513" s="1">
        <v>8781.473</v>
      </c>
      <c r="E2513" s="3">
        <v>0.38878378180359535</v>
      </c>
      <c r="F2513" s="13" t="str">
        <f>VLOOKUP(C2513,'GMF Regions definitions'!$B$5:$D$216,3,0)</f>
        <v>Asia-Pacific</v>
      </c>
      <c r="G2513" s="13" t="str">
        <f>VLOOKUP(C2513,'GMF Regions definitions'!$B$5:$D$216,2,0)</f>
        <v>Emerging Asia</v>
      </c>
    </row>
    <row r="2514" spans="1:7" ht="15" x14ac:dyDescent="0.25">
      <c r="A2514" s="16">
        <v>2024</v>
      </c>
      <c r="B2514" s="18" t="s">
        <v>246</v>
      </c>
      <c r="C2514" s="2" t="s">
        <v>247</v>
      </c>
      <c r="D2514" s="1">
        <v>9282.2790000000005</v>
      </c>
      <c r="E2514" s="3">
        <v>0.41709063198668495</v>
      </c>
      <c r="F2514" s="13" t="str">
        <f>VLOOKUP(C2514,'GMF Regions definitions'!$B$5:$D$216,3,0)</f>
        <v>Asia-Pacific</v>
      </c>
      <c r="G2514" s="13" t="str">
        <f>VLOOKUP(C2514,'GMF Regions definitions'!$B$5:$D$216,2,0)</f>
        <v>Emerging Asia</v>
      </c>
    </row>
    <row r="2515" spans="1:7" ht="15" x14ac:dyDescent="0.25">
      <c r="A2515" s="16">
        <v>2025</v>
      </c>
      <c r="B2515" s="18" t="s">
        <v>246</v>
      </c>
      <c r="C2515" s="2" t="s">
        <v>247</v>
      </c>
      <c r="D2515" s="1">
        <v>9784.3469999999998</v>
      </c>
      <c r="E2515" s="3">
        <v>0.44542341345897946</v>
      </c>
      <c r="F2515" s="13" t="str">
        <f>VLOOKUP(C2515,'GMF Regions definitions'!$B$5:$D$216,3,0)</f>
        <v>Asia-Pacific</v>
      </c>
      <c r="G2515" s="13" t="str">
        <f>VLOOKUP(C2515,'GMF Regions definitions'!$B$5:$D$216,2,0)</f>
        <v>Emerging Asia</v>
      </c>
    </row>
    <row r="2516" spans="1:7" ht="15" x14ac:dyDescent="0.25">
      <c r="A2516" s="16">
        <v>2026</v>
      </c>
      <c r="B2516" s="18" t="s">
        <v>246</v>
      </c>
      <c r="C2516" s="2" t="s">
        <v>247</v>
      </c>
      <c r="D2516" s="1">
        <v>10212.210000000001</v>
      </c>
      <c r="E2516" s="3">
        <v>0.47249135479792242</v>
      </c>
      <c r="F2516" s="13" t="str">
        <f>VLOOKUP(C2516,'GMF Regions definitions'!$B$5:$D$216,3,0)</f>
        <v>Asia-Pacific</v>
      </c>
      <c r="G2516" s="13" t="str">
        <f>VLOOKUP(C2516,'GMF Regions definitions'!$B$5:$D$216,2,0)</f>
        <v>Emerging Asia</v>
      </c>
    </row>
    <row r="2517" spans="1:7" ht="15" x14ac:dyDescent="0.25">
      <c r="A2517" s="16">
        <v>2027</v>
      </c>
      <c r="B2517" s="18" t="s">
        <v>246</v>
      </c>
      <c r="C2517" s="2" t="s">
        <v>247</v>
      </c>
      <c r="D2517" s="1">
        <v>10622.998000000001</v>
      </c>
      <c r="E2517" s="3">
        <v>0.4987674581240365</v>
      </c>
      <c r="F2517" s="13" t="str">
        <f>VLOOKUP(C2517,'GMF Regions definitions'!$B$5:$D$216,3,0)</f>
        <v>Asia-Pacific</v>
      </c>
      <c r="G2517" s="13" t="str">
        <f>VLOOKUP(C2517,'GMF Regions definitions'!$B$5:$D$216,2,0)</f>
        <v>Emerging Asia</v>
      </c>
    </row>
    <row r="2518" spans="1:7" ht="15" x14ac:dyDescent="0.25">
      <c r="A2518" s="16">
        <v>2028</v>
      </c>
      <c r="B2518" s="18" t="s">
        <v>246</v>
      </c>
      <c r="C2518" s="2" t="s">
        <v>247</v>
      </c>
      <c r="D2518" s="1">
        <v>11015.637000000001</v>
      </c>
      <c r="E2518" s="3">
        <v>0.52420538712933407</v>
      </c>
      <c r="F2518" s="13" t="str">
        <f>VLOOKUP(C2518,'GMF Regions definitions'!$B$5:$D$216,3,0)</f>
        <v>Asia-Pacific</v>
      </c>
      <c r="G2518" s="13" t="str">
        <f>VLOOKUP(C2518,'GMF Regions definitions'!$B$5:$D$216,2,0)</f>
        <v>Emerging Asia</v>
      </c>
    </row>
    <row r="2519" spans="1:7" ht="15" x14ac:dyDescent="0.25">
      <c r="A2519" s="16">
        <v>2029</v>
      </c>
      <c r="B2519" s="18" t="s">
        <v>246</v>
      </c>
      <c r="C2519" s="2" t="s">
        <v>247</v>
      </c>
      <c r="D2519" s="1">
        <v>11389.167000000001</v>
      </c>
      <c r="E2519" s="3">
        <v>0.54860841627439971</v>
      </c>
      <c r="F2519" s="13" t="str">
        <f>VLOOKUP(C2519,'GMF Regions definitions'!$B$5:$D$216,3,0)</f>
        <v>Asia-Pacific</v>
      </c>
      <c r="G2519" s="13" t="str">
        <f>VLOOKUP(C2519,'GMF Regions definitions'!$B$5:$D$216,2,0)</f>
        <v>Emerging Asia</v>
      </c>
    </row>
    <row r="2520" spans="1:7" ht="15" x14ac:dyDescent="0.25">
      <c r="A2520" s="16">
        <v>2030</v>
      </c>
      <c r="B2520" s="18" t="s">
        <v>246</v>
      </c>
      <c r="C2520" s="2" t="s">
        <v>247</v>
      </c>
      <c r="D2520" s="1">
        <v>11742.893</v>
      </c>
      <c r="E2520" s="3">
        <v>0.57176919041415153</v>
      </c>
      <c r="F2520" s="13" t="str">
        <f>VLOOKUP(C2520,'GMF Regions definitions'!$B$5:$D$216,3,0)</f>
        <v>Asia-Pacific</v>
      </c>
      <c r="G2520" s="13" t="str">
        <f>VLOOKUP(C2520,'GMF Regions definitions'!$B$5:$D$216,2,0)</f>
        <v>Emerging Asia</v>
      </c>
    </row>
    <row r="2521" spans="1:7" ht="15" x14ac:dyDescent="0.25">
      <c r="A2521" s="16">
        <v>2031</v>
      </c>
      <c r="B2521" s="18" t="s">
        <v>246</v>
      </c>
      <c r="C2521" s="2" t="s">
        <v>247</v>
      </c>
      <c r="D2521" s="1">
        <v>12076.509</v>
      </c>
      <c r="E2521" s="3">
        <v>0.59345980089574368</v>
      </c>
      <c r="F2521" s="13" t="str">
        <f>VLOOKUP(C2521,'GMF Regions definitions'!$B$5:$D$216,3,0)</f>
        <v>Asia-Pacific</v>
      </c>
      <c r="G2521" s="13" t="str">
        <f>VLOOKUP(C2521,'GMF Regions definitions'!$B$5:$D$216,2,0)</f>
        <v>Emerging Asia</v>
      </c>
    </row>
    <row r="2522" spans="1:7" ht="15" x14ac:dyDescent="0.25">
      <c r="A2522" s="16">
        <v>2032</v>
      </c>
      <c r="B2522" s="18" t="s">
        <v>246</v>
      </c>
      <c r="C2522" s="2" t="s">
        <v>247</v>
      </c>
      <c r="D2522" s="1">
        <v>12389.957</v>
      </c>
      <c r="E2522" s="3">
        <v>0.61392817705316927</v>
      </c>
      <c r="F2522" s="13" t="str">
        <f>VLOOKUP(C2522,'GMF Regions definitions'!$B$5:$D$216,3,0)</f>
        <v>Asia-Pacific</v>
      </c>
      <c r="G2522" s="13" t="str">
        <f>VLOOKUP(C2522,'GMF Regions definitions'!$B$5:$D$216,2,0)</f>
        <v>Emerging Asia</v>
      </c>
    </row>
    <row r="2523" spans="1:7" ht="15" x14ac:dyDescent="0.25">
      <c r="A2523" s="16">
        <v>2033</v>
      </c>
      <c r="B2523" s="18" t="s">
        <v>246</v>
      </c>
      <c r="C2523" s="2" t="s">
        <v>247</v>
      </c>
      <c r="D2523" s="1">
        <v>12683.241</v>
      </c>
      <c r="E2523" s="3">
        <v>0.63327072759875302</v>
      </c>
      <c r="F2523" s="13" t="str">
        <f>VLOOKUP(C2523,'GMF Regions definitions'!$B$5:$D$216,3,0)</f>
        <v>Asia-Pacific</v>
      </c>
      <c r="G2523" s="13" t="str">
        <f>VLOOKUP(C2523,'GMF Regions definitions'!$B$5:$D$216,2,0)</f>
        <v>Emerging Asia</v>
      </c>
    </row>
    <row r="2524" spans="1:7" ht="15" x14ac:dyDescent="0.25">
      <c r="A2524" s="16">
        <v>2034</v>
      </c>
      <c r="B2524" s="18" t="s">
        <v>246</v>
      </c>
      <c r="C2524" s="2" t="s">
        <v>247</v>
      </c>
      <c r="D2524" s="1">
        <v>12956.491</v>
      </c>
      <c r="E2524" s="3">
        <v>0.65124905275237122</v>
      </c>
      <c r="F2524" s="13" t="str">
        <f>VLOOKUP(C2524,'GMF Regions definitions'!$B$5:$D$216,3,0)</f>
        <v>Asia-Pacific</v>
      </c>
      <c r="G2524" s="13" t="str">
        <f>VLOOKUP(C2524,'GMF Regions definitions'!$B$5:$D$216,2,0)</f>
        <v>Emerging Asia</v>
      </c>
    </row>
    <row r="2525" spans="1:7" ht="15" x14ac:dyDescent="0.25">
      <c r="A2525" s="16">
        <v>2035</v>
      </c>
      <c r="B2525" s="18" t="s">
        <v>246</v>
      </c>
      <c r="C2525" s="2" t="s">
        <v>247</v>
      </c>
      <c r="D2525" s="1">
        <v>13237.031999999999</v>
      </c>
      <c r="E2525" s="3">
        <v>0.66842506694171544</v>
      </c>
      <c r="F2525" s="13" t="str">
        <f>VLOOKUP(C2525,'GMF Regions definitions'!$B$5:$D$216,3,0)</f>
        <v>Asia-Pacific</v>
      </c>
      <c r="G2525" s="13" t="str">
        <f>VLOOKUP(C2525,'GMF Regions definitions'!$B$5:$D$216,2,0)</f>
        <v>Emerging Asia</v>
      </c>
    </row>
    <row r="2526" spans="1:7" ht="15" x14ac:dyDescent="0.25">
      <c r="A2526" s="16">
        <v>2036</v>
      </c>
      <c r="B2526" s="18" t="s">
        <v>246</v>
      </c>
      <c r="C2526" s="2" t="s">
        <v>247</v>
      </c>
      <c r="D2526" s="1">
        <v>13524.841</v>
      </c>
      <c r="E2526" s="3">
        <v>0.68542437722558192</v>
      </c>
      <c r="F2526" s="13" t="str">
        <f>VLOOKUP(C2526,'GMF Regions definitions'!$B$5:$D$216,3,0)</f>
        <v>Asia-Pacific</v>
      </c>
      <c r="G2526" s="13" t="str">
        <f>VLOOKUP(C2526,'GMF Regions definitions'!$B$5:$D$216,2,0)</f>
        <v>Emerging Asia</v>
      </c>
    </row>
    <row r="2527" spans="1:7" ht="15" x14ac:dyDescent="0.25">
      <c r="A2527" s="16">
        <v>2016</v>
      </c>
      <c r="B2527" s="18" t="s">
        <v>169</v>
      </c>
      <c r="C2527" s="2" t="s">
        <v>170</v>
      </c>
      <c r="D2527" s="1">
        <v>15170.832</v>
      </c>
      <c r="E2527" s="3">
        <v>1.8571354122320971</v>
      </c>
      <c r="F2527" s="13" t="str">
        <f>VLOOKUP(C2527,'GMF Regions definitions'!$B$5:$D$216,3,0)</f>
        <v>Europe</v>
      </c>
      <c r="G2527" s="13" t="str">
        <f>VLOOKUP(C2527,'GMF Regions definitions'!$B$5:$D$216,2,0)</f>
        <v>Central Europe</v>
      </c>
    </row>
    <row r="2528" spans="1:7" ht="15" x14ac:dyDescent="0.25">
      <c r="A2528" s="16">
        <v>2017</v>
      </c>
      <c r="B2528" s="18" t="s">
        <v>169</v>
      </c>
      <c r="C2528" s="2" t="s">
        <v>170</v>
      </c>
      <c r="D2528" s="1">
        <v>15758.749</v>
      </c>
      <c r="E2528" s="3">
        <v>1.9711005801959496</v>
      </c>
      <c r="F2528" s="13" t="str">
        <f>VLOOKUP(C2528,'GMF Regions definitions'!$B$5:$D$216,3,0)</f>
        <v>Europe</v>
      </c>
      <c r="G2528" s="13" t="str">
        <f>VLOOKUP(C2528,'GMF Regions definitions'!$B$5:$D$216,2,0)</f>
        <v>Central Europe</v>
      </c>
    </row>
    <row r="2529" spans="1:7" ht="15" x14ac:dyDescent="0.25">
      <c r="A2529" s="16">
        <v>2018</v>
      </c>
      <c r="B2529" s="18" t="s">
        <v>169</v>
      </c>
      <c r="C2529" s="2" t="s">
        <v>170</v>
      </c>
      <c r="D2529" s="1">
        <v>16352.851999999999</v>
      </c>
      <c r="E2529" s="3">
        <v>2.0918958591565557</v>
      </c>
      <c r="F2529" s="13" t="str">
        <f>VLOOKUP(C2529,'GMF Regions definitions'!$B$5:$D$216,3,0)</f>
        <v>Europe</v>
      </c>
      <c r="G2529" s="13" t="str">
        <f>VLOOKUP(C2529,'GMF Regions definitions'!$B$5:$D$216,2,0)</f>
        <v>Central Europe</v>
      </c>
    </row>
    <row r="2530" spans="1:7" ht="15" x14ac:dyDescent="0.25">
      <c r="A2530" s="16">
        <v>2019</v>
      </c>
      <c r="B2530" s="18" t="s">
        <v>169</v>
      </c>
      <c r="C2530" s="2" t="s">
        <v>170</v>
      </c>
      <c r="D2530" s="1">
        <v>16887.184999999998</v>
      </c>
      <c r="E2530" s="3">
        <v>2.2006036896502521</v>
      </c>
      <c r="F2530" s="13" t="str">
        <f>VLOOKUP(C2530,'GMF Regions definitions'!$B$5:$D$216,3,0)</f>
        <v>Europe</v>
      </c>
      <c r="G2530" s="13" t="str">
        <f>VLOOKUP(C2530,'GMF Regions definitions'!$B$5:$D$216,2,0)</f>
        <v>Central Europe</v>
      </c>
    </row>
    <row r="2531" spans="1:7" ht="15" x14ac:dyDescent="0.25">
      <c r="A2531" s="16">
        <v>2020</v>
      </c>
      <c r="B2531" s="18" t="s">
        <v>169</v>
      </c>
      <c r="C2531" s="2" t="s">
        <v>170</v>
      </c>
      <c r="D2531" s="1">
        <v>17442.271000000001</v>
      </c>
      <c r="E2531" s="3">
        <v>2.3152376699830577</v>
      </c>
      <c r="F2531" s="13" t="str">
        <f>VLOOKUP(C2531,'GMF Regions definitions'!$B$5:$D$216,3,0)</f>
        <v>Europe</v>
      </c>
      <c r="G2531" s="13" t="str">
        <f>VLOOKUP(C2531,'GMF Regions definitions'!$B$5:$D$216,2,0)</f>
        <v>Central Europe</v>
      </c>
    </row>
    <row r="2532" spans="1:7" ht="15" x14ac:dyDescent="0.25">
      <c r="A2532" s="16">
        <v>2021</v>
      </c>
      <c r="B2532" s="18" t="s">
        <v>169</v>
      </c>
      <c r="C2532" s="2" t="s">
        <v>170</v>
      </c>
      <c r="D2532" s="1">
        <v>18018.71</v>
      </c>
      <c r="E2532" s="3">
        <v>2.4263947446742034</v>
      </c>
      <c r="F2532" s="13" t="str">
        <f>VLOOKUP(C2532,'GMF Regions definitions'!$B$5:$D$216,3,0)</f>
        <v>Europe</v>
      </c>
      <c r="G2532" s="13" t="str">
        <f>VLOOKUP(C2532,'GMF Regions definitions'!$B$5:$D$216,2,0)</f>
        <v>Central Europe</v>
      </c>
    </row>
    <row r="2533" spans="1:7" ht="15" x14ac:dyDescent="0.25">
      <c r="A2533" s="16">
        <v>2022</v>
      </c>
      <c r="B2533" s="18" t="s">
        <v>169</v>
      </c>
      <c r="C2533" s="2" t="s">
        <v>170</v>
      </c>
      <c r="D2533" s="1">
        <v>18604.023999999998</v>
      </c>
      <c r="E2533" s="3">
        <v>2.5394797048696671</v>
      </c>
      <c r="F2533" s="13" t="str">
        <f>VLOOKUP(C2533,'GMF Regions definitions'!$B$5:$D$216,3,0)</f>
        <v>Europe</v>
      </c>
      <c r="G2533" s="13" t="str">
        <f>VLOOKUP(C2533,'GMF Regions definitions'!$B$5:$D$216,2,0)</f>
        <v>Central Europe</v>
      </c>
    </row>
    <row r="2534" spans="1:7" ht="15" x14ac:dyDescent="0.25">
      <c r="A2534" s="16">
        <v>2023</v>
      </c>
      <c r="B2534" s="18" t="s">
        <v>169</v>
      </c>
      <c r="C2534" s="2" t="s">
        <v>170</v>
      </c>
      <c r="D2534" s="1">
        <v>19204.690999999999</v>
      </c>
      <c r="E2534" s="3">
        <v>2.651333504843393</v>
      </c>
      <c r="F2534" s="13" t="str">
        <f>VLOOKUP(C2534,'GMF Regions definitions'!$B$5:$D$216,3,0)</f>
        <v>Europe</v>
      </c>
      <c r="G2534" s="13" t="str">
        <f>VLOOKUP(C2534,'GMF Regions definitions'!$B$5:$D$216,2,0)</f>
        <v>Central Europe</v>
      </c>
    </row>
    <row r="2535" spans="1:7" ht="15" x14ac:dyDescent="0.25">
      <c r="A2535" s="16">
        <v>2024</v>
      </c>
      <c r="B2535" s="18" t="s">
        <v>169</v>
      </c>
      <c r="C2535" s="2" t="s">
        <v>170</v>
      </c>
      <c r="D2535" s="1">
        <v>19809.757000000001</v>
      </c>
      <c r="E2535" s="3">
        <v>2.7685230226605286</v>
      </c>
      <c r="F2535" s="13" t="str">
        <f>VLOOKUP(C2535,'GMF Regions definitions'!$B$5:$D$216,3,0)</f>
        <v>Europe</v>
      </c>
      <c r="G2535" s="13" t="str">
        <f>VLOOKUP(C2535,'GMF Regions definitions'!$B$5:$D$216,2,0)</f>
        <v>Central Europe</v>
      </c>
    </row>
    <row r="2536" spans="1:7" ht="15" x14ac:dyDescent="0.25">
      <c r="A2536" s="16">
        <v>2025</v>
      </c>
      <c r="B2536" s="18" t="s">
        <v>169</v>
      </c>
      <c r="C2536" s="2" t="s">
        <v>170</v>
      </c>
      <c r="D2536" s="1">
        <v>20410.579999999998</v>
      </c>
      <c r="E2536" s="3">
        <v>2.8872085056583656</v>
      </c>
      <c r="F2536" s="13" t="str">
        <f>VLOOKUP(C2536,'GMF Regions definitions'!$B$5:$D$216,3,0)</f>
        <v>Europe</v>
      </c>
      <c r="G2536" s="13" t="str">
        <f>VLOOKUP(C2536,'GMF Regions definitions'!$B$5:$D$216,2,0)</f>
        <v>Central Europe</v>
      </c>
    </row>
    <row r="2537" spans="1:7" ht="15" x14ac:dyDescent="0.25">
      <c r="A2537" s="16">
        <v>2026</v>
      </c>
      <c r="B2537" s="18" t="s">
        <v>169</v>
      </c>
      <c r="C2537" s="2" t="s">
        <v>170</v>
      </c>
      <c r="D2537" s="1">
        <v>21046.768</v>
      </c>
      <c r="E2537" s="3">
        <v>3.0078591037761058</v>
      </c>
      <c r="F2537" s="13" t="str">
        <f>VLOOKUP(C2537,'GMF Regions definitions'!$B$5:$D$216,3,0)</f>
        <v>Europe</v>
      </c>
      <c r="G2537" s="13" t="str">
        <f>VLOOKUP(C2537,'GMF Regions definitions'!$B$5:$D$216,2,0)</f>
        <v>Central Europe</v>
      </c>
    </row>
    <row r="2538" spans="1:7" ht="15" x14ac:dyDescent="0.25">
      <c r="A2538" s="16">
        <v>2027</v>
      </c>
      <c r="B2538" s="18" t="s">
        <v>169</v>
      </c>
      <c r="C2538" s="2" t="s">
        <v>170</v>
      </c>
      <c r="D2538" s="1">
        <v>21664.128000000001</v>
      </c>
      <c r="E2538" s="3">
        <v>3.125027507350481</v>
      </c>
      <c r="F2538" s="13" t="str">
        <f>VLOOKUP(C2538,'GMF Regions definitions'!$B$5:$D$216,3,0)</f>
        <v>Europe</v>
      </c>
      <c r="G2538" s="13" t="str">
        <f>VLOOKUP(C2538,'GMF Regions definitions'!$B$5:$D$216,2,0)</f>
        <v>Central Europe</v>
      </c>
    </row>
    <row r="2539" spans="1:7" ht="15" x14ac:dyDescent="0.25">
      <c r="A2539" s="16">
        <v>2028</v>
      </c>
      <c r="B2539" s="18" t="s">
        <v>169</v>
      </c>
      <c r="C2539" s="2" t="s">
        <v>170</v>
      </c>
      <c r="D2539" s="1">
        <v>22284.832000000002</v>
      </c>
      <c r="E2539" s="3">
        <v>3.2389414733032447</v>
      </c>
      <c r="F2539" s="13" t="str">
        <f>VLOOKUP(C2539,'GMF Regions definitions'!$B$5:$D$216,3,0)</f>
        <v>Europe</v>
      </c>
      <c r="G2539" s="13" t="str">
        <f>VLOOKUP(C2539,'GMF Regions definitions'!$B$5:$D$216,2,0)</f>
        <v>Central Europe</v>
      </c>
    </row>
    <row r="2540" spans="1:7" ht="15" x14ac:dyDescent="0.25">
      <c r="A2540" s="16">
        <v>2029</v>
      </c>
      <c r="B2540" s="18" t="s">
        <v>169</v>
      </c>
      <c r="C2540" s="2" t="s">
        <v>170</v>
      </c>
      <c r="D2540" s="1">
        <v>22914.114000000001</v>
      </c>
      <c r="E2540" s="3">
        <v>3.3498638453809519</v>
      </c>
      <c r="F2540" s="13" t="str">
        <f>VLOOKUP(C2540,'GMF Regions definitions'!$B$5:$D$216,3,0)</f>
        <v>Europe</v>
      </c>
      <c r="G2540" s="13" t="str">
        <f>VLOOKUP(C2540,'GMF Regions definitions'!$B$5:$D$216,2,0)</f>
        <v>Central Europe</v>
      </c>
    </row>
    <row r="2541" spans="1:7" ht="15" x14ac:dyDescent="0.25">
      <c r="A2541" s="16">
        <v>2030</v>
      </c>
      <c r="B2541" s="18" t="s">
        <v>169</v>
      </c>
      <c r="C2541" s="2" t="s">
        <v>170</v>
      </c>
      <c r="D2541" s="1">
        <v>23554.287</v>
      </c>
      <c r="E2541" s="3">
        <v>3.4663415619910771</v>
      </c>
      <c r="F2541" s="13" t="str">
        <f>VLOOKUP(C2541,'GMF Regions definitions'!$B$5:$D$216,3,0)</f>
        <v>Europe</v>
      </c>
      <c r="G2541" s="13" t="str">
        <f>VLOOKUP(C2541,'GMF Regions definitions'!$B$5:$D$216,2,0)</f>
        <v>Central Europe</v>
      </c>
    </row>
    <row r="2542" spans="1:7" ht="15" x14ac:dyDescent="0.25">
      <c r="A2542" s="16">
        <v>2031</v>
      </c>
      <c r="B2542" s="18" t="s">
        <v>169</v>
      </c>
      <c r="C2542" s="2" t="s">
        <v>170</v>
      </c>
      <c r="D2542" s="1">
        <v>24204.510999999999</v>
      </c>
      <c r="E2542" s="3">
        <v>3.5818128987795408</v>
      </c>
      <c r="F2542" s="13" t="str">
        <f>VLOOKUP(C2542,'GMF Regions definitions'!$B$5:$D$216,3,0)</f>
        <v>Europe</v>
      </c>
      <c r="G2542" s="13" t="str">
        <f>VLOOKUP(C2542,'GMF Regions definitions'!$B$5:$D$216,2,0)</f>
        <v>Central Europe</v>
      </c>
    </row>
    <row r="2543" spans="1:7" ht="15" x14ac:dyDescent="0.25">
      <c r="A2543" s="16">
        <v>2032</v>
      </c>
      <c r="B2543" s="18" t="s">
        <v>169</v>
      </c>
      <c r="C2543" s="2" t="s">
        <v>170</v>
      </c>
      <c r="D2543" s="1">
        <v>24865.988000000001</v>
      </c>
      <c r="E2543" s="3">
        <v>3.6956251852799404</v>
      </c>
      <c r="F2543" s="13" t="str">
        <f>VLOOKUP(C2543,'GMF Regions definitions'!$B$5:$D$216,3,0)</f>
        <v>Europe</v>
      </c>
      <c r="G2543" s="13" t="str">
        <f>VLOOKUP(C2543,'GMF Regions definitions'!$B$5:$D$216,2,0)</f>
        <v>Central Europe</v>
      </c>
    </row>
    <row r="2544" spans="1:7" ht="15" x14ac:dyDescent="0.25">
      <c r="A2544" s="16">
        <v>2033</v>
      </c>
      <c r="B2544" s="18" t="s">
        <v>169</v>
      </c>
      <c r="C2544" s="2" t="s">
        <v>170</v>
      </c>
      <c r="D2544" s="1">
        <v>25545.407999999999</v>
      </c>
      <c r="E2544" s="3">
        <v>3.8104719304848853</v>
      </c>
      <c r="F2544" s="13" t="str">
        <f>VLOOKUP(C2544,'GMF Regions definitions'!$B$5:$D$216,3,0)</f>
        <v>Europe</v>
      </c>
      <c r="G2544" s="13" t="str">
        <f>VLOOKUP(C2544,'GMF Regions definitions'!$B$5:$D$216,2,0)</f>
        <v>Central Europe</v>
      </c>
    </row>
    <row r="2545" spans="1:7" ht="15" x14ac:dyDescent="0.25">
      <c r="A2545" s="16">
        <v>2034</v>
      </c>
      <c r="B2545" s="18" t="s">
        <v>169</v>
      </c>
      <c r="C2545" s="2" t="s">
        <v>170</v>
      </c>
      <c r="D2545" s="1">
        <v>26244.672999999999</v>
      </c>
      <c r="E2545" s="3">
        <v>3.9270802798601734</v>
      </c>
      <c r="F2545" s="13" t="str">
        <f>VLOOKUP(C2545,'GMF Regions definitions'!$B$5:$D$216,3,0)</f>
        <v>Europe</v>
      </c>
      <c r="G2545" s="13" t="str">
        <f>VLOOKUP(C2545,'GMF Regions definitions'!$B$5:$D$216,2,0)</f>
        <v>Central Europe</v>
      </c>
    </row>
    <row r="2546" spans="1:7" ht="15" x14ac:dyDescent="0.25">
      <c r="A2546" s="16">
        <v>2035</v>
      </c>
      <c r="B2546" s="18" t="s">
        <v>169</v>
      </c>
      <c r="C2546" s="2" t="s">
        <v>170</v>
      </c>
      <c r="D2546" s="1">
        <v>26964.281999999999</v>
      </c>
      <c r="E2546" s="3">
        <v>4.0453600803335235</v>
      </c>
      <c r="F2546" s="13" t="str">
        <f>VLOOKUP(C2546,'GMF Regions definitions'!$B$5:$D$216,3,0)</f>
        <v>Europe</v>
      </c>
      <c r="G2546" s="13" t="str">
        <f>VLOOKUP(C2546,'GMF Regions definitions'!$B$5:$D$216,2,0)</f>
        <v>Central Europe</v>
      </c>
    </row>
    <row r="2547" spans="1:7" ht="15" x14ac:dyDescent="0.25">
      <c r="A2547" s="16">
        <v>2036</v>
      </c>
      <c r="B2547" s="18" t="s">
        <v>169</v>
      </c>
      <c r="C2547" s="2" t="s">
        <v>170</v>
      </c>
      <c r="D2547" s="1">
        <v>27698.607</v>
      </c>
      <c r="E2547" s="3">
        <v>4.1663438938728801</v>
      </c>
      <c r="F2547" s="13" t="str">
        <f>VLOOKUP(C2547,'GMF Regions definitions'!$B$5:$D$216,3,0)</f>
        <v>Europe</v>
      </c>
      <c r="G2547" s="13" t="str">
        <f>VLOOKUP(C2547,'GMF Regions definitions'!$B$5:$D$216,2,0)</f>
        <v>Central Europe</v>
      </c>
    </row>
    <row r="2548" spans="1:7" ht="15" x14ac:dyDescent="0.25">
      <c r="A2548" s="16">
        <v>2016</v>
      </c>
      <c r="B2548" s="18" t="s">
        <v>236</v>
      </c>
      <c r="C2548" s="2" t="s">
        <v>237</v>
      </c>
      <c r="D2548" s="1">
        <v>7344.5879999999997</v>
      </c>
      <c r="E2548" s="3">
        <v>0.23058193733446522</v>
      </c>
      <c r="F2548" s="13" t="str">
        <f>VLOOKUP(C2548,'GMF Regions definitions'!$B$5:$D$216,3,0)</f>
        <v>Africa</v>
      </c>
      <c r="G2548" s="13" t="str">
        <f>VLOOKUP(C2548,'GMF Regions definitions'!$B$5:$D$216,2,0)</f>
        <v>North Africa</v>
      </c>
    </row>
    <row r="2549" spans="1:7" ht="15" x14ac:dyDescent="0.25">
      <c r="A2549" s="16">
        <v>2017</v>
      </c>
      <c r="B2549" s="18" t="s">
        <v>236</v>
      </c>
      <c r="C2549" s="2" t="s">
        <v>237</v>
      </c>
      <c r="D2549" s="1">
        <v>7560.9070000000002</v>
      </c>
      <c r="E2549" s="3">
        <v>0.2437526569473964</v>
      </c>
      <c r="F2549" s="13" t="str">
        <f>VLOOKUP(C2549,'GMF Regions definitions'!$B$5:$D$216,3,0)</f>
        <v>Africa</v>
      </c>
      <c r="G2549" s="13" t="str">
        <f>VLOOKUP(C2549,'GMF Regions definitions'!$B$5:$D$216,2,0)</f>
        <v>North Africa</v>
      </c>
    </row>
    <row r="2550" spans="1:7" ht="15" x14ac:dyDescent="0.25">
      <c r="A2550" s="16">
        <v>2018</v>
      </c>
      <c r="B2550" s="18" t="s">
        <v>236</v>
      </c>
      <c r="C2550" s="2" t="s">
        <v>237</v>
      </c>
      <c r="D2550" s="1">
        <v>7772.8119999999999</v>
      </c>
      <c r="E2550" s="3">
        <v>0.25109525713355119</v>
      </c>
      <c r="F2550" s="13" t="str">
        <f>VLOOKUP(C2550,'GMF Regions definitions'!$B$5:$D$216,3,0)</f>
        <v>Africa</v>
      </c>
      <c r="G2550" s="13" t="str">
        <f>VLOOKUP(C2550,'GMF Regions definitions'!$B$5:$D$216,2,0)</f>
        <v>North Africa</v>
      </c>
    </row>
    <row r="2551" spans="1:7" ht="15" x14ac:dyDescent="0.25">
      <c r="A2551" s="16">
        <v>2019</v>
      </c>
      <c r="B2551" s="18" t="s">
        <v>236</v>
      </c>
      <c r="C2551" s="2" t="s">
        <v>237</v>
      </c>
      <c r="D2551" s="1">
        <v>8005.0959999999995</v>
      </c>
      <c r="E2551" s="3">
        <v>0.26050589530291196</v>
      </c>
      <c r="F2551" s="13" t="str">
        <f>VLOOKUP(C2551,'GMF Regions definitions'!$B$5:$D$216,3,0)</f>
        <v>Africa</v>
      </c>
      <c r="G2551" s="13" t="str">
        <f>VLOOKUP(C2551,'GMF Regions definitions'!$B$5:$D$216,2,0)</f>
        <v>North Africa</v>
      </c>
    </row>
    <row r="2552" spans="1:7" ht="15" x14ac:dyDescent="0.25">
      <c r="A2552" s="16">
        <v>2020</v>
      </c>
      <c r="B2552" s="18" t="s">
        <v>236</v>
      </c>
      <c r="C2552" s="2" t="s">
        <v>237</v>
      </c>
      <c r="D2552" s="1">
        <v>8239.2800000000007</v>
      </c>
      <c r="E2552" s="3">
        <v>0.27081089914065792</v>
      </c>
      <c r="F2552" s="13" t="str">
        <f>VLOOKUP(C2552,'GMF Regions definitions'!$B$5:$D$216,3,0)</f>
        <v>Africa</v>
      </c>
      <c r="G2552" s="13" t="str">
        <f>VLOOKUP(C2552,'GMF Regions definitions'!$B$5:$D$216,2,0)</f>
        <v>North Africa</v>
      </c>
    </row>
    <row r="2553" spans="1:7" ht="15" x14ac:dyDescent="0.25">
      <c r="A2553" s="16">
        <v>2021</v>
      </c>
      <c r="B2553" s="18" t="s">
        <v>236</v>
      </c>
      <c r="C2553" s="2" t="s">
        <v>237</v>
      </c>
      <c r="D2553" s="1">
        <v>8452.93</v>
      </c>
      <c r="E2553" s="3">
        <v>0.28045209475853539</v>
      </c>
      <c r="F2553" s="13" t="str">
        <f>VLOOKUP(C2553,'GMF Regions definitions'!$B$5:$D$216,3,0)</f>
        <v>Africa</v>
      </c>
      <c r="G2553" s="13" t="str">
        <f>VLOOKUP(C2553,'GMF Regions definitions'!$B$5:$D$216,2,0)</f>
        <v>North Africa</v>
      </c>
    </row>
    <row r="2554" spans="1:7" ht="15" x14ac:dyDescent="0.25">
      <c r="A2554" s="16">
        <v>2022</v>
      </c>
      <c r="B2554" s="18" t="s">
        <v>236</v>
      </c>
      <c r="C2554" s="2" t="s">
        <v>237</v>
      </c>
      <c r="D2554" s="1">
        <v>8658.4040000000005</v>
      </c>
      <c r="E2554" s="3">
        <v>0.2901378660185357</v>
      </c>
      <c r="F2554" s="13" t="str">
        <f>VLOOKUP(C2554,'GMF Regions definitions'!$B$5:$D$216,3,0)</f>
        <v>Africa</v>
      </c>
      <c r="G2554" s="13" t="str">
        <f>VLOOKUP(C2554,'GMF Regions definitions'!$B$5:$D$216,2,0)</f>
        <v>North Africa</v>
      </c>
    </row>
    <row r="2555" spans="1:7" ht="15" x14ac:dyDescent="0.25">
      <c r="A2555" s="16">
        <v>2023</v>
      </c>
      <c r="B2555" s="18" t="s">
        <v>236</v>
      </c>
      <c r="C2555" s="2" t="s">
        <v>237</v>
      </c>
      <c r="D2555" s="1">
        <v>8863.2349999999988</v>
      </c>
      <c r="E2555" s="3">
        <v>0.30014095545965208</v>
      </c>
      <c r="F2555" s="13" t="str">
        <f>VLOOKUP(C2555,'GMF Regions definitions'!$B$5:$D$216,3,0)</f>
        <v>Africa</v>
      </c>
      <c r="G2555" s="13" t="str">
        <f>VLOOKUP(C2555,'GMF Regions definitions'!$B$5:$D$216,2,0)</f>
        <v>North Africa</v>
      </c>
    </row>
    <row r="2556" spans="1:7" ht="15" x14ac:dyDescent="0.25">
      <c r="A2556" s="16">
        <v>2024</v>
      </c>
      <c r="B2556" s="18" t="s">
        <v>236</v>
      </c>
      <c r="C2556" s="2" t="s">
        <v>237</v>
      </c>
      <c r="D2556" s="1">
        <v>9069.0169999999998</v>
      </c>
      <c r="E2556" s="3">
        <v>0.30986834658696805</v>
      </c>
      <c r="F2556" s="13" t="str">
        <f>VLOOKUP(C2556,'GMF Regions definitions'!$B$5:$D$216,3,0)</f>
        <v>Africa</v>
      </c>
      <c r="G2556" s="13" t="str">
        <f>VLOOKUP(C2556,'GMF Regions definitions'!$B$5:$D$216,2,0)</f>
        <v>North Africa</v>
      </c>
    </row>
    <row r="2557" spans="1:7" ht="15" x14ac:dyDescent="0.25">
      <c r="A2557" s="16">
        <v>2025</v>
      </c>
      <c r="B2557" s="18" t="s">
        <v>236</v>
      </c>
      <c r="C2557" s="2" t="s">
        <v>237</v>
      </c>
      <c r="D2557" s="1">
        <v>9280.59</v>
      </c>
      <c r="E2557" s="3">
        <v>0.31914870334299672</v>
      </c>
      <c r="F2557" s="13" t="str">
        <f>VLOOKUP(C2557,'GMF Regions definitions'!$B$5:$D$216,3,0)</f>
        <v>Africa</v>
      </c>
      <c r="G2557" s="13" t="str">
        <f>VLOOKUP(C2557,'GMF Regions definitions'!$B$5:$D$216,2,0)</f>
        <v>North Africa</v>
      </c>
    </row>
    <row r="2558" spans="1:7" ht="15" x14ac:dyDescent="0.25">
      <c r="A2558" s="16">
        <v>2026</v>
      </c>
      <c r="B2558" s="18" t="s">
        <v>236</v>
      </c>
      <c r="C2558" s="2" t="s">
        <v>237</v>
      </c>
      <c r="D2558" s="1">
        <v>9497.360999999999</v>
      </c>
      <c r="E2558" s="3">
        <v>0.32888048915341372</v>
      </c>
      <c r="F2558" s="13" t="str">
        <f>VLOOKUP(C2558,'GMF Regions definitions'!$B$5:$D$216,3,0)</f>
        <v>Africa</v>
      </c>
      <c r="G2558" s="13" t="str">
        <f>VLOOKUP(C2558,'GMF Regions definitions'!$B$5:$D$216,2,0)</f>
        <v>North Africa</v>
      </c>
    </row>
    <row r="2559" spans="1:7" ht="15" x14ac:dyDescent="0.25">
      <c r="A2559" s="16">
        <v>2027</v>
      </c>
      <c r="B2559" s="18" t="s">
        <v>236</v>
      </c>
      <c r="C2559" s="2" t="s">
        <v>237</v>
      </c>
      <c r="D2559" s="1">
        <v>9719.7650000000012</v>
      </c>
      <c r="E2559" s="3">
        <v>0.33890966796970928</v>
      </c>
      <c r="F2559" s="13" t="str">
        <f>VLOOKUP(C2559,'GMF Regions definitions'!$B$5:$D$216,3,0)</f>
        <v>Africa</v>
      </c>
      <c r="G2559" s="13" t="str">
        <f>VLOOKUP(C2559,'GMF Regions definitions'!$B$5:$D$216,2,0)</f>
        <v>North Africa</v>
      </c>
    </row>
    <row r="2560" spans="1:7" ht="15" x14ac:dyDescent="0.25">
      <c r="A2560" s="16">
        <v>2028</v>
      </c>
      <c r="B2560" s="18" t="s">
        <v>236</v>
      </c>
      <c r="C2560" s="2" t="s">
        <v>237</v>
      </c>
      <c r="D2560" s="1">
        <v>9947.7669999999998</v>
      </c>
      <c r="E2560" s="3">
        <v>0.34922998316606524</v>
      </c>
      <c r="F2560" s="13" t="str">
        <f>VLOOKUP(C2560,'GMF Regions definitions'!$B$5:$D$216,3,0)</f>
        <v>Africa</v>
      </c>
      <c r="G2560" s="13" t="str">
        <f>VLOOKUP(C2560,'GMF Regions definitions'!$B$5:$D$216,2,0)</f>
        <v>North Africa</v>
      </c>
    </row>
    <row r="2561" spans="1:7" ht="15" x14ac:dyDescent="0.25">
      <c r="A2561" s="16">
        <v>2029</v>
      </c>
      <c r="B2561" s="18" t="s">
        <v>236</v>
      </c>
      <c r="C2561" s="2" t="s">
        <v>237</v>
      </c>
      <c r="D2561" s="1">
        <v>10184.521999999999</v>
      </c>
      <c r="E2561" s="3">
        <v>0.36006200767273205</v>
      </c>
      <c r="F2561" s="13" t="str">
        <f>VLOOKUP(C2561,'GMF Regions definitions'!$B$5:$D$216,3,0)</f>
        <v>Africa</v>
      </c>
      <c r="G2561" s="13" t="str">
        <f>VLOOKUP(C2561,'GMF Regions definitions'!$B$5:$D$216,2,0)</f>
        <v>North Africa</v>
      </c>
    </row>
    <row r="2562" spans="1:7" ht="15" x14ac:dyDescent="0.25">
      <c r="A2562" s="16">
        <v>2030</v>
      </c>
      <c r="B2562" s="18" t="s">
        <v>236</v>
      </c>
      <c r="C2562" s="2" t="s">
        <v>237</v>
      </c>
      <c r="D2562" s="1">
        <v>10429.933000000001</v>
      </c>
      <c r="E2562" s="3">
        <v>0.37130877894460823</v>
      </c>
      <c r="F2562" s="13" t="str">
        <f>VLOOKUP(C2562,'GMF Regions definitions'!$B$5:$D$216,3,0)</f>
        <v>Africa</v>
      </c>
      <c r="G2562" s="13" t="str">
        <f>VLOOKUP(C2562,'GMF Regions definitions'!$B$5:$D$216,2,0)</f>
        <v>North Africa</v>
      </c>
    </row>
    <row r="2563" spans="1:7" ht="15" x14ac:dyDescent="0.25">
      <c r="A2563" s="16">
        <v>2031</v>
      </c>
      <c r="B2563" s="18" t="s">
        <v>236</v>
      </c>
      <c r="C2563" s="2" t="s">
        <v>237</v>
      </c>
      <c r="D2563" s="1">
        <v>10682.323999999999</v>
      </c>
      <c r="E2563" s="3">
        <v>0.38285782201083313</v>
      </c>
      <c r="F2563" s="13" t="str">
        <f>VLOOKUP(C2563,'GMF Regions definitions'!$B$5:$D$216,3,0)</f>
        <v>Africa</v>
      </c>
      <c r="G2563" s="13" t="str">
        <f>VLOOKUP(C2563,'GMF Regions definitions'!$B$5:$D$216,2,0)</f>
        <v>North Africa</v>
      </c>
    </row>
    <row r="2564" spans="1:7" ht="15" x14ac:dyDescent="0.25">
      <c r="A2564" s="16">
        <v>2032</v>
      </c>
      <c r="B2564" s="18" t="s">
        <v>236</v>
      </c>
      <c r="C2564" s="2" t="s">
        <v>237</v>
      </c>
      <c r="D2564" s="1">
        <v>10942.325000000001</v>
      </c>
      <c r="E2564" s="3">
        <v>0.39486475918841235</v>
      </c>
      <c r="F2564" s="13" t="str">
        <f>VLOOKUP(C2564,'GMF Regions definitions'!$B$5:$D$216,3,0)</f>
        <v>Africa</v>
      </c>
      <c r="G2564" s="13" t="str">
        <f>VLOOKUP(C2564,'GMF Regions definitions'!$B$5:$D$216,2,0)</f>
        <v>North Africa</v>
      </c>
    </row>
    <row r="2565" spans="1:7" ht="15" x14ac:dyDescent="0.25">
      <c r="A2565" s="16">
        <v>2033</v>
      </c>
      <c r="B2565" s="18" t="s">
        <v>236</v>
      </c>
      <c r="C2565" s="2" t="s">
        <v>237</v>
      </c>
      <c r="D2565" s="1">
        <v>11209.163999999999</v>
      </c>
      <c r="E2565" s="3">
        <v>0.40729417170573096</v>
      </c>
      <c r="F2565" s="13" t="str">
        <f>VLOOKUP(C2565,'GMF Regions definitions'!$B$5:$D$216,3,0)</f>
        <v>Africa</v>
      </c>
      <c r="G2565" s="13" t="str">
        <f>VLOOKUP(C2565,'GMF Regions definitions'!$B$5:$D$216,2,0)</f>
        <v>North Africa</v>
      </c>
    </row>
    <row r="2566" spans="1:7" ht="15" x14ac:dyDescent="0.25">
      <c r="A2566" s="16">
        <v>2034</v>
      </c>
      <c r="B2566" s="18" t="s">
        <v>236</v>
      </c>
      <c r="C2566" s="2" t="s">
        <v>237</v>
      </c>
      <c r="D2566" s="1">
        <v>11468.779</v>
      </c>
      <c r="E2566" s="3">
        <v>0.42016484013348071</v>
      </c>
      <c r="F2566" s="13" t="str">
        <f>VLOOKUP(C2566,'GMF Regions definitions'!$B$5:$D$216,3,0)</f>
        <v>Africa</v>
      </c>
      <c r="G2566" s="13" t="str">
        <f>VLOOKUP(C2566,'GMF Regions definitions'!$B$5:$D$216,2,0)</f>
        <v>North Africa</v>
      </c>
    </row>
    <row r="2567" spans="1:7" ht="15" x14ac:dyDescent="0.25">
      <c r="A2567" s="16">
        <v>2035</v>
      </c>
      <c r="B2567" s="18" t="s">
        <v>236</v>
      </c>
      <c r="C2567" s="2" t="s">
        <v>237</v>
      </c>
      <c r="D2567" s="1">
        <v>11734.572999999999</v>
      </c>
      <c r="E2567" s="3">
        <v>0.43329310144639488</v>
      </c>
      <c r="F2567" s="13" t="str">
        <f>VLOOKUP(C2567,'GMF Regions definitions'!$B$5:$D$216,3,0)</f>
        <v>Africa</v>
      </c>
      <c r="G2567" s="13" t="str">
        <f>VLOOKUP(C2567,'GMF Regions definitions'!$B$5:$D$216,2,0)</f>
        <v>North Africa</v>
      </c>
    </row>
    <row r="2568" spans="1:7" ht="15" x14ac:dyDescent="0.25">
      <c r="A2568" s="16">
        <v>2036</v>
      </c>
      <c r="B2568" s="18" t="s">
        <v>236</v>
      </c>
      <c r="C2568" s="2" t="s">
        <v>237</v>
      </c>
      <c r="D2568" s="1">
        <v>12008.148000000001</v>
      </c>
      <c r="E2568" s="3">
        <v>0.44682680366024197</v>
      </c>
      <c r="F2568" s="13" t="str">
        <f>VLOOKUP(C2568,'GMF Regions definitions'!$B$5:$D$216,3,0)</f>
        <v>Africa</v>
      </c>
      <c r="G2568" s="13" t="str">
        <f>VLOOKUP(C2568,'GMF Regions definitions'!$B$5:$D$216,2,0)</f>
        <v>North Africa</v>
      </c>
    </row>
    <row r="2569" spans="1:7" ht="15" x14ac:dyDescent="0.25">
      <c r="A2569" s="16">
        <v>2016</v>
      </c>
      <c r="B2569" s="18" t="s">
        <v>358</v>
      </c>
      <c r="C2569" s="2" t="s">
        <v>359</v>
      </c>
      <c r="D2569" s="1">
        <v>1296.106</v>
      </c>
      <c r="E2569" s="3">
        <v>3.2967835054214141E-2</v>
      </c>
      <c r="F2569" s="13" t="str">
        <f>VLOOKUP(C2569,'GMF Regions definitions'!$B$5:$D$216,3,0)</f>
        <v>Africa</v>
      </c>
      <c r="G2569" s="13" t="str">
        <f>VLOOKUP(C2569,'GMF Regions definitions'!$B$5:$D$216,2,0)</f>
        <v>Sub Sahara Africa</v>
      </c>
    </row>
    <row r="2570" spans="1:7" ht="15" x14ac:dyDescent="0.25">
      <c r="A2570" s="16">
        <v>2017</v>
      </c>
      <c r="B2570" s="18" t="s">
        <v>358</v>
      </c>
      <c r="C2570" s="2" t="s">
        <v>359</v>
      </c>
      <c r="D2570" s="1">
        <v>1325.463</v>
      </c>
      <c r="E2570" s="3">
        <v>3.3955390571736285E-2</v>
      </c>
      <c r="F2570" s="13" t="str">
        <f>VLOOKUP(C2570,'GMF Regions definitions'!$B$5:$D$216,3,0)</f>
        <v>Africa</v>
      </c>
      <c r="G2570" s="13" t="str">
        <f>VLOOKUP(C2570,'GMF Regions definitions'!$B$5:$D$216,2,0)</f>
        <v>Sub Sahara Africa</v>
      </c>
    </row>
    <row r="2571" spans="1:7" ht="15" x14ac:dyDescent="0.25">
      <c r="A2571" s="16">
        <v>2018</v>
      </c>
      <c r="B2571" s="18" t="s">
        <v>358</v>
      </c>
      <c r="C2571" s="2" t="s">
        <v>359</v>
      </c>
      <c r="D2571" s="1">
        <v>1366.115</v>
      </c>
      <c r="E2571" s="3">
        <v>3.5254615722896197E-2</v>
      </c>
      <c r="F2571" s="13" t="str">
        <f>VLOOKUP(C2571,'GMF Regions definitions'!$B$5:$D$216,3,0)</f>
        <v>Africa</v>
      </c>
      <c r="G2571" s="13" t="str">
        <f>VLOOKUP(C2571,'GMF Regions definitions'!$B$5:$D$216,2,0)</f>
        <v>Sub Sahara Africa</v>
      </c>
    </row>
    <row r="2572" spans="1:7" ht="15" x14ac:dyDescent="0.25">
      <c r="A2572" s="16">
        <v>2019</v>
      </c>
      <c r="B2572" s="18" t="s">
        <v>358</v>
      </c>
      <c r="C2572" s="2" t="s">
        <v>359</v>
      </c>
      <c r="D2572" s="1">
        <v>1419.4359999999999</v>
      </c>
      <c r="E2572" s="3">
        <v>3.6330133919393555E-2</v>
      </c>
      <c r="F2572" s="13" t="str">
        <f>VLOOKUP(C2572,'GMF Regions definitions'!$B$5:$D$216,3,0)</f>
        <v>Africa</v>
      </c>
      <c r="G2572" s="13" t="str">
        <f>VLOOKUP(C2572,'GMF Regions definitions'!$B$5:$D$216,2,0)</f>
        <v>Sub Sahara Africa</v>
      </c>
    </row>
    <row r="2573" spans="1:7" ht="15" x14ac:dyDescent="0.25">
      <c r="A2573" s="16">
        <v>2020</v>
      </c>
      <c r="B2573" s="18" t="s">
        <v>358</v>
      </c>
      <c r="C2573" s="2" t="s">
        <v>359</v>
      </c>
      <c r="D2573" s="1">
        <v>1502.1100000000001</v>
      </c>
      <c r="E2573" s="3">
        <v>3.7954022498758982E-2</v>
      </c>
      <c r="F2573" s="13" t="str">
        <f>VLOOKUP(C2573,'GMF Regions definitions'!$B$5:$D$216,3,0)</f>
        <v>Africa</v>
      </c>
      <c r="G2573" s="13" t="str">
        <f>VLOOKUP(C2573,'GMF Regions definitions'!$B$5:$D$216,2,0)</f>
        <v>Sub Sahara Africa</v>
      </c>
    </row>
    <row r="2574" spans="1:7" ht="15" x14ac:dyDescent="0.25">
      <c r="A2574" s="16">
        <v>2021</v>
      </c>
      <c r="B2574" s="18" t="s">
        <v>358</v>
      </c>
      <c r="C2574" s="2" t="s">
        <v>359</v>
      </c>
      <c r="D2574" s="1">
        <v>1619.6399999999999</v>
      </c>
      <c r="E2574" s="3">
        <v>4.067873038146768E-2</v>
      </c>
      <c r="F2574" s="13" t="str">
        <f>VLOOKUP(C2574,'GMF Regions definitions'!$B$5:$D$216,3,0)</f>
        <v>Africa</v>
      </c>
      <c r="G2574" s="13" t="str">
        <f>VLOOKUP(C2574,'GMF Regions definitions'!$B$5:$D$216,2,0)</f>
        <v>Sub Sahara Africa</v>
      </c>
    </row>
    <row r="2575" spans="1:7" ht="15" x14ac:dyDescent="0.25">
      <c r="A2575" s="16">
        <v>2022</v>
      </c>
      <c r="B2575" s="18" t="s">
        <v>358</v>
      </c>
      <c r="C2575" s="2" t="s">
        <v>359</v>
      </c>
      <c r="D2575" s="1">
        <v>1724.1470000000002</v>
      </c>
      <c r="E2575" s="3">
        <v>4.3812983002582274E-2</v>
      </c>
      <c r="F2575" s="13" t="str">
        <f>VLOOKUP(C2575,'GMF Regions definitions'!$B$5:$D$216,3,0)</f>
        <v>Africa</v>
      </c>
      <c r="G2575" s="13" t="str">
        <f>VLOOKUP(C2575,'GMF Regions definitions'!$B$5:$D$216,2,0)</f>
        <v>Sub Sahara Africa</v>
      </c>
    </row>
    <row r="2576" spans="1:7" ht="15" x14ac:dyDescent="0.25">
      <c r="A2576" s="16">
        <v>2023</v>
      </c>
      <c r="B2576" s="18" t="s">
        <v>358</v>
      </c>
      <c r="C2576" s="2" t="s">
        <v>359</v>
      </c>
      <c r="D2576" s="1">
        <v>1798.223</v>
      </c>
      <c r="E2576" s="3">
        <v>4.6811004523772015E-2</v>
      </c>
      <c r="F2576" s="13" t="str">
        <f>VLOOKUP(C2576,'GMF Regions definitions'!$B$5:$D$216,3,0)</f>
        <v>Africa</v>
      </c>
      <c r="G2576" s="13" t="str">
        <f>VLOOKUP(C2576,'GMF Regions definitions'!$B$5:$D$216,2,0)</f>
        <v>Sub Sahara Africa</v>
      </c>
    </row>
    <row r="2577" spans="1:7" ht="15" x14ac:dyDescent="0.25">
      <c r="A2577" s="16">
        <v>2024</v>
      </c>
      <c r="B2577" s="18" t="s">
        <v>358</v>
      </c>
      <c r="C2577" s="2" t="s">
        <v>359</v>
      </c>
      <c r="D2577" s="1">
        <v>1873.6790000000001</v>
      </c>
      <c r="E2577" s="3">
        <v>4.9853865457718909E-2</v>
      </c>
      <c r="F2577" s="13" t="str">
        <f>VLOOKUP(C2577,'GMF Regions definitions'!$B$5:$D$216,3,0)</f>
        <v>Africa</v>
      </c>
      <c r="G2577" s="13" t="str">
        <f>VLOOKUP(C2577,'GMF Regions definitions'!$B$5:$D$216,2,0)</f>
        <v>Sub Sahara Africa</v>
      </c>
    </row>
    <row r="2578" spans="1:7" ht="15" x14ac:dyDescent="0.25">
      <c r="A2578" s="16">
        <v>2025</v>
      </c>
      <c r="B2578" s="18" t="s">
        <v>358</v>
      </c>
      <c r="C2578" s="2" t="s">
        <v>359</v>
      </c>
      <c r="D2578" s="1">
        <v>1952.0889999999999</v>
      </c>
      <c r="E2578" s="3">
        <v>5.3233625473257613E-2</v>
      </c>
      <c r="F2578" s="13" t="str">
        <f>VLOOKUP(C2578,'GMF Regions definitions'!$B$5:$D$216,3,0)</f>
        <v>Africa</v>
      </c>
      <c r="G2578" s="13" t="str">
        <f>VLOOKUP(C2578,'GMF Regions definitions'!$B$5:$D$216,2,0)</f>
        <v>Sub Sahara Africa</v>
      </c>
    </row>
    <row r="2579" spans="1:7" ht="15" x14ac:dyDescent="0.25">
      <c r="A2579" s="16">
        <v>2026</v>
      </c>
      <c r="B2579" s="18" t="s">
        <v>358</v>
      </c>
      <c r="C2579" s="2" t="s">
        <v>359</v>
      </c>
      <c r="D2579" s="1">
        <v>2035.0809999999999</v>
      </c>
      <c r="E2579" s="3">
        <v>5.6719362443645734E-2</v>
      </c>
      <c r="F2579" s="13" t="str">
        <f>VLOOKUP(C2579,'GMF Regions definitions'!$B$5:$D$216,3,0)</f>
        <v>Africa</v>
      </c>
      <c r="G2579" s="13" t="str">
        <f>VLOOKUP(C2579,'GMF Regions definitions'!$B$5:$D$216,2,0)</f>
        <v>Sub Sahara Africa</v>
      </c>
    </row>
    <row r="2580" spans="1:7" ht="15" x14ac:dyDescent="0.25">
      <c r="A2580" s="16">
        <v>2027</v>
      </c>
      <c r="B2580" s="18" t="s">
        <v>358</v>
      </c>
      <c r="C2580" s="2" t="s">
        <v>359</v>
      </c>
      <c r="D2580" s="1">
        <v>2120.1480000000001</v>
      </c>
      <c r="E2580" s="3">
        <v>6.0490939168927088E-2</v>
      </c>
      <c r="F2580" s="13" t="str">
        <f>VLOOKUP(C2580,'GMF Regions definitions'!$B$5:$D$216,3,0)</f>
        <v>Africa</v>
      </c>
      <c r="G2580" s="13" t="str">
        <f>VLOOKUP(C2580,'GMF Regions definitions'!$B$5:$D$216,2,0)</f>
        <v>Sub Sahara Africa</v>
      </c>
    </row>
    <row r="2581" spans="1:7" ht="15" x14ac:dyDescent="0.25">
      <c r="A2581" s="16">
        <v>2028</v>
      </c>
      <c r="B2581" s="18" t="s">
        <v>358</v>
      </c>
      <c r="C2581" s="2" t="s">
        <v>359</v>
      </c>
      <c r="D2581" s="1">
        <v>2207.5439999999999</v>
      </c>
      <c r="E2581" s="3">
        <v>6.4439064243697691E-2</v>
      </c>
      <c r="F2581" s="13" t="str">
        <f>VLOOKUP(C2581,'GMF Regions definitions'!$B$5:$D$216,3,0)</f>
        <v>Africa</v>
      </c>
      <c r="G2581" s="13" t="str">
        <f>VLOOKUP(C2581,'GMF Regions definitions'!$B$5:$D$216,2,0)</f>
        <v>Sub Sahara Africa</v>
      </c>
    </row>
    <row r="2582" spans="1:7" ht="15" x14ac:dyDescent="0.25">
      <c r="A2582" s="16">
        <v>2029</v>
      </c>
      <c r="B2582" s="18" t="s">
        <v>358</v>
      </c>
      <c r="C2582" s="2" t="s">
        <v>359</v>
      </c>
      <c r="D2582" s="1">
        <v>2295.5640000000003</v>
      </c>
      <c r="E2582" s="3">
        <v>6.8577432907577812E-2</v>
      </c>
      <c r="F2582" s="13" t="str">
        <f>VLOOKUP(C2582,'GMF Regions definitions'!$B$5:$D$216,3,0)</f>
        <v>Africa</v>
      </c>
      <c r="G2582" s="13" t="str">
        <f>VLOOKUP(C2582,'GMF Regions definitions'!$B$5:$D$216,2,0)</f>
        <v>Sub Sahara Africa</v>
      </c>
    </row>
    <row r="2583" spans="1:7" ht="15" x14ac:dyDescent="0.25">
      <c r="A2583" s="16">
        <v>2030</v>
      </c>
      <c r="B2583" s="18" t="s">
        <v>358</v>
      </c>
      <c r="C2583" s="2" t="s">
        <v>359</v>
      </c>
      <c r="D2583" s="1">
        <v>2378.1620000000003</v>
      </c>
      <c r="E2583" s="3">
        <v>7.2809627595592785E-2</v>
      </c>
      <c r="F2583" s="13" t="str">
        <f>VLOOKUP(C2583,'GMF Regions definitions'!$B$5:$D$216,3,0)</f>
        <v>Africa</v>
      </c>
      <c r="G2583" s="13" t="str">
        <f>VLOOKUP(C2583,'GMF Regions definitions'!$B$5:$D$216,2,0)</f>
        <v>Sub Sahara Africa</v>
      </c>
    </row>
    <row r="2584" spans="1:7" ht="15" x14ac:dyDescent="0.25">
      <c r="A2584" s="16">
        <v>2031</v>
      </c>
      <c r="B2584" s="18" t="s">
        <v>358</v>
      </c>
      <c r="C2584" s="2" t="s">
        <v>359</v>
      </c>
      <c r="D2584" s="1">
        <v>2464.6379999999999</v>
      </c>
      <c r="E2584" s="3">
        <v>7.7256070463083651E-2</v>
      </c>
      <c r="F2584" s="13" t="str">
        <f>VLOOKUP(C2584,'GMF Regions definitions'!$B$5:$D$216,3,0)</f>
        <v>Africa</v>
      </c>
      <c r="G2584" s="13" t="str">
        <f>VLOOKUP(C2584,'GMF Regions definitions'!$B$5:$D$216,2,0)</f>
        <v>Sub Sahara Africa</v>
      </c>
    </row>
    <row r="2585" spans="1:7" ht="15" x14ac:dyDescent="0.25">
      <c r="A2585" s="16">
        <v>2032</v>
      </c>
      <c r="B2585" s="18" t="s">
        <v>358</v>
      </c>
      <c r="C2585" s="2" t="s">
        <v>359</v>
      </c>
      <c r="D2585" s="1">
        <v>2550.1330000000003</v>
      </c>
      <c r="E2585" s="3">
        <v>8.1831473401665356E-2</v>
      </c>
      <c r="F2585" s="13" t="str">
        <f>VLOOKUP(C2585,'GMF Regions definitions'!$B$5:$D$216,3,0)</f>
        <v>Africa</v>
      </c>
      <c r="G2585" s="13" t="str">
        <f>VLOOKUP(C2585,'GMF Regions definitions'!$B$5:$D$216,2,0)</f>
        <v>Sub Sahara Africa</v>
      </c>
    </row>
    <row r="2586" spans="1:7" ht="15" x14ac:dyDescent="0.25">
      <c r="A2586" s="16">
        <v>2033</v>
      </c>
      <c r="B2586" s="18" t="s">
        <v>358</v>
      </c>
      <c r="C2586" s="2" t="s">
        <v>359</v>
      </c>
      <c r="D2586" s="1">
        <v>2638.335</v>
      </c>
      <c r="E2586" s="3">
        <v>8.6585698950761111E-2</v>
      </c>
      <c r="F2586" s="13" t="str">
        <f>VLOOKUP(C2586,'GMF Regions definitions'!$B$5:$D$216,3,0)</f>
        <v>Africa</v>
      </c>
      <c r="G2586" s="13" t="str">
        <f>VLOOKUP(C2586,'GMF Regions definitions'!$B$5:$D$216,2,0)</f>
        <v>Sub Sahara Africa</v>
      </c>
    </row>
    <row r="2587" spans="1:7" ht="15" x14ac:dyDescent="0.25">
      <c r="A2587" s="16">
        <v>2034</v>
      </c>
      <c r="B2587" s="18" t="s">
        <v>358</v>
      </c>
      <c r="C2587" s="2" t="s">
        <v>359</v>
      </c>
      <c r="D2587" s="1">
        <v>2732.192</v>
      </c>
      <c r="E2587" s="3">
        <v>9.163988604556475E-2</v>
      </c>
      <c r="F2587" s="13" t="str">
        <f>VLOOKUP(C2587,'GMF Regions definitions'!$B$5:$D$216,3,0)</f>
        <v>Africa</v>
      </c>
      <c r="G2587" s="13" t="str">
        <f>VLOOKUP(C2587,'GMF Regions definitions'!$B$5:$D$216,2,0)</f>
        <v>Sub Sahara Africa</v>
      </c>
    </row>
    <row r="2588" spans="1:7" ht="15" x14ac:dyDescent="0.25">
      <c r="A2588" s="16">
        <v>2035</v>
      </c>
      <c r="B2588" s="18" t="s">
        <v>358</v>
      </c>
      <c r="C2588" s="2" t="s">
        <v>359</v>
      </c>
      <c r="D2588" s="1">
        <v>2828.7860000000001</v>
      </c>
      <c r="E2588" s="3">
        <v>9.6975778180509078E-2</v>
      </c>
      <c r="F2588" s="13" t="str">
        <f>VLOOKUP(C2588,'GMF Regions definitions'!$B$5:$D$216,3,0)</f>
        <v>Africa</v>
      </c>
      <c r="G2588" s="13" t="str">
        <f>VLOOKUP(C2588,'GMF Regions definitions'!$B$5:$D$216,2,0)</f>
        <v>Sub Sahara Africa</v>
      </c>
    </row>
    <row r="2589" spans="1:7" ht="15" x14ac:dyDescent="0.25">
      <c r="A2589" s="16">
        <v>2036</v>
      </c>
      <c r="B2589" s="18" t="s">
        <v>358</v>
      </c>
      <c r="C2589" s="2" t="s">
        <v>359</v>
      </c>
      <c r="D2589" s="1">
        <v>2929.288</v>
      </c>
      <c r="E2589" s="3">
        <v>0.10261972410736417</v>
      </c>
      <c r="F2589" s="13" t="str">
        <f>VLOOKUP(C2589,'GMF Regions definitions'!$B$5:$D$216,3,0)</f>
        <v>Africa</v>
      </c>
      <c r="G2589" s="13" t="str">
        <f>VLOOKUP(C2589,'GMF Regions definitions'!$B$5:$D$216,2,0)</f>
        <v>Sub Sahara Africa</v>
      </c>
    </row>
    <row r="2590" spans="1:7" ht="15" x14ac:dyDescent="0.25">
      <c r="A2590" s="16">
        <v>2016</v>
      </c>
      <c r="B2590" s="18" t="s">
        <v>280</v>
      </c>
      <c r="C2590" s="2" t="s">
        <v>281</v>
      </c>
      <c r="D2590" s="1">
        <v>4780.5960000000005</v>
      </c>
      <c r="E2590" s="3">
        <v>0.10793457939902457</v>
      </c>
      <c r="F2590" s="13" t="str">
        <f>VLOOKUP(C2590,'GMF Regions definitions'!$B$5:$D$216,3,0)</f>
        <v>Asia-Pacific</v>
      </c>
      <c r="G2590" s="13" t="str">
        <f>VLOOKUP(C2590,'GMF Regions definitions'!$B$5:$D$216,2,0)</f>
        <v>Emerging Asia</v>
      </c>
    </row>
    <row r="2591" spans="1:7" ht="15" x14ac:dyDescent="0.25">
      <c r="A2591" s="16">
        <v>2017</v>
      </c>
      <c r="B2591" s="18" t="s">
        <v>280</v>
      </c>
      <c r="C2591" s="2" t="s">
        <v>281</v>
      </c>
      <c r="D2591" s="1">
        <v>5075.8500000000004</v>
      </c>
      <c r="E2591" s="3">
        <v>0.11567425201010417</v>
      </c>
      <c r="F2591" s="13" t="str">
        <f>VLOOKUP(C2591,'GMF Regions definitions'!$B$5:$D$216,3,0)</f>
        <v>Asia-Pacific</v>
      </c>
      <c r="G2591" s="13" t="str">
        <f>VLOOKUP(C2591,'GMF Regions definitions'!$B$5:$D$216,2,0)</f>
        <v>Emerging Asia</v>
      </c>
    </row>
    <row r="2592" spans="1:7" ht="15" x14ac:dyDescent="0.25">
      <c r="A2592" s="16">
        <v>2018</v>
      </c>
      <c r="B2592" s="18" t="s">
        <v>280</v>
      </c>
      <c r="C2592" s="2" t="s">
        <v>281</v>
      </c>
      <c r="D2592" s="1">
        <v>5399.6389999999992</v>
      </c>
      <c r="E2592" s="3">
        <v>0.125141767156915</v>
      </c>
      <c r="F2592" s="13" t="str">
        <f>VLOOKUP(C2592,'GMF Regions definitions'!$B$5:$D$216,3,0)</f>
        <v>Asia-Pacific</v>
      </c>
      <c r="G2592" s="13" t="str">
        <f>VLOOKUP(C2592,'GMF Regions definitions'!$B$5:$D$216,2,0)</f>
        <v>Emerging Asia</v>
      </c>
    </row>
    <row r="2593" spans="1:7" ht="15" x14ac:dyDescent="0.25">
      <c r="A2593" s="16">
        <v>2019</v>
      </c>
      <c r="B2593" s="18" t="s">
        <v>280</v>
      </c>
      <c r="C2593" s="2" t="s">
        <v>281</v>
      </c>
      <c r="D2593" s="1">
        <v>5731.5639999999994</v>
      </c>
      <c r="E2593" s="3">
        <v>0.13601537406574141</v>
      </c>
      <c r="F2593" s="13" t="str">
        <f>VLOOKUP(C2593,'GMF Regions definitions'!$B$5:$D$216,3,0)</f>
        <v>Asia-Pacific</v>
      </c>
      <c r="G2593" s="13" t="str">
        <f>VLOOKUP(C2593,'GMF Regions definitions'!$B$5:$D$216,2,0)</f>
        <v>Emerging Asia</v>
      </c>
    </row>
    <row r="2594" spans="1:7" ht="15" x14ac:dyDescent="0.25">
      <c r="A2594" s="16">
        <v>2020</v>
      </c>
      <c r="B2594" s="18" t="s">
        <v>280</v>
      </c>
      <c r="C2594" s="2" t="s">
        <v>281</v>
      </c>
      <c r="D2594" s="1">
        <v>6071.5860000000002</v>
      </c>
      <c r="E2594" s="3">
        <v>0.14778550192503703</v>
      </c>
      <c r="F2594" s="13" t="str">
        <f>VLOOKUP(C2594,'GMF Regions definitions'!$B$5:$D$216,3,0)</f>
        <v>Asia-Pacific</v>
      </c>
      <c r="G2594" s="13" t="str">
        <f>VLOOKUP(C2594,'GMF Regions definitions'!$B$5:$D$216,2,0)</f>
        <v>Emerging Asia</v>
      </c>
    </row>
    <row r="2595" spans="1:7" ht="15" x14ac:dyDescent="0.25">
      <c r="A2595" s="16">
        <v>2021</v>
      </c>
      <c r="B2595" s="18" t="s">
        <v>280</v>
      </c>
      <c r="C2595" s="2" t="s">
        <v>281</v>
      </c>
      <c r="D2595" s="1">
        <v>6419.5219999999999</v>
      </c>
      <c r="E2595" s="3">
        <v>0.16021283744646692</v>
      </c>
      <c r="F2595" s="13" t="str">
        <f>VLOOKUP(C2595,'GMF Regions definitions'!$B$5:$D$216,3,0)</f>
        <v>Asia-Pacific</v>
      </c>
      <c r="G2595" s="13" t="str">
        <f>VLOOKUP(C2595,'GMF Regions definitions'!$B$5:$D$216,2,0)</f>
        <v>Emerging Asia</v>
      </c>
    </row>
    <row r="2596" spans="1:7" ht="15" x14ac:dyDescent="0.25">
      <c r="A2596" s="16">
        <v>2022</v>
      </c>
      <c r="B2596" s="18" t="s">
        <v>280</v>
      </c>
      <c r="C2596" s="2" t="s">
        <v>281</v>
      </c>
      <c r="D2596" s="1">
        <v>6774.94</v>
      </c>
      <c r="E2596" s="3">
        <v>0.17317623952531427</v>
      </c>
      <c r="F2596" s="13" t="str">
        <f>VLOOKUP(C2596,'GMF Regions definitions'!$B$5:$D$216,3,0)</f>
        <v>Asia-Pacific</v>
      </c>
      <c r="G2596" s="13" t="str">
        <f>VLOOKUP(C2596,'GMF Regions definitions'!$B$5:$D$216,2,0)</f>
        <v>Emerging Asia</v>
      </c>
    </row>
    <row r="2597" spans="1:7" ht="15" x14ac:dyDescent="0.25">
      <c r="A2597" s="16">
        <v>2023</v>
      </c>
      <c r="B2597" s="18" t="s">
        <v>280</v>
      </c>
      <c r="C2597" s="2" t="s">
        <v>281</v>
      </c>
      <c r="D2597" s="1">
        <v>7137.4340000000002</v>
      </c>
      <c r="E2597" s="3">
        <v>0.18661398539107762</v>
      </c>
      <c r="F2597" s="13" t="str">
        <f>VLOOKUP(C2597,'GMF Regions definitions'!$B$5:$D$216,3,0)</f>
        <v>Asia-Pacific</v>
      </c>
      <c r="G2597" s="13" t="str">
        <f>VLOOKUP(C2597,'GMF Regions definitions'!$B$5:$D$216,2,0)</f>
        <v>Emerging Asia</v>
      </c>
    </row>
    <row r="2598" spans="1:7" ht="15" x14ac:dyDescent="0.25">
      <c r="A2598" s="16">
        <v>2024</v>
      </c>
      <c r="B2598" s="18" t="s">
        <v>280</v>
      </c>
      <c r="C2598" s="2" t="s">
        <v>281</v>
      </c>
      <c r="D2598" s="1">
        <v>7506.2620000000006</v>
      </c>
      <c r="E2598" s="3">
        <v>0.200339035812334</v>
      </c>
      <c r="F2598" s="13" t="str">
        <f>VLOOKUP(C2598,'GMF Regions definitions'!$B$5:$D$216,3,0)</f>
        <v>Asia-Pacific</v>
      </c>
      <c r="G2598" s="13" t="str">
        <f>VLOOKUP(C2598,'GMF Regions definitions'!$B$5:$D$216,2,0)</f>
        <v>Emerging Asia</v>
      </c>
    </row>
    <row r="2599" spans="1:7" ht="15" x14ac:dyDescent="0.25">
      <c r="A2599" s="16">
        <v>2025</v>
      </c>
      <c r="B2599" s="18" t="s">
        <v>280</v>
      </c>
      <c r="C2599" s="2" t="s">
        <v>281</v>
      </c>
      <c r="D2599" s="1">
        <v>7880.7280000000001</v>
      </c>
      <c r="E2599" s="3">
        <v>0.21436116282257059</v>
      </c>
      <c r="F2599" s="13" t="str">
        <f>VLOOKUP(C2599,'GMF Regions definitions'!$B$5:$D$216,3,0)</f>
        <v>Asia-Pacific</v>
      </c>
      <c r="G2599" s="13" t="str">
        <f>VLOOKUP(C2599,'GMF Regions definitions'!$B$5:$D$216,2,0)</f>
        <v>Emerging Asia</v>
      </c>
    </row>
    <row r="2600" spans="1:7" ht="15" x14ac:dyDescent="0.25">
      <c r="A2600" s="16">
        <v>2026</v>
      </c>
      <c r="B2600" s="18" t="s">
        <v>280</v>
      </c>
      <c r="C2600" s="2" t="s">
        <v>281</v>
      </c>
      <c r="D2600" s="1">
        <v>8260.3739999999998</v>
      </c>
      <c r="E2600" s="3">
        <v>0.22868452109899931</v>
      </c>
      <c r="F2600" s="13" t="str">
        <f>VLOOKUP(C2600,'GMF Regions definitions'!$B$5:$D$216,3,0)</f>
        <v>Asia-Pacific</v>
      </c>
      <c r="G2600" s="13" t="str">
        <f>VLOOKUP(C2600,'GMF Regions definitions'!$B$5:$D$216,2,0)</f>
        <v>Emerging Asia</v>
      </c>
    </row>
    <row r="2601" spans="1:7" ht="15" x14ac:dyDescent="0.25">
      <c r="A2601" s="16">
        <v>2027</v>
      </c>
      <c r="B2601" s="18" t="s">
        <v>280</v>
      </c>
      <c r="C2601" s="2" t="s">
        <v>281</v>
      </c>
      <c r="D2601" s="1">
        <v>8644.9</v>
      </c>
      <c r="E2601" s="3">
        <v>0.24329428624640376</v>
      </c>
      <c r="F2601" s="13" t="str">
        <f>VLOOKUP(C2601,'GMF Regions definitions'!$B$5:$D$216,3,0)</f>
        <v>Asia-Pacific</v>
      </c>
      <c r="G2601" s="13" t="str">
        <f>VLOOKUP(C2601,'GMF Regions definitions'!$B$5:$D$216,2,0)</f>
        <v>Emerging Asia</v>
      </c>
    </row>
    <row r="2602" spans="1:7" ht="15" x14ac:dyDescent="0.25">
      <c r="A2602" s="16">
        <v>2028</v>
      </c>
      <c r="B2602" s="18" t="s">
        <v>280</v>
      </c>
      <c r="C2602" s="2" t="s">
        <v>281</v>
      </c>
      <c r="D2602" s="1">
        <v>9033.93</v>
      </c>
      <c r="E2602" s="3">
        <v>0.25808722778933713</v>
      </c>
      <c r="F2602" s="13" t="str">
        <f>VLOOKUP(C2602,'GMF Regions definitions'!$B$5:$D$216,3,0)</f>
        <v>Asia-Pacific</v>
      </c>
      <c r="G2602" s="13" t="str">
        <f>VLOOKUP(C2602,'GMF Regions definitions'!$B$5:$D$216,2,0)</f>
        <v>Emerging Asia</v>
      </c>
    </row>
    <row r="2603" spans="1:7" ht="15" x14ac:dyDescent="0.25">
      <c r="A2603" s="16">
        <v>2029</v>
      </c>
      <c r="B2603" s="18" t="s">
        <v>280</v>
      </c>
      <c r="C2603" s="2" t="s">
        <v>281</v>
      </c>
      <c r="D2603" s="1">
        <v>9427.1360000000004</v>
      </c>
      <c r="E2603" s="3">
        <v>0.27302551089537547</v>
      </c>
      <c r="F2603" s="13" t="str">
        <f>VLOOKUP(C2603,'GMF Regions definitions'!$B$5:$D$216,3,0)</f>
        <v>Asia-Pacific</v>
      </c>
      <c r="G2603" s="13" t="str">
        <f>VLOOKUP(C2603,'GMF Regions definitions'!$B$5:$D$216,2,0)</f>
        <v>Emerging Asia</v>
      </c>
    </row>
    <row r="2604" spans="1:7" ht="15" x14ac:dyDescent="0.25">
      <c r="A2604" s="16">
        <v>2030</v>
      </c>
      <c r="B2604" s="18" t="s">
        <v>280</v>
      </c>
      <c r="C2604" s="2" t="s">
        <v>281</v>
      </c>
      <c r="D2604" s="1">
        <v>9824.2119999999995</v>
      </c>
      <c r="E2604" s="3">
        <v>0.28807874934447097</v>
      </c>
      <c r="F2604" s="13" t="str">
        <f>VLOOKUP(C2604,'GMF Regions definitions'!$B$5:$D$216,3,0)</f>
        <v>Asia-Pacific</v>
      </c>
      <c r="G2604" s="13" t="str">
        <f>VLOOKUP(C2604,'GMF Regions definitions'!$B$5:$D$216,2,0)</f>
        <v>Emerging Asia</v>
      </c>
    </row>
    <row r="2605" spans="1:7" ht="15" x14ac:dyDescent="0.25">
      <c r="A2605" s="16">
        <v>2031</v>
      </c>
      <c r="B2605" s="18" t="s">
        <v>280</v>
      </c>
      <c r="C2605" s="2" t="s">
        <v>281</v>
      </c>
      <c r="D2605" s="1">
        <v>10224.800999999999</v>
      </c>
      <c r="E2605" s="3">
        <v>0.30310557020748952</v>
      </c>
      <c r="F2605" s="13" t="str">
        <f>VLOOKUP(C2605,'GMF Regions definitions'!$B$5:$D$216,3,0)</f>
        <v>Asia-Pacific</v>
      </c>
      <c r="G2605" s="13" t="str">
        <f>VLOOKUP(C2605,'GMF Regions definitions'!$B$5:$D$216,2,0)</f>
        <v>Emerging Asia</v>
      </c>
    </row>
    <row r="2606" spans="1:7" ht="15" x14ac:dyDescent="0.25">
      <c r="A2606" s="16">
        <v>2032</v>
      </c>
      <c r="B2606" s="18" t="s">
        <v>280</v>
      </c>
      <c r="C2606" s="2" t="s">
        <v>281</v>
      </c>
      <c r="D2606" s="1">
        <v>10628.59</v>
      </c>
      <c r="E2606" s="3">
        <v>0.31822270271454745</v>
      </c>
      <c r="F2606" s="13" t="str">
        <f>VLOOKUP(C2606,'GMF Regions definitions'!$B$5:$D$216,3,0)</f>
        <v>Asia-Pacific</v>
      </c>
      <c r="G2606" s="13" t="str">
        <f>VLOOKUP(C2606,'GMF Regions definitions'!$B$5:$D$216,2,0)</f>
        <v>Emerging Asia</v>
      </c>
    </row>
    <row r="2607" spans="1:7" ht="15" x14ac:dyDescent="0.25">
      <c r="A2607" s="16">
        <v>2033</v>
      </c>
      <c r="B2607" s="18" t="s">
        <v>280</v>
      </c>
      <c r="C2607" s="2" t="s">
        <v>281</v>
      </c>
      <c r="D2607" s="1">
        <v>11035.398000000001</v>
      </c>
      <c r="E2607" s="3">
        <v>0.33335578225000567</v>
      </c>
      <c r="F2607" s="13" t="str">
        <f>VLOOKUP(C2607,'GMF Regions definitions'!$B$5:$D$216,3,0)</f>
        <v>Asia-Pacific</v>
      </c>
      <c r="G2607" s="13" t="str">
        <f>VLOOKUP(C2607,'GMF Regions definitions'!$B$5:$D$216,2,0)</f>
        <v>Emerging Asia</v>
      </c>
    </row>
    <row r="2608" spans="1:7" ht="15" x14ac:dyDescent="0.25">
      <c r="A2608" s="16">
        <v>2034</v>
      </c>
      <c r="B2608" s="18" t="s">
        <v>280</v>
      </c>
      <c r="C2608" s="2" t="s">
        <v>281</v>
      </c>
      <c r="D2608" s="1">
        <v>11445.116</v>
      </c>
      <c r="E2608" s="3">
        <v>0.34852466168466995</v>
      </c>
      <c r="F2608" s="13" t="str">
        <f>VLOOKUP(C2608,'GMF Regions definitions'!$B$5:$D$216,3,0)</f>
        <v>Asia-Pacific</v>
      </c>
      <c r="G2608" s="13" t="str">
        <f>VLOOKUP(C2608,'GMF Regions definitions'!$B$5:$D$216,2,0)</f>
        <v>Emerging Asia</v>
      </c>
    </row>
    <row r="2609" spans="1:7" ht="15" x14ac:dyDescent="0.25">
      <c r="A2609" s="16">
        <v>2035</v>
      </c>
      <c r="B2609" s="18" t="s">
        <v>280</v>
      </c>
      <c r="C2609" s="2" t="s">
        <v>281</v>
      </c>
      <c r="D2609" s="1">
        <v>11857.626</v>
      </c>
      <c r="E2609" s="3">
        <v>0.36364642116655593</v>
      </c>
      <c r="F2609" s="13" t="str">
        <f>VLOOKUP(C2609,'GMF Regions definitions'!$B$5:$D$216,3,0)</f>
        <v>Asia-Pacific</v>
      </c>
      <c r="G2609" s="13" t="str">
        <f>VLOOKUP(C2609,'GMF Regions definitions'!$B$5:$D$216,2,0)</f>
        <v>Emerging Asia</v>
      </c>
    </row>
    <row r="2610" spans="1:7" ht="15" x14ac:dyDescent="0.25">
      <c r="A2610" s="16">
        <v>2036</v>
      </c>
      <c r="B2610" s="18" t="s">
        <v>280</v>
      </c>
      <c r="C2610" s="2" t="s">
        <v>281</v>
      </c>
      <c r="D2610" s="1">
        <v>12272.74</v>
      </c>
      <c r="E2610" s="3">
        <v>0.37874468266841538</v>
      </c>
      <c r="F2610" s="13" t="str">
        <f>VLOOKUP(C2610,'GMF Regions definitions'!$B$5:$D$216,3,0)</f>
        <v>Asia-Pacific</v>
      </c>
      <c r="G2610" s="13" t="str">
        <f>VLOOKUP(C2610,'GMF Regions definitions'!$B$5:$D$216,2,0)</f>
        <v>Emerging Asia</v>
      </c>
    </row>
    <row r="2611" spans="1:7" ht="15" x14ac:dyDescent="0.25">
      <c r="A2611" s="16">
        <v>2016</v>
      </c>
      <c r="B2611" s="18" t="s">
        <v>228</v>
      </c>
      <c r="C2611" s="2" t="s">
        <v>229</v>
      </c>
      <c r="D2611" s="1">
        <v>7778.0259999999998</v>
      </c>
      <c r="E2611" s="3">
        <v>0.23821893641996508</v>
      </c>
      <c r="F2611" s="13" t="str">
        <f>VLOOKUP(C2611,'GMF Regions definitions'!$B$5:$D$216,3,0)</f>
        <v>Africa</v>
      </c>
      <c r="G2611" s="13" t="str">
        <f>VLOOKUP(C2611,'GMF Regions definitions'!$B$5:$D$216,2,0)</f>
        <v>Sub Sahara Africa</v>
      </c>
    </row>
    <row r="2612" spans="1:7" ht="15" x14ac:dyDescent="0.25">
      <c r="A2612" s="16">
        <v>2017</v>
      </c>
      <c r="B2612" s="18" t="s">
        <v>228</v>
      </c>
      <c r="C2612" s="2" t="s">
        <v>229</v>
      </c>
      <c r="D2612" s="1">
        <v>7879.17</v>
      </c>
      <c r="E2612" s="3">
        <v>0.23961929831304121</v>
      </c>
      <c r="F2612" s="13" t="str">
        <f>VLOOKUP(C2612,'GMF Regions definitions'!$B$5:$D$216,3,0)</f>
        <v>Africa</v>
      </c>
      <c r="G2612" s="13" t="str">
        <f>VLOOKUP(C2612,'GMF Regions definitions'!$B$5:$D$216,2,0)</f>
        <v>Sub Sahara Africa</v>
      </c>
    </row>
    <row r="2613" spans="1:7" ht="15" x14ac:dyDescent="0.25">
      <c r="A2613" s="16">
        <v>2018</v>
      </c>
      <c r="B2613" s="18" t="s">
        <v>228</v>
      </c>
      <c r="C2613" s="2" t="s">
        <v>229</v>
      </c>
      <c r="D2613" s="1">
        <v>7986.558</v>
      </c>
      <c r="E2613" s="3">
        <v>0.24373230324711953</v>
      </c>
      <c r="F2613" s="13" t="str">
        <f>VLOOKUP(C2613,'GMF Regions definitions'!$B$5:$D$216,3,0)</f>
        <v>Africa</v>
      </c>
      <c r="G2613" s="13" t="str">
        <f>VLOOKUP(C2613,'GMF Regions definitions'!$B$5:$D$216,2,0)</f>
        <v>Sub Sahara Africa</v>
      </c>
    </row>
    <row r="2614" spans="1:7" ht="15" x14ac:dyDescent="0.25">
      <c r="A2614" s="16">
        <v>2019</v>
      </c>
      <c r="B2614" s="18" t="s">
        <v>228</v>
      </c>
      <c r="C2614" s="2" t="s">
        <v>229</v>
      </c>
      <c r="D2614" s="1">
        <v>8099.0009999999993</v>
      </c>
      <c r="E2614" s="3">
        <v>0.24577130362361105</v>
      </c>
      <c r="F2614" s="13" t="str">
        <f>VLOOKUP(C2614,'GMF Regions definitions'!$B$5:$D$216,3,0)</f>
        <v>Africa</v>
      </c>
      <c r="G2614" s="13" t="str">
        <f>VLOOKUP(C2614,'GMF Regions definitions'!$B$5:$D$216,2,0)</f>
        <v>Sub Sahara Africa</v>
      </c>
    </row>
    <row r="2615" spans="1:7" ht="15" x14ac:dyDescent="0.25">
      <c r="A2615" s="16">
        <v>2020</v>
      </c>
      <c r="B2615" s="18" t="s">
        <v>228</v>
      </c>
      <c r="C2615" s="2" t="s">
        <v>229</v>
      </c>
      <c r="D2615" s="1">
        <v>8215.7049999999999</v>
      </c>
      <c r="E2615" s="3">
        <v>0.24894009028890182</v>
      </c>
      <c r="F2615" s="13" t="str">
        <f>VLOOKUP(C2615,'GMF Regions definitions'!$B$5:$D$216,3,0)</f>
        <v>Africa</v>
      </c>
      <c r="G2615" s="13" t="str">
        <f>VLOOKUP(C2615,'GMF Regions definitions'!$B$5:$D$216,2,0)</f>
        <v>Sub Sahara Africa</v>
      </c>
    </row>
    <row r="2616" spans="1:7" ht="15" x14ac:dyDescent="0.25">
      <c r="A2616" s="16">
        <v>2021</v>
      </c>
      <c r="B2616" s="18" t="s">
        <v>228</v>
      </c>
      <c r="C2616" s="2" t="s">
        <v>229</v>
      </c>
      <c r="D2616" s="1">
        <v>8337.0339999999997</v>
      </c>
      <c r="E2616" s="3">
        <v>0.25493009142440265</v>
      </c>
      <c r="F2616" s="13" t="str">
        <f>VLOOKUP(C2616,'GMF Regions definitions'!$B$5:$D$216,3,0)</f>
        <v>Africa</v>
      </c>
      <c r="G2616" s="13" t="str">
        <f>VLOOKUP(C2616,'GMF Regions definitions'!$B$5:$D$216,2,0)</f>
        <v>Sub Sahara Africa</v>
      </c>
    </row>
    <row r="2617" spans="1:7" ht="15" x14ac:dyDescent="0.25">
      <c r="A2617" s="16">
        <v>2022</v>
      </c>
      <c r="B2617" s="18" t="s">
        <v>228</v>
      </c>
      <c r="C2617" s="2" t="s">
        <v>229</v>
      </c>
      <c r="D2617" s="1">
        <v>8463.746000000001</v>
      </c>
      <c r="E2617" s="3">
        <v>0.26214323998324718</v>
      </c>
      <c r="F2617" s="13" t="str">
        <f>VLOOKUP(C2617,'GMF Regions definitions'!$B$5:$D$216,3,0)</f>
        <v>Africa</v>
      </c>
      <c r="G2617" s="13" t="str">
        <f>VLOOKUP(C2617,'GMF Regions definitions'!$B$5:$D$216,2,0)</f>
        <v>Sub Sahara Africa</v>
      </c>
    </row>
    <row r="2618" spans="1:7" ht="15" x14ac:dyDescent="0.25">
      <c r="A2618" s="16">
        <v>2023</v>
      </c>
      <c r="B2618" s="18" t="s">
        <v>228</v>
      </c>
      <c r="C2618" s="2" t="s">
        <v>229</v>
      </c>
      <c r="D2618" s="1">
        <v>8554.3069999999989</v>
      </c>
      <c r="E2618" s="3">
        <v>0.26908862118579896</v>
      </c>
      <c r="F2618" s="13" t="str">
        <f>VLOOKUP(C2618,'GMF Regions definitions'!$B$5:$D$216,3,0)</f>
        <v>Africa</v>
      </c>
      <c r="G2618" s="13" t="str">
        <f>VLOOKUP(C2618,'GMF Regions definitions'!$B$5:$D$216,2,0)</f>
        <v>Sub Sahara Africa</v>
      </c>
    </row>
    <row r="2619" spans="1:7" ht="15" x14ac:dyDescent="0.25">
      <c r="A2619" s="16">
        <v>2024</v>
      </c>
      <c r="B2619" s="18" t="s">
        <v>228</v>
      </c>
      <c r="C2619" s="2" t="s">
        <v>229</v>
      </c>
      <c r="D2619" s="1">
        <v>8649.0480000000007</v>
      </c>
      <c r="E2619" s="3">
        <v>0.27658779980957215</v>
      </c>
      <c r="F2619" s="13" t="str">
        <f>VLOOKUP(C2619,'GMF Regions definitions'!$B$5:$D$216,3,0)</f>
        <v>Africa</v>
      </c>
      <c r="G2619" s="13" t="str">
        <f>VLOOKUP(C2619,'GMF Regions definitions'!$B$5:$D$216,2,0)</f>
        <v>Sub Sahara Africa</v>
      </c>
    </row>
    <row r="2620" spans="1:7" ht="15" x14ac:dyDescent="0.25">
      <c r="A2620" s="16">
        <v>2025</v>
      </c>
      <c r="B2620" s="18" t="s">
        <v>228</v>
      </c>
      <c r="C2620" s="2" t="s">
        <v>229</v>
      </c>
      <c r="D2620" s="1">
        <v>8747.880000000001</v>
      </c>
      <c r="E2620" s="3">
        <v>0.28567612781953727</v>
      </c>
      <c r="F2620" s="13" t="str">
        <f>VLOOKUP(C2620,'GMF Regions definitions'!$B$5:$D$216,3,0)</f>
        <v>Africa</v>
      </c>
      <c r="G2620" s="13" t="str">
        <f>VLOOKUP(C2620,'GMF Regions definitions'!$B$5:$D$216,2,0)</f>
        <v>Sub Sahara Africa</v>
      </c>
    </row>
    <row r="2621" spans="1:7" ht="15" x14ac:dyDescent="0.25">
      <c r="A2621" s="16">
        <v>2026</v>
      </c>
      <c r="B2621" s="18" t="s">
        <v>228</v>
      </c>
      <c r="C2621" s="2" t="s">
        <v>229</v>
      </c>
      <c r="D2621" s="1">
        <v>8850.8189999999995</v>
      </c>
      <c r="E2621" s="3">
        <v>0.29468110087672378</v>
      </c>
      <c r="F2621" s="13" t="str">
        <f>VLOOKUP(C2621,'GMF Regions definitions'!$B$5:$D$216,3,0)</f>
        <v>Africa</v>
      </c>
      <c r="G2621" s="13" t="str">
        <f>VLOOKUP(C2621,'GMF Regions definitions'!$B$5:$D$216,2,0)</f>
        <v>Sub Sahara Africa</v>
      </c>
    </row>
    <row r="2622" spans="1:7" ht="15" x14ac:dyDescent="0.25">
      <c r="A2622" s="16">
        <v>2027</v>
      </c>
      <c r="B2622" s="18" t="s">
        <v>228</v>
      </c>
      <c r="C2622" s="2" t="s">
        <v>229</v>
      </c>
      <c r="D2622" s="1">
        <v>8957.9459999999999</v>
      </c>
      <c r="E2622" s="3">
        <v>0.3049554786141454</v>
      </c>
      <c r="F2622" s="13" t="str">
        <f>VLOOKUP(C2622,'GMF Regions definitions'!$B$5:$D$216,3,0)</f>
        <v>Africa</v>
      </c>
      <c r="G2622" s="13" t="str">
        <f>VLOOKUP(C2622,'GMF Regions definitions'!$B$5:$D$216,2,0)</f>
        <v>Sub Sahara Africa</v>
      </c>
    </row>
    <row r="2623" spans="1:7" ht="15" x14ac:dyDescent="0.25">
      <c r="A2623" s="16">
        <v>2028</v>
      </c>
      <c r="B2623" s="18" t="s">
        <v>228</v>
      </c>
      <c r="C2623" s="2" t="s">
        <v>229</v>
      </c>
      <c r="D2623" s="1">
        <v>9069.3420000000006</v>
      </c>
      <c r="E2623" s="3">
        <v>0.31563577746504062</v>
      </c>
      <c r="F2623" s="13" t="str">
        <f>VLOOKUP(C2623,'GMF Regions definitions'!$B$5:$D$216,3,0)</f>
        <v>Africa</v>
      </c>
      <c r="G2623" s="13" t="str">
        <f>VLOOKUP(C2623,'GMF Regions definitions'!$B$5:$D$216,2,0)</f>
        <v>Sub Sahara Africa</v>
      </c>
    </row>
    <row r="2624" spans="1:7" ht="15" x14ac:dyDescent="0.25">
      <c r="A2624" s="16">
        <v>2029</v>
      </c>
      <c r="B2624" s="18" t="s">
        <v>228</v>
      </c>
      <c r="C2624" s="2" t="s">
        <v>229</v>
      </c>
      <c r="D2624" s="1">
        <v>9185.0919999999987</v>
      </c>
      <c r="E2624" s="3">
        <v>0.32661460818950533</v>
      </c>
      <c r="F2624" s="13" t="str">
        <f>VLOOKUP(C2624,'GMF Regions definitions'!$B$5:$D$216,3,0)</f>
        <v>Africa</v>
      </c>
      <c r="G2624" s="13" t="str">
        <f>VLOOKUP(C2624,'GMF Regions definitions'!$B$5:$D$216,2,0)</f>
        <v>Sub Sahara Africa</v>
      </c>
    </row>
    <row r="2625" spans="1:7" ht="15" x14ac:dyDescent="0.25">
      <c r="A2625" s="16">
        <v>2030</v>
      </c>
      <c r="B2625" s="18" t="s">
        <v>228</v>
      </c>
      <c r="C2625" s="2" t="s">
        <v>229</v>
      </c>
      <c r="D2625" s="1">
        <v>9305.2740000000013</v>
      </c>
      <c r="E2625" s="3">
        <v>0.33800022993921042</v>
      </c>
      <c r="F2625" s="13" t="str">
        <f>VLOOKUP(C2625,'GMF Regions definitions'!$B$5:$D$216,3,0)</f>
        <v>Africa</v>
      </c>
      <c r="G2625" s="13" t="str">
        <f>VLOOKUP(C2625,'GMF Regions definitions'!$B$5:$D$216,2,0)</f>
        <v>Sub Sahara Africa</v>
      </c>
    </row>
    <row r="2626" spans="1:7" ht="15" x14ac:dyDescent="0.25">
      <c r="A2626" s="16">
        <v>2031</v>
      </c>
      <c r="B2626" s="18" t="s">
        <v>228</v>
      </c>
      <c r="C2626" s="2" t="s">
        <v>229</v>
      </c>
      <c r="D2626" s="1">
        <v>9429.9549999999999</v>
      </c>
      <c r="E2626" s="3">
        <v>0.35012799756121304</v>
      </c>
      <c r="F2626" s="13" t="str">
        <f>VLOOKUP(C2626,'GMF Regions definitions'!$B$5:$D$216,3,0)</f>
        <v>Africa</v>
      </c>
      <c r="G2626" s="13" t="str">
        <f>VLOOKUP(C2626,'GMF Regions definitions'!$B$5:$D$216,2,0)</f>
        <v>Sub Sahara Africa</v>
      </c>
    </row>
    <row r="2627" spans="1:7" ht="15" x14ac:dyDescent="0.25">
      <c r="A2627" s="16">
        <v>2032</v>
      </c>
      <c r="B2627" s="18" t="s">
        <v>228</v>
      </c>
      <c r="C2627" s="2" t="s">
        <v>229</v>
      </c>
      <c r="D2627" s="1">
        <v>9559.1570000000011</v>
      </c>
      <c r="E2627" s="3">
        <v>0.36273227946270531</v>
      </c>
      <c r="F2627" s="13" t="str">
        <f>VLOOKUP(C2627,'GMF Regions definitions'!$B$5:$D$216,3,0)</f>
        <v>Africa</v>
      </c>
      <c r="G2627" s="13" t="str">
        <f>VLOOKUP(C2627,'GMF Regions definitions'!$B$5:$D$216,2,0)</f>
        <v>Sub Sahara Africa</v>
      </c>
    </row>
    <row r="2628" spans="1:7" ht="15" x14ac:dyDescent="0.25">
      <c r="A2628" s="16">
        <v>2033</v>
      </c>
      <c r="B2628" s="18" t="s">
        <v>228</v>
      </c>
      <c r="C2628" s="2" t="s">
        <v>229</v>
      </c>
      <c r="D2628" s="1">
        <v>9692.8330000000005</v>
      </c>
      <c r="E2628" s="3">
        <v>0.37588566483608238</v>
      </c>
      <c r="F2628" s="13" t="str">
        <f>VLOOKUP(C2628,'GMF Regions definitions'!$B$5:$D$216,3,0)</f>
        <v>Africa</v>
      </c>
      <c r="G2628" s="13" t="str">
        <f>VLOOKUP(C2628,'GMF Regions definitions'!$B$5:$D$216,2,0)</f>
        <v>Sub Sahara Africa</v>
      </c>
    </row>
    <row r="2629" spans="1:7" ht="15" x14ac:dyDescent="0.25">
      <c r="A2629" s="16">
        <v>2034</v>
      </c>
      <c r="B2629" s="18" t="s">
        <v>228</v>
      </c>
      <c r="C2629" s="2" t="s">
        <v>229</v>
      </c>
      <c r="D2629" s="1">
        <v>9830.9110000000001</v>
      </c>
      <c r="E2629" s="3">
        <v>0.38945812014376047</v>
      </c>
      <c r="F2629" s="13" t="str">
        <f>VLOOKUP(C2629,'GMF Regions definitions'!$B$5:$D$216,3,0)</f>
        <v>Africa</v>
      </c>
      <c r="G2629" s="13" t="str">
        <f>VLOOKUP(C2629,'GMF Regions definitions'!$B$5:$D$216,2,0)</f>
        <v>Sub Sahara Africa</v>
      </c>
    </row>
    <row r="2630" spans="1:7" ht="15" x14ac:dyDescent="0.25">
      <c r="A2630" s="16">
        <v>2035</v>
      </c>
      <c r="B2630" s="18" t="s">
        <v>228</v>
      </c>
      <c r="C2630" s="2" t="s">
        <v>229</v>
      </c>
      <c r="D2630" s="1">
        <v>9973.3649999999998</v>
      </c>
      <c r="E2630" s="3">
        <v>0.40370124026989174</v>
      </c>
      <c r="F2630" s="13" t="str">
        <f>VLOOKUP(C2630,'GMF Regions definitions'!$B$5:$D$216,3,0)</f>
        <v>Africa</v>
      </c>
      <c r="G2630" s="13" t="str">
        <f>VLOOKUP(C2630,'GMF Regions definitions'!$B$5:$D$216,2,0)</f>
        <v>Sub Sahara Africa</v>
      </c>
    </row>
    <row r="2631" spans="1:7" ht="15" x14ac:dyDescent="0.25">
      <c r="A2631" s="16">
        <v>2036</v>
      </c>
      <c r="B2631" s="18" t="s">
        <v>228</v>
      </c>
      <c r="C2631" s="2" t="s">
        <v>229</v>
      </c>
      <c r="D2631" s="1">
        <v>10120.266000000001</v>
      </c>
      <c r="E2631" s="3">
        <v>0.41852366754144887</v>
      </c>
      <c r="F2631" s="13" t="str">
        <f>VLOOKUP(C2631,'GMF Regions definitions'!$B$5:$D$216,3,0)</f>
        <v>Africa</v>
      </c>
      <c r="G2631" s="13" t="str">
        <f>VLOOKUP(C2631,'GMF Regions definitions'!$B$5:$D$216,2,0)</f>
        <v>Sub Sahara Africa</v>
      </c>
    </row>
    <row r="2632" spans="1:7" ht="15" x14ac:dyDescent="0.25">
      <c r="A2632" s="16">
        <v>2016</v>
      </c>
      <c r="B2632" s="18" t="s">
        <v>1</v>
      </c>
      <c r="C2632" s="2" t="s">
        <v>318</v>
      </c>
      <c r="D2632" s="1">
        <v>2258.047</v>
      </c>
      <c r="E2632" s="3">
        <v>9.6641952433972445E-2</v>
      </c>
      <c r="F2632" s="13" t="str">
        <f>VLOOKUP(C2632,'GMF Regions definitions'!$B$5:$D$216,3,0)</f>
        <v>Asia-Pacific</v>
      </c>
      <c r="G2632" s="13" t="str">
        <f>VLOOKUP(C2632,'GMF Regions definitions'!$B$5:$D$216,2,0)</f>
        <v>Emerging Asia</v>
      </c>
    </row>
    <row r="2633" spans="1:7" ht="15" x14ac:dyDescent="0.25">
      <c r="A2633" s="16">
        <v>2017</v>
      </c>
      <c r="B2633" s="18" t="s">
        <v>1</v>
      </c>
      <c r="C2633" s="2" t="s">
        <v>318</v>
      </c>
      <c r="D2633" s="1">
        <v>2330.2370000000001</v>
      </c>
      <c r="E2633" s="3">
        <v>0.10742613207570174</v>
      </c>
      <c r="F2633" s="13" t="str">
        <f>VLOOKUP(C2633,'GMF Regions definitions'!$B$5:$D$216,3,0)</f>
        <v>Asia-Pacific</v>
      </c>
      <c r="G2633" s="13" t="str">
        <f>VLOOKUP(C2633,'GMF Regions definitions'!$B$5:$D$216,2,0)</f>
        <v>Emerging Asia</v>
      </c>
    </row>
    <row r="2634" spans="1:7" ht="15" x14ac:dyDescent="0.25">
      <c r="A2634" s="16">
        <v>2018</v>
      </c>
      <c r="B2634" s="18" t="s">
        <v>1</v>
      </c>
      <c r="C2634" s="2" t="s">
        <v>318</v>
      </c>
      <c r="D2634" s="1">
        <v>2400.5729999999999</v>
      </c>
      <c r="E2634" s="3">
        <v>0.11709301901528171</v>
      </c>
      <c r="F2634" s="13" t="str">
        <f>VLOOKUP(C2634,'GMF Regions definitions'!$B$5:$D$216,3,0)</f>
        <v>Asia-Pacific</v>
      </c>
      <c r="G2634" s="13" t="str">
        <f>VLOOKUP(C2634,'GMF Regions definitions'!$B$5:$D$216,2,0)</f>
        <v>Emerging Asia</v>
      </c>
    </row>
    <row r="2635" spans="1:7" ht="15" x14ac:dyDescent="0.25">
      <c r="A2635" s="16">
        <v>2019</v>
      </c>
      <c r="B2635" s="18" t="s">
        <v>1</v>
      </c>
      <c r="C2635" s="2" t="s">
        <v>318</v>
      </c>
      <c r="D2635" s="1">
        <v>2466.4030000000002</v>
      </c>
      <c r="E2635" s="3">
        <v>0.12604825837619404</v>
      </c>
      <c r="F2635" s="13" t="str">
        <f>VLOOKUP(C2635,'GMF Regions definitions'!$B$5:$D$216,3,0)</f>
        <v>Asia-Pacific</v>
      </c>
      <c r="G2635" s="13" t="str">
        <f>VLOOKUP(C2635,'GMF Regions definitions'!$B$5:$D$216,2,0)</f>
        <v>Emerging Asia</v>
      </c>
    </row>
    <row r="2636" spans="1:7" ht="15" x14ac:dyDescent="0.25">
      <c r="A2636" s="16">
        <v>2020</v>
      </c>
      <c r="B2636" s="18" t="s">
        <v>1</v>
      </c>
      <c r="C2636" s="2" t="s">
        <v>318</v>
      </c>
      <c r="D2636" s="1">
        <v>2537.0249999999996</v>
      </c>
      <c r="E2636" s="3">
        <v>0.13447862472884922</v>
      </c>
      <c r="F2636" s="13" t="str">
        <f>VLOOKUP(C2636,'GMF Regions definitions'!$B$5:$D$216,3,0)</f>
        <v>Asia-Pacific</v>
      </c>
      <c r="G2636" s="13" t="str">
        <f>VLOOKUP(C2636,'GMF Regions definitions'!$B$5:$D$216,2,0)</f>
        <v>Emerging Asia</v>
      </c>
    </row>
    <row r="2637" spans="1:7" ht="15" x14ac:dyDescent="0.25">
      <c r="A2637" s="16">
        <v>2021</v>
      </c>
      <c r="B2637" s="18" t="s">
        <v>1</v>
      </c>
      <c r="C2637" s="2" t="s">
        <v>318</v>
      </c>
      <c r="D2637" s="1">
        <v>2612.7760000000003</v>
      </c>
      <c r="E2637" s="3">
        <v>0.14279075324863819</v>
      </c>
      <c r="F2637" s="13" t="str">
        <f>VLOOKUP(C2637,'GMF Regions definitions'!$B$5:$D$216,3,0)</f>
        <v>Asia-Pacific</v>
      </c>
      <c r="G2637" s="13" t="str">
        <f>VLOOKUP(C2637,'GMF Regions definitions'!$B$5:$D$216,2,0)</f>
        <v>Emerging Asia</v>
      </c>
    </row>
    <row r="2638" spans="1:7" ht="15" x14ac:dyDescent="0.25">
      <c r="A2638" s="16">
        <v>2022</v>
      </c>
      <c r="B2638" s="18" t="s">
        <v>1</v>
      </c>
      <c r="C2638" s="2" t="s">
        <v>318</v>
      </c>
      <c r="D2638" s="1">
        <v>2694.1410000000001</v>
      </c>
      <c r="E2638" s="3">
        <v>0.15080827329042998</v>
      </c>
      <c r="F2638" s="13" t="str">
        <f>VLOOKUP(C2638,'GMF Regions definitions'!$B$5:$D$216,3,0)</f>
        <v>Asia-Pacific</v>
      </c>
      <c r="G2638" s="13" t="str">
        <f>VLOOKUP(C2638,'GMF Regions definitions'!$B$5:$D$216,2,0)</f>
        <v>Emerging Asia</v>
      </c>
    </row>
    <row r="2639" spans="1:7" ht="15" x14ac:dyDescent="0.25">
      <c r="A2639" s="16">
        <v>2023</v>
      </c>
      <c r="B2639" s="18" t="s">
        <v>1</v>
      </c>
      <c r="C2639" s="2" t="s">
        <v>318</v>
      </c>
      <c r="D2639" s="1">
        <v>2781.6529999999998</v>
      </c>
      <c r="E2639" s="3">
        <v>0.15865788077722973</v>
      </c>
      <c r="F2639" s="13" t="str">
        <f>VLOOKUP(C2639,'GMF Regions definitions'!$B$5:$D$216,3,0)</f>
        <v>Asia-Pacific</v>
      </c>
      <c r="G2639" s="13" t="str">
        <f>VLOOKUP(C2639,'GMF Regions definitions'!$B$5:$D$216,2,0)</f>
        <v>Emerging Asia</v>
      </c>
    </row>
    <row r="2640" spans="1:7" ht="15" x14ac:dyDescent="0.25">
      <c r="A2640" s="16">
        <v>2024</v>
      </c>
      <c r="B2640" s="18" t="s">
        <v>1</v>
      </c>
      <c r="C2640" s="2" t="s">
        <v>318</v>
      </c>
      <c r="D2640" s="1">
        <v>2875.9070000000002</v>
      </c>
      <c r="E2640" s="3">
        <v>0.16690024517992097</v>
      </c>
      <c r="F2640" s="13" t="str">
        <f>VLOOKUP(C2640,'GMF Regions definitions'!$B$5:$D$216,3,0)</f>
        <v>Asia-Pacific</v>
      </c>
      <c r="G2640" s="13" t="str">
        <f>VLOOKUP(C2640,'GMF Regions definitions'!$B$5:$D$216,2,0)</f>
        <v>Emerging Asia</v>
      </c>
    </row>
    <row r="2641" spans="1:7" ht="15" x14ac:dyDescent="0.25">
      <c r="A2641" s="16">
        <v>2025</v>
      </c>
      <c r="B2641" s="18" t="s">
        <v>1</v>
      </c>
      <c r="C2641" s="2" t="s">
        <v>318</v>
      </c>
      <c r="D2641" s="1">
        <v>2973.4660000000003</v>
      </c>
      <c r="E2641" s="3">
        <v>0.17531256287580399</v>
      </c>
      <c r="F2641" s="13" t="str">
        <f>VLOOKUP(C2641,'GMF Regions definitions'!$B$5:$D$216,3,0)</f>
        <v>Asia-Pacific</v>
      </c>
      <c r="G2641" s="13" t="str">
        <f>VLOOKUP(C2641,'GMF Regions definitions'!$B$5:$D$216,2,0)</f>
        <v>Emerging Asia</v>
      </c>
    </row>
    <row r="2642" spans="1:7" ht="15" x14ac:dyDescent="0.25">
      <c r="A2642" s="16">
        <v>2026</v>
      </c>
      <c r="B2642" s="18" t="s">
        <v>1</v>
      </c>
      <c r="C2642" s="2" t="s">
        <v>318</v>
      </c>
      <c r="D2642" s="1">
        <v>3074.4950000000003</v>
      </c>
      <c r="E2642" s="3">
        <v>0.18387921978923441</v>
      </c>
      <c r="F2642" s="13" t="str">
        <f>VLOOKUP(C2642,'GMF Regions definitions'!$B$5:$D$216,3,0)</f>
        <v>Asia-Pacific</v>
      </c>
      <c r="G2642" s="13" t="str">
        <f>VLOOKUP(C2642,'GMF Regions definitions'!$B$5:$D$216,2,0)</f>
        <v>Emerging Asia</v>
      </c>
    </row>
    <row r="2643" spans="1:7" ht="15" x14ac:dyDescent="0.25">
      <c r="A2643" s="16">
        <v>2027</v>
      </c>
      <c r="B2643" s="18" t="s">
        <v>1</v>
      </c>
      <c r="C2643" s="2" t="s">
        <v>318</v>
      </c>
      <c r="D2643" s="1">
        <v>3179.1459999999997</v>
      </c>
      <c r="E2643" s="3">
        <v>0.19259950346006199</v>
      </c>
      <c r="F2643" s="13" t="str">
        <f>VLOOKUP(C2643,'GMF Regions definitions'!$B$5:$D$216,3,0)</f>
        <v>Asia-Pacific</v>
      </c>
      <c r="G2643" s="13" t="str">
        <f>VLOOKUP(C2643,'GMF Regions definitions'!$B$5:$D$216,2,0)</f>
        <v>Emerging Asia</v>
      </c>
    </row>
    <row r="2644" spans="1:7" ht="15" x14ac:dyDescent="0.25">
      <c r="A2644" s="16">
        <v>2028</v>
      </c>
      <c r="B2644" s="18" t="s">
        <v>1</v>
      </c>
      <c r="C2644" s="2" t="s">
        <v>318</v>
      </c>
      <c r="D2644" s="1">
        <v>3287.5800000000004</v>
      </c>
      <c r="E2644" s="3">
        <v>0.20152984318272824</v>
      </c>
      <c r="F2644" s="13" t="str">
        <f>VLOOKUP(C2644,'GMF Regions definitions'!$B$5:$D$216,3,0)</f>
        <v>Asia-Pacific</v>
      </c>
      <c r="G2644" s="13" t="str">
        <f>VLOOKUP(C2644,'GMF Regions definitions'!$B$5:$D$216,2,0)</f>
        <v>Emerging Asia</v>
      </c>
    </row>
    <row r="2645" spans="1:7" ht="15" x14ac:dyDescent="0.25">
      <c r="A2645" s="16">
        <v>2029</v>
      </c>
      <c r="B2645" s="18" t="s">
        <v>1</v>
      </c>
      <c r="C2645" s="2" t="s">
        <v>318</v>
      </c>
      <c r="D2645" s="1">
        <v>3399.96</v>
      </c>
      <c r="E2645" s="3">
        <v>0.21077454813253244</v>
      </c>
      <c r="F2645" s="13" t="str">
        <f>VLOOKUP(C2645,'GMF Regions definitions'!$B$5:$D$216,3,0)</f>
        <v>Asia-Pacific</v>
      </c>
      <c r="G2645" s="13" t="str">
        <f>VLOOKUP(C2645,'GMF Regions definitions'!$B$5:$D$216,2,0)</f>
        <v>Emerging Asia</v>
      </c>
    </row>
    <row r="2646" spans="1:7" ht="15" x14ac:dyDescent="0.25">
      <c r="A2646" s="16">
        <v>2030</v>
      </c>
      <c r="B2646" s="18" t="s">
        <v>1</v>
      </c>
      <c r="C2646" s="2" t="s">
        <v>318</v>
      </c>
      <c r="D2646" s="1">
        <v>3516.4399999999996</v>
      </c>
      <c r="E2646" s="3">
        <v>0.22018959631301813</v>
      </c>
      <c r="F2646" s="13" t="str">
        <f>VLOOKUP(C2646,'GMF Regions definitions'!$B$5:$D$216,3,0)</f>
        <v>Asia-Pacific</v>
      </c>
      <c r="G2646" s="13" t="str">
        <f>VLOOKUP(C2646,'GMF Regions definitions'!$B$5:$D$216,2,0)</f>
        <v>Emerging Asia</v>
      </c>
    </row>
    <row r="2647" spans="1:7" ht="15" x14ac:dyDescent="0.25">
      <c r="A2647" s="16">
        <v>2031</v>
      </c>
      <c r="B2647" s="18" t="s">
        <v>1</v>
      </c>
      <c r="C2647" s="2" t="s">
        <v>318</v>
      </c>
      <c r="D2647" s="1">
        <v>3637.1840000000002</v>
      </c>
      <c r="E2647" s="3">
        <v>0.22971137901027253</v>
      </c>
      <c r="F2647" s="13" t="str">
        <f>VLOOKUP(C2647,'GMF Regions definitions'!$B$5:$D$216,3,0)</f>
        <v>Asia-Pacific</v>
      </c>
      <c r="G2647" s="13" t="str">
        <f>VLOOKUP(C2647,'GMF Regions definitions'!$B$5:$D$216,2,0)</f>
        <v>Emerging Asia</v>
      </c>
    </row>
    <row r="2648" spans="1:7" ht="15" x14ac:dyDescent="0.25">
      <c r="A2648" s="16">
        <v>2032</v>
      </c>
      <c r="B2648" s="18" t="s">
        <v>1</v>
      </c>
      <c r="C2648" s="2" t="s">
        <v>318</v>
      </c>
      <c r="D2648" s="1">
        <v>3762.3410000000003</v>
      </c>
      <c r="E2648" s="3">
        <v>0.23949387819112236</v>
      </c>
      <c r="F2648" s="13" t="str">
        <f>VLOOKUP(C2648,'GMF Regions definitions'!$B$5:$D$216,3,0)</f>
        <v>Asia-Pacific</v>
      </c>
      <c r="G2648" s="13" t="str">
        <f>VLOOKUP(C2648,'GMF Regions definitions'!$B$5:$D$216,2,0)</f>
        <v>Emerging Asia</v>
      </c>
    </row>
    <row r="2649" spans="1:7" ht="15" x14ac:dyDescent="0.25">
      <c r="A2649" s="16">
        <v>2033</v>
      </c>
      <c r="B2649" s="18" t="s">
        <v>1</v>
      </c>
      <c r="C2649" s="2" t="s">
        <v>318</v>
      </c>
      <c r="D2649" s="1">
        <v>3892.0390000000002</v>
      </c>
      <c r="E2649" s="3">
        <v>0.24952132400354579</v>
      </c>
      <c r="F2649" s="13" t="str">
        <f>VLOOKUP(C2649,'GMF Regions definitions'!$B$5:$D$216,3,0)</f>
        <v>Asia-Pacific</v>
      </c>
      <c r="G2649" s="13" t="str">
        <f>VLOOKUP(C2649,'GMF Regions definitions'!$B$5:$D$216,2,0)</f>
        <v>Emerging Asia</v>
      </c>
    </row>
    <row r="2650" spans="1:7" ht="15" x14ac:dyDescent="0.25">
      <c r="A2650" s="16">
        <v>2034</v>
      </c>
      <c r="B2650" s="18" t="s">
        <v>1</v>
      </c>
      <c r="C2650" s="2" t="s">
        <v>318</v>
      </c>
      <c r="D2650" s="1">
        <v>4026.3879999999999</v>
      </c>
      <c r="E2650" s="3">
        <v>0.25978325855511292</v>
      </c>
      <c r="F2650" s="13" t="str">
        <f>VLOOKUP(C2650,'GMF Regions definitions'!$B$5:$D$216,3,0)</f>
        <v>Asia-Pacific</v>
      </c>
      <c r="G2650" s="13" t="str">
        <f>VLOOKUP(C2650,'GMF Regions definitions'!$B$5:$D$216,2,0)</f>
        <v>Emerging Asia</v>
      </c>
    </row>
    <row r="2651" spans="1:7" ht="15" x14ac:dyDescent="0.25">
      <c r="A2651" s="16">
        <v>2035</v>
      </c>
      <c r="B2651" s="18" t="s">
        <v>1</v>
      </c>
      <c r="C2651" s="2" t="s">
        <v>318</v>
      </c>
      <c r="D2651" s="1">
        <v>4165.4989999999998</v>
      </c>
      <c r="E2651" s="3">
        <v>0.27026004675496046</v>
      </c>
      <c r="F2651" s="13" t="str">
        <f>VLOOKUP(C2651,'GMF Regions definitions'!$B$5:$D$216,3,0)</f>
        <v>Asia-Pacific</v>
      </c>
      <c r="G2651" s="13" t="str">
        <f>VLOOKUP(C2651,'GMF Regions definitions'!$B$5:$D$216,2,0)</f>
        <v>Emerging Asia</v>
      </c>
    </row>
    <row r="2652" spans="1:7" ht="15" x14ac:dyDescent="0.25">
      <c r="A2652" s="16">
        <v>2036</v>
      </c>
      <c r="B2652" s="18" t="s">
        <v>1</v>
      </c>
      <c r="C2652" s="2" t="s">
        <v>318</v>
      </c>
      <c r="D2652" s="1">
        <v>4309.5330000000004</v>
      </c>
      <c r="E2652" s="3">
        <v>0.28095736694677914</v>
      </c>
      <c r="F2652" s="13" t="str">
        <f>VLOOKUP(C2652,'GMF Regions definitions'!$B$5:$D$216,3,0)</f>
        <v>Asia-Pacific</v>
      </c>
      <c r="G2652" s="13" t="str">
        <f>VLOOKUP(C2652,'GMF Regions definitions'!$B$5:$D$216,2,0)</f>
        <v>Emerging Asia</v>
      </c>
    </row>
    <row r="2653" spans="1:7" ht="15" x14ac:dyDescent="0.25">
      <c r="A2653" s="16">
        <v>2016</v>
      </c>
      <c r="B2653" s="18" t="s">
        <v>37</v>
      </c>
      <c r="C2653" s="2" t="s">
        <v>38</v>
      </c>
      <c r="D2653" s="1">
        <v>44980.690999999999</v>
      </c>
      <c r="E2653" s="3">
        <v>1.493922625840217</v>
      </c>
      <c r="F2653" s="13" t="str">
        <f>VLOOKUP(C2653,'GMF Regions definitions'!$B$5:$D$216,3,0)</f>
        <v>Europe</v>
      </c>
      <c r="G2653" s="13" t="str">
        <f>VLOOKUP(C2653,'GMF Regions definitions'!$B$5:$D$216,2,0)</f>
        <v>Western Europe</v>
      </c>
    </row>
    <row r="2654" spans="1:7" ht="15" x14ac:dyDescent="0.25">
      <c r="A2654" s="16">
        <v>2017</v>
      </c>
      <c r="B2654" s="18" t="s">
        <v>37</v>
      </c>
      <c r="C2654" s="2" t="s">
        <v>38</v>
      </c>
      <c r="D2654" s="1">
        <v>45467.170000000006</v>
      </c>
      <c r="E2654" s="3">
        <v>1.5213705366529211</v>
      </c>
      <c r="F2654" s="13" t="str">
        <f>VLOOKUP(C2654,'GMF Regions definitions'!$B$5:$D$216,3,0)</f>
        <v>Europe</v>
      </c>
      <c r="G2654" s="13" t="str">
        <f>VLOOKUP(C2654,'GMF Regions definitions'!$B$5:$D$216,2,0)</f>
        <v>Western Europe</v>
      </c>
    </row>
    <row r="2655" spans="1:7" ht="15" x14ac:dyDescent="0.25">
      <c r="A2655" s="16">
        <v>2018</v>
      </c>
      <c r="B2655" s="18" t="s">
        <v>37</v>
      </c>
      <c r="C2655" s="2" t="s">
        <v>38</v>
      </c>
      <c r="D2655" s="1">
        <v>46048.848999999995</v>
      </c>
      <c r="E2655" s="3">
        <v>1.5823652060001088</v>
      </c>
      <c r="F2655" s="13" t="str">
        <f>VLOOKUP(C2655,'GMF Regions definitions'!$B$5:$D$216,3,0)</f>
        <v>Europe</v>
      </c>
      <c r="G2655" s="13" t="str">
        <f>VLOOKUP(C2655,'GMF Regions definitions'!$B$5:$D$216,2,0)</f>
        <v>Western Europe</v>
      </c>
    </row>
    <row r="2656" spans="1:7" ht="15" x14ac:dyDescent="0.25">
      <c r="A2656" s="16">
        <v>2019</v>
      </c>
      <c r="B2656" s="18" t="s">
        <v>37</v>
      </c>
      <c r="C2656" s="2" t="s">
        <v>38</v>
      </c>
      <c r="D2656" s="1">
        <v>46614.137999999999</v>
      </c>
      <c r="E2656" s="3">
        <v>1.6210736473895206</v>
      </c>
      <c r="F2656" s="13" t="str">
        <f>VLOOKUP(C2656,'GMF Regions definitions'!$B$5:$D$216,3,0)</f>
        <v>Europe</v>
      </c>
      <c r="G2656" s="13" t="str">
        <f>VLOOKUP(C2656,'GMF Regions definitions'!$B$5:$D$216,2,0)</f>
        <v>Western Europe</v>
      </c>
    </row>
    <row r="2657" spans="1:7" ht="15" x14ac:dyDescent="0.25">
      <c r="A2657" s="16">
        <v>2020</v>
      </c>
      <c r="B2657" s="18" t="s">
        <v>37</v>
      </c>
      <c r="C2657" s="2" t="s">
        <v>38</v>
      </c>
      <c r="D2657" s="1">
        <v>47150.311000000002</v>
      </c>
      <c r="E2657" s="3">
        <v>1.6639905111958662</v>
      </c>
      <c r="F2657" s="13" t="str">
        <f>VLOOKUP(C2657,'GMF Regions definitions'!$B$5:$D$216,3,0)</f>
        <v>Europe</v>
      </c>
      <c r="G2657" s="13" t="str">
        <f>VLOOKUP(C2657,'GMF Regions definitions'!$B$5:$D$216,2,0)</f>
        <v>Western Europe</v>
      </c>
    </row>
    <row r="2658" spans="1:7" ht="15" x14ac:dyDescent="0.25">
      <c r="A2658" s="16">
        <v>2021</v>
      </c>
      <c r="B2658" s="18" t="s">
        <v>37</v>
      </c>
      <c r="C2658" s="2" t="s">
        <v>38</v>
      </c>
      <c r="D2658" s="1">
        <v>47711.806000000004</v>
      </c>
      <c r="E2658" s="3">
        <v>1.7094392681907731</v>
      </c>
      <c r="F2658" s="13" t="str">
        <f>VLOOKUP(C2658,'GMF Regions definitions'!$B$5:$D$216,3,0)</f>
        <v>Europe</v>
      </c>
      <c r="G2658" s="13" t="str">
        <f>VLOOKUP(C2658,'GMF Regions definitions'!$B$5:$D$216,2,0)</f>
        <v>Western Europe</v>
      </c>
    </row>
    <row r="2659" spans="1:7" ht="15" x14ac:dyDescent="0.25">
      <c r="A2659" s="16">
        <v>2022</v>
      </c>
      <c r="B2659" s="18" t="s">
        <v>37</v>
      </c>
      <c r="C2659" s="2" t="s">
        <v>38</v>
      </c>
      <c r="D2659" s="1">
        <v>48297.777999999998</v>
      </c>
      <c r="E2659" s="3">
        <v>1.7556044855462161</v>
      </c>
      <c r="F2659" s="13" t="str">
        <f>VLOOKUP(C2659,'GMF Regions definitions'!$B$5:$D$216,3,0)</f>
        <v>Europe</v>
      </c>
      <c r="G2659" s="13" t="str">
        <f>VLOOKUP(C2659,'GMF Regions definitions'!$B$5:$D$216,2,0)</f>
        <v>Western Europe</v>
      </c>
    </row>
    <row r="2660" spans="1:7" ht="15" x14ac:dyDescent="0.25">
      <c r="A2660" s="16">
        <v>2023</v>
      </c>
      <c r="B2660" s="18" t="s">
        <v>37</v>
      </c>
      <c r="C2660" s="2" t="s">
        <v>38</v>
      </c>
      <c r="D2660" s="1">
        <v>48901.041999999994</v>
      </c>
      <c r="E2660" s="3">
        <v>1.8025325824829541</v>
      </c>
      <c r="F2660" s="13" t="str">
        <f>VLOOKUP(C2660,'GMF Regions definitions'!$B$5:$D$216,3,0)</f>
        <v>Europe</v>
      </c>
      <c r="G2660" s="13" t="str">
        <f>VLOOKUP(C2660,'GMF Regions definitions'!$B$5:$D$216,2,0)</f>
        <v>Western Europe</v>
      </c>
    </row>
    <row r="2661" spans="1:7" ht="15" x14ac:dyDescent="0.25">
      <c r="A2661" s="16">
        <v>2024</v>
      </c>
      <c r="B2661" s="18" t="s">
        <v>37</v>
      </c>
      <c r="C2661" s="2" t="s">
        <v>38</v>
      </c>
      <c r="D2661" s="1">
        <v>49476.449000000001</v>
      </c>
      <c r="E2661" s="3">
        <v>1.8502888745176456</v>
      </c>
      <c r="F2661" s="13" t="str">
        <f>VLOOKUP(C2661,'GMF Regions definitions'!$B$5:$D$216,3,0)</f>
        <v>Europe</v>
      </c>
      <c r="G2661" s="13" t="str">
        <f>VLOOKUP(C2661,'GMF Regions definitions'!$B$5:$D$216,2,0)</f>
        <v>Western Europe</v>
      </c>
    </row>
    <row r="2662" spans="1:7" ht="15" x14ac:dyDescent="0.25">
      <c r="A2662" s="16">
        <v>2025</v>
      </c>
      <c r="B2662" s="18" t="s">
        <v>37</v>
      </c>
      <c r="C2662" s="2" t="s">
        <v>38</v>
      </c>
      <c r="D2662" s="1">
        <v>50037.049000000006</v>
      </c>
      <c r="E2662" s="3">
        <v>1.8988342725928651</v>
      </c>
      <c r="F2662" s="13" t="str">
        <f>VLOOKUP(C2662,'GMF Regions definitions'!$B$5:$D$216,3,0)</f>
        <v>Europe</v>
      </c>
      <c r="G2662" s="13" t="str">
        <f>VLOOKUP(C2662,'GMF Regions definitions'!$B$5:$D$216,2,0)</f>
        <v>Western Europe</v>
      </c>
    </row>
    <row r="2663" spans="1:7" ht="15" x14ac:dyDescent="0.25">
      <c r="A2663" s="16">
        <v>2026</v>
      </c>
      <c r="B2663" s="18" t="s">
        <v>37</v>
      </c>
      <c r="C2663" s="2" t="s">
        <v>38</v>
      </c>
      <c r="D2663" s="1">
        <v>50623.969000000005</v>
      </c>
      <c r="E2663" s="3">
        <v>1.9481668436612083</v>
      </c>
      <c r="F2663" s="13" t="str">
        <f>VLOOKUP(C2663,'GMF Regions definitions'!$B$5:$D$216,3,0)</f>
        <v>Europe</v>
      </c>
      <c r="G2663" s="13" t="str">
        <f>VLOOKUP(C2663,'GMF Regions definitions'!$B$5:$D$216,2,0)</f>
        <v>Western Europe</v>
      </c>
    </row>
    <row r="2664" spans="1:7" ht="15" x14ac:dyDescent="0.25">
      <c r="A2664" s="16">
        <v>2027</v>
      </c>
      <c r="B2664" s="18" t="s">
        <v>37</v>
      </c>
      <c r="C2664" s="2" t="s">
        <v>38</v>
      </c>
      <c r="D2664" s="1">
        <v>51225.779000000002</v>
      </c>
      <c r="E2664" s="3">
        <v>1.9983721281107405</v>
      </c>
      <c r="F2664" s="13" t="str">
        <f>VLOOKUP(C2664,'GMF Regions definitions'!$B$5:$D$216,3,0)</f>
        <v>Europe</v>
      </c>
      <c r="G2664" s="13" t="str">
        <f>VLOOKUP(C2664,'GMF Regions definitions'!$B$5:$D$216,2,0)</f>
        <v>Western Europe</v>
      </c>
    </row>
    <row r="2665" spans="1:7" ht="15" x14ac:dyDescent="0.25">
      <c r="A2665" s="16">
        <v>2028</v>
      </c>
      <c r="B2665" s="18" t="s">
        <v>37</v>
      </c>
      <c r="C2665" s="2" t="s">
        <v>38</v>
      </c>
      <c r="D2665" s="1">
        <v>51819.898000000001</v>
      </c>
      <c r="E2665" s="3">
        <v>2.048872606387155</v>
      </c>
      <c r="F2665" s="13" t="str">
        <f>VLOOKUP(C2665,'GMF Regions definitions'!$B$5:$D$216,3,0)</f>
        <v>Europe</v>
      </c>
      <c r="G2665" s="13" t="str">
        <f>VLOOKUP(C2665,'GMF Regions definitions'!$B$5:$D$216,2,0)</f>
        <v>Western Europe</v>
      </c>
    </row>
    <row r="2666" spans="1:7" ht="15" x14ac:dyDescent="0.25">
      <c r="A2666" s="16">
        <v>2029</v>
      </c>
      <c r="B2666" s="18" t="s">
        <v>37</v>
      </c>
      <c r="C2666" s="2" t="s">
        <v>38</v>
      </c>
      <c r="D2666" s="1">
        <v>52423.712999999996</v>
      </c>
      <c r="E2666" s="3">
        <v>2.1007243884117908</v>
      </c>
      <c r="F2666" s="13" t="str">
        <f>VLOOKUP(C2666,'GMF Regions definitions'!$B$5:$D$216,3,0)</f>
        <v>Europe</v>
      </c>
      <c r="G2666" s="13" t="str">
        <f>VLOOKUP(C2666,'GMF Regions definitions'!$B$5:$D$216,2,0)</f>
        <v>Western Europe</v>
      </c>
    </row>
    <row r="2667" spans="1:7" ht="15" x14ac:dyDescent="0.25">
      <c r="A2667" s="16">
        <v>2030</v>
      </c>
      <c r="B2667" s="18" t="s">
        <v>37</v>
      </c>
      <c r="C2667" s="2" t="s">
        <v>38</v>
      </c>
      <c r="D2667" s="1">
        <v>53023.767</v>
      </c>
      <c r="E2667" s="3">
        <v>2.1533921567384637</v>
      </c>
      <c r="F2667" s="13" t="str">
        <f>VLOOKUP(C2667,'GMF Regions definitions'!$B$5:$D$216,3,0)</f>
        <v>Europe</v>
      </c>
      <c r="G2667" s="13" t="str">
        <f>VLOOKUP(C2667,'GMF Regions definitions'!$B$5:$D$216,2,0)</f>
        <v>Western Europe</v>
      </c>
    </row>
    <row r="2668" spans="1:7" ht="15" x14ac:dyDescent="0.25">
      <c r="A2668" s="16">
        <v>2031</v>
      </c>
      <c r="B2668" s="18" t="s">
        <v>37</v>
      </c>
      <c r="C2668" s="2" t="s">
        <v>38</v>
      </c>
      <c r="D2668" s="1">
        <v>53627.817000000003</v>
      </c>
      <c r="E2668" s="3">
        <v>2.2069154363792154</v>
      </c>
      <c r="F2668" s="13" t="str">
        <f>VLOOKUP(C2668,'GMF Regions definitions'!$B$5:$D$216,3,0)</f>
        <v>Europe</v>
      </c>
      <c r="G2668" s="13" t="str">
        <f>VLOOKUP(C2668,'GMF Regions definitions'!$B$5:$D$216,2,0)</f>
        <v>Western Europe</v>
      </c>
    </row>
    <row r="2669" spans="1:7" ht="15" x14ac:dyDescent="0.25">
      <c r="A2669" s="16">
        <v>2032</v>
      </c>
      <c r="B2669" s="18" t="s">
        <v>37</v>
      </c>
      <c r="C2669" s="2" t="s">
        <v>38</v>
      </c>
      <c r="D2669" s="1">
        <v>54252.409</v>
      </c>
      <c r="E2669" s="3">
        <v>2.2618066422665164</v>
      </c>
      <c r="F2669" s="13" t="str">
        <f>VLOOKUP(C2669,'GMF Regions definitions'!$B$5:$D$216,3,0)</f>
        <v>Europe</v>
      </c>
      <c r="G2669" s="13" t="str">
        <f>VLOOKUP(C2669,'GMF Regions definitions'!$B$5:$D$216,2,0)</f>
        <v>Western Europe</v>
      </c>
    </row>
    <row r="2670" spans="1:7" ht="15" x14ac:dyDescent="0.25">
      <c r="A2670" s="16">
        <v>2033</v>
      </c>
      <c r="B2670" s="18" t="s">
        <v>37</v>
      </c>
      <c r="C2670" s="2" t="s">
        <v>38</v>
      </c>
      <c r="D2670" s="1">
        <v>54882.508999999998</v>
      </c>
      <c r="E2670" s="3">
        <v>2.3182195371302003</v>
      </c>
      <c r="F2670" s="13" t="str">
        <f>VLOOKUP(C2670,'GMF Regions definitions'!$B$5:$D$216,3,0)</f>
        <v>Europe</v>
      </c>
      <c r="G2670" s="13" t="str">
        <f>VLOOKUP(C2670,'GMF Regions definitions'!$B$5:$D$216,2,0)</f>
        <v>Western Europe</v>
      </c>
    </row>
    <row r="2671" spans="1:7" ht="15" x14ac:dyDescent="0.25">
      <c r="A2671" s="16">
        <v>2034</v>
      </c>
      <c r="B2671" s="18" t="s">
        <v>37</v>
      </c>
      <c r="C2671" s="2" t="s">
        <v>38</v>
      </c>
      <c r="D2671" s="1">
        <v>55521.090000000004</v>
      </c>
      <c r="E2671" s="3">
        <v>2.3759823025526043</v>
      </c>
      <c r="F2671" s="13" t="str">
        <f>VLOOKUP(C2671,'GMF Regions definitions'!$B$5:$D$216,3,0)</f>
        <v>Europe</v>
      </c>
      <c r="G2671" s="13" t="str">
        <f>VLOOKUP(C2671,'GMF Regions definitions'!$B$5:$D$216,2,0)</f>
        <v>Western Europe</v>
      </c>
    </row>
    <row r="2672" spans="1:7" ht="15" x14ac:dyDescent="0.25">
      <c r="A2672" s="16">
        <v>2035</v>
      </c>
      <c r="B2672" s="18" t="s">
        <v>37</v>
      </c>
      <c r="C2672" s="2" t="s">
        <v>38</v>
      </c>
      <c r="D2672" s="1">
        <v>56176.409999999996</v>
      </c>
      <c r="E2672" s="3">
        <v>2.4352187037639679</v>
      </c>
      <c r="F2672" s="13" t="str">
        <f>VLOOKUP(C2672,'GMF Regions definitions'!$B$5:$D$216,3,0)</f>
        <v>Europe</v>
      </c>
      <c r="G2672" s="13" t="str">
        <f>VLOOKUP(C2672,'GMF Regions definitions'!$B$5:$D$216,2,0)</f>
        <v>Western Europe</v>
      </c>
    </row>
    <row r="2673" spans="1:7" ht="15" x14ac:dyDescent="0.25">
      <c r="A2673" s="16">
        <v>2036</v>
      </c>
      <c r="B2673" s="18" t="s">
        <v>37</v>
      </c>
      <c r="C2673" s="2" t="s">
        <v>38</v>
      </c>
      <c r="D2673" s="1">
        <v>56840.587999999996</v>
      </c>
      <c r="E2673" s="3">
        <v>2.4960334702431233</v>
      </c>
      <c r="F2673" s="13" t="str">
        <f>VLOOKUP(C2673,'GMF Regions definitions'!$B$5:$D$216,3,0)</f>
        <v>Europe</v>
      </c>
      <c r="G2673" s="13" t="str">
        <f>VLOOKUP(C2673,'GMF Regions definitions'!$B$5:$D$216,2,0)</f>
        <v>Western Europe</v>
      </c>
    </row>
    <row r="2674" spans="1:7" ht="15" x14ac:dyDescent="0.25">
      <c r="A2674" s="16">
        <v>2016</v>
      </c>
      <c r="B2674" s="18" t="s">
        <v>69</v>
      </c>
      <c r="C2674" s="2" t="s">
        <v>70</v>
      </c>
      <c r="D2674" s="1">
        <v>34902.576999999997</v>
      </c>
      <c r="E2674" s="3">
        <v>3.9628296509341903</v>
      </c>
      <c r="F2674" s="13" t="str">
        <f>VLOOKUP(C2674,'GMF Regions definitions'!$B$5:$D$216,3,0)</f>
        <v>Asia-Pacific</v>
      </c>
      <c r="G2674" s="13" t="str">
        <f>VLOOKUP(C2674,'GMF Regions definitions'!$B$5:$D$216,2,0)</f>
        <v>Australia/NZ</v>
      </c>
    </row>
    <row r="2675" spans="1:7" ht="15" x14ac:dyDescent="0.25">
      <c r="A2675" s="16">
        <v>2017</v>
      </c>
      <c r="B2675" s="18" t="s">
        <v>69</v>
      </c>
      <c r="C2675" s="2" t="s">
        <v>70</v>
      </c>
      <c r="D2675" s="1">
        <v>35281.699000000001</v>
      </c>
      <c r="E2675" s="3">
        <v>4.0407480608252042</v>
      </c>
      <c r="F2675" s="13" t="str">
        <f>VLOOKUP(C2675,'GMF Regions definitions'!$B$5:$D$216,3,0)</f>
        <v>Asia-Pacific</v>
      </c>
      <c r="G2675" s="13" t="str">
        <f>VLOOKUP(C2675,'GMF Regions definitions'!$B$5:$D$216,2,0)</f>
        <v>Australia/NZ</v>
      </c>
    </row>
    <row r="2676" spans="1:7" ht="15" x14ac:dyDescent="0.25">
      <c r="A2676" s="16">
        <v>2018</v>
      </c>
      <c r="B2676" s="18" t="s">
        <v>69</v>
      </c>
      <c r="C2676" s="2" t="s">
        <v>70</v>
      </c>
      <c r="D2676" s="1">
        <v>35721.118999999999</v>
      </c>
      <c r="E2676" s="3">
        <v>4.1139120440938415</v>
      </c>
      <c r="F2676" s="13" t="str">
        <f>VLOOKUP(C2676,'GMF Regions definitions'!$B$5:$D$216,3,0)</f>
        <v>Asia-Pacific</v>
      </c>
      <c r="G2676" s="13" t="str">
        <f>VLOOKUP(C2676,'GMF Regions definitions'!$B$5:$D$216,2,0)</f>
        <v>Australia/NZ</v>
      </c>
    </row>
    <row r="2677" spans="1:7" ht="15" x14ac:dyDescent="0.25">
      <c r="A2677" s="16">
        <v>2019</v>
      </c>
      <c r="B2677" s="18" t="s">
        <v>69</v>
      </c>
      <c r="C2677" s="2" t="s">
        <v>70</v>
      </c>
      <c r="D2677" s="1">
        <v>36154.296999999999</v>
      </c>
      <c r="E2677" s="3">
        <v>4.1930839493152607</v>
      </c>
      <c r="F2677" s="13" t="str">
        <f>VLOOKUP(C2677,'GMF Regions definitions'!$B$5:$D$216,3,0)</f>
        <v>Asia-Pacific</v>
      </c>
      <c r="G2677" s="13" t="str">
        <f>VLOOKUP(C2677,'GMF Regions definitions'!$B$5:$D$216,2,0)</f>
        <v>Australia/NZ</v>
      </c>
    </row>
    <row r="2678" spans="1:7" ht="15" x14ac:dyDescent="0.25">
      <c r="A2678" s="16">
        <v>2020</v>
      </c>
      <c r="B2678" s="18" t="s">
        <v>69</v>
      </c>
      <c r="C2678" s="2" t="s">
        <v>70</v>
      </c>
      <c r="D2678" s="1">
        <v>36554.9</v>
      </c>
      <c r="E2678" s="3">
        <v>4.2608051376962726</v>
      </c>
      <c r="F2678" s="13" t="str">
        <f>VLOOKUP(C2678,'GMF Regions definitions'!$B$5:$D$216,3,0)</f>
        <v>Asia-Pacific</v>
      </c>
      <c r="G2678" s="13" t="str">
        <f>VLOOKUP(C2678,'GMF Regions definitions'!$B$5:$D$216,2,0)</f>
        <v>Australia/NZ</v>
      </c>
    </row>
    <row r="2679" spans="1:7" ht="15" x14ac:dyDescent="0.25">
      <c r="A2679" s="16">
        <v>2021</v>
      </c>
      <c r="B2679" s="18" t="s">
        <v>69</v>
      </c>
      <c r="C2679" s="2" t="s">
        <v>70</v>
      </c>
      <c r="D2679" s="1">
        <v>37063.287000000004</v>
      </c>
      <c r="E2679" s="3">
        <v>4.3383598394347418</v>
      </c>
      <c r="F2679" s="13" t="str">
        <f>VLOOKUP(C2679,'GMF Regions definitions'!$B$5:$D$216,3,0)</f>
        <v>Asia-Pacific</v>
      </c>
      <c r="G2679" s="13" t="str">
        <f>VLOOKUP(C2679,'GMF Regions definitions'!$B$5:$D$216,2,0)</f>
        <v>Australia/NZ</v>
      </c>
    </row>
    <row r="2680" spans="1:7" ht="15" x14ac:dyDescent="0.25">
      <c r="A2680" s="16">
        <v>2022</v>
      </c>
      <c r="B2680" s="18" t="s">
        <v>69</v>
      </c>
      <c r="C2680" s="2" t="s">
        <v>70</v>
      </c>
      <c r="D2680" s="1">
        <v>37621.82</v>
      </c>
      <c r="E2680" s="3">
        <v>4.4256008272215093</v>
      </c>
      <c r="F2680" s="13" t="str">
        <f>VLOOKUP(C2680,'GMF Regions definitions'!$B$5:$D$216,3,0)</f>
        <v>Asia-Pacific</v>
      </c>
      <c r="G2680" s="13" t="str">
        <f>VLOOKUP(C2680,'GMF Regions definitions'!$B$5:$D$216,2,0)</f>
        <v>Australia/NZ</v>
      </c>
    </row>
    <row r="2681" spans="1:7" ht="15" x14ac:dyDescent="0.25">
      <c r="A2681" s="16">
        <v>2023</v>
      </c>
      <c r="B2681" s="18" t="s">
        <v>69</v>
      </c>
      <c r="C2681" s="2" t="s">
        <v>70</v>
      </c>
      <c r="D2681" s="1">
        <v>38183.612999999998</v>
      </c>
      <c r="E2681" s="3">
        <v>4.5141164973225205</v>
      </c>
      <c r="F2681" s="13" t="str">
        <f>VLOOKUP(C2681,'GMF Regions definitions'!$B$5:$D$216,3,0)</f>
        <v>Asia-Pacific</v>
      </c>
      <c r="G2681" s="13" t="str">
        <f>VLOOKUP(C2681,'GMF Regions definitions'!$B$5:$D$216,2,0)</f>
        <v>Australia/NZ</v>
      </c>
    </row>
    <row r="2682" spans="1:7" ht="15" x14ac:dyDescent="0.25">
      <c r="A2682" s="16">
        <v>2024</v>
      </c>
      <c r="B2682" s="18" t="s">
        <v>69</v>
      </c>
      <c r="C2682" s="2" t="s">
        <v>70</v>
      </c>
      <c r="D2682" s="1">
        <v>38744.376000000004</v>
      </c>
      <c r="E2682" s="3">
        <v>4.6039840922245752</v>
      </c>
      <c r="F2682" s="13" t="str">
        <f>VLOOKUP(C2682,'GMF Regions definitions'!$B$5:$D$216,3,0)</f>
        <v>Asia-Pacific</v>
      </c>
      <c r="G2682" s="13" t="str">
        <f>VLOOKUP(C2682,'GMF Regions definitions'!$B$5:$D$216,2,0)</f>
        <v>Australia/NZ</v>
      </c>
    </row>
    <row r="2683" spans="1:7" ht="15" x14ac:dyDescent="0.25">
      <c r="A2683" s="16">
        <v>2025</v>
      </c>
      <c r="B2683" s="18" t="s">
        <v>69</v>
      </c>
      <c r="C2683" s="2" t="s">
        <v>70</v>
      </c>
      <c r="D2683" s="1">
        <v>39302.846000000005</v>
      </c>
      <c r="E2683" s="3">
        <v>4.6920361060123668</v>
      </c>
      <c r="F2683" s="13" t="str">
        <f>VLOOKUP(C2683,'GMF Regions definitions'!$B$5:$D$216,3,0)</f>
        <v>Asia-Pacific</v>
      </c>
      <c r="G2683" s="13" t="str">
        <f>VLOOKUP(C2683,'GMF Regions definitions'!$B$5:$D$216,2,0)</f>
        <v>Australia/NZ</v>
      </c>
    </row>
    <row r="2684" spans="1:7" ht="15" x14ac:dyDescent="0.25">
      <c r="A2684" s="16">
        <v>2026</v>
      </c>
      <c r="B2684" s="18" t="s">
        <v>69</v>
      </c>
      <c r="C2684" s="2" t="s">
        <v>70</v>
      </c>
      <c r="D2684" s="1">
        <v>39862.608</v>
      </c>
      <c r="E2684" s="3">
        <v>4.7807296879446888</v>
      </c>
      <c r="F2684" s="13" t="str">
        <f>VLOOKUP(C2684,'GMF Regions definitions'!$B$5:$D$216,3,0)</f>
        <v>Asia-Pacific</v>
      </c>
      <c r="G2684" s="13" t="str">
        <f>VLOOKUP(C2684,'GMF Regions definitions'!$B$5:$D$216,2,0)</f>
        <v>Australia/NZ</v>
      </c>
    </row>
    <row r="2685" spans="1:7" ht="15" x14ac:dyDescent="0.25">
      <c r="A2685" s="16">
        <v>2027</v>
      </c>
      <c r="B2685" s="18" t="s">
        <v>69</v>
      </c>
      <c r="C2685" s="2" t="s">
        <v>70</v>
      </c>
      <c r="D2685" s="1">
        <v>40398.233</v>
      </c>
      <c r="E2685" s="3">
        <v>4.8682158296828701</v>
      </c>
      <c r="F2685" s="13" t="str">
        <f>VLOOKUP(C2685,'GMF Regions definitions'!$B$5:$D$216,3,0)</f>
        <v>Asia-Pacific</v>
      </c>
      <c r="G2685" s="13" t="str">
        <f>VLOOKUP(C2685,'GMF Regions definitions'!$B$5:$D$216,2,0)</f>
        <v>Australia/NZ</v>
      </c>
    </row>
    <row r="2686" spans="1:7" ht="15" x14ac:dyDescent="0.25">
      <c r="A2686" s="16">
        <v>2028</v>
      </c>
      <c r="B2686" s="18" t="s">
        <v>69</v>
      </c>
      <c r="C2686" s="2" t="s">
        <v>70</v>
      </c>
      <c r="D2686" s="1">
        <v>40933.120999999999</v>
      </c>
      <c r="E2686" s="3">
        <v>4.9573584748489887</v>
      </c>
      <c r="F2686" s="13" t="str">
        <f>VLOOKUP(C2686,'GMF Regions definitions'!$B$5:$D$216,3,0)</f>
        <v>Asia-Pacific</v>
      </c>
      <c r="G2686" s="13" t="str">
        <f>VLOOKUP(C2686,'GMF Regions definitions'!$B$5:$D$216,2,0)</f>
        <v>Australia/NZ</v>
      </c>
    </row>
    <row r="2687" spans="1:7" ht="15" x14ac:dyDescent="0.25">
      <c r="A2687" s="16">
        <v>2029</v>
      </c>
      <c r="B2687" s="18" t="s">
        <v>69</v>
      </c>
      <c r="C2687" s="2" t="s">
        <v>70</v>
      </c>
      <c r="D2687" s="1">
        <v>41476.864999999998</v>
      </c>
      <c r="E2687" s="3">
        <v>5.0449862130379541</v>
      </c>
      <c r="F2687" s="13" t="str">
        <f>VLOOKUP(C2687,'GMF Regions definitions'!$B$5:$D$216,3,0)</f>
        <v>Asia-Pacific</v>
      </c>
      <c r="G2687" s="13" t="str">
        <f>VLOOKUP(C2687,'GMF Regions definitions'!$B$5:$D$216,2,0)</f>
        <v>Australia/NZ</v>
      </c>
    </row>
    <row r="2688" spans="1:7" ht="15" x14ac:dyDescent="0.25">
      <c r="A2688" s="16">
        <v>2030</v>
      </c>
      <c r="B2688" s="18" t="s">
        <v>69</v>
      </c>
      <c r="C2688" s="2" t="s">
        <v>70</v>
      </c>
      <c r="D2688" s="1">
        <v>42029.743000000002</v>
      </c>
      <c r="E2688" s="3">
        <v>5.1314119680064865</v>
      </c>
      <c r="F2688" s="13" t="str">
        <f>VLOOKUP(C2688,'GMF Regions definitions'!$B$5:$D$216,3,0)</f>
        <v>Asia-Pacific</v>
      </c>
      <c r="G2688" s="13" t="str">
        <f>VLOOKUP(C2688,'GMF Regions definitions'!$B$5:$D$216,2,0)</f>
        <v>Australia/NZ</v>
      </c>
    </row>
    <row r="2689" spans="1:7" ht="15" x14ac:dyDescent="0.25">
      <c r="A2689" s="16">
        <v>2031</v>
      </c>
      <c r="B2689" s="18" t="s">
        <v>69</v>
      </c>
      <c r="C2689" s="2" t="s">
        <v>70</v>
      </c>
      <c r="D2689" s="1">
        <v>42590.394</v>
      </c>
      <c r="E2689" s="3">
        <v>5.2155005473731437</v>
      </c>
      <c r="F2689" s="13" t="str">
        <f>VLOOKUP(C2689,'GMF Regions definitions'!$B$5:$D$216,3,0)</f>
        <v>Asia-Pacific</v>
      </c>
      <c r="G2689" s="13" t="str">
        <f>VLOOKUP(C2689,'GMF Regions definitions'!$B$5:$D$216,2,0)</f>
        <v>Australia/NZ</v>
      </c>
    </row>
    <row r="2690" spans="1:7" ht="15" x14ac:dyDescent="0.25">
      <c r="A2690" s="16">
        <v>2032</v>
      </c>
      <c r="B2690" s="18" t="s">
        <v>69</v>
      </c>
      <c r="C2690" s="2" t="s">
        <v>70</v>
      </c>
      <c r="D2690" s="1">
        <v>43114.285000000003</v>
      </c>
      <c r="E2690" s="3">
        <v>5.2976843882246465</v>
      </c>
      <c r="F2690" s="13" t="str">
        <f>VLOOKUP(C2690,'GMF Regions definitions'!$B$5:$D$216,3,0)</f>
        <v>Asia-Pacific</v>
      </c>
      <c r="G2690" s="13" t="str">
        <f>VLOOKUP(C2690,'GMF Regions definitions'!$B$5:$D$216,2,0)</f>
        <v>Australia/NZ</v>
      </c>
    </row>
    <row r="2691" spans="1:7" ht="15" x14ac:dyDescent="0.25">
      <c r="A2691" s="16">
        <v>2033</v>
      </c>
      <c r="B2691" s="18" t="s">
        <v>69</v>
      </c>
      <c r="C2691" s="2" t="s">
        <v>70</v>
      </c>
      <c r="D2691" s="1">
        <v>43636.877</v>
      </c>
      <c r="E2691" s="3">
        <v>5.3794801341543739</v>
      </c>
      <c r="F2691" s="13" t="str">
        <f>VLOOKUP(C2691,'GMF Regions definitions'!$B$5:$D$216,3,0)</f>
        <v>Asia-Pacific</v>
      </c>
      <c r="G2691" s="13" t="str">
        <f>VLOOKUP(C2691,'GMF Regions definitions'!$B$5:$D$216,2,0)</f>
        <v>Australia/NZ</v>
      </c>
    </row>
    <row r="2692" spans="1:7" ht="15" x14ac:dyDescent="0.25">
      <c r="A2692" s="16">
        <v>2034</v>
      </c>
      <c r="B2692" s="18" t="s">
        <v>69</v>
      </c>
      <c r="C2692" s="2" t="s">
        <v>70</v>
      </c>
      <c r="D2692" s="1">
        <v>44170.699000000001</v>
      </c>
      <c r="E2692" s="3">
        <v>5.4612494226477093</v>
      </c>
      <c r="F2692" s="13" t="str">
        <f>VLOOKUP(C2692,'GMF Regions definitions'!$B$5:$D$216,3,0)</f>
        <v>Asia-Pacific</v>
      </c>
      <c r="G2692" s="13" t="str">
        <f>VLOOKUP(C2692,'GMF Regions definitions'!$B$5:$D$216,2,0)</f>
        <v>Australia/NZ</v>
      </c>
    </row>
    <row r="2693" spans="1:7" ht="15" x14ac:dyDescent="0.25">
      <c r="A2693" s="16">
        <v>2035</v>
      </c>
      <c r="B2693" s="18" t="s">
        <v>69</v>
      </c>
      <c r="C2693" s="2" t="s">
        <v>70</v>
      </c>
      <c r="D2693" s="1">
        <v>44716.942999999999</v>
      </c>
      <c r="E2693" s="3">
        <v>5.5435140653352786</v>
      </c>
      <c r="F2693" s="13" t="str">
        <f>VLOOKUP(C2693,'GMF Regions definitions'!$B$5:$D$216,3,0)</f>
        <v>Asia-Pacific</v>
      </c>
      <c r="G2693" s="13" t="str">
        <f>VLOOKUP(C2693,'GMF Regions definitions'!$B$5:$D$216,2,0)</f>
        <v>Australia/NZ</v>
      </c>
    </row>
    <row r="2694" spans="1:7" ht="15" x14ac:dyDescent="0.25">
      <c r="A2694" s="16">
        <v>2036</v>
      </c>
      <c r="B2694" s="18" t="s">
        <v>69</v>
      </c>
      <c r="C2694" s="2" t="s">
        <v>70</v>
      </c>
      <c r="D2694" s="1">
        <v>45274.531999999999</v>
      </c>
      <c r="E2694" s="3">
        <v>5.6267890593966339</v>
      </c>
      <c r="F2694" s="13" t="str">
        <f>VLOOKUP(C2694,'GMF Regions definitions'!$B$5:$D$216,3,0)</f>
        <v>Asia-Pacific</v>
      </c>
      <c r="G2694" s="13" t="str">
        <f>VLOOKUP(C2694,'GMF Regions definitions'!$B$5:$D$216,2,0)</f>
        <v>Australia/NZ</v>
      </c>
    </row>
    <row r="2695" spans="1:7" ht="15" x14ac:dyDescent="0.25">
      <c r="A2695" s="16">
        <v>2016</v>
      </c>
      <c r="B2695" s="18" t="s">
        <v>261</v>
      </c>
      <c r="C2695" s="2" t="s">
        <v>262</v>
      </c>
      <c r="D2695" s="1">
        <v>4933.6669999999995</v>
      </c>
      <c r="E2695" s="3">
        <v>9.4450642963820539E-2</v>
      </c>
      <c r="F2695" s="13" t="str">
        <f>VLOOKUP(C2695,'GMF Regions definitions'!$B$5:$D$216,3,0)</f>
        <v>Latin America</v>
      </c>
      <c r="G2695" s="13" t="str">
        <f>VLOOKUP(C2695,'GMF Regions definitions'!$B$5:$D$216,2,0)</f>
        <v>Central America</v>
      </c>
    </row>
    <row r="2696" spans="1:7" ht="15" x14ac:dyDescent="0.25">
      <c r="A2696" s="16">
        <v>2017</v>
      </c>
      <c r="B2696" s="18" t="s">
        <v>261</v>
      </c>
      <c r="C2696" s="2" t="s">
        <v>262</v>
      </c>
      <c r="D2696" s="1">
        <v>5079.9760000000006</v>
      </c>
      <c r="E2696" s="3">
        <v>9.9428162540209739E-2</v>
      </c>
      <c r="F2696" s="13" t="str">
        <f>VLOOKUP(C2696,'GMF Regions definitions'!$B$5:$D$216,3,0)</f>
        <v>Latin America</v>
      </c>
      <c r="G2696" s="13" t="str">
        <f>VLOOKUP(C2696,'GMF Regions definitions'!$B$5:$D$216,2,0)</f>
        <v>Central America</v>
      </c>
    </row>
    <row r="2697" spans="1:7" ht="15" x14ac:dyDescent="0.25">
      <c r="A2697" s="16">
        <v>2018</v>
      </c>
      <c r="B2697" s="18" t="s">
        <v>261</v>
      </c>
      <c r="C2697" s="2" t="s">
        <v>262</v>
      </c>
      <c r="D2697" s="1">
        <v>5231.5659999999998</v>
      </c>
      <c r="E2697" s="3">
        <v>0.10530981312688861</v>
      </c>
      <c r="F2697" s="13" t="str">
        <f>VLOOKUP(C2697,'GMF Regions definitions'!$B$5:$D$216,3,0)</f>
        <v>Latin America</v>
      </c>
      <c r="G2697" s="13" t="str">
        <f>VLOOKUP(C2697,'GMF Regions definitions'!$B$5:$D$216,2,0)</f>
        <v>Central America</v>
      </c>
    </row>
    <row r="2698" spans="1:7" ht="15" x14ac:dyDescent="0.25">
      <c r="A2698" s="16">
        <v>2019</v>
      </c>
      <c r="B2698" s="18" t="s">
        <v>261</v>
      </c>
      <c r="C2698" s="2" t="s">
        <v>262</v>
      </c>
      <c r="D2698" s="1">
        <v>5388.8</v>
      </c>
      <c r="E2698" s="3">
        <v>0.11069493720063137</v>
      </c>
      <c r="F2698" s="13" t="str">
        <f>VLOOKUP(C2698,'GMF Regions definitions'!$B$5:$D$216,3,0)</f>
        <v>Latin America</v>
      </c>
      <c r="G2698" s="13" t="str">
        <f>VLOOKUP(C2698,'GMF Regions definitions'!$B$5:$D$216,2,0)</f>
        <v>Central America</v>
      </c>
    </row>
    <row r="2699" spans="1:7" ht="15" x14ac:dyDescent="0.25">
      <c r="A2699" s="16">
        <v>2020</v>
      </c>
      <c r="B2699" s="18" t="s">
        <v>261</v>
      </c>
      <c r="C2699" s="2" t="s">
        <v>262</v>
      </c>
      <c r="D2699" s="1">
        <v>5552.0230000000001</v>
      </c>
      <c r="E2699" s="3">
        <v>0.11600474960690185</v>
      </c>
      <c r="F2699" s="13" t="str">
        <f>VLOOKUP(C2699,'GMF Regions definitions'!$B$5:$D$216,3,0)</f>
        <v>Latin America</v>
      </c>
      <c r="G2699" s="13" t="str">
        <f>VLOOKUP(C2699,'GMF Regions definitions'!$B$5:$D$216,2,0)</f>
        <v>Central America</v>
      </c>
    </row>
    <row r="2700" spans="1:7" ht="15" x14ac:dyDescent="0.25">
      <c r="A2700" s="16">
        <v>2021</v>
      </c>
      <c r="B2700" s="18" t="s">
        <v>261</v>
      </c>
      <c r="C2700" s="2" t="s">
        <v>262</v>
      </c>
      <c r="D2700" s="1">
        <v>5713.74</v>
      </c>
      <c r="E2700" s="3">
        <v>0.12137623901895003</v>
      </c>
      <c r="F2700" s="13" t="str">
        <f>VLOOKUP(C2700,'GMF Regions definitions'!$B$5:$D$216,3,0)</f>
        <v>Latin America</v>
      </c>
      <c r="G2700" s="13" t="str">
        <f>VLOOKUP(C2700,'GMF Regions definitions'!$B$5:$D$216,2,0)</f>
        <v>Central America</v>
      </c>
    </row>
    <row r="2701" spans="1:7" ht="15" x14ac:dyDescent="0.25">
      <c r="A2701" s="16">
        <v>2022</v>
      </c>
      <c r="B2701" s="18" t="s">
        <v>261</v>
      </c>
      <c r="C2701" s="2" t="s">
        <v>262</v>
      </c>
      <c r="D2701" s="1">
        <v>5881.6579999999994</v>
      </c>
      <c r="E2701" s="3">
        <v>0.12682760305116572</v>
      </c>
      <c r="F2701" s="13" t="str">
        <f>VLOOKUP(C2701,'GMF Regions definitions'!$B$5:$D$216,3,0)</f>
        <v>Latin America</v>
      </c>
      <c r="G2701" s="13" t="str">
        <f>VLOOKUP(C2701,'GMF Regions definitions'!$B$5:$D$216,2,0)</f>
        <v>Central America</v>
      </c>
    </row>
    <row r="2702" spans="1:7" ht="15" x14ac:dyDescent="0.25">
      <c r="A2702" s="16">
        <v>2023</v>
      </c>
      <c r="B2702" s="18" t="s">
        <v>261</v>
      </c>
      <c r="C2702" s="2" t="s">
        <v>262</v>
      </c>
      <c r="D2702" s="1">
        <v>6052.0880000000006</v>
      </c>
      <c r="E2702" s="3">
        <v>0.1323113426643952</v>
      </c>
      <c r="F2702" s="13" t="str">
        <f>VLOOKUP(C2702,'GMF Regions definitions'!$B$5:$D$216,3,0)</f>
        <v>Latin America</v>
      </c>
      <c r="G2702" s="13" t="str">
        <f>VLOOKUP(C2702,'GMF Regions definitions'!$B$5:$D$216,2,0)</f>
        <v>Central America</v>
      </c>
    </row>
    <row r="2703" spans="1:7" ht="15" x14ac:dyDescent="0.25">
      <c r="A2703" s="16">
        <v>2024</v>
      </c>
      <c r="B2703" s="18" t="s">
        <v>261</v>
      </c>
      <c r="C2703" s="2" t="s">
        <v>262</v>
      </c>
      <c r="D2703" s="1">
        <v>6224.8849999999993</v>
      </c>
      <c r="E2703" s="3">
        <v>0.13795556834616701</v>
      </c>
      <c r="F2703" s="13" t="str">
        <f>VLOOKUP(C2703,'GMF Regions definitions'!$B$5:$D$216,3,0)</f>
        <v>Latin America</v>
      </c>
      <c r="G2703" s="13" t="str">
        <f>VLOOKUP(C2703,'GMF Regions definitions'!$B$5:$D$216,2,0)</f>
        <v>Central America</v>
      </c>
    </row>
    <row r="2704" spans="1:7" ht="15" x14ac:dyDescent="0.25">
      <c r="A2704" s="16">
        <v>2025</v>
      </c>
      <c r="B2704" s="18" t="s">
        <v>261</v>
      </c>
      <c r="C2704" s="2" t="s">
        <v>262</v>
      </c>
      <c r="D2704" s="1">
        <v>6404.085</v>
      </c>
      <c r="E2704" s="3">
        <v>0.14364834024843232</v>
      </c>
      <c r="F2704" s="13" t="str">
        <f>VLOOKUP(C2704,'GMF Regions definitions'!$B$5:$D$216,3,0)</f>
        <v>Latin America</v>
      </c>
      <c r="G2704" s="13" t="str">
        <f>VLOOKUP(C2704,'GMF Regions definitions'!$B$5:$D$216,2,0)</f>
        <v>Central America</v>
      </c>
    </row>
    <row r="2705" spans="1:7" ht="15" x14ac:dyDescent="0.25">
      <c r="A2705" s="16">
        <v>2026</v>
      </c>
      <c r="B2705" s="18" t="s">
        <v>261</v>
      </c>
      <c r="C2705" s="2" t="s">
        <v>262</v>
      </c>
      <c r="D2705" s="1">
        <v>6589.9880000000003</v>
      </c>
      <c r="E2705" s="3">
        <v>0.14937735394919391</v>
      </c>
      <c r="F2705" s="13" t="str">
        <f>VLOOKUP(C2705,'GMF Regions definitions'!$B$5:$D$216,3,0)</f>
        <v>Latin America</v>
      </c>
      <c r="G2705" s="13" t="str">
        <f>VLOOKUP(C2705,'GMF Regions definitions'!$B$5:$D$216,2,0)</f>
        <v>Central America</v>
      </c>
    </row>
    <row r="2706" spans="1:7" ht="15" x14ac:dyDescent="0.25">
      <c r="A2706" s="16">
        <v>2027</v>
      </c>
      <c r="B2706" s="18" t="s">
        <v>261</v>
      </c>
      <c r="C2706" s="2" t="s">
        <v>262</v>
      </c>
      <c r="D2706" s="1">
        <v>6782.8949999999995</v>
      </c>
      <c r="E2706" s="3">
        <v>0.15522927158422756</v>
      </c>
      <c r="F2706" s="13" t="str">
        <f>VLOOKUP(C2706,'GMF Regions definitions'!$B$5:$D$216,3,0)</f>
        <v>Latin America</v>
      </c>
      <c r="G2706" s="13" t="str">
        <f>VLOOKUP(C2706,'GMF Regions definitions'!$B$5:$D$216,2,0)</f>
        <v>Central America</v>
      </c>
    </row>
    <row r="2707" spans="1:7" ht="15" x14ac:dyDescent="0.25">
      <c r="A2707" s="16">
        <v>2028</v>
      </c>
      <c r="B2707" s="18" t="s">
        <v>261</v>
      </c>
      <c r="C2707" s="2" t="s">
        <v>262</v>
      </c>
      <c r="D2707" s="1">
        <v>6983.0280000000002</v>
      </c>
      <c r="E2707" s="3">
        <v>0.16125788883900108</v>
      </c>
      <c r="F2707" s="13" t="str">
        <f>VLOOKUP(C2707,'GMF Regions definitions'!$B$5:$D$216,3,0)</f>
        <v>Latin America</v>
      </c>
      <c r="G2707" s="13" t="str">
        <f>VLOOKUP(C2707,'GMF Regions definitions'!$B$5:$D$216,2,0)</f>
        <v>Central America</v>
      </c>
    </row>
    <row r="2708" spans="1:7" ht="15" x14ac:dyDescent="0.25">
      <c r="A2708" s="16">
        <v>2029</v>
      </c>
      <c r="B2708" s="18" t="s">
        <v>261</v>
      </c>
      <c r="C2708" s="2" t="s">
        <v>262</v>
      </c>
      <c r="D2708" s="1">
        <v>7190.5990000000002</v>
      </c>
      <c r="E2708" s="3">
        <v>0.1674689334609489</v>
      </c>
      <c r="F2708" s="13" t="str">
        <f>VLOOKUP(C2708,'GMF Regions definitions'!$B$5:$D$216,3,0)</f>
        <v>Latin America</v>
      </c>
      <c r="G2708" s="13" t="str">
        <f>VLOOKUP(C2708,'GMF Regions definitions'!$B$5:$D$216,2,0)</f>
        <v>Central America</v>
      </c>
    </row>
    <row r="2709" spans="1:7" ht="15" x14ac:dyDescent="0.25">
      <c r="A2709" s="16">
        <v>2030</v>
      </c>
      <c r="B2709" s="18" t="s">
        <v>261</v>
      </c>
      <c r="C2709" s="2" t="s">
        <v>262</v>
      </c>
      <c r="D2709" s="1">
        <v>7405.8719999999994</v>
      </c>
      <c r="E2709" s="3">
        <v>0.17383321738871324</v>
      </c>
      <c r="F2709" s="13" t="str">
        <f>VLOOKUP(C2709,'GMF Regions definitions'!$B$5:$D$216,3,0)</f>
        <v>Latin America</v>
      </c>
      <c r="G2709" s="13" t="str">
        <f>VLOOKUP(C2709,'GMF Regions definitions'!$B$5:$D$216,2,0)</f>
        <v>Central America</v>
      </c>
    </row>
    <row r="2710" spans="1:7" ht="15" x14ac:dyDescent="0.25">
      <c r="A2710" s="16">
        <v>2031</v>
      </c>
      <c r="B2710" s="18" t="s">
        <v>261</v>
      </c>
      <c r="C2710" s="2" t="s">
        <v>262</v>
      </c>
      <c r="D2710" s="1">
        <v>7629.1330000000007</v>
      </c>
      <c r="E2710" s="3">
        <v>0.18035660836665507</v>
      </c>
      <c r="F2710" s="13" t="str">
        <f>VLOOKUP(C2710,'GMF Regions definitions'!$B$5:$D$216,3,0)</f>
        <v>Latin America</v>
      </c>
      <c r="G2710" s="13" t="str">
        <f>VLOOKUP(C2710,'GMF Regions definitions'!$B$5:$D$216,2,0)</f>
        <v>Central America</v>
      </c>
    </row>
    <row r="2711" spans="1:7" ht="15" x14ac:dyDescent="0.25">
      <c r="A2711" s="16">
        <v>2032</v>
      </c>
      <c r="B2711" s="18" t="s">
        <v>261</v>
      </c>
      <c r="C2711" s="2" t="s">
        <v>262</v>
      </c>
      <c r="D2711" s="1">
        <v>7855.6359999999995</v>
      </c>
      <c r="E2711" s="3">
        <v>0.18700561745525468</v>
      </c>
      <c r="F2711" s="13" t="str">
        <f>VLOOKUP(C2711,'GMF Regions definitions'!$B$5:$D$216,3,0)</f>
        <v>Latin America</v>
      </c>
      <c r="G2711" s="13" t="str">
        <f>VLOOKUP(C2711,'GMF Regions definitions'!$B$5:$D$216,2,0)</f>
        <v>Central America</v>
      </c>
    </row>
    <row r="2712" spans="1:7" ht="15" x14ac:dyDescent="0.25">
      <c r="A2712" s="16">
        <v>2033</v>
      </c>
      <c r="B2712" s="18" t="s">
        <v>261</v>
      </c>
      <c r="C2712" s="2" t="s">
        <v>262</v>
      </c>
      <c r="D2712" s="1">
        <v>8090.8510000000006</v>
      </c>
      <c r="E2712" s="3">
        <v>0.19382135279631121</v>
      </c>
      <c r="F2712" s="13" t="str">
        <f>VLOOKUP(C2712,'GMF Regions definitions'!$B$5:$D$216,3,0)</f>
        <v>Latin America</v>
      </c>
      <c r="G2712" s="13" t="str">
        <f>VLOOKUP(C2712,'GMF Regions definitions'!$B$5:$D$216,2,0)</f>
        <v>Central America</v>
      </c>
    </row>
    <row r="2713" spans="1:7" ht="15" x14ac:dyDescent="0.25">
      <c r="A2713" s="16">
        <v>2034</v>
      </c>
      <c r="B2713" s="18" t="s">
        <v>261</v>
      </c>
      <c r="C2713" s="2" t="s">
        <v>262</v>
      </c>
      <c r="D2713" s="1">
        <v>8335.5020000000004</v>
      </c>
      <c r="E2713" s="3">
        <v>0.20083683865410437</v>
      </c>
      <c r="F2713" s="13" t="str">
        <f>VLOOKUP(C2713,'GMF Regions definitions'!$B$5:$D$216,3,0)</f>
        <v>Latin America</v>
      </c>
      <c r="G2713" s="13" t="str">
        <f>VLOOKUP(C2713,'GMF Regions definitions'!$B$5:$D$216,2,0)</f>
        <v>Central America</v>
      </c>
    </row>
    <row r="2714" spans="1:7" ht="15" x14ac:dyDescent="0.25">
      <c r="A2714" s="16">
        <v>2035</v>
      </c>
      <c r="B2714" s="18" t="s">
        <v>261</v>
      </c>
      <c r="C2714" s="2" t="s">
        <v>262</v>
      </c>
      <c r="D2714" s="1">
        <v>8590.2740000000013</v>
      </c>
      <c r="E2714" s="3">
        <v>0.20800815901624178</v>
      </c>
      <c r="F2714" s="13" t="str">
        <f>VLOOKUP(C2714,'GMF Regions definitions'!$B$5:$D$216,3,0)</f>
        <v>Latin America</v>
      </c>
      <c r="G2714" s="13" t="str">
        <f>VLOOKUP(C2714,'GMF Regions definitions'!$B$5:$D$216,2,0)</f>
        <v>Central America</v>
      </c>
    </row>
    <row r="2715" spans="1:7" ht="15" x14ac:dyDescent="0.25">
      <c r="A2715" s="16">
        <v>2036</v>
      </c>
      <c r="B2715" s="18" t="s">
        <v>261</v>
      </c>
      <c r="C2715" s="2" t="s">
        <v>262</v>
      </c>
      <c r="D2715" s="1">
        <v>8855.7349999999988</v>
      </c>
      <c r="E2715" s="3">
        <v>0.2154111377662396</v>
      </c>
      <c r="F2715" s="13" t="str">
        <f>VLOOKUP(C2715,'GMF Regions definitions'!$B$5:$D$216,3,0)</f>
        <v>Latin America</v>
      </c>
      <c r="G2715" s="13" t="str">
        <f>VLOOKUP(C2715,'GMF Regions definitions'!$B$5:$D$216,2,0)</f>
        <v>Central America</v>
      </c>
    </row>
    <row r="2716" spans="1:7" ht="15" x14ac:dyDescent="0.25">
      <c r="A2716" s="16">
        <v>2016</v>
      </c>
      <c r="B2716" s="18" t="s">
        <v>376</v>
      </c>
      <c r="C2716" s="2" t="s">
        <v>377</v>
      </c>
      <c r="D2716" s="1">
        <v>619.56599999999992</v>
      </c>
      <c r="E2716" s="3">
        <v>6.5695490069289436E-3</v>
      </c>
      <c r="F2716" s="13" t="str">
        <f>VLOOKUP(C2716,'GMF Regions definitions'!$B$5:$D$216,3,0)</f>
        <v>Africa</v>
      </c>
      <c r="G2716" s="13" t="str">
        <f>VLOOKUP(C2716,'GMF Regions definitions'!$B$5:$D$216,2,0)</f>
        <v>Sub Sahara Africa</v>
      </c>
    </row>
    <row r="2717" spans="1:7" ht="15" x14ac:dyDescent="0.25">
      <c r="A2717" s="16">
        <v>2017</v>
      </c>
      <c r="B2717" s="18" t="s">
        <v>376</v>
      </c>
      <c r="C2717" s="2" t="s">
        <v>377</v>
      </c>
      <c r="D2717" s="1">
        <v>630.24899999999991</v>
      </c>
      <c r="E2717" s="3">
        <v>6.5874880896129003E-3</v>
      </c>
      <c r="F2717" s="13" t="str">
        <f>VLOOKUP(C2717,'GMF Regions definitions'!$B$5:$D$216,3,0)</f>
        <v>Africa</v>
      </c>
      <c r="G2717" s="13" t="str">
        <f>VLOOKUP(C2717,'GMF Regions definitions'!$B$5:$D$216,2,0)</f>
        <v>Sub Sahara Africa</v>
      </c>
    </row>
    <row r="2718" spans="1:7" ht="15" x14ac:dyDescent="0.25">
      <c r="A2718" s="16">
        <v>2018</v>
      </c>
      <c r="B2718" s="18" t="s">
        <v>376</v>
      </c>
      <c r="C2718" s="2" t="s">
        <v>377</v>
      </c>
      <c r="D2718" s="1">
        <v>639.30399999999997</v>
      </c>
      <c r="E2718" s="3">
        <v>6.6630625184507762E-3</v>
      </c>
      <c r="F2718" s="13" t="str">
        <f>VLOOKUP(C2718,'GMF Regions definitions'!$B$5:$D$216,3,0)</f>
        <v>Africa</v>
      </c>
      <c r="G2718" s="13" t="str">
        <f>VLOOKUP(C2718,'GMF Regions definitions'!$B$5:$D$216,2,0)</f>
        <v>Sub Sahara Africa</v>
      </c>
    </row>
    <row r="2719" spans="1:7" ht="15" x14ac:dyDescent="0.25">
      <c r="A2719" s="16">
        <v>2019</v>
      </c>
      <c r="B2719" s="18" t="s">
        <v>376</v>
      </c>
      <c r="C2719" s="2" t="s">
        <v>377</v>
      </c>
      <c r="D2719" s="1">
        <v>646.74200000000008</v>
      </c>
      <c r="E2719" s="3">
        <v>6.6563700926284188E-3</v>
      </c>
      <c r="F2719" s="13" t="str">
        <f>VLOOKUP(C2719,'GMF Regions definitions'!$B$5:$D$216,3,0)</f>
        <v>Africa</v>
      </c>
      <c r="G2719" s="13" t="str">
        <f>VLOOKUP(C2719,'GMF Regions definitions'!$B$5:$D$216,2,0)</f>
        <v>Sub Sahara Africa</v>
      </c>
    </row>
    <row r="2720" spans="1:7" ht="15" x14ac:dyDescent="0.25">
      <c r="A2720" s="16">
        <v>2020</v>
      </c>
      <c r="B2720" s="18" t="s">
        <v>376</v>
      </c>
      <c r="C2720" s="2" t="s">
        <v>377</v>
      </c>
      <c r="D2720" s="1">
        <v>657.84699999999998</v>
      </c>
      <c r="E2720" s="3">
        <v>6.6812278782267176E-3</v>
      </c>
      <c r="F2720" s="13" t="str">
        <f>VLOOKUP(C2720,'GMF Regions definitions'!$B$5:$D$216,3,0)</f>
        <v>Africa</v>
      </c>
      <c r="G2720" s="13" t="str">
        <f>VLOOKUP(C2720,'GMF Regions definitions'!$B$5:$D$216,2,0)</f>
        <v>Sub Sahara Africa</v>
      </c>
    </row>
    <row r="2721" spans="1:7" ht="15" x14ac:dyDescent="0.25">
      <c r="A2721" s="16">
        <v>2021</v>
      </c>
      <c r="B2721" s="18" t="s">
        <v>376</v>
      </c>
      <c r="C2721" s="2" t="s">
        <v>377</v>
      </c>
      <c r="D2721" s="1">
        <v>664.55</v>
      </c>
      <c r="E2721" s="3">
        <v>6.7791495665861651E-3</v>
      </c>
      <c r="F2721" s="13" t="str">
        <f>VLOOKUP(C2721,'GMF Regions definitions'!$B$5:$D$216,3,0)</f>
        <v>Africa</v>
      </c>
      <c r="G2721" s="13" t="str">
        <f>VLOOKUP(C2721,'GMF Regions definitions'!$B$5:$D$216,2,0)</f>
        <v>Sub Sahara Africa</v>
      </c>
    </row>
    <row r="2722" spans="1:7" ht="15" x14ac:dyDescent="0.25">
      <c r="A2722" s="16">
        <v>2022</v>
      </c>
      <c r="B2722" s="18" t="s">
        <v>376</v>
      </c>
      <c r="C2722" s="2" t="s">
        <v>377</v>
      </c>
      <c r="D2722" s="1">
        <v>667.98500000000001</v>
      </c>
      <c r="E2722" s="3">
        <v>6.8875823073781184E-3</v>
      </c>
      <c r="F2722" s="13" t="str">
        <f>VLOOKUP(C2722,'GMF Regions definitions'!$B$5:$D$216,3,0)</f>
        <v>Africa</v>
      </c>
      <c r="G2722" s="13" t="str">
        <f>VLOOKUP(C2722,'GMF Regions definitions'!$B$5:$D$216,2,0)</f>
        <v>Sub Sahara Africa</v>
      </c>
    </row>
    <row r="2723" spans="1:7" ht="15" x14ac:dyDescent="0.25">
      <c r="A2723" s="16">
        <v>2023</v>
      </c>
      <c r="B2723" s="18" t="s">
        <v>376</v>
      </c>
      <c r="C2723" s="2" t="s">
        <v>377</v>
      </c>
      <c r="D2723" s="1">
        <v>670.76900000000001</v>
      </c>
      <c r="E2723" s="3">
        <v>7.002411562591038E-3</v>
      </c>
      <c r="F2723" s="13" t="str">
        <f>VLOOKUP(C2723,'GMF Regions definitions'!$B$5:$D$216,3,0)</f>
        <v>Africa</v>
      </c>
      <c r="G2723" s="13" t="str">
        <f>VLOOKUP(C2723,'GMF Regions definitions'!$B$5:$D$216,2,0)</f>
        <v>Sub Sahara Africa</v>
      </c>
    </row>
    <row r="2724" spans="1:7" ht="15" x14ac:dyDescent="0.25">
      <c r="A2724" s="16">
        <v>2024</v>
      </c>
      <c r="B2724" s="18" t="s">
        <v>376</v>
      </c>
      <c r="C2724" s="2" t="s">
        <v>377</v>
      </c>
      <c r="D2724" s="1">
        <v>673.09699999999998</v>
      </c>
      <c r="E2724" s="3">
        <v>7.1141884660587172E-3</v>
      </c>
      <c r="F2724" s="13" t="str">
        <f>VLOOKUP(C2724,'GMF Regions definitions'!$B$5:$D$216,3,0)</f>
        <v>Africa</v>
      </c>
      <c r="G2724" s="13" t="str">
        <f>VLOOKUP(C2724,'GMF Regions definitions'!$B$5:$D$216,2,0)</f>
        <v>Sub Sahara Africa</v>
      </c>
    </row>
    <row r="2725" spans="1:7" ht="15" x14ac:dyDescent="0.25">
      <c r="A2725" s="16">
        <v>2025</v>
      </c>
      <c r="B2725" s="18" t="s">
        <v>376</v>
      </c>
      <c r="C2725" s="2" t="s">
        <v>377</v>
      </c>
      <c r="D2725" s="1">
        <v>674.99099999999999</v>
      </c>
      <c r="E2725" s="3">
        <v>7.2466494608158525E-3</v>
      </c>
      <c r="F2725" s="13" t="str">
        <f>VLOOKUP(C2725,'GMF Regions definitions'!$B$5:$D$216,3,0)</f>
        <v>Africa</v>
      </c>
      <c r="G2725" s="13" t="str">
        <f>VLOOKUP(C2725,'GMF Regions definitions'!$B$5:$D$216,2,0)</f>
        <v>Sub Sahara Africa</v>
      </c>
    </row>
    <row r="2726" spans="1:7" ht="15" x14ac:dyDescent="0.25">
      <c r="A2726" s="16">
        <v>2026</v>
      </c>
      <c r="B2726" s="18" t="s">
        <v>376</v>
      </c>
      <c r="C2726" s="2" t="s">
        <v>377</v>
      </c>
      <c r="D2726" s="1">
        <v>676.46899999999994</v>
      </c>
      <c r="E2726" s="3">
        <v>7.3833554659955341E-3</v>
      </c>
      <c r="F2726" s="13" t="str">
        <f>VLOOKUP(C2726,'GMF Regions definitions'!$B$5:$D$216,3,0)</f>
        <v>Africa</v>
      </c>
      <c r="G2726" s="13" t="str">
        <f>VLOOKUP(C2726,'GMF Regions definitions'!$B$5:$D$216,2,0)</f>
        <v>Sub Sahara Africa</v>
      </c>
    </row>
    <row r="2727" spans="1:7" ht="15" x14ac:dyDescent="0.25">
      <c r="A2727" s="16">
        <v>2027</v>
      </c>
      <c r="B2727" s="18" t="s">
        <v>376</v>
      </c>
      <c r="C2727" s="2" t="s">
        <v>377</v>
      </c>
      <c r="D2727" s="1">
        <v>677.548</v>
      </c>
      <c r="E2727" s="3">
        <v>7.5364068130282574E-3</v>
      </c>
      <c r="F2727" s="13" t="str">
        <f>VLOOKUP(C2727,'GMF Regions definitions'!$B$5:$D$216,3,0)</f>
        <v>Africa</v>
      </c>
      <c r="G2727" s="13" t="str">
        <f>VLOOKUP(C2727,'GMF Regions definitions'!$B$5:$D$216,2,0)</f>
        <v>Sub Sahara Africa</v>
      </c>
    </row>
    <row r="2728" spans="1:7" ht="15" x14ac:dyDescent="0.25">
      <c r="A2728" s="16">
        <v>2028</v>
      </c>
      <c r="B2728" s="18" t="s">
        <v>376</v>
      </c>
      <c r="C2728" s="2" t="s">
        <v>377</v>
      </c>
      <c r="D2728" s="1">
        <v>678.24300000000005</v>
      </c>
      <c r="E2728" s="3">
        <v>7.6909902223618928E-3</v>
      </c>
      <c r="F2728" s="13" t="str">
        <f>VLOOKUP(C2728,'GMF Regions definitions'!$B$5:$D$216,3,0)</f>
        <v>Africa</v>
      </c>
      <c r="G2728" s="13" t="str">
        <f>VLOOKUP(C2728,'GMF Regions definitions'!$B$5:$D$216,2,0)</f>
        <v>Sub Sahara Africa</v>
      </c>
    </row>
    <row r="2729" spans="1:7" ht="15" x14ac:dyDescent="0.25">
      <c r="A2729" s="16">
        <v>2029</v>
      </c>
      <c r="B2729" s="18" t="s">
        <v>376</v>
      </c>
      <c r="C2729" s="2" t="s">
        <v>377</v>
      </c>
      <c r="D2729" s="1">
        <v>678.57100000000003</v>
      </c>
      <c r="E2729" s="3">
        <v>7.844248596953372E-3</v>
      </c>
      <c r="F2729" s="13" t="str">
        <f>VLOOKUP(C2729,'GMF Regions definitions'!$B$5:$D$216,3,0)</f>
        <v>Africa</v>
      </c>
      <c r="G2729" s="13" t="str">
        <f>VLOOKUP(C2729,'GMF Regions definitions'!$B$5:$D$216,2,0)</f>
        <v>Sub Sahara Africa</v>
      </c>
    </row>
    <row r="2730" spans="1:7" ht="15" x14ac:dyDescent="0.25">
      <c r="A2730" s="16">
        <v>2030</v>
      </c>
      <c r="B2730" s="18" t="s">
        <v>376</v>
      </c>
      <c r="C2730" s="2" t="s">
        <v>377</v>
      </c>
      <c r="D2730" s="1">
        <v>678.54599999999994</v>
      </c>
      <c r="E2730" s="3">
        <v>7.9974899590350926E-3</v>
      </c>
      <c r="F2730" s="13" t="str">
        <f>VLOOKUP(C2730,'GMF Regions definitions'!$B$5:$D$216,3,0)</f>
        <v>Africa</v>
      </c>
      <c r="G2730" s="13" t="str">
        <f>VLOOKUP(C2730,'GMF Regions definitions'!$B$5:$D$216,2,0)</f>
        <v>Sub Sahara Africa</v>
      </c>
    </row>
    <row r="2731" spans="1:7" ht="15" x14ac:dyDescent="0.25">
      <c r="A2731" s="16">
        <v>2031</v>
      </c>
      <c r="B2731" s="18" t="s">
        <v>376</v>
      </c>
      <c r="C2731" s="2" t="s">
        <v>377</v>
      </c>
      <c r="D2731" s="1">
        <v>678.18999999999994</v>
      </c>
      <c r="E2731" s="3">
        <v>8.1542988267373166E-3</v>
      </c>
      <c r="F2731" s="13" t="str">
        <f>VLOOKUP(C2731,'GMF Regions definitions'!$B$5:$D$216,3,0)</f>
        <v>Africa</v>
      </c>
      <c r="G2731" s="13" t="str">
        <f>VLOOKUP(C2731,'GMF Regions definitions'!$B$5:$D$216,2,0)</f>
        <v>Sub Sahara Africa</v>
      </c>
    </row>
    <row r="2732" spans="1:7" ht="15" x14ac:dyDescent="0.25">
      <c r="A2732" s="16">
        <v>2032</v>
      </c>
      <c r="B2732" s="18" t="s">
        <v>376</v>
      </c>
      <c r="C2732" s="2" t="s">
        <v>377</v>
      </c>
      <c r="D2732" s="1">
        <v>677.51900000000001</v>
      </c>
      <c r="E2732" s="3">
        <v>8.3085555150988859E-3</v>
      </c>
      <c r="F2732" s="13" t="str">
        <f>VLOOKUP(C2732,'GMF Regions definitions'!$B$5:$D$216,3,0)</f>
        <v>Africa</v>
      </c>
      <c r="G2732" s="13" t="str">
        <f>VLOOKUP(C2732,'GMF Regions definitions'!$B$5:$D$216,2,0)</f>
        <v>Sub Sahara Africa</v>
      </c>
    </row>
    <row r="2733" spans="1:7" ht="15" x14ac:dyDescent="0.25">
      <c r="A2733" s="16">
        <v>2033</v>
      </c>
      <c r="B2733" s="18" t="s">
        <v>376</v>
      </c>
      <c r="C2733" s="2" t="s">
        <v>377</v>
      </c>
      <c r="D2733" s="1">
        <v>676.54700000000003</v>
      </c>
      <c r="E2733" s="3">
        <v>8.461515452386572E-3</v>
      </c>
      <c r="F2733" s="13" t="str">
        <f>VLOOKUP(C2733,'GMF Regions definitions'!$B$5:$D$216,3,0)</f>
        <v>Africa</v>
      </c>
      <c r="G2733" s="13" t="str">
        <f>VLOOKUP(C2733,'GMF Regions definitions'!$B$5:$D$216,2,0)</f>
        <v>Sub Sahara Africa</v>
      </c>
    </row>
    <row r="2734" spans="1:7" ht="15" x14ac:dyDescent="0.25">
      <c r="A2734" s="16">
        <v>2034</v>
      </c>
      <c r="B2734" s="18" t="s">
        <v>376</v>
      </c>
      <c r="C2734" s="2" t="s">
        <v>377</v>
      </c>
      <c r="D2734" s="1">
        <v>675.28699999999992</v>
      </c>
      <c r="E2734" s="3">
        <v>8.6180389856516954E-3</v>
      </c>
      <c r="F2734" s="13" t="str">
        <f>VLOOKUP(C2734,'GMF Regions definitions'!$B$5:$D$216,3,0)</f>
        <v>Africa</v>
      </c>
      <c r="G2734" s="13" t="str">
        <f>VLOOKUP(C2734,'GMF Regions definitions'!$B$5:$D$216,2,0)</f>
        <v>Sub Sahara Africa</v>
      </c>
    </row>
    <row r="2735" spans="1:7" ht="15" x14ac:dyDescent="0.25">
      <c r="A2735" s="16">
        <v>2035</v>
      </c>
      <c r="B2735" s="18" t="s">
        <v>376</v>
      </c>
      <c r="C2735" s="2" t="s">
        <v>377</v>
      </c>
      <c r="D2735" s="1">
        <v>673.75400000000002</v>
      </c>
      <c r="E2735" s="3">
        <v>8.7769453121893243E-3</v>
      </c>
      <c r="F2735" s="13" t="str">
        <f>VLOOKUP(C2735,'GMF Regions definitions'!$B$5:$D$216,3,0)</f>
        <v>Africa</v>
      </c>
      <c r="G2735" s="13" t="str">
        <f>VLOOKUP(C2735,'GMF Regions definitions'!$B$5:$D$216,2,0)</f>
        <v>Sub Sahara Africa</v>
      </c>
    </row>
    <row r="2736" spans="1:7" ht="15" x14ac:dyDescent="0.25">
      <c r="A2736" s="16">
        <v>2036</v>
      </c>
      <c r="B2736" s="18" t="s">
        <v>376</v>
      </c>
      <c r="C2736" s="2" t="s">
        <v>377</v>
      </c>
      <c r="D2736" s="1">
        <v>671.96500000000003</v>
      </c>
      <c r="E2736" s="3">
        <v>8.9354167512664517E-3</v>
      </c>
      <c r="F2736" s="13" t="str">
        <f>VLOOKUP(C2736,'GMF Regions definitions'!$B$5:$D$216,3,0)</f>
        <v>Africa</v>
      </c>
      <c r="G2736" s="13" t="str">
        <f>VLOOKUP(C2736,'GMF Regions definitions'!$B$5:$D$216,2,0)</f>
        <v>Sub Sahara Africa</v>
      </c>
    </row>
    <row r="2737" spans="1:7" ht="15" x14ac:dyDescent="0.25">
      <c r="A2737" s="16">
        <v>2016</v>
      </c>
      <c r="B2737" s="18" t="s">
        <v>255</v>
      </c>
      <c r="C2737" s="2" t="s">
        <v>256</v>
      </c>
      <c r="D2737" s="1">
        <v>5282.8280000000004</v>
      </c>
      <c r="E2737" s="3">
        <v>4.0457512995128994E-2</v>
      </c>
      <c r="F2737" s="13" t="str">
        <f>VLOOKUP(C2737,'GMF Regions definitions'!$B$5:$D$216,3,0)</f>
        <v>Africa</v>
      </c>
      <c r="G2737" s="13" t="str">
        <f>VLOOKUP(C2737,'GMF Regions definitions'!$B$5:$D$216,2,0)</f>
        <v>Sub Sahara Africa</v>
      </c>
    </row>
    <row r="2738" spans="1:7" ht="15" x14ac:dyDescent="0.25">
      <c r="A2738" s="16">
        <v>2017</v>
      </c>
      <c r="B2738" s="18" t="s">
        <v>255</v>
      </c>
      <c r="C2738" s="2" t="s">
        <v>256</v>
      </c>
      <c r="D2738" s="1">
        <v>5164.76</v>
      </c>
      <c r="E2738" s="3">
        <v>4.0406858853617701E-2</v>
      </c>
      <c r="F2738" s="13" t="str">
        <f>VLOOKUP(C2738,'GMF Regions definitions'!$B$5:$D$216,3,0)</f>
        <v>Africa</v>
      </c>
      <c r="G2738" s="13" t="str">
        <f>VLOOKUP(C2738,'GMF Regions definitions'!$B$5:$D$216,2,0)</f>
        <v>Sub Sahara Africa</v>
      </c>
    </row>
    <row r="2739" spans="1:7" ht="15" x14ac:dyDescent="0.25">
      <c r="A2739" s="16">
        <v>2018</v>
      </c>
      <c r="B2739" s="18" t="s">
        <v>255</v>
      </c>
      <c r="C2739" s="2" t="s">
        <v>256</v>
      </c>
      <c r="D2739" s="1">
        <v>5123.8159999999998</v>
      </c>
      <c r="E2739" s="3">
        <v>4.0459245016676776E-2</v>
      </c>
      <c r="F2739" s="13" t="str">
        <f>VLOOKUP(C2739,'GMF Regions definitions'!$B$5:$D$216,3,0)</f>
        <v>Africa</v>
      </c>
      <c r="G2739" s="13" t="str">
        <f>VLOOKUP(C2739,'GMF Regions definitions'!$B$5:$D$216,2,0)</f>
        <v>Sub Sahara Africa</v>
      </c>
    </row>
    <row r="2740" spans="1:7" ht="15" x14ac:dyDescent="0.25">
      <c r="A2740" s="16">
        <v>2019</v>
      </c>
      <c r="B2740" s="18" t="s">
        <v>255</v>
      </c>
      <c r="C2740" s="2" t="s">
        <v>256</v>
      </c>
      <c r="D2740" s="1">
        <v>5153.7940000000008</v>
      </c>
      <c r="E2740" s="3">
        <v>4.0215048183817888E-2</v>
      </c>
      <c r="F2740" s="13" t="str">
        <f>VLOOKUP(C2740,'GMF Regions definitions'!$B$5:$D$216,3,0)</f>
        <v>Africa</v>
      </c>
      <c r="G2740" s="13" t="str">
        <f>VLOOKUP(C2740,'GMF Regions definitions'!$B$5:$D$216,2,0)</f>
        <v>Sub Sahara Africa</v>
      </c>
    </row>
    <row r="2741" spans="1:7" ht="15" x14ac:dyDescent="0.25">
      <c r="A2741" s="16">
        <v>2020</v>
      </c>
      <c r="B2741" s="18" t="s">
        <v>255</v>
      </c>
      <c r="C2741" s="2" t="s">
        <v>256</v>
      </c>
      <c r="D2741" s="1">
        <v>5209.2340000000004</v>
      </c>
      <c r="E2741" s="3">
        <v>4.0289102276257073E-2</v>
      </c>
      <c r="F2741" s="13" t="str">
        <f>VLOOKUP(C2741,'GMF Regions definitions'!$B$5:$D$216,3,0)</f>
        <v>Africa</v>
      </c>
      <c r="G2741" s="13" t="str">
        <f>VLOOKUP(C2741,'GMF Regions definitions'!$B$5:$D$216,2,0)</f>
        <v>Sub Sahara Africa</v>
      </c>
    </row>
    <row r="2742" spans="1:7" ht="15" x14ac:dyDescent="0.25">
      <c r="A2742" s="16">
        <v>2021</v>
      </c>
      <c r="B2742" s="18" t="s">
        <v>255</v>
      </c>
      <c r="C2742" s="2" t="s">
        <v>256</v>
      </c>
      <c r="D2742" s="1">
        <v>5285.4939999999997</v>
      </c>
      <c r="E2742" s="3">
        <v>4.098253386859619E-2</v>
      </c>
      <c r="F2742" s="13" t="str">
        <f>VLOOKUP(C2742,'GMF Regions definitions'!$B$5:$D$216,3,0)</f>
        <v>Africa</v>
      </c>
      <c r="G2742" s="13" t="str">
        <f>VLOOKUP(C2742,'GMF Regions definitions'!$B$5:$D$216,2,0)</f>
        <v>Sub Sahara Africa</v>
      </c>
    </row>
    <row r="2743" spans="1:7" ht="15" x14ac:dyDescent="0.25">
      <c r="A2743" s="16">
        <v>2022</v>
      </c>
      <c r="B2743" s="18" t="s">
        <v>255</v>
      </c>
      <c r="C2743" s="2" t="s">
        <v>256</v>
      </c>
      <c r="D2743" s="1">
        <v>5369.1129999999994</v>
      </c>
      <c r="E2743" s="3">
        <v>4.1909677465082985E-2</v>
      </c>
      <c r="F2743" s="13" t="str">
        <f>VLOOKUP(C2743,'GMF Regions definitions'!$B$5:$D$216,3,0)</f>
        <v>Africa</v>
      </c>
      <c r="G2743" s="13" t="str">
        <f>VLOOKUP(C2743,'GMF Regions definitions'!$B$5:$D$216,2,0)</f>
        <v>Sub Sahara Africa</v>
      </c>
    </row>
    <row r="2744" spans="1:7" ht="15" x14ac:dyDescent="0.25">
      <c r="A2744" s="16">
        <v>2023</v>
      </c>
      <c r="B2744" s="18" t="s">
        <v>255</v>
      </c>
      <c r="C2744" s="2" t="s">
        <v>256</v>
      </c>
      <c r="D2744" s="1">
        <v>5451.0779999999995</v>
      </c>
      <c r="E2744" s="3">
        <v>4.292721860202383E-2</v>
      </c>
      <c r="F2744" s="13" t="str">
        <f>VLOOKUP(C2744,'GMF Regions definitions'!$B$5:$D$216,3,0)</f>
        <v>Africa</v>
      </c>
      <c r="G2744" s="13" t="str">
        <f>VLOOKUP(C2744,'GMF Regions definitions'!$B$5:$D$216,2,0)</f>
        <v>Sub Sahara Africa</v>
      </c>
    </row>
    <row r="2745" spans="1:7" ht="15" x14ac:dyDescent="0.25">
      <c r="A2745" s="16">
        <v>2024</v>
      </c>
      <c r="B2745" s="18" t="s">
        <v>255</v>
      </c>
      <c r="C2745" s="2" t="s">
        <v>256</v>
      </c>
      <c r="D2745" s="1">
        <v>5531.2809999999999</v>
      </c>
      <c r="E2745" s="3">
        <v>4.4062739981073955E-2</v>
      </c>
      <c r="F2745" s="13" t="str">
        <f>VLOOKUP(C2745,'GMF Regions definitions'!$B$5:$D$216,3,0)</f>
        <v>Africa</v>
      </c>
      <c r="G2745" s="13" t="str">
        <f>VLOOKUP(C2745,'GMF Regions definitions'!$B$5:$D$216,2,0)</f>
        <v>Sub Sahara Africa</v>
      </c>
    </row>
    <row r="2746" spans="1:7" ht="15" x14ac:dyDescent="0.25">
      <c r="A2746" s="16">
        <v>2025</v>
      </c>
      <c r="B2746" s="18" t="s">
        <v>255</v>
      </c>
      <c r="C2746" s="2" t="s">
        <v>256</v>
      </c>
      <c r="D2746" s="1">
        <v>5609.6350000000002</v>
      </c>
      <c r="E2746" s="3">
        <v>4.5471574974365971E-2</v>
      </c>
      <c r="F2746" s="13" t="str">
        <f>VLOOKUP(C2746,'GMF Regions definitions'!$B$5:$D$216,3,0)</f>
        <v>Africa</v>
      </c>
      <c r="G2746" s="13" t="str">
        <f>VLOOKUP(C2746,'GMF Regions definitions'!$B$5:$D$216,2,0)</f>
        <v>Sub Sahara Africa</v>
      </c>
    </row>
    <row r="2747" spans="1:7" ht="15" x14ac:dyDescent="0.25">
      <c r="A2747" s="16">
        <v>2026</v>
      </c>
      <c r="B2747" s="18" t="s">
        <v>255</v>
      </c>
      <c r="C2747" s="2" t="s">
        <v>256</v>
      </c>
      <c r="D2747" s="1">
        <v>5686.0889999999999</v>
      </c>
      <c r="E2747" s="3">
        <v>4.6883944770628044E-2</v>
      </c>
      <c r="F2747" s="13" t="str">
        <f>VLOOKUP(C2747,'GMF Regions definitions'!$B$5:$D$216,3,0)</f>
        <v>Africa</v>
      </c>
      <c r="G2747" s="13" t="str">
        <f>VLOOKUP(C2747,'GMF Regions definitions'!$B$5:$D$216,2,0)</f>
        <v>Sub Sahara Africa</v>
      </c>
    </row>
    <row r="2748" spans="1:7" ht="15" x14ac:dyDescent="0.25">
      <c r="A2748" s="16">
        <v>2027</v>
      </c>
      <c r="B2748" s="18" t="s">
        <v>255</v>
      </c>
      <c r="C2748" s="2" t="s">
        <v>256</v>
      </c>
      <c r="D2748" s="1">
        <v>5760.6109999999999</v>
      </c>
      <c r="E2748" s="3">
        <v>4.8405432341885928E-2</v>
      </c>
      <c r="F2748" s="13" t="str">
        <f>VLOOKUP(C2748,'GMF Regions definitions'!$B$5:$D$216,3,0)</f>
        <v>Africa</v>
      </c>
      <c r="G2748" s="13" t="str">
        <f>VLOOKUP(C2748,'GMF Regions definitions'!$B$5:$D$216,2,0)</f>
        <v>Sub Sahara Africa</v>
      </c>
    </row>
    <row r="2749" spans="1:7" ht="15" x14ac:dyDescent="0.25">
      <c r="A2749" s="16">
        <v>2028</v>
      </c>
      <c r="B2749" s="18" t="s">
        <v>255</v>
      </c>
      <c r="C2749" s="2" t="s">
        <v>256</v>
      </c>
      <c r="D2749" s="1">
        <v>5833.1629999999996</v>
      </c>
      <c r="E2749" s="3">
        <v>4.9945340274382778E-2</v>
      </c>
      <c r="F2749" s="13" t="str">
        <f>VLOOKUP(C2749,'GMF Regions definitions'!$B$5:$D$216,3,0)</f>
        <v>Africa</v>
      </c>
      <c r="G2749" s="13" t="str">
        <f>VLOOKUP(C2749,'GMF Regions definitions'!$B$5:$D$216,2,0)</f>
        <v>Sub Sahara Africa</v>
      </c>
    </row>
    <row r="2750" spans="1:7" ht="15" x14ac:dyDescent="0.25">
      <c r="A2750" s="16">
        <v>2029</v>
      </c>
      <c r="B2750" s="18" t="s">
        <v>255</v>
      </c>
      <c r="C2750" s="2" t="s">
        <v>256</v>
      </c>
      <c r="D2750" s="1">
        <v>5903.7139999999999</v>
      </c>
      <c r="E2750" s="3">
        <v>5.1510061726313033E-2</v>
      </c>
      <c r="F2750" s="13" t="str">
        <f>VLOOKUP(C2750,'GMF Regions definitions'!$B$5:$D$216,3,0)</f>
        <v>Africa</v>
      </c>
      <c r="G2750" s="13" t="str">
        <f>VLOOKUP(C2750,'GMF Regions definitions'!$B$5:$D$216,2,0)</f>
        <v>Sub Sahara Africa</v>
      </c>
    </row>
    <row r="2751" spans="1:7" ht="15" x14ac:dyDescent="0.25">
      <c r="A2751" s="16">
        <v>2030</v>
      </c>
      <c r="B2751" s="18" t="s">
        <v>255</v>
      </c>
      <c r="C2751" s="2" t="s">
        <v>256</v>
      </c>
      <c r="D2751" s="1">
        <v>5972.25</v>
      </c>
      <c r="E2751" s="3">
        <v>5.3090415456266922E-2</v>
      </c>
      <c r="F2751" s="13" t="str">
        <f>VLOOKUP(C2751,'GMF Regions definitions'!$B$5:$D$216,3,0)</f>
        <v>Africa</v>
      </c>
      <c r="G2751" s="13" t="str">
        <f>VLOOKUP(C2751,'GMF Regions definitions'!$B$5:$D$216,2,0)</f>
        <v>Sub Sahara Africa</v>
      </c>
    </row>
    <row r="2752" spans="1:7" ht="15" x14ac:dyDescent="0.25">
      <c r="A2752" s="16">
        <v>2031</v>
      </c>
      <c r="B2752" s="18" t="s">
        <v>255</v>
      </c>
      <c r="C2752" s="2" t="s">
        <v>256</v>
      </c>
      <c r="D2752" s="1">
        <v>6038.7730000000001</v>
      </c>
      <c r="E2752" s="3">
        <v>5.4721954629111336E-2</v>
      </c>
      <c r="F2752" s="13" t="str">
        <f>VLOOKUP(C2752,'GMF Regions definitions'!$B$5:$D$216,3,0)</f>
        <v>Africa</v>
      </c>
      <c r="G2752" s="13" t="str">
        <f>VLOOKUP(C2752,'GMF Regions definitions'!$B$5:$D$216,2,0)</f>
        <v>Sub Sahara Africa</v>
      </c>
    </row>
    <row r="2753" spans="1:7" ht="15" x14ac:dyDescent="0.25">
      <c r="A2753" s="16">
        <v>2032</v>
      </c>
      <c r="B2753" s="18" t="s">
        <v>255</v>
      </c>
      <c r="C2753" s="2" t="s">
        <v>256</v>
      </c>
      <c r="D2753" s="1">
        <v>6103.3</v>
      </c>
      <c r="E2753" s="3">
        <v>5.6354874646343589E-2</v>
      </c>
      <c r="F2753" s="13" t="str">
        <f>VLOOKUP(C2753,'GMF Regions definitions'!$B$5:$D$216,3,0)</f>
        <v>Africa</v>
      </c>
      <c r="G2753" s="13" t="str">
        <f>VLOOKUP(C2753,'GMF Regions definitions'!$B$5:$D$216,2,0)</f>
        <v>Sub Sahara Africa</v>
      </c>
    </row>
    <row r="2754" spans="1:7" ht="15" x14ac:dyDescent="0.25">
      <c r="A2754" s="16">
        <v>2033</v>
      </c>
      <c r="B2754" s="18" t="s">
        <v>255</v>
      </c>
      <c r="C2754" s="2" t="s">
        <v>256</v>
      </c>
      <c r="D2754" s="1">
        <v>6165.8530000000001</v>
      </c>
      <c r="E2754" s="3">
        <v>5.7995595854290739E-2</v>
      </c>
      <c r="F2754" s="13" t="str">
        <f>VLOOKUP(C2754,'GMF Regions definitions'!$B$5:$D$216,3,0)</f>
        <v>Africa</v>
      </c>
      <c r="G2754" s="13" t="str">
        <f>VLOOKUP(C2754,'GMF Regions definitions'!$B$5:$D$216,2,0)</f>
        <v>Sub Sahara Africa</v>
      </c>
    </row>
    <row r="2755" spans="1:7" ht="15" x14ac:dyDescent="0.25">
      <c r="A2755" s="16">
        <v>2034</v>
      </c>
      <c r="B2755" s="18" t="s">
        <v>255</v>
      </c>
      <c r="C2755" s="2" t="s">
        <v>256</v>
      </c>
      <c r="D2755" s="1">
        <v>6226.4629999999997</v>
      </c>
      <c r="E2755" s="3">
        <v>5.9663341904360331E-2</v>
      </c>
      <c r="F2755" s="13" t="str">
        <f>VLOOKUP(C2755,'GMF Regions definitions'!$B$5:$D$216,3,0)</f>
        <v>Africa</v>
      </c>
      <c r="G2755" s="13" t="str">
        <f>VLOOKUP(C2755,'GMF Regions definitions'!$B$5:$D$216,2,0)</f>
        <v>Sub Sahara Africa</v>
      </c>
    </row>
    <row r="2756" spans="1:7" ht="15" x14ac:dyDescent="0.25">
      <c r="A2756" s="16">
        <v>2035</v>
      </c>
      <c r="B2756" s="18" t="s">
        <v>255</v>
      </c>
      <c r="C2756" s="2" t="s">
        <v>256</v>
      </c>
      <c r="D2756" s="1">
        <v>6285.1730000000007</v>
      </c>
      <c r="E2756" s="3">
        <v>6.1347395897381238E-2</v>
      </c>
      <c r="F2756" s="13" t="str">
        <f>VLOOKUP(C2756,'GMF Regions definitions'!$B$5:$D$216,3,0)</f>
        <v>Africa</v>
      </c>
      <c r="G2756" s="13" t="str">
        <f>VLOOKUP(C2756,'GMF Regions definitions'!$B$5:$D$216,2,0)</f>
        <v>Sub Sahara Africa</v>
      </c>
    </row>
    <row r="2757" spans="1:7" ht="15" x14ac:dyDescent="0.25">
      <c r="A2757" s="16">
        <v>2036</v>
      </c>
      <c r="B2757" s="18" t="s">
        <v>255</v>
      </c>
      <c r="C2757" s="2" t="s">
        <v>256</v>
      </c>
      <c r="D2757" s="1">
        <v>6342.0110000000004</v>
      </c>
      <c r="E2757" s="3">
        <v>6.3038157626120722E-2</v>
      </c>
      <c r="F2757" s="13" t="str">
        <f>VLOOKUP(C2757,'GMF Regions definitions'!$B$5:$D$216,3,0)</f>
        <v>Africa</v>
      </c>
      <c r="G2757" s="13" t="str">
        <f>VLOOKUP(C2757,'GMF Regions definitions'!$B$5:$D$216,2,0)</f>
        <v>Sub Sahara Africa</v>
      </c>
    </row>
    <row r="2758" spans="1:7" ht="15" x14ac:dyDescent="0.25">
      <c r="A2758" s="16">
        <v>2016</v>
      </c>
      <c r="B2758" s="18" t="s">
        <v>313</v>
      </c>
      <c r="C2758" s="2" t="s">
        <v>406</v>
      </c>
      <c r="D2758" s="1">
        <v>2506.9609999999998</v>
      </c>
      <c r="E2758" s="3">
        <v>2.7872736888164391E-3</v>
      </c>
      <c r="F2758" s="13" t="str">
        <f>VLOOKUP(C2758,'GMF Regions definitions'!$B$5:$D$216,3,0)</f>
        <v>Asia-Pacific</v>
      </c>
      <c r="G2758" s="13" t="str">
        <f>VLOOKUP(C2758,'GMF Regions definitions'!$B$5:$D$216,2,0)</f>
        <v>Emerging Asia</v>
      </c>
    </row>
    <row r="2759" spans="1:7" ht="15" x14ac:dyDescent="0.25">
      <c r="A2759" s="16">
        <v>2017</v>
      </c>
      <c r="B2759" s="18" t="s">
        <v>313</v>
      </c>
      <c r="C2759" s="2" t="s">
        <v>406</v>
      </c>
      <c r="D2759" s="1">
        <v>2527.3599999999997</v>
      </c>
      <c r="E2759" s="3">
        <v>3.2530868137323143E-3</v>
      </c>
      <c r="F2759" s="13" t="str">
        <f>VLOOKUP(C2759,'GMF Regions definitions'!$B$5:$D$216,3,0)</f>
        <v>Asia-Pacific</v>
      </c>
      <c r="G2759" s="13" t="str">
        <f>VLOOKUP(C2759,'GMF Regions definitions'!$B$5:$D$216,2,0)</f>
        <v>Emerging Asia</v>
      </c>
    </row>
    <row r="2760" spans="1:7" ht="15" x14ac:dyDescent="0.25">
      <c r="A2760" s="16">
        <v>2018</v>
      </c>
      <c r="B2760" s="18" t="s">
        <v>313</v>
      </c>
      <c r="C2760" s="2" t="s">
        <v>406</v>
      </c>
      <c r="D2760" s="1">
        <v>2548.7049999999999</v>
      </c>
      <c r="E2760" s="3">
        <v>3.7006013029790659E-3</v>
      </c>
      <c r="F2760" s="13" t="str">
        <f>VLOOKUP(C2760,'GMF Regions definitions'!$B$5:$D$216,3,0)</f>
        <v>Asia-Pacific</v>
      </c>
      <c r="G2760" s="13" t="str">
        <f>VLOOKUP(C2760,'GMF Regions definitions'!$B$5:$D$216,2,0)</f>
        <v>Emerging Asia</v>
      </c>
    </row>
    <row r="2761" spans="1:7" ht="15" x14ac:dyDescent="0.25">
      <c r="A2761" s="16">
        <v>2019</v>
      </c>
      <c r="B2761" s="18" t="s">
        <v>313</v>
      </c>
      <c r="C2761" s="2" t="s">
        <v>406</v>
      </c>
      <c r="D2761" s="1">
        <v>2571.069</v>
      </c>
      <c r="E2761" s="3">
        <v>4.1658232467088633E-3</v>
      </c>
      <c r="F2761" s="13" t="str">
        <f>VLOOKUP(C2761,'GMF Regions definitions'!$B$5:$D$216,3,0)</f>
        <v>Asia-Pacific</v>
      </c>
      <c r="G2761" s="13" t="str">
        <f>VLOOKUP(C2761,'GMF Regions definitions'!$B$5:$D$216,2,0)</f>
        <v>Emerging Asia</v>
      </c>
    </row>
    <row r="2762" spans="1:7" ht="15" x14ac:dyDescent="0.25">
      <c r="A2762" s="16">
        <v>2020</v>
      </c>
      <c r="B2762" s="18" t="s">
        <v>313</v>
      </c>
      <c r="C2762" s="2" t="s">
        <v>406</v>
      </c>
      <c r="D2762" s="1">
        <v>2594.5299999999997</v>
      </c>
      <c r="E2762" s="3">
        <v>4.5802346943650757E-3</v>
      </c>
      <c r="F2762" s="13" t="str">
        <f>VLOOKUP(C2762,'GMF Regions definitions'!$B$5:$D$216,3,0)</f>
        <v>Asia-Pacific</v>
      </c>
      <c r="G2762" s="13" t="str">
        <f>VLOOKUP(C2762,'GMF Regions definitions'!$B$5:$D$216,2,0)</f>
        <v>Emerging Asia</v>
      </c>
    </row>
    <row r="2763" spans="1:7" ht="15" x14ac:dyDescent="0.25">
      <c r="A2763" s="16">
        <v>2021</v>
      </c>
      <c r="B2763" s="18" t="s">
        <v>313</v>
      </c>
      <c r="C2763" s="2" t="s">
        <v>406</v>
      </c>
      <c r="D2763" s="1">
        <v>2619.1209999999996</v>
      </c>
      <c r="E2763" s="3">
        <v>4.9779739532121369E-3</v>
      </c>
      <c r="F2763" s="13" t="str">
        <f>VLOOKUP(C2763,'GMF Regions definitions'!$B$5:$D$216,3,0)</f>
        <v>Asia-Pacific</v>
      </c>
      <c r="G2763" s="13" t="str">
        <f>VLOOKUP(C2763,'GMF Regions definitions'!$B$5:$D$216,2,0)</f>
        <v>Emerging Asia</v>
      </c>
    </row>
    <row r="2764" spans="1:7" ht="15" x14ac:dyDescent="0.25">
      <c r="A2764" s="16">
        <v>2022</v>
      </c>
      <c r="B2764" s="18" t="s">
        <v>313</v>
      </c>
      <c r="C2764" s="2" t="s">
        <v>406</v>
      </c>
      <c r="D2764" s="1">
        <v>2644.114</v>
      </c>
      <c r="E2764" s="3">
        <v>5.3468739506161668E-3</v>
      </c>
      <c r="F2764" s="13" t="str">
        <f>VLOOKUP(C2764,'GMF Regions definitions'!$B$5:$D$216,3,0)</f>
        <v>Asia-Pacific</v>
      </c>
      <c r="G2764" s="13" t="str">
        <f>VLOOKUP(C2764,'GMF Regions definitions'!$B$5:$D$216,2,0)</f>
        <v>Emerging Asia</v>
      </c>
    </row>
    <row r="2765" spans="1:7" ht="15" x14ac:dyDescent="0.25">
      <c r="A2765" s="16">
        <v>2023</v>
      </c>
      <c r="B2765" s="18" t="s">
        <v>313</v>
      </c>
      <c r="C2765" s="2" t="s">
        <v>406</v>
      </c>
      <c r="D2765" s="1">
        <v>2669.6170000000002</v>
      </c>
      <c r="E2765" s="3">
        <v>5.6987592363426948E-3</v>
      </c>
      <c r="F2765" s="13" t="str">
        <f>VLOOKUP(C2765,'GMF Regions definitions'!$B$5:$D$216,3,0)</f>
        <v>Asia-Pacific</v>
      </c>
      <c r="G2765" s="13" t="str">
        <f>VLOOKUP(C2765,'GMF Regions definitions'!$B$5:$D$216,2,0)</f>
        <v>Emerging Asia</v>
      </c>
    </row>
    <row r="2766" spans="1:7" ht="15" x14ac:dyDescent="0.25">
      <c r="A2766" s="16">
        <v>2024</v>
      </c>
      <c r="B2766" s="18" t="s">
        <v>313</v>
      </c>
      <c r="C2766" s="2" t="s">
        <v>406</v>
      </c>
      <c r="D2766" s="1">
        <v>2695.7660000000001</v>
      </c>
      <c r="E2766" s="3">
        <v>6.0412349713043793E-3</v>
      </c>
      <c r="F2766" s="13" t="str">
        <f>VLOOKUP(C2766,'GMF Regions definitions'!$B$5:$D$216,3,0)</f>
        <v>Asia-Pacific</v>
      </c>
      <c r="G2766" s="13" t="str">
        <f>VLOOKUP(C2766,'GMF Regions definitions'!$B$5:$D$216,2,0)</f>
        <v>Emerging Asia</v>
      </c>
    </row>
    <row r="2767" spans="1:7" ht="15" x14ac:dyDescent="0.25">
      <c r="A2767" s="16">
        <v>2025</v>
      </c>
      <c r="B2767" s="18" t="s">
        <v>313</v>
      </c>
      <c r="C2767" s="2" t="s">
        <v>406</v>
      </c>
      <c r="D2767" s="1">
        <v>2722.6780000000003</v>
      </c>
      <c r="E2767" s="3">
        <v>6.3354242058184275E-3</v>
      </c>
      <c r="F2767" s="13" t="str">
        <f>VLOOKUP(C2767,'GMF Regions definitions'!$B$5:$D$216,3,0)</f>
        <v>Asia-Pacific</v>
      </c>
      <c r="G2767" s="13" t="str">
        <f>VLOOKUP(C2767,'GMF Regions definitions'!$B$5:$D$216,2,0)</f>
        <v>Emerging Asia</v>
      </c>
    </row>
    <row r="2768" spans="1:7" ht="15" x14ac:dyDescent="0.25">
      <c r="A2768" s="16">
        <v>2026</v>
      </c>
      <c r="B2768" s="18" t="s">
        <v>313</v>
      </c>
      <c r="C2768" s="2" t="s">
        <v>406</v>
      </c>
      <c r="D2768" s="1">
        <v>2750.4080000000004</v>
      </c>
      <c r="E2768" s="3">
        <v>6.6291800802932609E-3</v>
      </c>
      <c r="F2768" s="13" t="str">
        <f>VLOOKUP(C2768,'GMF Regions definitions'!$B$5:$D$216,3,0)</f>
        <v>Asia-Pacific</v>
      </c>
      <c r="G2768" s="13" t="str">
        <f>VLOOKUP(C2768,'GMF Regions definitions'!$B$5:$D$216,2,0)</f>
        <v>Emerging Asia</v>
      </c>
    </row>
    <row r="2769" spans="1:7" ht="15" x14ac:dyDescent="0.25">
      <c r="A2769" s="16">
        <v>2027</v>
      </c>
      <c r="B2769" s="18" t="s">
        <v>313</v>
      </c>
      <c r="C2769" s="2" t="s">
        <v>406</v>
      </c>
      <c r="D2769" s="1">
        <v>2778.991</v>
      </c>
      <c r="E2769" s="3">
        <v>6.9260683721735893E-3</v>
      </c>
      <c r="F2769" s="13" t="str">
        <f>VLOOKUP(C2769,'GMF Regions definitions'!$B$5:$D$216,3,0)</f>
        <v>Asia-Pacific</v>
      </c>
      <c r="G2769" s="13" t="str">
        <f>VLOOKUP(C2769,'GMF Regions definitions'!$B$5:$D$216,2,0)</f>
        <v>Emerging Asia</v>
      </c>
    </row>
    <row r="2770" spans="1:7" ht="15" x14ac:dyDescent="0.25">
      <c r="A2770" s="16">
        <v>2028</v>
      </c>
      <c r="B2770" s="18" t="s">
        <v>313</v>
      </c>
      <c r="C2770" s="2" t="s">
        <v>406</v>
      </c>
      <c r="D2770" s="1">
        <v>2808.498</v>
      </c>
      <c r="E2770" s="3">
        <v>7.2265505521954976E-3</v>
      </c>
      <c r="F2770" s="13" t="str">
        <f>VLOOKUP(C2770,'GMF Regions definitions'!$B$5:$D$216,3,0)</f>
        <v>Asia-Pacific</v>
      </c>
      <c r="G2770" s="13" t="str">
        <f>VLOOKUP(C2770,'GMF Regions definitions'!$B$5:$D$216,2,0)</f>
        <v>Emerging Asia</v>
      </c>
    </row>
    <row r="2771" spans="1:7" ht="15" x14ac:dyDescent="0.25">
      <c r="A2771" s="16">
        <v>2029</v>
      </c>
      <c r="B2771" s="18" t="s">
        <v>313</v>
      </c>
      <c r="C2771" s="2" t="s">
        <v>406</v>
      </c>
      <c r="D2771" s="1">
        <v>2838.998</v>
      </c>
      <c r="E2771" s="3">
        <v>7.5252374700366838E-3</v>
      </c>
      <c r="F2771" s="13" t="str">
        <f>VLOOKUP(C2771,'GMF Regions definitions'!$B$5:$D$216,3,0)</f>
        <v>Asia-Pacific</v>
      </c>
      <c r="G2771" s="13" t="str">
        <f>VLOOKUP(C2771,'GMF Regions definitions'!$B$5:$D$216,2,0)</f>
        <v>Emerging Asia</v>
      </c>
    </row>
    <row r="2772" spans="1:7" ht="15" x14ac:dyDescent="0.25">
      <c r="A2772" s="16">
        <v>2030</v>
      </c>
      <c r="B2772" s="18" t="s">
        <v>313</v>
      </c>
      <c r="C2772" s="2" t="s">
        <v>406</v>
      </c>
      <c r="D2772" s="1">
        <v>2870.549</v>
      </c>
      <c r="E2772" s="3">
        <v>7.8217828475452972E-3</v>
      </c>
      <c r="F2772" s="13" t="str">
        <f>VLOOKUP(C2772,'GMF Regions definitions'!$B$5:$D$216,3,0)</f>
        <v>Asia-Pacific</v>
      </c>
      <c r="G2772" s="13" t="str">
        <f>VLOOKUP(C2772,'GMF Regions definitions'!$B$5:$D$216,2,0)</f>
        <v>Emerging Asia</v>
      </c>
    </row>
    <row r="2773" spans="1:7" ht="15" x14ac:dyDescent="0.25">
      <c r="A2773" s="16">
        <v>2031</v>
      </c>
      <c r="B2773" s="18" t="s">
        <v>313</v>
      </c>
      <c r="C2773" s="2" t="s">
        <v>406</v>
      </c>
      <c r="D2773" s="1">
        <v>2903.1970000000001</v>
      </c>
      <c r="E2773" s="3">
        <v>8.1142908857812831E-3</v>
      </c>
      <c r="F2773" s="13" t="str">
        <f>VLOOKUP(C2773,'GMF Regions definitions'!$B$5:$D$216,3,0)</f>
        <v>Asia-Pacific</v>
      </c>
      <c r="G2773" s="13" t="str">
        <f>VLOOKUP(C2773,'GMF Regions definitions'!$B$5:$D$216,2,0)</f>
        <v>Emerging Asia</v>
      </c>
    </row>
    <row r="2774" spans="1:7" ht="15" x14ac:dyDescent="0.25">
      <c r="A2774" s="16">
        <v>2032</v>
      </c>
      <c r="B2774" s="18" t="s">
        <v>313</v>
      </c>
      <c r="C2774" s="2" t="s">
        <v>406</v>
      </c>
      <c r="D2774" s="1">
        <v>2936.9630000000002</v>
      </c>
      <c r="E2774" s="3">
        <v>8.4027560235766692E-3</v>
      </c>
      <c r="F2774" s="13" t="str">
        <f>VLOOKUP(C2774,'GMF Regions definitions'!$B$5:$D$216,3,0)</f>
        <v>Asia-Pacific</v>
      </c>
      <c r="G2774" s="13" t="str">
        <f>VLOOKUP(C2774,'GMF Regions definitions'!$B$5:$D$216,2,0)</f>
        <v>Emerging Asia</v>
      </c>
    </row>
    <row r="2775" spans="1:7" ht="15" x14ac:dyDescent="0.25">
      <c r="A2775" s="16">
        <v>2033</v>
      </c>
      <c r="B2775" s="18" t="s">
        <v>313</v>
      </c>
      <c r="C2775" s="2" t="s">
        <v>406</v>
      </c>
      <c r="D2775" s="1">
        <v>2971.85</v>
      </c>
      <c r="E2775" s="3">
        <v>8.6865284490572018E-3</v>
      </c>
      <c r="F2775" s="13" t="str">
        <f>VLOOKUP(C2775,'GMF Regions definitions'!$B$5:$D$216,3,0)</f>
        <v>Asia-Pacific</v>
      </c>
      <c r="G2775" s="13" t="str">
        <f>VLOOKUP(C2775,'GMF Regions definitions'!$B$5:$D$216,2,0)</f>
        <v>Emerging Asia</v>
      </c>
    </row>
    <row r="2776" spans="1:7" ht="15" x14ac:dyDescent="0.25">
      <c r="A2776" s="16">
        <v>2034</v>
      </c>
      <c r="B2776" s="18" t="s">
        <v>313</v>
      </c>
      <c r="C2776" s="2" t="s">
        <v>406</v>
      </c>
      <c r="D2776" s="1">
        <v>3007.8440000000001</v>
      </c>
      <c r="E2776" s="3">
        <v>8.9718004793849487E-3</v>
      </c>
      <c r="F2776" s="13" t="str">
        <f>VLOOKUP(C2776,'GMF Regions definitions'!$B$5:$D$216,3,0)</f>
        <v>Asia-Pacific</v>
      </c>
      <c r="G2776" s="13" t="str">
        <f>VLOOKUP(C2776,'GMF Regions definitions'!$B$5:$D$216,2,0)</f>
        <v>Emerging Asia</v>
      </c>
    </row>
    <row r="2777" spans="1:7" ht="15" x14ac:dyDescent="0.25">
      <c r="A2777" s="16">
        <v>2035</v>
      </c>
      <c r="B2777" s="18" t="s">
        <v>313</v>
      </c>
      <c r="C2777" s="2" t="s">
        <v>406</v>
      </c>
      <c r="D2777" s="1">
        <v>3044.9290000000001</v>
      </c>
      <c r="E2777" s="3">
        <v>9.2553373043040062E-3</v>
      </c>
      <c r="F2777" s="13" t="str">
        <f>VLOOKUP(C2777,'GMF Regions definitions'!$B$5:$D$216,3,0)</f>
        <v>Asia-Pacific</v>
      </c>
      <c r="G2777" s="13" t="str">
        <f>VLOOKUP(C2777,'GMF Regions definitions'!$B$5:$D$216,2,0)</f>
        <v>Emerging Asia</v>
      </c>
    </row>
    <row r="2778" spans="1:7" ht="15" x14ac:dyDescent="0.25">
      <c r="A2778" s="16">
        <v>2036</v>
      </c>
      <c r="B2778" s="18" t="s">
        <v>313</v>
      </c>
      <c r="C2778" s="2" t="s">
        <v>406</v>
      </c>
      <c r="D2778" s="1">
        <v>3083.1179999999999</v>
      </c>
      <c r="E2778" s="3">
        <v>9.5395943339757691E-3</v>
      </c>
      <c r="F2778" s="13" t="str">
        <f>VLOOKUP(C2778,'GMF Regions definitions'!$B$5:$D$216,3,0)</f>
        <v>Asia-Pacific</v>
      </c>
      <c r="G2778" s="13" t="str">
        <f>VLOOKUP(C2778,'GMF Regions definitions'!$B$5:$D$216,2,0)</f>
        <v>Emerging Asia</v>
      </c>
    </row>
    <row r="2779" spans="1:7" ht="15" x14ac:dyDescent="0.25">
      <c r="A2779" s="16">
        <v>2016</v>
      </c>
      <c r="B2779" s="18" t="s">
        <v>17</v>
      </c>
      <c r="C2779" s="2" t="s">
        <v>18</v>
      </c>
      <c r="D2779" s="1">
        <v>59770.144999999997</v>
      </c>
      <c r="E2779" s="3">
        <v>4.6459281832408594</v>
      </c>
      <c r="F2779" s="13" t="str">
        <f>VLOOKUP(C2779,'GMF Regions definitions'!$B$5:$D$216,3,0)</f>
        <v>Europe</v>
      </c>
      <c r="G2779" s="13" t="str">
        <f>VLOOKUP(C2779,'GMF Regions definitions'!$B$5:$D$216,2,0)</f>
        <v>Western Europe</v>
      </c>
    </row>
    <row r="2780" spans="1:7" ht="15" x14ac:dyDescent="0.25">
      <c r="A2780" s="16">
        <v>2017</v>
      </c>
      <c r="B2780" s="18" t="s">
        <v>17</v>
      </c>
      <c r="C2780" s="2" t="s">
        <v>18</v>
      </c>
      <c r="D2780" s="1">
        <v>59542.809000000001</v>
      </c>
      <c r="E2780" s="3">
        <v>4.7850581613064502</v>
      </c>
      <c r="F2780" s="13" t="str">
        <f>VLOOKUP(C2780,'GMF Regions definitions'!$B$5:$D$216,3,0)</f>
        <v>Europe</v>
      </c>
      <c r="G2780" s="13" t="str">
        <f>VLOOKUP(C2780,'GMF Regions definitions'!$B$5:$D$216,2,0)</f>
        <v>Western Europe</v>
      </c>
    </row>
    <row r="2781" spans="1:7" ht="15" x14ac:dyDescent="0.25">
      <c r="A2781" s="16">
        <v>2018</v>
      </c>
      <c r="B2781" s="18" t="s">
        <v>17</v>
      </c>
      <c r="C2781" s="2" t="s">
        <v>18</v>
      </c>
      <c r="D2781" s="1">
        <v>59640.194000000003</v>
      </c>
      <c r="E2781" s="3">
        <v>4.9227470713376231</v>
      </c>
      <c r="F2781" s="13" t="str">
        <f>VLOOKUP(C2781,'GMF Regions definitions'!$B$5:$D$216,3,0)</f>
        <v>Europe</v>
      </c>
      <c r="G2781" s="13" t="str">
        <f>VLOOKUP(C2781,'GMF Regions definitions'!$B$5:$D$216,2,0)</f>
        <v>Western Europe</v>
      </c>
    </row>
    <row r="2782" spans="1:7" ht="15" x14ac:dyDescent="0.25">
      <c r="A2782" s="16">
        <v>2019</v>
      </c>
      <c r="B2782" s="18" t="s">
        <v>17</v>
      </c>
      <c r="C2782" s="2" t="s">
        <v>18</v>
      </c>
      <c r="D2782" s="1">
        <v>60114.117999999995</v>
      </c>
      <c r="E2782" s="3">
        <v>5.0189759608838207</v>
      </c>
      <c r="F2782" s="13" t="str">
        <f>VLOOKUP(C2782,'GMF Regions definitions'!$B$5:$D$216,3,0)</f>
        <v>Europe</v>
      </c>
      <c r="G2782" s="13" t="str">
        <f>VLOOKUP(C2782,'GMF Regions definitions'!$B$5:$D$216,2,0)</f>
        <v>Western Europe</v>
      </c>
    </row>
    <row r="2783" spans="1:7" ht="15" x14ac:dyDescent="0.25">
      <c r="A2783" s="16">
        <v>2020</v>
      </c>
      <c r="B2783" s="18" t="s">
        <v>17</v>
      </c>
      <c r="C2783" s="2" t="s">
        <v>18</v>
      </c>
      <c r="D2783" s="1">
        <v>60623.683999999994</v>
      </c>
      <c r="E2783" s="3">
        <v>5.112429610051791</v>
      </c>
      <c r="F2783" s="13" t="str">
        <f>VLOOKUP(C2783,'GMF Regions definitions'!$B$5:$D$216,3,0)</f>
        <v>Europe</v>
      </c>
      <c r="G2783" s="13" t="str">
        <f>VLOOKUP(C2783,'GMF Regions definitions'!$B$5:$D$216,2,0)</f>
        <v>Western Europe</v>
      </c>
    </row>
    <row r="2784" spans="1:7" ht="15" x14ac:dyDescent="0.25">
      <c r="A2784" s="16">
        <v>2021</v>
      </c>
      <c r="B2784" s="18" t="s">
        <v>17</v>
      </c>
      <c r="C2784" s="2" t="s">
        <v>18</v>
      </c>
      <c r="D2784" s="1">
        <v>61111.491000000002</v>
      </c>
      <c r="E2784" s="3">
        <v>5.2031071587449755</v>
      </c>
      <c r="F2784" s="13" t="str">
        <f>VLOOKUP(C2784,'GMF Regions definitions'!$B$5:$D$216,3,0)</f>
        <v>Europe</v>
      </c>
      <c r="G2784" s="13" t="str">
        <f>VLOOKUP(C2784,'GMF Regions definitions'!$B$5:$D$216,2,0)</f>
        <v>Western Europe</v>
      </c>
    </row>
    <row r="2785" spans="1:7" ht="15" x14ac:dyDescent="0.25">
      <c r="A2785" s="16">
        <v>2022</v>
      </c>
      <c r="B2785" s="18" t="s">
        <v>17</v>
      </c>
      <c r="C2785" s="2" t="s">
        <v>18</v>
      </c>
      <c r="D2785" s="1">
        <v>61636.294999999998</v>
      </c>
      <c r="E2785" s="3">
        <v>5.2903434722269935</v>
      </c>
      <c r="F2785" s="13" t="str">
        <f>VLOOKUP(C2785,'GMF Regions definitions'!$B$5:$D$216,3,0)</f>
        <v>Europe</v>
      </c>
      <c r="G2785" s="13" t="str">
        <f>VLOOKUP(C2785,'GMF Regions definitions'!$B$5:$D$216,2,0)</f>
        <v>Western Europe</v>
      </c>
    </row>
    <row r="2786" spans="1:7" ht="15" x14ac:dyDescent="0.25">
      <c r="A2786" s="16">
        <v>2023</v>
      </c>
      <c r="B2786" s="18" t="s">
        <v>17</v>
      </c>
      <c r="C2786" s="2" t="s">
        <v>18</v>
      </c>
      <c r="D2786" s="1">
        <v>62251.536999999997</v>
      </c>
      <c r="E2786" s="3">
        <v>5.3796724224091479</v>
      </c>
      <c r="F2786" s="13" t="str">
        <f>VLOOKUP(C2786,'GMF Regions definitions'!$B$5:$D$216,3,0)</f>
        <v>Europe</v>
      </c>
      <c r="G2786" s="13" t="str">
        <f>VLOOKUP(C2786,'GMF Regions definitions'!$B$5:$D$216,2,0)</f>
        <v>Western Europe</v>
      </c>
    </row>
    <row r="2787" spans="1:7" ht="15" x14ac:dyDescent="0.25">
      <c r="A2787" s="16">
        <v>2024</v>
      </c>
      <c r="B2787" s="18" t="s">
        <v>17</v>
      </c>
      <c r="C2787" s="2" t="s">
        <v>18</v>
      </c>
      <c r="D2787" s="1">
        <v>62948.279000000002</v>
      </c>
      <c r="E2787" s="3">
        <v>5.4724269941146968</v>
      </c>
      <c r="F2787" s="13" t="str">
        <f>VLOOKUP(C2787,'GMF Regions definitions'!$B$5:$D$216,3,0)</f>
        <v>Europe</v>
      </c>
      <c r="G2787" s="13" t="str">
        <f>VLOOKUP(C2787,'GMF Regions definitions'!$B$5:$D$216,2,0)</f>
        <v>Western Europe</v>
      </c>
    </row>
    <row r="2788" spans="1:7" ht="15" x14ac:dyDescent="0.25">
      <c r="A2788" s="16">
        <v>2025</v>
      </c>
      <c r="B2788" s="18" t="s">
        <v>17</v>
      </c>
      <c r="C2788" s="2" t="s">
        <v>18</v>
      </c>
      <c r="D2788" s="1">
        <v>63533.383999999998</v>
      </c>
      <c r="E2788" s="3">
        <v>5.5613215913266698</v>
      </c>
      <c r="F2788" s="13" t="str">
        <f>VLOOKUP(C2788,'GMF Regions definitions'!$B$5:$D$216,3,0)</f>
        <v>Europe</v>
      </c>
      <c r="G2788" s="13" t="str">
        <f>VLOOKUP(C2788,'GMF Regions definitions'!$B$5:$D$216,2,0)</f>
        <v>Western Europe</v>
      </c>
    </row>
    <row r="2789" spans="1:7" ht="15" x14ac:dyDescent="0.25">
      <c r="A2789" s="16">
        <v>2026</v>
      </c>
      <c r="B2789" s="18" t="s">
        <v>17</v>
      </c>
      <c r="C2789" s="2" t="s">
        <v>18</v>
      </c>
      <c r="D2789" s="1">
        <v>64063.241000000002</v>
      </c>
      <c r="E2789" s="3">
        <v>5.6477784373089399</v>
      </c>
      <c r="F2789" s="13" t="str">
        <f>VLOOKUP(C2789,'GMF Regions definitions'!$B$5:$D$216,3,0)</f>
        <v>Europe</v>
      </c>
      <c r="G2789" s="13" t="str">
        <f>VLOOKUP(C2789,'GMF Regions definitions'!$B$5:$D$216,2,0)</f>
        <v>Western Europe</v>
      </c>
    </row>
    <row r="2790" spans="1:7" ht="15" x14ac:dyDescent="0.25">
      <c r="A2790" s="16">
        <v>2027</v>
      </c>
      <c r="B2790" s="18" t="s">
        <v>17</v>
      </c>
      <c r="C2790" s="2" t="s">
        <v>18</v>
      </c>
      <c r="D2790" s="1">
        <v>64538.194000000003</v>
      </c>
      <c r="E2790" s="3">
        <v>5.7292337347373632</v>
      </c>
      <c r="F2790" s="13" t="str">
        <f>VLOOKUP(C2790,'GMF Regions definitions'!$B$5:$D$216,3,0)</f>
        <v>Europe</v>
      </c>
      <c r="G2790" s="13" t="str">
        <f>VLOOKUP(C2790,'GMF Regions definitions'!$B$5:$D$216,2,0)</f>
        <v>Western Europe</v>
      </c>
    </row>
    <row r="2791" spans="1:7" ht="15" x14ac:dyDescent="0.25">
      <c r="A2791" s="16">
        <v>2028</v>
      </c>
      <c r="B2791" s="18" t="s">
        <v>17</v>
      </c>
      <c r="C2791" s="2" t="s">
        <v>18</v>
      </c>
      <c r="D2791" s="1">
        <v>65088.021999999997</v>
      </c>
      <c r="E2791" s="3">
        <v>5.8078591744876054</v>
      </c>
      <c r="F2791" s="13" t="str">
        <f>VLOOKUP(C2791,'GMF Regions definitions'!$B$5:$D$216,3,0)</f>
        <v>Europe</v>
      </c>
      <c r="G2791" s="13" t="str">
        <f>VLOOKUP(C2791,'GMF Regions definitions'!$B$5:$D$216,2,0)</f>
        <v>Western Europe</v>
      </c>
    </row>
    <row r="2792" spans="1:7" ht="15" x14ac:dyDescent="0.25">
      <c r="A2792" s="16">
        <v>2029</v>
      </c>
      <c r="B2792" s="18" t="s">
        <v>17</v>
      </c>
      <c r="C2792" s="2" t="s">
        <v>18</v>
      </c>
      <c r="D2792" s="1">
        <v>65654.999000000011</v>
      </c>
      <c r="E2792" s="3">
        <v>5.8878281016540042</v>
      </c>
      <c r="F2792" s="13" t="str">
        <f>VLOOKUP(C2792,'GMF Regions definitions'!$B$5:$D$216,3,0)</f>
        <v>Europe</v>
      </c>
      <c r="G2792" s="13" t="str">
        <f>VLOOKUP(C2792,'GMF Regions definitions'!$B$5:$D$216,2,0)</f>
        <v>Western Europe</v>
      </c>
    </row>
    <row r="2793" spans="1:7" ht="15" x14ac:dyDescent="0.25">
      <c r="A2793" s="16">
        <v>2030</v>
      </c>
      <c r="B2793" s="18" t="s">
        <v>17</v>
      </c>
      <c r="C2793" s="2" t="s">
        <v>18</v>
      </c>
      <c r="D2793" s="1">
        <v>66243.031000000003</v>
      </c>
      <c r="E2793" s="3">
        <v>5.9701192817290609</v>
      </c>
      <c r="F2793" s="13" t="str">
        <f>VLOOKUP(C2793,'GMF Regions definitions'!$B$5:$D$216,3,0)</f>
        <v>Europe</v>
      </c>
      <c r="G2793" s="13" t="str">
        <f>VLOOKUP(C2793,'GMF Regions definitions'!$B$5:$D$216,2,0)</f>
        <v>Western Europe</v>
      </c>
    </row>
    <row r="2794" spans="1:7" ht="15" x14ac:dyDescent="0.25">
      <c r="A2794" s="16">
        <v>2031</v>
      </c>
      <c r="B2794" s="18" t="s">
        <v>17</v>
      </c>
      <c r="C2794" s="2" t="s">
        <v>18</v>
      </c>
      <c r="D2794" s="1">
        <v>66852.472000000009</v>
      </c>
      <c r="E2794" s="3">
        <v>6.0543852031929175</v>
      </c>
      <c r="F2794" s="13" t="str">
        <f>VLOOKUP(C2794,'GMF Regions definitions'!$B$5:$D$216,3,0)</f>
        <v>Europe</v>
      </c>
      <c r="G2794" s="13" t="str">
        <f>VLOOKUP(C2794,'GMF Regions definitions'!$B$5:$D$216,2,0)</f>
        <v>Western Europe</v>
      </c>
    </row>
    <row r="2795" spans="1:7" ht="15" x14ac:dyDescent="0.25">
      <c r="A2795" s="16">
        <v>2032</v>
      </c>
      <c r="B2795" s="18" t="s">
        <v>17</v>
      </c>
      <c r="C2795" s="2" t="s">
        <v>18</v>
      </c>
      <c r="D2795" s="1">
        <v>67415.360000000001</v>
      </c>
      <c r="E2795" s="3">
        <v>6.1379474907736382</v>
      </c>
      <c r="F2795" s="13" t="str">
        <f>VLOOKUP(C2795,'GMF Regions definitions'!$B$5:$D$216,3,0)</f>
        <v>Europe</v>
      </c>
      <c r="G2795" s="13" t="str">
        <f>VLOOKUP(C2795,'GMF Regions definitions'!$B$5:$D$216,2,0)</f>
        <v>Western Europe</v>
      </c>
    </row>
    <row r="2796" spans="1:7" ht="15" x14ac:dyDescent="0.25">
      <c r="A2796" s="16">
        <v>2033</v>
      </c>
      <c r="B2796" s="18" t="s">
        <v>17</v>
      </c>
      <c r="C2796" s="2" t="s">
        <v>18</v>
      </c>
      <c r="D2796" s="1">
        <v>67996.829000000012</v>
      </c>
      <c r="E2796" s="3">
        <v>6.2220300289914698</v>
      </c>
      <c r="F2796" s="13" t="str">
        <f>VLOOKUP(C2796,'GMF Regions definitions'!$B$5:$D$216,3,0)</f>
        <v>Europe</v>
      </c>
      <c r="G2796" s="13" t="str">
        <f>VLOOKUP(C2796,'GMF Regions definitions'!$B$5:$D$216,2,0)</f>
        <v>Western Europe</v>
      </c>
    </row>
    <row r="2797" spans="1:7" ht="15" x14ac:dyDescent="0.25">
      <c r="A2797" s="16">
        <v>2034</v>
      </c>
      <c r="B2797" s="18" t="s">
        <v>17</v>
      </c>
      <c r="C2797" s="2" t="s">
        <v>18</v>
      </c>
      <c r="D2797" s="1">
        <v>68663.936000000002</v>
      </c>
      <c r="E2797" s="3">
        <v>6.3114357036199644</v>
      </c>
      <c r="F2797" s="13" t="str">
        <f>VLOOKUP(C2797,'GMF Regions definitions'!$B$5:$D$216,3,0)</f>
        <v>Europe</v>
      </c>
      <c r="G2797" s="13" t="str">
        <f>VLOOKUP(C2797,'GMF Regions definitions'!$B$5:$D$216,2,0)</f>
        <v>Western Europe</v>
      </c>
    </row>
    <row r="2798" spans="1:7" ht="15" x14ac:dyDescent="0.25">
      <c r="A2798" s="16">
        <v>2035</v>
      </c>
      <c r="B2798" s="18" t="s">
        <v>17</v>
      </c>
      <c r="C2798" s="2" t="s">
        <v>18</v>
      </c>
      <c r="D2798" s="1">
        <v>69349.892999999996</v>
      </c>
      <c r="E2798" s="3">
        <v>6.4030518159163794</v>
      </c>
      <c r="F2798" s="13" t="str">
        <f>VLOOKUP(C2798,'GMF Regions definitions'!$B$5:$D$216,3,0)</f>
        <v>Europe</v>
      </c>
      <c r="G2798" s="13" t="str">
        <f>VLOOKUP(C2798,'GMF Regions definitions'!$B$5:$D$216,2,0)</f>
        <v>Western Europe</v>
      </c>
    </row>
    <row r="2799" spans="1:7" ht="15" x14ac:dyDescent="0.25">
      <c r="A2799" s="16">
        <v>2036</v>
      </c>
      <c r="B2799" s="18" t="s">
        <v>17</v>
      </c>
      <c r="C2799" s="2" t="s">
        <v>18</v>
      </c>
      <c r="D2799" s="1">
        <v>69916.887000000002</v>
      </c>
      <c r="E2799" s="3">
        <v>6.4910799676854936</v>
      </c>
      <c r="F2799" s="13" t="str">
        <f>VLOOKUP(C2799,'GMF Regions definitions'!$B$5:$D$216,3,0)</f>
        <v>Europe</v>
      </c>
      <c r="G2799" s="13" t="str">
        <f>VLOOKUP(C2799,'GMF Regions definitions'!$B$5:$D$216,2,0)</f>
        <v>Western Europe</v>
      </c>
    </row>
    <row r="2800" spans="1:7" ht="15" x14ac:dyDescent="0.25">
      <c r="A2800" s="16">
        <v>2016</v>
      </c>
      <c r="B2800" s="18" t="s">
        <v>64</v>
      </c>
      <c r="C2800" s="2" t="s">
        <v>65</v>
      </c>
      <c r="D2800" s="1">
        <v>36417.123</v>
      </c>
      <c r="E2800" s="3">
        <v>0.83626864578165772</v>
      </c>
      <c r="F2800" s="13" t="str">
        <f>VLOOKUP(C2800,'GMF Regions definitions'!$B$5:$D$216,3,0)</f>
        <v>Middle East</v>
      </c>
      <c r="G2800" s="13" t="str">
        <f>VLOOKUP(C2800,'GMF Regions definitions'!$B$5:$D$216,2,0)</f>
        <v>Middle East</v>
      </c>
    </row>
    <row r="2801" spans="1:7" ht="15" x14ac:dyDescent="0.25">
      <c r="A2801" s="16">
        <v>2017</v>
      </c>
      <c r="B2801" s="18" t="s">
        <v>64</v>
      </c>
      <c r="C2801" s="2" t="s">
        <v>65</v>
      </c>
      <c r="D2801" s="1">
        <v>36645.395000000004</v>
      </c>
      <c r="E2801" s="3">
        <v>0.88414301835341469</v>
      </c>
      <c r="F2801" s="13" t="str">
        <f>VLOOKUP(C2801,'GMF Regions definitions'!$B$5:$D$216,3,0)</f>
        <v>Middle East</v>
      </c>
      <c r="G2801" s="13" t="str">
        <f>VLOOKUP(C2801,'GMF Regions definitions'!$B$5:$D$216,2,0)</f>
        <v>Middle East</v>
      </c>
    </row>
    <row r="2802" spans="1:7" ht="15" x14ac:dyDescent="0.25">
      <c r="A2802" s="16">
        <v>2018</v>
      </c>
      <c r="B2802" s="18" t="s">
        <v>64</v>
      </c>
      <c r="C2802" s="2" t="s">
        <v>65</v>
      </c>
      <c r="D2802" s="1">
        <v>37491.17</v>
      </c>
      <c r="E2802" s="3">
        <v>0.94500801057901984</v>
      </c>
      <c r="F2802" s="13" t="str">
        <f>VLOOKUP(C2802,'GMF Regions definitions'!$B$5:$D$216,3,0)</f>
        <v>Middle East</v>
      </c>
      <c r="G2802" s="13" t="str">
        <f>VLOOKUP(C2802,'GMF Regions definitions'!$B$5:$D$216,2,0)</f>
        <v>Middle East</v>
      </c>
    </row>
    <row r="2803" spans="1:7" ht="15" x14ac:dyDescent="0.25">
      <c r="A2803" s="16">
        <v>2019</v>
      </c>
      <c r="B2803" s="18" t="s">
        <v>64</v>
      </c>
      <c r="C2803" s="2" t="s">
        <v>65</v>
      </c>
      <c r="D2803" s="1">
        <v>38291.409</v>
      </c>
      <c r="E2803" s="3">
        <v>1.0103816185733365</v>
      </c>
      <c r="F2803" s="13" t="str">
        <f>VLOOKUP(C2803,'GMF Regions definitions'!$B$5:$D$216,3,0)</f>
        <v>Middle East</v>
      </c>
      <c r="G2803" s="13" t="str">
        <f>VLOOKUP(C2803,'GMF Regions definitions'!$B$5:$D$216,2,0)</f>
        <v>Middle East</v>
      </c>
    </row>
    <row r="2804" spans="1:7" ht="15" x14ac:dyDescent="0.25">
      <c r="A2804" s="16">
        <v>2020</v>
      </c>
      <c r="B2804" s="18" t="s">
        <v>64</v>
      </c>
      <c r="C2804" s="2" t="s">
        <v>65</v>
      </c>
      <c r="D2804" s="1">
        <v>39092.512999999999</v>
      </c>
      <c r="E2804" s="3">
        <v>1.0647881758214068</v>
      </c>
      <c r="F2804" s="13" t="str">
        <f>VLOOKUP(C2804,'GMF Regions definitions'!$B$5:$D$216,3,0)</f>
        <v>Middle East</v>
      </c>
      <c r="G2804" s="13" t="str">
        <f>VLOOKUP(C2804,'GMF Regions definitions'!$B$5:$D$216,2,0)</f>
        <v>Middle East</v>
      </c>
    </row>
    <row r="2805" spans="1:7" ht="15" x14ac:dyDescent="0.25">
      <c r="A2805" s="16">
        <v>2021</v>
      </c>
      <c r="B2805" s="18" t="s">
        <v>64</v>
      </c>
      <c r="C2805" s="2" t="s">
        <v>65</v>
      </c>
      <c r="D2805" s="1">
        <v>39742.646000000001</v>
      </c>
      <c r="E2805" s="3">
        <v>1.1152554325452075</v>
      </c>
      <c r="F2805" s="13" t="str">
        <f>VLOOKUP(C2805,'GMF Regions definitions'!$B$5:$D$216,3,0)</f>
        <v>Middle East</v>
      </c>
      <c r="G2805" s="13" t="str">
        <f>VLOOKUP(C2805,'GMF Regions definitions'!$B$5:$D$216,2,0)</f>
        <v>Middle East</v>
      </c>
    </row>
    <row r="2806" spans="1:7" ht="15" x14ac:dyDescent="0.25">
      <c r="A2806" s="16">
        <v>2022</v>
      </c>
      <c r="B2806" s="18" t="s">
        <v>64</v>
      </c>
      <c r="C2806" s="2" t="s">
        <v>65</v>
      </c>
      <c r="D2806" s="1">
        <v>40449.845999999998</v>
      </c>
      <c r="E2806" s="3">
        <v>1.1628387785676282</v>
      </c>
      <c r="F2806" s="13" t="str">
        <f>VLOOKUP(C2806,'GMF Regions definitions'!$B$5:$D$216,3,0)</f>
        <v>Middle East</v>
      </c>
      <c r="G2806" s="13" t="str">
        <f>VLOOKUP(C2806,'GMF Regions definitions'!$B$5:$D$216,2,0)</f>
        <v>Middle East</v>
      </c>
    </row>
    <row r="2807" spans="1:7" ht="15" x14ac:dyDescent="0.25">
      <c r="A2807" s="16">
        <v>2023</v>
      </c>
      <c r="B2807" s="18" t="s">
        <v>64</v>
      </c>
      <c r="C2807" s="2" t="s">
        <v>65</v>
      </c>
      <c r="D2807" s="1">
        <v>41059.542000000001</v>
      </c>
      <c r="E2807" s="3">
        <v>1.2074085165067505</v>
      </c>
      <c r="F2807" s="13" t="str">
        <f>VLOOKUP(C2807,'GMF Regions definitions'!$B$5:$D$216,3,0)</f>
        <v>Middle East</v>
      </c>
      <c r="G2807" s="13" t="str">
        <f>VLOOKUP(C2807,'GMF Regions definitions'!$B$5:$D$216,2,0)</f>
        <v>Middle East</v>
      </c>
    </row>
    <row r="2808" spans="1:7" ht="15" x14ac:dyDescent="0.25">
      <c r="A2808" s="16">
        <v>2024</v>
      </c>
      <c r="B2808" s="18" t="s">
        <v>64</v>
      </c>
      <c r="C2808" s="2" t="s">
        <v>65</v>
      </c>
      <c r="D2808" s="1">
        <v>41605.047999999995</v>
      </c>
      <c r="E2808" s="3">
        <v>1.2517091042179949</v>
      </c>
      <c r="F2808" s="13" t="str">
        <f>VLOOKUP(C2808,'GMF Regions definitions'!$B$5:$D$216,3,0)</f>
        <v>Middle East</v>
      </c>
      <c r="G2808" s="13" t="str">
        <f>VLOOKUP(C2808,'GMF Regions definitions'!$B$5:$D$216,2,0)</f>
        <v>Middle East</v>
      </c>
    </row>
    <row r="2809" spans="1:7" ht="15" x14ac:dyDescent="0.25">
      <c r="A2809" s="16">
        <v>2025</v>
      </c>
      <c r="B2809" s="18" t="s">
        <v>64</v>
      </c>
      <c r="C2809" s="2" t="s">
        <v>65</v>
      </c>
      <c r="D2809" s="1">
        <v>42065.856</v>
      </c>
      <c r="E2809" s="3">
        <v>1.2958340611415307</v>
      </c>
      <c r="F2809" s="13" t="str">
        <f>VLOOKUP(C2809,'GMF Regions definitions'!$B$5:$D$216,3,0)</f>
        <v>Middle East</v>
      </c>
      <c r="G2809" s="13" t="str">
        <f>VLOOKUP(C2809,'GMF Regions definitions'!$B$5:$D$216,2,0)</f>
        <v>Middle East</v>
      </c>
    </row>
    <row r="2810" spans="1:7" ht="15" x14ac:dyDescent="0.25">
      <c r="A2810" s="16">
        <v>2026</v>
      </c>
      <c r="B2810" s="18" t="s">
        <v>64</v>
      </c>
      <c r="C2810" s="2" t="s">
        <v>65</v>
      </c>
      <c r="D2810" s="1">
        <v>42357.021000000001</v>
      </c>
      <c r="E2810" s="3">
        <v>1.3406165734663178</v>
      </c>
      <c r="F2810" s="13" t="str">
        <f>VLOOKUP(C2810,'GMF Regions definitions'!$B$5:$D$216,3,0)</f>
        <v>Middle East</v>
      </c>
      <c r="G2810" s="13" t="str">
        <f>VLOOKUP(C2810,'GMF Regions definitions'!$B$5:$D$216,2,0)</f>
        <v>Middle East</v>
      </c>
    </row>
    <row r="2811" spans="1:7" ht="15" x14ac:dyDescent="0.25">
      <c r="A2811" s="16">
        <v>2027</v>
      </c>
      <c r="B2811" s="18" t="s">
        <v>64</v>
      </c>
      <c r="C2811" s="2" t="s">
        <v>65</v>
      </c>
      <c r="D2811" s="1">
        <v>42555.463000000003</v>
      </c>
      <c r="E2811" s="3">
        <v>1.3862922861668165</v>
      </c>
      <c r="F2811" s="13" t="str">
        <f>VLOOKUP(C2811,'GMF Regions definitions'!$B$5:$D$216,3,0)</f>
        <v>Middle East</v>
      </c>
      <c r="G2811" s="13" t="str">
        <f>VLOOKUP(C2811,'GMF Regions definitions'!$B$5:$D$216,2,0)</f>
        <v>Middle East</v>
      </c>
    </row>
    <row r="2812" spans="1:7" ht="15" x14ac:dyDescent="0.25">
      <c r="A2812" s="16">
        <v>2028</v>
      </c>
      <c r="B2812" s="18" t="s">
        <v>64</v>
      </c>
      <c r="C2812" s="2" t="s">
        <v>65</v>
      </c>
      <c r="D2812" s="1">
        <v>42770.853999999999</v>
      </c>
      <c r="E2812" s="3">
        <v>1.4314362263923606</v>
      </c>
      <c r="F2812" s="13" t="str">
        <f>VLOOKUP(C2812,'GMF Regions definitions'!$B$5:$D$216,3,0)</f>
        <v>Middle East</v>
      </c>
      <c r="G2812" s="13" t="str">
        <f>VLOOKUP(C2812,'GMF Regions definitions'!$B$5:$D$216,2,0)</f>
        <v>Middle East</v>
      </c>
    </row>
    <row r="2813" spans="1:7" ht="15" x14ac:dyDescent="0.25">
      <c r="A2813" s="16">
        <v>2029</v>
      </c>
      <c r="B2813" s="18" t="s">
        <v>64</v>
      </c>
      <c r="C2813" s="2" t="s">
        <v>65</v>
      </c>
      <c r="D2813" s="1">
        <v>43049.280000000006</v>
      </c>
      <c r="E2813" s="3">
        <v>1.4764408845668715</v>
      </c>
      <c r="F2813" s="13" t="str">
        <f>VLOOKUP(C2813,'GMF Regions definitions'!$B$5:$D$216,3,0)</f>
        <v>Middle East</v>
      </c>
      <c r="G2813" s="13" t="str">
        <f>VLOOKUP(C2813,'GMF Regions definitions'!$B$5:$D$216,2,0)</f>
        <v>Middle East</v>
      </c>
    </row>
    <row r="2814" spans="1:7" ht="15" x14ac:dyDescent="0.25">
      <c r="A2814" s="16">
        <v>2030</v>
      </c>
      <c r="B2814" s="18" t="s">
        <v>64</v>
      </c>
      <c r="C2814" s="2" t="s">
        <v>65</v>
      </c>
      <c r="D2814" s="1">
        <v>43329.376000000004</v>
      </c>
      <c r="E2814" s="3">
        <v>1.5213045984088804</v>
      </c>
      <c r="F2814" s="13" t="str">
        <f>VLOOKUP(C2814,'GMF Regions definitions'!$B$5:$D$216,3,0)</f>
        <v>Middle East</v>
      </c>
      <c r="G2814" s="13" t="str">
        <f>VLOOKUP(C2814,'GMF Regions definitions'!$B$5:$D$216,2,0)</f>
        <v>Middle East</v>
      </c>
    </row>
    <row r="2815" spans="1:7" ht="15" x14ac:dyDescent="0.25">
      <c r="A2815" s="16">
        <v>2031</v>
      </c>
      <c r="B2815" s="18" t="s">
        <v>64</v>
      </c>
      <c r="C2815" s="2" t="s">
        <v>65</v>
      </c>
      <c r="D2815" s="1">
        <v>43724.495999999999</v>
      </c>
      <c r="E2815" s="3">
        <v>1.56726633450861</v>
      </c>
      <c r="F2815" s="13" t="str">
        <f>VLOOKUP(C2815,'GMF Regions definitions'!$B$5:$D$216,3,0)</f>
        <v>Middle East</v>
      </c>
      <c r="G2815" s="13" t="str">
        <f>VLOOKUP(C2815,'GMF Regions definitions'!$B$5:$D$216,2,0)</f>
        <v>Middle East</v>
      </c>
    </row>
    <row r="2816" spans="1:7" ht="15" x14ac:dyDescent="0.25">
      <c r="A2816" s="16">
        <v>2032</v>
      </c>
      <c r="B2816" s="18" t="s">
        <v>64</v>
      </c>
      <c r="C2816" s="2" t="s">
        <v>65</v>
      </c>
      <c r="D2816" s="1">
        <v>44022.559000000001</v>
      </c>
      <c r="E2816" s="3">
        <v>1.6127176771347767</v>
      </c>
      <c r="F2816" s="13" t="str">
        <f>VLOOKUP(C2816,'GMF Regions definitions'!$B$5:$D$216,3,0)</f>
        <v>Middle East</v>
      </c>
      <c r="G2816" s="13" t="str">
        <f>VLOOKUP(C2816,'GMF Regions definitions'!$B$5:$D$216,2,0)</f>
        <v>Middle East</v>
      </c>
    </row>
    <row r="2817" spans="1:7" ht="15" x14ac:dyDescent="0.25">
      <c r="A2817" s="16">
        <v>2033</v>
      </c>
      <c r="B2817" s="18" t="s">
        <v>64</v>
      </c>
      <c r="C2817" s="2" t="s">
        <v>65</v>
      </c>
      <c r="D2817" s="1">
        <v>44387.936000000002</v>
      </c>
      <c r="E2817" s="3">
        <v>1.6592300797690012</v>
      </c>
      <c r="F2817" s="13" t="str">
        <f>VLOOKUP(C2817,'GMF Regions definitions'!$B$5:$D$216,3,0)</f>
        <v>Middle East</v>
      </c>
      <c r="G2817" s="13" t="str">
        <f>VLOOKUP(C2817,'GMF Regions definitions'!$B$5:$D$216,2,0)</f>
        <v>Middle East</v>
      </c>
    </row>
    <row r="2818" spans="1:7" ht="15" x14ac:dyDescent="0.25">
      <c r="A2818" s="16">
        <v>2034</v>
      </c>
      <c r="B2818" s="18" t="s">
        <v>64</v>
      </c>
      <c r="C2818" s="2" t="s">
        <v>65</v>
      </c>
      <c r="D2818" s="1">
        <v>44860.061999999998</v>
      </c>
      <c r="E2818" s="3">
        <v>1.7062671885489791</v>
      </c>
      <c r="F2818" s="13" t="str">
        <f>VLOOKUP(C2818,'GMF Regions definitions'!$B$5:$D$216,3,0)</f>
        <v>Middle East</v>
      </c>
      <c r="G2818" s="13" t="str">
        <f>VLOOKUP(C2818,'GMF Regions definitions'!$B$5:$D$216,2,0)</f>
        <v>Middle East</v>
      </c>
    </row>
    <row r="2819" spans="1:7" ht="15" x14ac:dyDescent="0.25">
      <c r="A2819" s="16">
        <v>2035</v>
      </c>
      <c r="B2819" s="18" t="s">
        <v>64</v>
      </c>
      <c r="C2819" s="2" t="s">
        <v>65</v>
      </c>
      <c r="D2819" s="1">
        <v>45415.058000000005</v>
      </c>
      <c r="E2819" s="3">
        <v>1.754524889500032</v>
      </c>
      <c r="F2819" s="13" t="str">
        <f>VLOOKUP(C2819,'GMF Regions definitions'!$B$5:$D$216,3,0)</f>
        <v>Middle East</v>
      </c>
      <c r="G2819" s="13" t="str">
        <f>VLOOKUP(C2819,'GMF Regions definitions'!$B$5:$D$216,2,0)</f>
        <v>Middle East</v>
      </c>
    </row>
    <row r="2820" spans="1:7" ht="15" x14ac:dyDescent="0.25">
      <c r="A2820" s="16">
        <v>2036</v>
      </c>
      <c r="B2820" s="18" t="s">
        <v>64</v>
      </c>
      <c r="C2820" s="2" t="s">
        <v>65</v>
      </c>
      <c r="D2820" s="1">
        <v>46070.636999999995</v>
      </c>
      <c r="E2820" s="3">
        <v>1.8048292429667792</v>
      </c>
      <c r="F2820" s="13" t="str">
        <f>VLOOKUP(C2820,'GMF Regions definitions'!$B$5:$D$216,3,0)</f>
        <v>Middle East</v>
      </c>
      <c r="G2820" s="13" t="str">
        <f>VLOOKUP(C2820,'GMF Regions definitions'!$B$5:$D$216,2,0)</f>
        <v>Middle East</v>
      </c>
    </row>
    <row r="2821" spans="1:7" ht="30" x14ac:dyDescent="0.25">
      <c r="A2821" s="16">
        <v>2016</v>
      </c>
      <c r="B2821" s="18" t="s">
        <v>274</v>
      </c>
      <c r="C2821" s="2" t="s">
        <v>275</v>
      </c>
      <c r="D2821" s="1">
        <v>3979.9780000000001</v>
      </c>
      <c r="E2821" s="3">
        <v>5.8867831767232898E-2</v>
      </c>
      <c r="F2821" s="13" t="str">
        <f>VLOOKUP(C2821,'GMF Regions definitions'!$B$5:$D$216,3,0)</f>
        <v>Asia-Pacific</v>
      </c>
      <c r="G2821" s="13" t="str">
        <f>VLOOKUP(C2821,'GMF Regions definitions'!$B$5:$D$216,2,0)</f>
        <v>Indian Sub Continent</v>
      </c>
    </row>
    <row r="2822" spans="1:7" ht="30" x14ac:dyDescent="0.25">
      <c r="A2822" s="16">
        <v>2017</v>
      </c>
      <c r="B2822" s="18" t="s">
        <v>274</v>
      </c>
      <c r="C2822" s="2" t="s">
        <v>275</v>
      </c>
      <c r="D2822" s="1">
        <v>4105.598</v>
      </c>
      <c r="E2822" s="3">
        <v>6.0014060654028943E-2</v>
      </c>
      <c r="F2822" s="13" t="str">
        <f>VLOOKUP(C2822,'GMF Regions definitions'!$B$5:$D$216,3,0)</f>
        <v>Asia-Pacific</v>
      </c>
      <c r="G2822" s="13" t="str">
        <f>VLOOKUP(C2822,'GMF Regions definitions'!$B$5:$D$216,2,0)</f>
        <v>Indian Sub Continent</v>
      </c>
    </row>
    <row r="2823" spans="1:7" ht="30" x14ac:dyDescent="0.25">
      <c r="A2823" s="16">
        <v>2018</v>
      </c>
      <c r="B2823" s="18" t="s">
        <v>274</v>
      </c>
      <c r="C2823" s="2" t="s">
        <v>275</v>
      </c>
      <c r="D2823" s="1">
        <v>4228.8059999999996</v>
      </c>
      <c r="E2823" s="3">
        <v>6.1305415684257007E-2</v>
      </c>
      <c r="F2823" s="13" t="str">
        <f>VLOOKUP(C2823,'GMF Regions definitions'!$B$5:$D$216,3,0)</f>
        <v>Asia-Pacific</v>
      </c>
      <c r="G2823" s="13" t="str">
        <f>VLOOKUP(C2823,'GMF Regions definitions'!$B$5:$D$216,2,0)</f>
        <v>Indian Sub Continent</v>
      </c>
    </row>
    <row r="2824" spans="1:7" ht="30" x14ac:dyDescent="0.25">
      <c r="A2824" s="16">
        <v>2019</v>
      </c>
      <c r="B2824" s="18" t="s">
        <v>274</v>
      </c>
      <c r="C2824" s="2" t="s">
        <v>275</v>
      </c>
      <c r="D2824" s="1">
        <v>4371.7470000000003</v>
      </c>
      <c r="E2824" s="3">
        <v>6.2887686373366017E-2</v>
      </c>
      <c r="F2824" s="13" t="str">
        <f>VLOOKUP(C2824,'GMF Regions definitions'!$B$5:$D$216,3,0)</f>
        <v>Asia-Pacific</v>
      </c>
      <c r="G2824" s="13" t="str">
        <f>VLOOKUP(C2824,'GMF Regions definitions'!$B$5:$D$216,2,0)</f>
        <v>Indian Sub Continent</v>
      </c>
    </row>
    <row r="2825" spans="1:7" ht="30" x14ac:dyDescent="0.25">
      <c r="A2825" s="16">
        <v>2020</v>
      </c>
      <c r="B2825" s="18" t="s">
        <v>274</v>
      </c>
      <c r="C2825" s="2" t="s">
        <v>275</v>
      </c>
      <c r="D2825" s="1">
        <v>4512.01</v>
      </c>
      <c r="E2825" s="3">
        <v>6.4006107465037959E-2</v>
      </c>
      <c r="F2825" s="13" t="str">
        <f>VLOOKUP(C2825,'GMF Regions definitions'!$B$5:$D$216,3,0)</f>
        <v>Asia-Pacific</v>
      </c>
      <c r="G2825" s="13" t="str">
        <f>VLOOKUP(C2825,'GMF Regions definitions'!$B$5:$D$216,2,0)</f>
        <v>Indian Sub Continent</v>
      </c>
    </row>
    <row r="2826" spans="1:7" ht="30" x14ac:dyDescent="0.25">
      <c r="A2826" s="16">
        <v>2021</v>
      </c>
      <c r="B2826" s="18" t="s">
        <v>274</v>
      </c>
      <c r="C2826" s="2" t="s">
        <v>275</v>
      </c>
      <c r="D2826" s="1">
        <v>4656.1589999999997</v>
      </c>
      <c r="E2826" s="3">
        <v>6.5284190699967215E-2</v>
      </c>
      <c r="F2826" s="13" t="str">
        <f>VLOOKUP(C2826,'GMF Regions definitions'!$B$5:$D$216,3,0)</f>
        <v>Asia-Pacific</v>
      </c>
      <c r="G2826" s="13" t="str">
        <f>VLOOKUP(C2826,'GMF Regions definitions'!$B$5:$D$216,2,0)</f>
        <v>Indian Sub Continent</v>
      </c>
    </row>
    <row r="2827" spans="1:7" ht="30" x14ac:dyDescent="0.25">
      <c r="A2827" s="16">
        <v>2022</v>
      </c>
      <c r="B2827" s="18" t="s">
        <v>274</v>
      </c>
      <c r="C2827" s="2" t="s">
        <v>275</v>
      </c>
      <c r="D2827" s="1">
        <v>4820.2460000000001</v>
      </c>
      <c r="E2827" s="3">
        <v>6.6684543132619095E-2</v>
      </c>
      <c r="F2827" s="13" t="str">
        <f>VLOOKUP(C2827,'GMF Regions definitions'!$B$5:$D$216,3,0)</f>
        <v>Asia-Pacific</v>
      </c>
      <c r="G2827" s="13" t="str">
        <f>VLOOKUP(C2827,'GMF Regions definitions'!$B$5:$D$216,2,0)</f>
        <v>Indian Sub Continent</v>
      </c>
    </row>
    <row r="2828" spans="1:7" ht="30" x14ac:dyDescent="0.25">
      <c r="A2828" s="16">
        <v>2023</v>
      </c>
      <c r="B2828" s="18" t="s">
        <v>274</v>
      </c>
      <c r="C2828" s="2" t="s">
        <v>275</v>
      </c>
      <c r="D2828" s="1">
        <v>4999.9440000000004</v>
      </c>
      <c r="E2828" s="3">
        <v>6.8167319500669718E-2</v>
      </c>
      <c r="F2828" s="13" t="str">
        <f>VLOOKUP(C2828,'GMF Regions definitions'!$B$5:$D$216,3,0)</f>
        <v>Asia-Pacific</v>
      </c>
      <c r="G2828" s="13" t="str">
        <f>VLOOKUP(C2828,'GMF Regions definitions'!$B$5:$D$216,2,0)</f>
        <v>Indian Sub Continent</v>
      </c>
    </row>
    <row r="2829" spans="1:7" ht="30" x14ac:dyDescent="0.25">
      <c r="A2829" s="16">
        <v>2024</v>
      </c>
      <c r="B2829" s="18" t="s">
        <v>274</v>
      </c>
      <c r="C2829" s="2" t="s">
        <v>275</v>
      </c>
      <c r="D2829" s="1">
        <v>5182.393</v>
      </c>
      <c r="E2829" s="3">
        <v>6.9724728821301152E-2</v>
      </c>
      <c r="F2829" s="13" t="str">
        <f>VLOOKUP(C2829,'GMF Regions definitions'!$B$5:$D$216,3,0)</f>
        <v>Asia-Pacific</v>
      </c>
      <c r="G2829" s="13" t="str">
        <f>VLOOKUP(C2829,'GMF Regions definitions'!$B$5:$D$216,2,0)</f>
        <v>Indian Sub Continent</v>
      </c>
    </row>
    <row r="2830" spans="1:7" ht="30" x14ac:dyDescent="0.25">
      <c r="A2830" s="16">
        <v>2025</v>
      </c>
      <c r="B2830" s="18" t="s">
        <v>274</v>
      </c>
      <c r="C2830" s="2" t="s">
        <v>275</v>
      </c>
      <c r="D2830" s="1">
        <v>5351.3670000000002</v>
      </c>
      <c r="E2830" s="3">
        <v>7.1308043689402342E-2</v>
      </c>
      <c r="F2830" s="13" t="str">
        <f>VLOOKUP(C2830,'GMF Regions definitions'!$B$5:$D$216,3,0)</f>
        <v>Asia-Pacific</v>
      </c>
      <c r="G2830" s="13" t="str">
        <f>VLOOKUP(C2830,'GMF Regions definitions'!$B$5:$D$216,2,0)</f>
        <v>Indian Sub Continent</v>
      </c>
    </row>
    <row r="2831" spans="1:7" ht="30" x14ac:dyDescent="0.25">
      <c r="A2831" s="16">
        <v>2026</v>
      </c>
      <c r="B2831" s="18" t="s">
        <v>274</v>
      </c>
      <c r="C2831" s="2" t="s">
        <v>275</v>
      </c>
      <c r="D2831" s="1">
        <v>5538.5609999999997</v>
      </c>
      <c r="E2831" s="3">
        <v>7.3080072027615225E-2</v>
      </c>
      <c r="F2831" s="13" t="str">
        <f>VLOOKUP(C2831,'GMF Regions definitions'!$B$5:$D$216,3,0)</f>
        <v>Asia-Pacific</v>
      </c>
      <c r="G2831" s="13" t="str">
        <f>VLOOKUP(C2831,'GMF Regions definitions'!$B$5:$D$216,2,0)</f>
        <v>Indian Sub Continent</v>
      </c>
    </row>
    <row r="2832" spans="1:7" ht="30" x14ac:dyDescent="0.25">
      <c r="A2832" s="16">
        <v>2027</v>
      </c>
      <c r="B2832" s="18" t="s">
        <v>274</v>
      </c>
      <c r="C2832" s="2" t="s">
        <v>275</v>
      </c>
      <c r="D2832" s="1">
        <v>5724.5</v>
      </c>
      <c r="E2832" s="3">
        <v>7.5107404766282859E-2</v>
      </c>
      <c r="F2832" s="13" t="str">
        <f>VLOOKUP(C2832,'GMF Regions definitions'!$B$5:$D$216,3,0)</f>
        <v>Asia-Pacific</v>
      </c>
      <c r="G2832" s="13" t="str">
        <f>VLOOKUP(C2832,'GMF Regions definitions'!$B$5:$D$216,2,0)</f>
        <v>Indian Sub Continent</v>
      </c>
    </row>
    <row r="2833" spans="1:7" ht="30" x14ac:dyDescent="0.25">
      <c r="A2833" s="16">
        <v>2028</v>
      </c>
      <c r="B2833" s="18" t="s">
        <v>274</v>
      </c>
      <c r="C2833" s="2" t="s">
        <v>275</v>
      </c>
      <c r="D2833" s="1">
        <v>5915.1509999999998</v>
      </c>
      <c r="E2833" s="3">
        <v>7.7171387515956508E-2</v>
      </c>
      <c r="F2833" s="13" t="str">
        <f>VLOOKUP(C2833,'GMF Regions definitions'!$B$5:$D$216,3,0)</f>
        <v>Asia-Pacific</v>
      </c>
      <c r="G2833" s="13" t="str">
        <f>VLOOKUP(C2833,'GMF Regions definitions'!$B$5:$D$216,2,0)</f>
        <v>Indian Sub Continent</v>
      </c>
    </row>
    <row r="2834" spans="1:7" ht="30" x14ac:dyDescent="0.25">
      <c r="A2834" s="16">
        <v>2029</v>
      </c>
      <c r="B2834" s="18" t="s">
        <v>274</v>
      </c>
      <c r="C2834" s="2" t="s">
        <v>275</v>
      </c>
      <c r="D2834" s="1">
        <v>6111.3180000000002</v>
      </c>
      <c r="E2834" s="3">
        <v>7.9313842888338162E-2</v>
      </c>
      <c r="F2834" s="13" t="str">
        <f>VLOOKUP(C2834,'GMF Regions definitions'!$B$5:$D$216,3,0)</f>
        <v>Asia-Pacific</v>
      </c>
      <c r="G2834" s="13" t="str">
        <f>VLOOKUP(C2834,'GMF Regions definitions'!$B$5:$D$216,2,0)</f>
        <v>Indian Sub Continent</v>
      </c>
    </row>
    <row r="2835" spans="1:7" ht="30" x14ac:dyDescent="0.25">
      <c r="A2835" s="16">
        <v>2030</v>
      </c>
      <c r="B2835" s="18" t="s">
        <v>274</v>
      </c>
      <c r="C2835" s="2" t="s">
        <v>275</v>
      </c>
      <c r="D2835" s="1">
        <v>6283.9539999999997</v>
      </c>
      <c r="E2835" s="3">
        <v>8.1401261525563359E-2</v>
      </c>
      <c r="F2835" s="13" t="str">
        <f>VLOOKUP(C2835,'GMF Regions definitions'!$B$5:$D$216,3,0)</f>
        <v>Asia-Pacific</v>
      </c>
      <c r="G2835" s="13" t="str">
        <f>VLOOKUP(C2835,'GMF Regions definitions'!$B$5:$D$216,2,0)</f>
        <v>Indian Sub Continent</v>
      </c>
    </row>
    <row r="2836" spans="1:7" ht="30" x14ac:dyDescent="0.25">
      <c r="A2836" s="16">
        <v>2031</v>
      </c>
      <c r="B2836" s="18" t="s">
        <v>274</v>
      </c>
      <c r="C2836" s="2" t="s">
        <v>275</v>
      </c>
      <c r="D2836" s="1">
        <v>6457.9430000000002</v>
      </c>
      <c r="E2836" s="3">
        <v>8.3461382004000731E-2</v>
      </c>
      <c r="F2836" s="13" t="str">
        <f>VLOOKUP(C2836,'GMF Regions definitions'!$B$5:$D$216,3,0)</f>
        <v>Asia-Pacific</v>
      </c>
      <c r="G2836" s="13" t="str">
        <f>VLOOKUP(C2836,'GMF Regions definitions'!$B$5:$D$216,2,0)</f>
        <v>Indian Sub Continent</v>
      </c>
    </row>
    <row r="2837" spans="1:7" ht="30" x14ac:dyDescent="0.25">
      <c r="A2837" s="16">
        <v>2032</v>
      </c>
      <c r="B2837" s="18" t="s">
        <v>274</v>
      </c>
      <c r="C2837" s="2" t="s">
        <v>275</v>
      </c>
      <c r="D2837" s="1">
        <v>6636.3869999999997</v>
      </c>
      <c r="E2837" s="3">
        <v>8.5535324238676699E-2</v>
      </c>
      <c r="F2837" s="13" t="str">
        <f>VLOOKUP(C2837,'GMF Regions definitions'!$B$5:$D$216,3,0)</f>
        <v>Asia-Pacific</v>
      </c>
      <c r="G2837" s="13" t="str">
        <f>VLOOKUP(C2837,'GMF Regions definitions'!$B$5:$D$216,2,0)</f>
        <v>Indian Sub Continent</v>
      </c>
    </row>
    <row r="2838" spans="1:7" ht="30" x14ac:dyDescent="0.25">
      <c r="A2838" s="16">
        <v>2033</v>
      </c>
      <c r="B2838" s="18" t="s">
        <v>274</v>
      </c>
      <c r="C2838" s="2" t="s">
        <v>275</v>
      </c>
      <c r="D2838" s="1">
        <v>6823.91</v>
      </c>
      <c r="E2838" s="3">
        <v>8.7669254510534464E-2</v>
      </c>
      <c r="F2838" s="13" t="str">
        <f>VLOOKUP(C2838,'GMF Regions definitions'!$B$5:$D$216,3,0)</f>
        <v>Asia-Pacific</v>
      </c>
      <c r="G2838" s="13" t="str">
        <f>VLOOKUP(C2838,'GMF Regions definitions'!$B$5:$D$216,2,0)</f>
        <v>Indian Sub Continent</v>
      </c>
    </row>
    <row r="2839" spans="1:7" ht="30" x14ac:dyDescent="0.25">
      <c r="A2839" s="16">
        <v>2034</v>
      </c>
      <c r="B2839" s="18" t="s">
        <v>274</v>
      </c>
      <c r="C2839" s="2" t="s">
        <v>275</v>
      </c>
      <c r="D2839" s="1">
        <v>7019.4580000000005</v>
      </c>
      <c r="E2839" s="3">
        <v>8.981611284034946E-2</v>
      </c>
      <c r="F2839" s="13" t="str">
        <f>VLOOKUP(C2839,'GMF Regions definitions'!$B$5:$D$216,3,0)</f>
        <v>Asia-Pacific</v>
      </c>
      <c r="G2839" s="13" t="str">
        <f>VLOOKUP(C2839,'GMF Regions definitions'!$B$5:$D$216,2,0)</f>
        <v>Indian Sub Continent</v>
      </c>
    </row>
    <row r="2840" spans="1:7" ht="30" x14ac:dyDescent="0.25">
      <c r="A2840" s="16">
        <v>2035</v>
      </c>
      <c r="B2840" s="18" t="s">
        <v>274</v>
      </c>
      <c r="C2840" s="2" t="s">
        <v>275</v>
      </c>
      <c r="D2840" s="1">
        <v>7224.2050000000008</v>
      </c>
      <c r="E2840" s="3">
        <v>9.2023168242284695E-2</v>
      </c>
      <c r="F2840" s="13" t="str">
        <f>VLOOKUP(C2840,'GMF Regions definitions'!$B$5:$D$216,3,0)</f>
        <v>Asia-Pacific</v>
      </c>
      <c r="G2840" s="13" t="str">
        <f>VLOOKUP(C2840,'GMF Regions definitions'!$B$5:$D$216,2,0)</f>
        <v>Indian Sub Continent</v>
      </c>
    </row>
    <row r="2841" spans="1:7" ht="30" x14ac:dyDescent="0.25">
      <c r="A2841" s="16">
        <v>2036</v>
      </c>
      <c r="B2841" s="18" t="s">
        <v>274</v>
      </c>
      <c r="C2841" s="2" t="s">
        <v>275</v>
      </c>
      <c r="D2841" s="1">
        <v>7436.0039999999999</v>
      </c>
      <c r="E2841" s="3">
        <v>9.4298308634016628E-2</v>
      </c>
      <c r="F2841" s="13" t="str">
        <f>VLOOKUP(C2841,'GMF Regions definitions'!$B$5:$D$216,3,0)</f>
        <v>Asia-Pacific</v>
      </c>
      <c r="G2841" s="13" t="str">
        <f>VLOOKUP(C2841,'GMF Regions definitions'!$B$5:$D$216,2,0)</f>
        <v>Indian Sub Continent</v>
      </c>
    </row>
    <row r="2842" spans="1:7" ht="15" x14ac:dyDescent="0.25">
      <c r="A2842" s="16">
        <v>2016</v>
      </c>
      <c r="B2842" s="18" t="s">
        <v>131</v>
      </c>
      <c r="C2842" s="2" t="s">
        <v>132</v>
      </c>
      <c r="D2842" s="1">
        <v>21076.054</v>
      </c>
      <c r="E2842" s="3">
        <v>0.63747236747338476</v>
      </c>
      <c r="F2842" s="13" t="str">
        <f>VLOOKUP(C2842,'GMF Regions definitions'!$B$5:$D$216,3,0)</f>
        <v>Latin America</v>
      </c>
      <c r="G2842" s="13" t="str">
        <f>VLOOKUP(C2842,'GMF Regions definitions'!$B$5:$D$216,2,0)</f>
        <v>Central America</v>
      </c>
    </row>
    <row r="2843" spans="1:7" ht="15" x14ac:dyDescent="0.25">
      <c r="A2843" s="16">
        <v>2017</v>
      </c>
      <c r="B2843" s="18" t="s">
        <v>131</v>
      </c>
      <c r="C2843" s="2" t="s">
        <v>132</v>
      </c>
      <c r="D2843" s="1">
        <v>21542.363999999998</v>
      </c>
      <c r="E2843" s="3">
        <v>0.64233613590586003</v>
      </c>
      <c r="F2843" s="13" t="str">
        <f>VLOOKUP(C2843,'GMF Regions definitions'!$B$5:$D$216,3,0)</f>
        <v>Latin America</v>
      </c>
      <c r="G2843" s="13" t="str">
        <f>VLOOKUP(C2843,'GMF Regions definitions'!$B$5:$D$216,2,0)</f>
        <v>Central America</v>
      </c>
    </row>
    <row r="2844" spans="1:7" ht="15" x14ac:dyDescent="0.25">
      <c r="A2844" s="16">
        <v>2018</v>
      </c>
      <c r="B2844" s="18" t="s">
        <v>131</v>
      </c>
      <c r="C2844" s="2" t="s">
        <v>132</v>
      </c>
      <c r="D2844" s="1">
        <v>22051.590999999997</v>
      </c>
      <c r="E2844" s="3">
        <v>0.66363034125284159</v>
      </c>
      <c r="F2844" s="13" t="str">
        <f>VLOOKUP(C2844,'GMF Regions definitions'!$B$5:$D$216,3,0)</f>
        <v>Latin America</v>
      </c>
      <c r="G2844" s="13" t="str">
        <f>VLOOKUP(C2844,'GMF Regions definitions'!$B$5:$D$216,2,0)</f>
        <v>Central America</v>
      </c>
    </row>
    <row r="2845" spans="1:7" ht="15" x14ac:dyDescent="0.25">
      <c r="A2845" s="16">
        <v>2019</v>
      </c>
      <c r="B2845" s="18" t="s">
        <v>131</v>
      </c>
      <c r="C2845" s="2" t="s">
        <v>132</v>
      </c>
      <c r="D2845" s="1">
        <v>22596.800000000003</v>
      </c>
      <c r="E2845" s="3">
        <v>0.69032532050665174</v>
      </c>
      <c r="F2845" s="13" t="str">
        <f>VLOOKUP(C2845,'GMF Regions definitions'!$B$5:$D$216,3,0)</f>
        <v>Latin America</v>
      </c>
      <c r="G2845" s="13" t="str">
        <f>VLOOKUP(C2845,'GMF Regions definitions'!$B$5:$D$216,2,0)</f>
        <v>Central America</v>
      </c>
    </row>
    <row r="2846" spans="1:7" ht="15" x14ac:dyDescent="0.25">
      <c r="A2846" s="16">
        <v>2020</v>
      </c>
      <c r="B2846" s="18" t="s">
        <v>131</v>
      </c>
      <c r="C2846" s="2" t="s">
        <v>132</v>
      </c>
      <c r="D2846" s="1">
        <v>23156.734</v>
      </c>
      <c r="E2846" s="3">
        <v>0.72031365199241704</v>
      </c>
      <c r="F2846" s="13" t="str">
        <f>VLOOKUP(C2846,'GMF Regions definitions'!$B$5:$D$216,3,0)</f>
        <v>Latin America</v>
      </c>
      <c r="G2846" s="13" t="str">
        <f>VLOOKUP(C2846,'GMF Regions definitions'!$B$5:$D$216,2,0)</f>
        <v>Central America</v>
      </c>
    </row>
    <row r="2847" spans="1:7" ht="15" x14ac:dyDescent="0.25">
      <c r="A2847" s="16">
        <v>2021</v>
      </c>
      <c r="B2847" s="18" t="s">
        <v>131</v>
      </c>
      <c r="C2847" s="2" t="s">
        <v>132</v>
      </c>
      <c r="D2847" s="1">
        <v>23670.629000000001</v>
      </c>
      <c r="E2847" s="3">
        <v>0.75184173721036829</v>
      </c>
      <c r="F2847" s="13" t="str">
        <f>VLOOKUP(C2847,'GMF Regions definitions'!$B$5:$D$216,3,0)</f>
        <v>Latin America</v>
      </c>
      <c r="G2847" s="13" t="str">
        <f>VLOOKUP(C2847,'GMF Regions definitions'!$B$5:$D$216,2,0)</f>
        <v>Central America</v>
      </c>
    </row>
    <row r="2848" spans="1:7" ht="15" x14ac:dyDescent="0.25">
      <c r="A2848" s="16">
        <v>2022</v>
      </c>
      <c r="B2848" s="18" t="s">
        <v>131</v>
      </c>
      <c r="C2848" s="2" t="s">
        <v>132</v>
      </c>
      <c r="D2848" s="1">
        <v>24198.182000000001</v>
      </c>
      <c r="E2848" s="3">
        <v>0.78432517331735085</v>
      </c>
      <c r="F2848" s="13" t="str">
        <f>VLOOKUP(C2848,'GMF Regions definitions'!$B$5:$D$216,3,0)</f>
        <v>Latin America</v>
      </c>
      <c r="G2848" s="13" t="str">
        <f>VLOOKUP(C2848,'GMF Regions definitions'!$B$5:$D$216,2,0)</f>
        <v>Central America</v>
      </c>
    </row>
    <row r="2849" spans="1:7" ht="15" x14ac:dyDescent="0.25">
      <c r="A2849" s="16">
        <v>2023</v>
      </c>
      <c r="B2849" s="18" t="s">
        <v>131</v>
      </c>
      <c r="C2849" s="2" t="s">
        <v>132</v>
      </c>
      <c r="D2849" s="1">
        <v>24715.877</v>
      </c>
      <c r="E2849" s="3">
        <v>0.81778220473662222</v>
      </c>
      <c r="F2849" s="13" t="str">
        <f>VLOOKUP(C2849,'GMF Regions definitions'!$B$5:$D$216,3,0)</f>
        <v>Latin America</v>
      </c>
      <c r="G2849" s="13" t="str">
        <f>VLOOKUP(C2849,'GMF Regions definitions'!$B$5:$D$216,2,0)</f>
        <v>Central America</v>
      </c>
    </row>
    <row r="2850" spans="1:7" ht="15" x14ac:dyDescent="0.25">
      <c r="A2850" s="16">
        <v>2024</v>
      </c>
      <c r="B2850" s="18" t="s">
        <v>131</v>
      </c>
      <c r="C2850" s="2" t="s">
        <v>132</v>
      </c>
      <c r="D2850" s="1">
        <v>25230.892</v>
      </c>
      <c r="E2850" s="3">
        <v>0.85244106506711737</v>
      </c>
      <c r="F2850" s="13" t="str">
        <f>VLOOKUP(C2850,'GMF Regions definitions'!$B$5:$D$216,3,0)</f>
        <v>Latin America</v>
      </c>
      <c r="G2850" s="13" t="str">
        <f>VLOOKUP(C2850,'GMF Regions definitions'!$B$5:$D$216,2,0)</f>
        <v>Central America</v>
      </c>
    </row>
    <row r="2851" spans="1:7" ht="15" x14ac:dyDescent="0.25">
      <c r="A2851" s="16">
        <v>2025</v>
      </c>
      <c r="B2851" s="18" t="s">
        <v>131</v>
      </c>
      <c r="C2851" s="2" t="s">
        <v>132</v>
      </c>
      <c r="D2851" s="1">
        <v>25744.258999999998</v>
      </c>
      <c r="E2851" s="3">
        <v>0.88702600452100477</v>
      </c>
      <c r="F2851" s="13" t="str">
        <f>VLOOKUP(C2851,'GMF Regions definitions'!$B$5:$D$216,3,0)</f>
        <v>Latin America</v>
      </c>
      <c r="G2851" s="13" t="str">
        <f>VLOOKUP(C2851,'GMF Regions definitions'!$B$5:$D$216,2,0)</f>
        <v>Central America</v>
      </c>
    </row>
    <row r="2852" spans="1:7" ht="15" x14ac:dyDescent="0.25">
      <c r="A2852" s="16">
        <v>2026</v>
      </c>
      <c r="B2852" s="18" t="s">
        <v>131</v>
      </c>
      <c r="C2852" s="2" t="s">
        <v>132</v>
      </c>
      <c r="D2852" s="1">
        <v>26265.530999999999</v>
      </c>
      <c r="E2852" s="3">
        <v>0.92184730911248003</v>
      </c>
      <c r="F2852" s="13" t="str">
        <f>VLOOKUP(C2852,'GMF Regions definitions'!$B$5:$D$216,3,0)</f>
        <v>Latin America</v>
      </c>
      <c r="G2852" s="13" t="str">
        <f>VLOOKUP(C2852,'GMF Regions definitions'!$B$5:$D$216,2,0)</f>
        <v>Central America</v>
      </c>
    </row>
    <row r="2853" spans="1:7" ht="15" x14ac:dyDescent="0.25">
      <c r="A2853" s="16">
        <v>2027</v>
      </c>
      <c r="B2853" s="18" t="s">
        <v>131</v>
      </c>
      <c r="C2853" s="2" t="s">
        <v>132</v>
      </c>
      <c r="D2853" s="1">
        <v>26802.578000000001</v>
      </c>
      <c r="E2853" s="3">
        <v>0.9568949256836814</v>
      </c>
      <c r="F2853" s="13" t="str">
        <f>VLOOKUP(C2853,'GMF Regions definitions'!$B$5:$D$216,3,0)</f>
        <v>Latin America</v>
      </c>
      <c r="G2853" s="13" t="str">
        <f>VLOOKUP(C2853,'GMF Regions definitions'!$B$5:$D$216,2,0)</f>
        <v>Central America</v>
      </c>
    </row>
    <row r="2854" spans="1:7" ht="15" x14ac:dyDescent="0.25">
      <c r="A2854" s="16">
        <v>2028</v>
      </c>
      <c r="B2854" s="18" t="s">
        <v>131</v>
      </c>
      <c r="C2854" s="2" t="s">
        <v>132</v>
      </c>
      <c r="D2854" s="1">
        <v>27369.313999999998</v>
      </c>
      <c r="E2854" s="3">
        <v>0.99198709266971175</v>
      </c>
      <c r="F2854" s="13" t="str">
        <f>VLOOKUP(C2854,'GMF Regions definitions'!$B$5:$D$216,3,0)</f>
        <v>Latin America</v>
      </c>
      <c r="G2854" s="13" t="str">
        <f>VLOOKUP(C2854,'GMF Regions definitions'!$B$5:$D$216,2,0)</f>
        <v>Central America</v>
      </c>
    </row>
    <row r="2855" spans="1:7" ht="15" x14ac:dyDescent="0.25">
      <c r="A2855" s="16">
        <v>2029</v>
      </c>
      <c r="B2855" s="18" t="s">
        <v>131</v>
      </c>
      <c r="C2855" s="2" t="s">
        <v>132</v>
      </c>
      <c r="D2855" s="1">
        <v>27942.766</v>
      </c>
      <c r="E2855" s="3">
        <v>1.0272266525675262</v>
      </c>
      <c r="F2855" s="13" t="str">
        <f>VLOOKUP(C2855,'GMF Regions definitions'!$B$5:$D$216,3,0)</f>
        <v>Latin America</v>
      </c>
      <c r="G2855" s="13" t="str">
        <f>VLOOKUP(C2855,'GMF Regions definitions'!$B$5:$D$216,2,0)</f>
        <v>Central America</v>
      </c>
    </row>
    <row r="2856" spans="1:7" ht="15" x14ac:dyDescent="0.25">
      <c r="A2856" s="16">
        <v>2030</v>
      </c>
      <c r="B2856" s="18" t="s">
        <v>131</v>
      </c>
      <c r="C2856" s="2" t="s">
        <v>132</v>
      </c>
      <c r="D2856" s="1">
        <v>28528.11</v>
      </c>
      <c r="E2856" s="3">
        <v>1.0628395494010205</v>
      </c>
      <c r="F2856" s="13" t="str">
        <f>VLOOKUP(C2856,'GMF Regions definitions'!$B$5:$D$216,3,0)</f>
        <v>Latin America</v>
      </c>
      <c r="G2856" s="13" t="str">
        <f>VLOOKUP(C2856,'GMF Regions definitions'!$B$5:$D$216,2,0)</f>
        <v>Central America</v>
      </c>
    </row>
    <row r="2857" spans="1:7" ht="15" x14ac:dyDescent="0.25">
      <c r="A2857" s="16">
        <v>2031</v>
      </c>
      <c r="B2857" s="18" t="s">
        <v>131</v>
      </c>
      <c r="C2857" s="2" t="s">
        <v>132</v>
      </c>
      <c r="D2857" s="1">
        <v>29125.228999999999</v>
      </c>
      <c r="E2857" s="3">
        <v>1.0987496568590305</v>
      </c>
      <c r="F2857" s="13" t="str">
        <f>VLOOKUP(C2857,'GMF Regions definitions'!$B$5:$D$216,3,0)</f>
        <v>Latin America</v>
      </c>
      <c r="G2857" s="13" t="str">
        <f>VLOOKUP(C2857,'GMF Regions definitions'!$B$5:$D$216,2,0)</f>
        <v>Central America</v>
      </c>
    </row>
    <row r="2858" spans="1:7" ht="15" x14ac:dyDescent="0.25">
      <c r="A2858" s="16">
        <v>2032</v>
      </c>
      <c r="B2858" s="18" t="s">
        <v>131</v>
      </c>
      <c r="C2858" s="2" t="s">
        <v>132</v>
      </c>
      <c r="D2858" s="1">
        <v>29732.161</v>
      </c>
      <c r="E2858" s="3">
        <v>1.1351886244899925</v>
      </c>
      <c r="F2858" s="13" t="str">
        <f>VLOOKUP(C2858,'GMF Regions definitions'!$B$5:$D$216,3,0)</f>
        <v>Latin America</v>
      </c>
      <c r="G2858" s="13" t="str">
        <f>VLOOKUP(C2858,'GMF Regions definitions'!$B$5:$D$216,2,0)</f>
        <v>Central America</v>
      </c>
    </row>
    <row r="2859" spans="1:7" ht="15" x14ac:dyDescent="0.25">
      <c r="A2859" s="16">
        <v>2033</v>
      </c>
      <c r="B2859" s="18" t="s">
        <v>131</v>
      </c>
      <c r="C2859" s="2" t="s">
        <v>132</v>
      </c>
      <c r="D2859" s="1">
        <v>30314.266</v>
      </c>
      <c r="E2859" s="3">
        <v>1.1712667781310035</v>
      </c>
      <c r="F2859" s="13" t="str">
        <f>VLOOKUP(C2859,'GMF Regions definitions'!$B$5:$D$216,3,0)</f>
        <v>Latin America</v>
      </c>
      <c r="G2859" s="13" t="str">
        <f>VLOOKUP(C2859,'GMF Regions definitions'!$B$5:$D$216,2,0)</f>
        <v>Central America</v>
      </c>
    </row>
    <row r="2860" spans="1:7" ht="15" x14ac:dyDescent="0.25">
      <c r="A2860" s="16">
        <v>2034</v>
      </c>
      <c r="B2860" s="18" t="s">
        <v>131</v>
      </c>
      <c r="C2860" s="2" t="s">
        <v>132</v>
      </c>
      <c r="D2860" s="1">
        <v>30919.300999999999</v>
      </c>
      <c r="E2860" s="3">
        <v>1.207990966213619</v>
      </c>
      <c r="F2860" s="13" t="str">
        <f>VLOOKUP(C2860,'GMF Regions definitions'!$B$5:$D$216,3,0)</f>
        <v>Latin America</v>
      </c>
      <c r="G2860" s="13" t="str">
        <f>VLOOKUP(C2860,'GMF Regions definitions'!$B$5:$D$216,2,0)</f>
        <v>Central America</v>
      </c>
    </row>
    <row r="2861" spans="1:7" ht="15" x14ac:dyDescent="0.25">
      <c r="A2861" s="16">
        <v>2035</v>
      </c>
      <c r="B2861" s="18" t="s">
        <v>131</v>
      </c>
      <c r="C2861" s="2" t="s">
        <v>132</v>
      </c>
      <c r="D2861" s="1">
        <v>31522.687999999998</v>
      </c>
      <c r="E2861" s="3">
        <v>1.2442835062538038</v>
      </c>
      <c r="F2861" s="13" t="str">
        <f>VLOOKUP(C2861,'GMF Regions definitions'!$B$5:$D$216,3,0)</f>
        <v>Latin America</v>
      </c>
      <c r="G2861" s="13" t="str">
        <f>VLOOKUP(C2861,'GMF Regions definitions'!$B$5:$D$216,2,0)</f>
        <v>Central America</v>
      </c>
    </row>
    <row r="2862" spans="1:7" ht="15" x14ac:dyDescent="0.25">
      <c r="A2862" s="16">
        <v>2036</v>
      </c>
      <c r="B2862" s="18" t="s">
        <v>131</v>
      </c>
      <c r="C2862" s="2" t="s">
        <v>132</v>
      </c>
      <c r="D2862" s="1">
        <v>32147.730000000003</v>
      </c>
      <c r="E2862" s="3">
        <v>1.2810555603686462</v>
      </c>
      <c r="F2862" s="13" t="str">
        <f>VLOOKUP(C2862,'GMF Regions definitions'!$B$5:$D$216,3,0)</f>
        <v>Latin America</v>
      </c>
      <c r="G2862" s="13" t="str">
        <f>VLOOKUP(C2862,'GMF Regions definitions'!$B$5:$D$216,2,0)</f>
        <v>Central America</v>
      </c>
    </row>
    <row r="2863" spans="1:7" ht="15" x14ac:dyDescent="0.25">
      <c r="A2863" s="16">
        <v>2016</v>
      </c>
      <c r="B2863" s="18" t="s">
        <v>311</v>
      </c>
      <c r="C2863" s="2" t="s">
        <v>312</v>
      </c>
      <c r="D2863" s="1">
        <v>3408.4370000000004</v>
      </c>
      <c r="E2863" s="3">
        <v>0.32591778027974128</v>
      </c>
      <c r="F2863" s="13" t="str">
        <f>VLOOKUP(C2863,'GMF Regions definitions'!$B$5:$D$216,3,0)</f>
        <v>Asia-Pacific</v>
      </c>
      <c r="G2863" s="13" t="str">
        <f>VLOOKUP(C2863,'GMF Regions definitions'!$B$5:$D$216,2,0)</f>
        <v>Pacific</v>
      </c>
    </row>
    <row r="2864" spans="1:7" ht="15" x14ac:dyDescent="0.25">
      <c r="A2864" s="16">
        <v>2017</v>
      </c>
      <c r="B2864" s="18" t="s">
        <v>311</v>
      </c>
      <c r="C2864" s="2" t="s">
        <v>312</v>
      </c>
      <c r="D2864" s="1">
        <v>3434.2160000000003</v>
      </c>
      <c r="E2864" s="3">
        <v>0.33847160872352389</v>
      </c>
      <c r="F2864" s="13" t="str">
        <f>VLOOKUP(C2864,'GMF Regions definitions'!$B$5:$D$216,3,0)</f>
        <v>Asia-Pacific</v>
      </c>
      <c r="G2864" s="13" t="str">
        <f>VLOOKUP(C2864,'GMF Regions definitions'!$B$5:$D$216,2,0)</f>
        <v>Pacific</v>
      </c>
    </row>
    <row r="2865" spans="1:7" ht="15" x14ac:dyDescent="0.25">
      <c r="A2865" s="16">
        <v>2018</v>
      </c>
      <c r="B2865" s="18" t="s">
        <v>311</v>
      </c>
      <c r="C2865" s="2" t="s">
        <v>312</v>
      </c>
      <c r="D2865" s="1">
        <v>3474.6179999999999</v>
      </c>
      <c r="E2865" s="3">
        <v>0.348453994709782</v>
      </c>
      <c r="F2865" s="13" t="str">
        <f>VLOOKUP(C2865,'GMF Regions definitions'!$B$5:$D$216,3,0)</f>
        <v>Asia-Pacific</v>
      </c>
      <c r="G2865" s="13" t="str">
        <f>VLOOKUP(C2865,'GMF Regions definitions'!$B$5:$D$216,2,0)</f>
        <v>Pacific</v>
      </c>
    </row>
    <row r="2866" spans="1:7" ht="15" x14ac:dyDescent="0.25">
      <c r="A2866" s="16">
        <v>2019</v>
      </c>
      <c r="B2866" s="18" t="s">
        <v>311</v>
      </c>
      <c r="C2866" s="2" t="s">
        <v>312</v>
      </c>
      <c r="D2866" s="1">
        <v>3515.5140000000001</v>
      </c>
      <c r="E2866" s="3">
        <v>0.35722228480391416</v>
      </c>
      <c r="F2866" s="13" t="str">
        <f>VLOOKUP(C2866,'GMF Regions definitions'!$B$5:$D$216,3,0)</f>
        <v>Asia-Pacific</v>
      </c>
      <c r="G2866" s="13" t="str">
        <f>VLOOKUP(C2866,'GMF Regions definitions'!$B$5:$D$216,2,0)</f>
        <v>Pacific</v>
      </c>
    </row>
    <row r="2867" spans="1:7" ht="15" x14ac:dyDescent="0.25">
      <c r="A2867" s="16">
        <v>2020</v>
      </c>
      <c r="B2867" s="18" t="s">
        <v>311</v>
      </c>
      <c r="C2867" s="2" t="s">
        <v>312</v>
      </c>
      <c r="D2867" s="1">
        <v>3556.8939999999998</v>
      </c>
      <c r="E2867" s="3">
        <v>0.36289223476771615</v>
      </c>
      <c r="F2867" s="13" t="str">
        <f>VLOOKUP(C2867,'GMF Regions definitions'!$B$5:$D$216,3,0)</f>
        <v>Asia-Pacific</v>
      </c>
      <c r="G2867" s="13" t="str">
        <f>VLOOKUP(C2867,'GMF Regions definitions'!$B$5:$D$216,2,0)</f>
        <v>Pacific</v>
      </c>
    </row>
    <row r="2868" spans="1:7" ht="15" x14ac:dyDescent="0.25">
      <c r="A2868" s="16">
        <v>2021</v>
      </c>
      <c r="B2868" s="18" t="s">
        <v>311</v>
      </c>
      <c r="C2868" s="2" t="s">
        <v>312</v>
      </c>
      <c r="D2868" s="1">
        <v>3598.7490000000003</v>
      </c>
      <c r="E2868" s="3">
        <v>0.36897279529219473</v>
      </c>
      <c r="F2868" s="13" t="str">
        <f>VLOOKUP(C2868,'GMF Regions definitions'!$B$5:$D$216,3,0)</f>
        <v>Asia-Pacific</v>
      </c>
      <c r="G2868" s="13" t="str">
        <f>VLOOKUP(C2868,'GMF Regions definitions'!$B$5:$D$216,2,0)</f>
        <v>Pacific</v>
      </c>
    </row>
    <row r="2869" spans="1:7" ht="15" x14ac:dyDescent="0.25">
      <c r="A2869" s="16">
        <v>2022</v>
      </c>
      <c r="B2869" s="18" t="s">
        <v>311</v>
      </c>
      <c r="C2869" s="2" t="s">
        <v>312</v>
      </c>
      <c r="D2869" s="1">
        <v>3641.08</v>
      </c>
      <c r="E2869" s="3">
        <v>0.37509287071063752</v>
      </c>
      <c r="F2869" s="13" t="str">
        <f>VLOOKUP(C2869,'GMF Regions definitions'!$B$5:$D$216,3,0)</f>
        <v>Asia-Pacific</v>
      </c>
      <c r="G2869" s="13" t="str">
        <f>VLOOKUP(C2869,'GMF Regions definitions'!$B$5:$D$216,2,0)</f>
        <v>Pacific</v>
      </c>
    </row>
    <row r="2870" spans="1:7" ht="15" x14ac:dyDescent="0.25">
      <c r="A2870" s="16">
        <v>2023</v>
      </c>
      <c r="B2870" s="18" t="s">
        <v>311</v>
      </c>
      <c r="C2870" s="2" t="s">
        <v>312</v>
      </c>
      <c r="D2870" s="1">
        <v>3683.9059999999999</v>
      </c>
      <c r="E2870" s="3">
        <v>0.38086084782696189</v>
      </c>
      <c r="F2870" s="13" t="str">
        <f>VLOOKUP(C2870,'GMF Regions definitions'!$B$5:$D$216,3,0)</f>
        <v>Asia-Pacific</v>
      </c>
      <c r="G2870" s="13" t="str">
        <f>VLOOKUP(C2870,'GMF Regions definitions'!$B$5:$D$216,2,0)</f>
        <v>Pacific</v>
      </c>
    </row>
    <row r="2871" spans="1:7" ht="15" x14ac:dyDescent="0.25">
      <c r="A2871" s="16">
        <v>2024</v>
      </c>
      <c r="B2871" s="18" t="s">
        <v>311</v>
      </c>
      <c r="C2871" s="2" t="s">
        <v>312</v>
      </c>
      <c r="D2871" s="1">
        <v>3727.2579999999998</v>
      </c>
      <c r="E2871" s="3">
        <v>0.38642332715320715</v>
      </c>
      <c r="F2871" s="13" t="str">
        <f>VLOOKUP(C2871,'GMF Regions definitions'!$B$5:$D$216,3,0)</f>
        <v>Asia-Pacific</v>
      </c>
      <c r="G2871" s="13" t="str">
        <f>VLOOKUP(C2871,'GMF Regions definitions'!$B$5:$D$216,2,0)</f>
        <v>Pacific</v>
      </c>
    </row>
    <row r="2872" spans="1:7" ht="15" x14ac:dyDescent="0.25">
      <c r="A2872" s="16">
        <v>2025</v>
      </c>
      <c r="B2872" s="18" t="s">
        <v>311</v>
      </c>
      <c r="C2872" s="2" t="s">
        <v>312</v>
      </c>
      <c r="D2872" s="1">
        <v>3771.1619999999998</v>
      </c>
      <c r="E2872" s="3">
        <v>0.39180737543077909</v>
      </c>
      <c r="F2872" s="13" t="str">
        <f>VLOOKUP(C2872,'GMF Regions definitions'!$B$5:$D$216,3,0)</f>
        <v>Asia-Pacific</v>
      </c>
      <c r="G2872" s="13" t="str">
        <f>VLOOKUP(C2872,'GMF Regions definitions'!$B$5:$D$216,2,0)</f>
        <v>Pacific</v>
      </c>
    </row>
    <row r="2873" spans="1:7" ht="15" x14ac:dyDescent="0.25">
      <c r="A2873" s="16">
        <v>2026</v>
      </c>
      <c r="B2873" s="18" t="s">
        <v>311</v>
      </c>
      <c r="C2873" s="2" t="s">
        <v>312</v>
      </c>
      <c r="D2873" s="1">
        <v>3815.6349999999998</v>
      </c>
      <c r="E2873" s="3">
        <v>0.39717325703488882</v>
      </c>
      <c r="F2873" s="13" t="str">
        <f>VLOOKUP(C2873,'GMF Regions definitions'!$B$5:$D$216,3,0)</f>
        <v>Asia-Pacific</v>
      </c>
      <c r="G2873" s="13" t="str">
        <f>VLOOKUP(C2873,'GMF Regions definitions'!$B$5:$D$216,2,0)</f>
        <v>Pacific</v>
      </c>
    </row>
    <row r="2874" spans="1:7" ht="15" x14ac:dyDescent="0.25">
      <c r="A2874" s="16">
        <v>2027</v>
      </c>
      <c r="B2874" s="18" t="s">
        <v>311</v>
      </c>
      <c r="C2874" s="2" t="s">
        <v>312</v>
      </c>
      <c r="D2874" s="1">
        <v>3860.6910000000003</v>
      </c>
      <c r="E2874" s="3">
        <v>0.40255516940568087</v>
      </c>
      <c r="F2874" s="13" t="str">
        <f>VLOOKUP(C2874,'GMF Regions definitions'!$B$5:$D$216,3,0)</f>
        <v>Asia-Pacific</v>
      </c>
      <c r="G2874" s="13" t="str">
        <f>VLOOKUP(C2874,'GMF Regions definitions'!$B$5:$D$216,2,0)</f>
        <v>Pacific</v>
      </c>
    </row>
    <row r="2875" spans="1:7" ht="15" x14ac:dyDescent="0.25">
      <c r="A2875" s="16">
        <v>2028</v>
      </c>
      <c r="B2875" s="18" t="s">
        <v>311</v>
      </c>
      <c r="C2875" s="2" t="s">
        <v>312</v>
      </c>
      <c r="D2875" s="1">
        <v>3906.0430000000001</v>
      </c>
      <c r="E2875" s="3">
        <v>0.4078149727011825</v>
      </c>
      <c r="F2875" s="13" t="str">
        <f>VLOOKUP(C2875,'GMF Regions definitions'!$B$5:$D$216,3,0)</f>
        <v>Asia-Pacific</v>
      </c>
      <c r="G2875" s="13" t="str">
        <f>VLOOKUP(C2875,'GMF Regions definitions'!$B$5:$D$216,2,0)</f>
        <v>Pacific</v>
      </c>
    </row>
    <row r="2876" spans="1:7" ht="15" x14ac:dyDescent="0.25">
      <c r="A2876" s="16">
        <v>2029</v>
      </c>
      <c r="B2876" s="18" t="s">
        <v>311</v>
      </c>
      <c r="C2876" s="2" t="s">
        <v>312</v>
      </c>
      <c r="D2876" s="1">
        <v>3951.7139999999999</v>
      </c>
      <c r="E2876" s="3">
        <v>0.41304594266003697</v>
      </c>
      <c r="F2876" s="13" t="str">
        <f>VLOOKUP(C2876,'GMF Regions definitions'!$B$5:$D$216,3,0)</f>
        <v>Asia-Pacific</v>
      </c>
      <c r="G2876" s="13" t="str">
        <f>VLOOKUP(C2876,'GMF Regions definitions'!$B$5:$D$216,2,0)</f>
        <v>Pacific</v>
      </c>
    </row>
    <row r="2877" spans="1:7" ht="15" x14ac:dyDescent="0.25">
      <c r="A2877" s="16">
        <v>2030</v>
      </c>
      <c r="B2877" s="18" t="s">
        <v>311</v>
      </c>
      <c r="C2877" s="2" t="s">
        <v>312</v>
      </c>
      <c r="D2877" s="1">
        <v>3997.7299999999996</v>
      </c>
      <c r="E2877" s="3">
        <v>0.41809890181878034</v>
      </c>
      <c r="F2877" s="13" t="str">
        <f>VLOOKUP(C2877,'GMF Regions definitions'!$B$5:$D$216,3,0)</f>
        <v>Asia-Pacific</v>
      </c>
      <c r="G2877" s="13" t="str">
        <f>VLOOKUP(C2877,'GMF Regions definitions'!$B$5:$D$216,2,0)</f>
        <v>Pacific</v>
      </c>
    </row>
    <row r="2878" spans="1:7" ht="15" x14ac:dyDescent="0.25">
      <c r="A2878" s="16">
        <v>2031</v>
      </c>
      <c r="B2878" s="18" t="s">
        <v>311</v>
      </c>
      <c r="C2878" s="2" t="s">
        <v>312</v>
      </c>
      <c r="D2878" s="1">
        <v>4044.1070000000004</v>
      </c>
      <c r="E2878" s="3">
        <v>0.4232008891123954</v>
      </c>
      <c r="F2878" s="13" t="str">
        <f>VLOOKUP(C2878,'GMF Regions definitions'!$B$5:$D$216,3,0)</f>
        <v>Asia-Pacific</v>
      </c>
      <c r="G2878" s="13" t="str">
        <f>VLOOKUP(C2878,'GMF Regions definitions'!$B$5:$D$216,2,0)</f>
        <v>Pacific</v>
      </c>
    </row>
    <row r="2879" spans="1:7" ht="15" x14ac:dyDescent="0.25">
      <c r="A2879" s="16">
        <v>2032</v>
      </c>
      <c r="B2879" s="18" t="s">
        <v>311</v>
      </c>
      <c r="C2879" s="2" t="s">
        <v>312</v>
      </c>
      <c r="D2879" s="1">
        <v>4090.8649999999998</v>
      </c>
      <c r="E2879" s="3">
        <v>0.42836313379453617</v>
      </c>
      <c r="F2879" s="13" t="str">
        <f>VLOOKUP(C2879,'GMF Regions definitions'!$B$5:$D$216,3,0)</f>
        <v>Asia-Pacific</v>
      </c>
      <c r="G2879" s="13" t="str">
        <f>VLOOKUP(C2879,'GMF Regions definitions'!$B$5:$D$216,2,0)</f>
        <v>Pacific</v>
      </c>
    </row>
    <row r="2880" spans="1:7" ht="15" x14ac:dyDescent="0.25">
      <c r="A2880" s="16">
        <v>2033</v>
      </c>
      <c r="B2880" s="18" t="s">
        <v>311</v>
      </c>
      <c r="C2880" s="2" t="s">
        <v>312</v>
      </c>
      <c r="D2880" s="1">
        <v>4138.0379999999996</v>
      </c>
      <c r="E2880" s="3">
        <v>0.43342804956210174</v>
      </c>
      <c r="F2880" s="13" t="str">
        <f>VLOOKUP(C2880,'GMF Regions definitions'!$B$5:$D$216,3,0)</f>
        <v>Asia-Pacific</v>
      </c>
      <c r="G2880" s="13" t="str">
        <f>VLOOKUP(C2880,'GMF Regions definitions'!$B$5:$D$216,2,0)</f>
        <v>Pacific</v>
      </c>
    </row>
    <row r="2881" spans="1:7" ht="15" x14ac:dyDescent="0.25">
      <c r="A2881" s="16">
        <v>2034</v>
      </c>
      <c r="B2881" s="18" t="s">
        <v>311</v>
      </c>
      <c r="C2881" s="2" t="s">
        <v>312</v>
      </c>
      <c r="D2881" s="1">
        <v>4185.6679999999997</v>
      </c>
      <c r="E2881" s="3">
        <v>0.43858492653009012</v>
      </c>
      <c r="F2881" s="13" t="str">
        <f>VLOOKUP(C2881,'GMF Regions definitions'!$B$5:$D$216,3,0)</f>
        <v>Asia-Pacific</v>
      </c>
      <c r="G2881" s="13" t="str">
        <f>VLOOKUP(C2881,'GMF Regions definitions'!$B$5:$D$216,2,0)</f>
        <v>Pacific</v>
      </c>
    </row>
    <row r="2882" spans="1:7" ht="15" x14ac:dyDescent="0.25">
      <c r="A2882" s="16">
        <v>2035</v>
      </c>
      <c r="B2882" s="18" t="s">
        <v>311</v>
      </c>
      <c r="C2882" s="2" t="s">
        <v>312</v>
      </c>
      <c r="D2882" s="1">
        <v>4233.7870000000003</v>
      </c>
      <c r="E2882" s="3">
        <v>0.44357416165639785</v>
      </c>
      <c r="F2882" s="13" t="str">
        <f>VLOOKUP(C2882,'GMF Regions definitions'!$B$5:$D$216,3,0)</f>
        <v>Asia-Pacific</v>
      </c>
      <c r="G2882" s="13" t="str">
        <f>VLOOKUP(C2882,'GMF Regions definitions'!$B$5:$D$216,2,0)</f>
        <v>Pacific</v>
      </c>
    </row>
    <row r="2883" spans="1:7" ht="15" x14ac:dyDescent="0.25">
      <c r="A2883" s="16">
        <v>2036</v>
      </c>
      <c r="B2883" s="18" t="s">
        <v>311</v>
      </c>
      <c r="C2883" s="2" t="s">
        <v>312</v>
      </c>
      <c r="D2883" s="1">
        <v>4282.4130000000005</v>
      </c>
      <c r="E2883" s="3">
        <v>0.4485144424633829</v>
      </c>
      <c r="F2883" s="13" t="str">
        <f>VLOOKUP(C2883,'GMF Regions definitions'!$B$5:$D$216,3,0)</f>
        <v>Asia-Pacific</v>
      </c>
      <c r="G2883" s="13" t="str">
        <f>VLOOKUP(C2883,'GMF Regions definitions'!$B$5:$D$216,2,0)</f>
        <v>Pacific</v>
      </c>
    </row>
    <row r="2884" spans="1:7" ht="15" x14ac:dyDescent="0.25">
      <c r="A2884" s="16">
        <v>2016</v>
      </c>
      <c r="B2884" s="18" t="s">
        <v>240</v>
      </c>
      <c r="C2884" s="2" t="s">
        <v>241</v>
      </c>
      <c r="D2884" s="1">
        <v>7369.1329999999998</v>
      </c>
      <c r="E2884" s="3">
        <v>9.5360258005807844E-2</v>
      </c>
      <c r="F2884" s="13" t="str">
        <f>VLOOKUP(C2884,'GMF Regions definitions'!$B$5:$D$216,3,0)</f>
        <v>Latin America</v>
      </c>
      <c r="G2884" s="13" t="str">
        <f>VLOOKUP(C2884,'GMF Regions definitions'!$B$5:$D$216,2,0)</f>
        <v>South America</v>
      </c>
    </row>
    <row r="2885" spans="1:7" ht="15" x14ac:dyDescent="0.25">
      <c r="A2885" s="16">
        <v>2017</v>
      </c>
      <c r="B2885" s="18" t="s">
        <v>240</v>
      </c>
      <c r="C2885" s="2" t="s">
        <v>241</v>
      </c>
      <c r="D2885" s="1">
        <v>7513.0839999999998</v>
      </c>
      <c r="E2885" s="3">
        <v>9.9875019624831252E-2</v>
      </c>
      <c r="F2885" s="13" t="str">
        <f>VLOOKUP(C2885,'GMF Regions definitions'!$B$5:$D$216,3,0)</f>
        <v>Latin America</v>
      </c>
      <c r="G2885" s="13" t="str">
        <f>VLOOKUP(C2885,'GMF Regions definitions'!$B$5:$D$216,2,0)</f>
        <v>South America</v>
      </c>
    </row>
    <row r="2886" spans="1:7" ht="15" x14ac:dyDescent="0.25">
      <c r="A2886" s="16">
        <v>2018</v>
      </c>
      <c r="B2886" s="18" t="s">
        <v>240</v>
      </c>
      <c r="C2886" s="2" t="s">
        <v>241</v>
      </c>
      <c r="D2886" s="1">
        <v>7641.2509999999993</v>
      </c>
      <c r="E2886" s="3">
        <v>0.10452195883523854</v>
      </c>
      <c r="F2886" s="13" t="str">
        <f>VLOOKUP(C2886,'GMF Regions definitions'!$B$5:$D$216,3,0)</f>
        <v>Latin America</v>
      </c>
      <c r="G2886" s="13" t="str">
        <f>VLOOKUP(C2886,'GMF Regions definitions'!$B$5:$D$216,2,0)</f>
        <v>South America</v>
      </c>
    </row>
    <row r="2887" spans="1:7" ht="15" x14ac:dyDescent="0.25">
      <c r="A2887" s="16">
        <v>2019</v>
      </c>
      <c r="B2887" s="18" t="s">
        <v>240</v>
      </c>
      <c r="C2887" s="2" t="s">
        <v>241</v>
      </c>
      <c r="D2887" s="1">
        <v>7772.4470000000001</v>
      </c>
      <c r="E2887" s="3">
        <v>0.10920904177624978</v>
      </c>
      <c r="F2887" s="13" t="str">
        <f>VLOOKUP(C2887,'GMF Regions definitions'!$B$5:$D$216,3,0)</f>
        <v>Latin America</v>
      </c>
      <c r="G2887" s="13" t="str">
        <f>VLOOKUP(C2887,'GMF Regions definitions'!$B$5:$D$216,2,0)</f>
        <v>South America</v>
      </c>
    </row>
    <row r="2888" spans="1:7" ht="15" x14ac:dyDescent="0.25">
      <c r="A2888" s="16">
        <v>2020</v>
      </c>
      <c r="B2888" s="18" t="s">
        <v>240</v>
      </c>
      <c r="C2888" s="2" t="s">
        <v>241</v>
      </c>
      <c r="D2888" s="1">
        <v>7908.5470000000005</v>
      </c>
      <c r="E2888" s="3">
        <v>0.11356938629433659</v>
      </c>
      <c r="F2888" s="13" t="str">
        <f>VLOOKUP(C2888,'GMF Regions definitions'!$B$5:$D$216,3,0)</f>
        <v>Latin America</v>
      </c>
      <c r="G2888" s="13" t="str">
        <f>VLOOKUP(C2888,'GMF Regions definitions'!$B$5:$D$216,2,0)</f>
        <v>South America</v>
      </c>
    </row>
    <row r="2889" spans="1:7" ht="15" x14ac:dyDescent="0.25">
      <c r="A2889" s="16">
        <v>2021</v>
      </c>
      <c r="B2889" s="18" t="s">
        <v>240</v>
      </c>
      <c r="C2889" s="2" t="s">
        <v>241</v>
      </c>
      <c r="D2889" s="1">
        <v>8058.3679999999995</v>
      </c>
      <c r="E2889" s="3">
        <v>0.11776771777964329</v>
      </c>
      <c r="F2889" s="13" t="str">
        <f>VLOOKUP(C2889,'GMF Regions definitions'!$B$5:$D$216,3,0)</f>
        <v>Latin America</v>
      </c>
      <c r="G2889" s="13" t="str">
        <f>VLOOKUP(C2889,'GMF Regions definitions'!$B$5:$D$216,2,0)</f>
        <v>South America</v>
      </c>
    </row>
    <row r="2890" spans="1:7" ht="15" x14ac:dyDescent="0.25">
      <c r="A2890" s="16">
        <v>2022</v>
      </c>
      <c r="B2890" s="18" t="s">
        <v>240</v>
      </c>
      <c r="C2890" s="2" t="s">
        <v>241</v>
      </c>
      <c r="D2890" s="1">
        <v>8219.473</v>
      </c>
      <c r="E2890" s="3">
        <v>0.12179863531408958</v>
      </c>
      <c r="F2890" s="13" t="str">
        <f>VLOOKUP(C2890,'GMF Regions definitions'!$B$5:$D$216,3,0)</f>
        <v>Latin America</v>
      </c>
      <c r="G2890" s="13" t="str">
        <f>VLOOKUP(C2890,'GMF Regions definitions'!$B$5:$D$216,2,0)</f>
        <v>South America</v>
      </c>
    </row>
    <row r="2891" spans="1:7" ht="15" x14ac:dyDescent="0.25">
      <c r="A2891" s="16">
        <v>2023</v>
      </c>
      <c r="B2891" s="18" t="s">
        <v>240</v>
      </c>
      <c r="C2891" s="2" t="s">
        <v>241</v>
      </c>
      <c r="D2891" s="1">
        <v>8361.5490000000009</v>
      </c>
      <c r="E2891" s="3">
        <v>0.12572370405134006</v>
      </c>
      <c r="F2891" s="13" t="str">
        <f>VLOOKUP(C2891,'GMF Regions definitions'!$B$5:$D$216,3,0)</f>
        <v>Latin America</v>
      </c>
      <c r="G2891" s="13" t="str">
        <f>VLOOKUP(C2891,'GMF Regions definitions'!$B$5:$D$216,2,0)</f>
        <v>South America</v>
      </c>
    </row>
    <row r="2892" spans="1:7" ht="15" x14ac:dyDescent="0.25">
      <c r="A2892" s="16">
        <v>2024</v>
      </c>
      <c r="B2892" s="18" t="s">
        <v>240</v>
      </c>
      <c r="C2892" s="2" t="s">
        <v>241</v>
      </c>
      <c r="D2892" s="1">
        <v>8508.2929999999997</v>
      </c>
      <c r="E2892" s="3">
        <v>0.12959212692634847</v>
      </c>
      <c r="F2892" s="13" t="str">
        <f>VLOOKUP(C2892,'GMF Regions definitions'!$B$5:$D$216,3,0)</f>
        <v>Latin America</v>
      </c>
      <c r="G2892" s="13" t="str">
        <f>VLOOKUP(C2892,'GMF Regions definitions'!$B$5:$D$216,2,0)</f>
        <v>South America</v>
      </c>
    </row>
    <row r="2893" spans="1:7" ht="15" x14ac:dyDescent="0.25">
      <c r="A2893" s="16">
        <v>2025</v>
      </c>
      <c r="B2893" s="18" t="s">
        <v>240</v>
      </c>
      <c r="C2893" s="2" t="s">
        <v>241</v>
      </c>
      <c r="D2893" s="1">
        <v>8659.9269999999997</v>
      </c>
      <c r="E2893" s="3">
        <v>0.13344268589191791</v>
      </c>
      <c r="F2893" s="13" t="str">
        <f>VLOOKUP(C2893,'GMF Regions definitions'!$B$5:$D$216,3,0)</f>
        <v>Latin America</v>
      </c>
      <c r="G2893" s="13" t="str">
        <f>VLOOKUP(C2893,'GMF Regions definitions'!$B$5:$D$216,2,0)</f>
        <v>South America</v>
      </c>
    </row>
    <row r="2894" spans="1:7" ht="15" x14ac:dyDescent="0.25">
      <c r="A2894" s="16">
        <v>2026</v>
      </c>
      <c r="B2894" s="18" t="s">
        <v>240</v>
      </c>
      <c r="C2894" s="2" t="s">
        <v>241</v>
      </c>
      <c r="D2894" s="1">
        <v>8816.68</v>
      </c>
      <c r="E2894" s="3">
        <v>0.13730477070799807</v>
      </c>
      <c r="F2894" s="13" t="str">
        <f>VLOOKUP(C2894,'GMF Regions definitions'!$B$5:$D$216,3,0)</f>
        <v>Latin America</v>
      </c>
      <c r="G2894" s="13" t="str">
        <f>VLOOKUP(C2894,'GMF Regions definitions'!$B$5:$D$216,2,0)</f>
        <v>South America</v>
      </c>
    </row>
    <row r="2895" spans="1:7" ht="15" x14ac:dyDescent="0.25">
      <c r="A2895" s="16">
        <v>2027</v>
      </c>
      <c r="B2895" s="18" t="s">
        <v>240</v>
      </c>
      <c r="C2895" s="2" t="s">
        <v>241</v>
      </c>
      <c r="D2895" s="1">
        <v>8978.7350000000006</v>
      </c>
      <c r="E2895" s="3">
        <v>0.14113800325742801</v>
      </c>
      <c r="F2895" s="13" t="str">
        <f>VLOOKUP(C2895,'GMF Regions definitions'!$B$5:$D$216,3,0)</f>
        <v>Latin America</v>
      </c>
      <c r="G2895" s="13" t="str">
        <f>VLOOKUP(C2895,'GMF Regions definitions'!$B$5:$D$216,2,0)</f>
        <v>South America</v>
      </c>
    </row>
    <row r="2896" spans="1:7" ht="15" x14ac:dyDescent="0.25">
      <c r="A2896" s="16">
        <v>2028</v>
      </c>
      <c r="B2896" s="18" t="s">
        <v>240</v>
      </c>
      <c r="C2896" s="2" t="s">
        <v>241</v>
      </c>
      <c r="D2896" s="1">
        <v>9146.0640000000003</v>
      </c>
      <c r="E2896" s="3">
        <v>0.1450259008456421</v>
      </c>
      <c r="F2896" s="13" t="str">
        <f>VLOOKUP(C2896,'GMF Regions definitions'!$B$5:$D$216,3,0)</f>
        <v>Latin America</v>
      </c>
      <c r="G2896" s="13" t="str">
        <f>VLOOKUP(C2896,'GMF Regions definitions'!$B$5:$D$216,2,0)</f>
        <v>South America</v>
      </c>
    </row>
    <row r="2897" spans="1:7" ht="15" x14ac:dyDescent="0.25">
      <c r="A2897" s="16">
        <v>2029</v>
      </c>
      <c r="B2897" s="18" t="s">
        <v>240</v>
      </c>
      <c r="C2897" s="2" t="s">
        <v>241</v>
      </c>
      <c r="D2897" s="1">
        <v>9318.7469999999994</v>
      </c>
      <c r="E2897" s="3">
        <v>0.14897684462214489</v>
      </c>
      <c r="F2897" s="13" t="str">
        <f>VLOOKUP(C2897,'GMF Regions definitions'!$B$5:$D$216,3,0)</f>
        <v>Latin America</v>
      </c>
      <c r="G2897" s="13" t="str">
        <f>VLOOKUP(C2897,'GMF Regions definitions'!$B$5:$D$216,2,0)</f>
        <v>South America</v>
      </c>
    </row>
    <row r="2898" spans="1:7" ht="15" x14ac:dyDescent="0.25">
      <c r="A2898" s="16">
        <v>2030</v>
      </c>
      <c r="B2898" s="18" t="s">
        <v>240</v>
      </c>
      <c r="C2898" s="2" t="s">
        <v>241</v>
      </c>
      <c r="D2898" s="1">
        <v>9496.8939999999984</v>
      </c>
      <c r="E2898" s="3">
        <v>0.15299193999214217</v>
      </c>
      <c r="F2898" s="13" t="str">
        <f>VLOOKUP(C2898,'GMF Regions definitions'!$B$5:$D$216,3,0)</f>
        <v>Latin America</v>
      </c>
      <c r="G2898" s="13" t="str">
        <f>VLOOKUP(C2898,'GMF Regions definitions'!$B$5:$D$216,2,0)</f>
        <v>South America</v>
      </c>
    </row>
    <row r="2899" spans="1:7" ht="15" x14ac:dyDescent="0.25">
      <c r="A2899" s="16">
        <v>2031</v>
      </c>
      <c r="B2899" s="18" t="s">
        <v>240</v>
      </c>
      <c r="C2899" s="2" t="s">
        <v>241</v>
      </c>
      <c r="D2899" s="1">
        <v>9680.6459999999988</v>
      </c>
      <c r="E2899" s="3">
        <v>0.15705330125611516</v>
      </c>
      <c r="F2899" s="13" t="str">
        <f>VLOOKUP(C2899,'GMF Regions definitions'!$B$5:$D$216,3,0)</f>
        <v>Latin America</v>
      </c>
      <c r="G2899" s="13" t="str">
        <f>VLOOKUP(C2899,'GMF Regions definitions'!$B$5:$D$216,2,0)</f>
        <v>South America</v>
      </c>
    </row>
    <row r="2900" spans="1:7" ht="15" x14ac:dyDescent="0.25">
      <c r="A2900" s="16">
        <v>2032</v>
      </c>
      <c r="B2900" s="18" t="s">
        <v>240</v>
      </c>
      <c r="C2900" s="2" t="s">
        <v>241</v>
      </c>
      <c r="D2900" s="1">
        <v>9870.2219999999998</v>
      </c>
      <c r="E2900" s="3">
        <v>0.16112618565505787</v>
      </c>
      <c r="F2900" s="13" t="str">
        <f>VLOOKUP(C2900,'GMF Regions definitions'!$B$5:$D$216,3,0)</f>
        <v>Latin America</v>
      </c>
      <c r="G2900" s="13" t="str">
        <f>VLOOKUP(C2900,'GMF Regions definitions'!$B$5:$D$216,2,0)</f>
        <v>South America</v>
      </c>
    </row>
    <row r="2901" spans="1:7" ht="15" x14ac:dyDescent="0.25">
      <c r="A2901" s="16">
        <v>2033</v>
      </c>
      <c r="B2901" s="18" t="s">
        <v>240</v>
      </c>
      <c r="C2901" s="2" t="s">
        <v>241</v>
      </c>
      <c r="D2901" s="1">
        <v>10065.880999999999</v>
      </c>
      <c r="E2901" s="3">
        <v>0.16524907354042076</v>
      </c>
      <c r="F2901" s="13" t="str">
        <f>VLOOKUP(C2901,'GMF Regions definitions'!$B$5:$D$216,3,0)</f>
        <v>Latin America</v>
      </c>
      <c r="G2901" s="13" t="str">
        <f>VLOOKUP(C2901,'GMF Regions definitions'!$B$5:$D$216,2,0)</f>
        <v>South America</v>
      </c>
    </row>
    <row r="2902" spans="1:7" ht="15" x14ac:dyDescent="0.25">
      <c r="A2902" s="16">
        <v>2034</v>
      </c>
      <c r="B2902" s="18" t="s">
        <v>240</v>
      </c>
      <c r="C2902" s="2" t="s">
        <v>241</v>
      </c>
      <c r="D2902" s="1">
        <v>10267.93</v>
      </c>
      <c r="E2902" s="3">
        <v>0.16943931471718679</v>
      </c>
      <c r="F2902" s="13" t="str">
        <f>VLOOKUP(C2902,'GMF Regions definitions'!$B$5:$D$216,3,0)</f>
        <v>Latin America</v>
      </c>
      <c r="G2902" s="13" t="str">
        <f>VLOOKUP(C2902,'GMF Regions definitions'!$B$5:$D$216,2,0)</f>
        <v>South America</v>
      </c>
    </row>
    <row r="2903" spans="1:7" ht="15" x14ac:dyDescent="0.25">
      <c r="A2903" s="16">
        <v>2035</v>
      </c>
      <c r="B2903" s="18" t="s">
        <v>240</v>
      </c>
      <c r="C2903" s="2" t="s">
        <v>241</v>
      </c>
      <c r="D2903" s="1">
        <v>10476.64</v>
      </c>
      <c r="E2903" s="3">
        <v>0.17369224556676821</v>
      </c>
      <c r="F2903" s="13" t="str">
        <f>VLOOKUP(C2903,'GMF Regions definitions'!$B$5:$D$216,3,0)</f>
        <v>Latin America</v>
      </c>
      <c r="G2903" s="13" t="str">
        <f>VLOOKUP(C2903,'GMF Regions definitions'!$B$5:$D$216,2,0)</f>
        <v>South America</v>
      </c>
    </row>
    <row r="2904" spans="1:7" ht="15" x14ac:dyDescent="0.25">
      <c r="A2904" s="16">
        <v>2036</v>
      </c>
      <c r="B2904" s="18" t="s">
        <v>240</v>
      </c>
      <c r="C2904" s="2" t="s">
        <v>241</v>
      </c>
      <c r="D2904" s="1">
        <v>10692.246000000001</v>
      </c>
      <c r="E2904" s="3">
        <v>0.17797952327082431</v>
      </c>
      <c r="F2904" s="13" t="str">
        <f>VLOOKUP(C2904,'GMF Regions definitions'!$B$5:$D$216,3,0)</f>
        <v>Latin America</v>
      </c>
      <c r="G2904" s="13" t="str">
        <f>VLOOKUP(C2904,'GMF Regions definitions'!$B$5:$D$216,2,0)</f>
        <v>South America</v>
      </c>
    </row>
    <row r="2905" spans="1:7" ht="15" x14ac:dyDescent="0.25">
      <c r="A2905" s="16">
        <v>2016</v>
      </c>
      <c r="B2905" s="18" t="s">
        <v>184</v>
      </c>
      <c r="C2905" s="2" t="s">
        <v>185</v>
      </c>
      <c r="D2905" s="1">
        <v>11920.402</v>
      </c>
      <c r="E2905" s="3">
        <v>0.43170125219419203</v>
      </c>
      <c r="F2905" s="13" t="str">
        <f>VLOOKUP(C2905,'GMF Regions definitions'!$B$5:$D$216,3,0)</f>
        <v>Latin America</v>
      </c>
      <c r="G2905" s="13" t="str">
        <f>VLOOKUP(C2905,'GMF Regions definitions'!$B$5:$D$216,2,0)</f>
        <v>South America</v>
      </c>
    </row>
    <row r="2906" spans="1:7" ht="15" x14ac:dyDescent="0.25">
      <c r="A2906" s="16">
        <v>2017</v>
      </c>
      <c r="B2906" s="18" t="s">
        <v>184</v>
      </c>
      <c r="C2906" s="2" t="s">
        <v>185</v>
      </c>
      <c r="D2906" s="1">
        <v>12188.59</v>
      </c>
      <c r="E2906" s="3">
        <v>0.43825227109144366</v>
      </c>
      <c r="F2906" s="13" t="str">
        <f>VLOOKUP(C2906,'GMF Regions definitions'!$B$5:$D$216,3,0)</f>
        <v>Latin America</v>
      </c>
      <c r="G2906" s="13" t="str">
        <f>VLOOKUP(C2906,'GMF Regions definitions'!$B$5:$D$216,2,0)</f>
        <v>South America</v>
      </c>
    </row>
    <row r="2907" spans="1:7" ht="15" x14ac:dyDescent="0.25">
      <c r="A2907" s="16">
        <v>2018</v>
      </c>
      <c r="B2907" s="18" t="s">
        <v>184</v>
      </c>
      <c r="C2907" s="2" t="s">
        <v>185</v>
      </c>
      <c r="D2907" s="1">
        <v>12481.415999999999</v>
      </c>
      <c r="E2907" s="3">
        <v>0.45179704554663891</v>
      </c>
      <c r="F2907" s="13" t="str">
        <f>VLOOKUP(C2907,'GMF Regions definitions'!$B$5:$D$216,3,0)</f>
        <v>Latin America</v>
      </c>
      <c r="G2907" s="13" t="str">
        <f>VLOOKUP(C2907,'GMF Regions definitions'!$B$5:$D$216,2,0)</f>
        <v>South America</v>
      </c>
    </row>
    <row r="2908" spans="1:7" ht="15" x14ac:dyDescent="0.25">
      <c r="A2908" s="16">
        <v>2019</v>
      </c>
      <c r="B2908" s="18" t="s">
        <v>184</v>
      </c>
      <c r="C2908" s="2" t="s">
        <v>185</v>
      </c>
      <c r="D2908" s="1">
        <v>12851.74</v>
      </c>
      <c r="E2908" s="3">
        <v>0.4712729159354816</v>
      </c>
      <c r="F2908" s="13" t="str">
        <f>VLOOKUP(C2908,'GMF Regions definitions'!$B$5:$D$216,3,0)</f>
        <v>Latin America</v>
      </c>
      <c r="G2908" s="13" t="str">
        <f>VLOOKUP(C2908,'GMF Regions definitions'!$B$5:$D$216,2,0)</f>
        <v>South America</v>
      </c>
    </row>
    <row r="2909" spans="1:7" ht="15" x14ac:dyDescent="0.25">
      <c r="A2909" s="16">
        <v>2020</v>
      </c>
      <c r="B2909" s="18" t="s">
        <v>184</v>
      </c>
      <c r="C2909" s="2" t="s">
        <v>185</v>
      </c>
      <c r="D2909" s="1">
        <v>13282.111000000001</v>
      </c>
      <c r="E2909" s="3">
        <v>0.49381450642642638</v>
      </c>
      <c r="F2909" s="13" t="str">
        <f>VLOOKUP(C2909,'GMF Regions definitions'!$B$5:$D$216,3,0)</f>
        <v>Latin America</v>
      </c>
      <c r="G2909" s="13" t="str">
        <f>VLOOKUP(C2909,'GMF Regions definitions'!$B$5:$D$216,2,0)</f>
        <v>South America</v>
      </c>
    </row>
    <row r="2910" spans="1:7" ht="15" x14ac:dyDescent="0.25">
      <c r="A2910" s="16">
        <v>2021</v>
      </c>
      <c r="B2910" s="18" t="s">
        <v>184</v>
      </c>
      <c r="C2910" s="2" t="s">
        <v>185</v>
      </c>
      <c r="D2910" s="1">
        <v>13726.277</v>
      </c>
      <c r="E2910" s="3">
        <v>0.51882395468057452</v>
      </c>
      <c r="F2910" s="13" t="str">
        <f>VLOOKUP(C2910,'GMF Regions definitions'!$B$5:$D$216,3,0)</f>
        <v>Latin America</v>
      </c>
      <c r="G2910" s="13" t="str">
        <f>VLOOKUP(C2910,'GMF Regions definitions'!$B$5:$D$216,2,0)</f>
        <v>South America</v>
      </c>
    </row>
    <row r="2911" spans="1:7" ht="15" x14ac:dyDescent="0.25">
      <c r="A2911" s="16">
        <v>2022</v>
      </c>
      <c r="B2911" s="18" t="s">
        <v>184</v>
      </c>
      <c r="C2911" s="2" t="s">
        <v>185</v>
      </c>
      <c r="D2911" s="1">
        <v>14186.859999999999</v>
      </c>
      <c r="E2911" s="3">
        <v>0.54533359176248153</v>
      </c>
      <c r="F2911" s="13" t="str">
        <f>VLOOKUP(C2911,'GMF Regions definitions'!$B$5:$D$216,3,0)</f>
        <v>Latin America</v>
      </c>
      <c r="G2911" s="13" t="str">
        <f>VLOOKUP(C2911,'GMF Regions definitions'!$B$5:$D$216,2,0)</f>
        <v>South America</v>
      </c>
    </row>
    <row r="2912" spans="1:7" ht="15" x14ac:dyDescent="0.25">
      <c r="A2912" s="16">
        <v>2023</v>
      </c>
      <c r="B2912" s="18" t="s">
        <v>184</v>
      </c>
      <c r="C2912" s="2" t="s">
        <v>185</v>
      </c>
      <c r="D2912" s="1">
        <v>14672.679</v>
      </c>
      <c r="E2912" s="3">
        <v>0.57349214581552355</v>
      </c>
      <c r="F2912" s="13" t="str">
        <f>VLOOKUP(C2912,'GMF Regions definitions'!$B$5:$D$216,3,0)</f>
        <v>Latin America</v>
      </c>
      <c r="G2912" s="13" t="str">
        <f>VLOOKUP(C2912,'GMF Regions definitions'!$B$5:$D$216,2,0)</f>
        <v>South America</v>
      </c>
    </row>
    <row r="2913" spans="1:7" ht="15" x14ac:dyDescent="0.25">
      <c r="A2913" s="16">
        <v>2024</v>
      </c>
      <c r="B2913" s="18" t="s">
        <v>184</v>
      </c>
      <c r="C2913" s="2" t="s">
        <v>185</v>
      </c>
      <c r="D2913" s="1">
        <v>15166.425000000001</v>
      </c>
      <c r="E2913" s="3">
        <v>0.60288762518785444</v>
      </c>
      <c r="F2913" s="13" t="str">
        <f>VLOOKUP(C2913,'GMF Regions definitions'!$B$5:$D$216,3,0)</f>
        <v>Latin America</v>
      </c>
      <c r="G2913" s="13" t="str">
        <f>VLOOKUP(C2913,'GMF Regions definitions'!$B$5:$D$216,2,0)</f>
        <v>South America</v>
      </c>
    </row>
    <row r="2914" spans="1:7" ht="15" x14ac:dyDescent="0.25">
      <c r="A2914" s="16">
        <v>2025</v>
      </c>
      <c r="B2914" s="18" t="s">
        <v>184</v>
      </c>
      <c r="C2914" s="2" t="s">
        <v>185</v>
      </c>
      <c r="D2914" s="1">
        <v>15674.606000000002</v>
      </c>
      <c r="E2914" s="3">
        <v>0.63326422558370943</v>
      </c>
      <c r="F2914" s="13" t="str">
        <f>VLOOKUP(C2914,'GMF Regions definitions'!$B$5:$D$216,3,0)</f>
        <v>Latin America</v>
      </c>
      <c r="G2914" s="13" t="str">
        <f>VLOOKUP(C2914,'GMF Regions definitions'!$B$5:$D$216,2,0)</f>
        <v>South America</v>
      </c>
    </row>
    <row r="2915" spans="1:7" ht="15" x14ac:dyDescent="0.25">
      <c r="A2915" s="16">
        <v>2026</v>
      </c>
      <c r="B2915" s="18" t="s">
        <v>184</v>
      </c>
      <c r="C2915" s="2" t="s">
        <v>185</v>
      </c>
      <c r="D2915" s="1">
        <v>16196.589</v>
      </c>
      <c r="E2915" s="3">
        <v>0.66448477445766752</v>
      </c>
      <c r="F2915" s="13" t="str">
        <f>VLOOKUP(C2915,'GMF Regions definitions'!$B$5:$D$216,3,0)</f>
        <v>Latin America</v>
      </c>
      <c r="G2915" s="13" t="str">
        <f>VLOOKUP(C2915,'GMF Regions definitions'!$B$5:$D$216,2,0)</f>
        <v>South America</v>
      </c>
    </row>
    <row r="2916" spans="1:7" ht="15" x14ac:dyDescent="0.25">
      <c r="A2916" s="16">
        <v>2027</v>
      </c>
      <c r="B2916" s="18" t="s">
        <v>184</v>
      </c>
      <c r="C2916" s="2" t="s">
        <v>185</v>
      </c>
      <c r="D2916" s="1">
        <v>16737.510000000002</v>
      </c>
      <c r="E2916" s="3">
        <v>0.69664248926517658</v>
      </c>
      <c r="F2916" s="13" t="str">
        <f>VLOOKUP(C2916,'GMF Regions definitions'!$B$5:$D$216,3,0)</f>
        <v>Latin America</v>
      </c>
      <c r="G2916" s="13" t="str">
        <f>VLOOKUP(C2916,'GMF Regions definitions'!$B$5:$D$216,2,0)</f>
        <v>South America</v>
      </c>
    </row>
    <row r="2917" spans="1:7" ht="15" x14ac:dyDescent="0.25">
      <c r="A2917" s="16">
        <v>2028</v>
      </c>
      <c r="B2917" s="18" t="s">
        <v>184</v>
      </c>
      <c r="C2917" s="2" t="s">
        <v>185</v>
      </c>
      <c r="D2917" s="1">
        <v>17300.766</v>
      </c>
      <c r="E2917" s="3">
        <v>0.72999477028951931</v>
      </c>
      <c r="F2917" s="13" t="str">
        <f>VLOOKUP(C2917,'GMF Regions definitions'!$B$5:$D$216,3,0)</f>
        <v>Latin America</v>
      </c>
      <c r="G2917" s="13" t="str">
        <f>VLOOKUP(C2917,'GMF Regions definitions'!$B$5:$D$216,2,0)</f>
        <v>South America</v>
      </c>
    </row>
    <row r="2918" spans="1:7" ht="15" x14ac:dyDescent="0.25">
      <c r="A2918" s="16">
        <v>2029</v>
      </c>
      <c r="B2918" s="18" t="s">
        <v>184</v>
      </c>
      <c r="C2918" s="2" t="s">
        <v>185</v>
      </c>
      <c r="D2918" s="1">
        <v>17886.368000000002</v>
      </c>
      <c r="E2918" s="3">
        <v>0.7647882247816371</v>
      </c>
      <c r="F2918" s="13" t="str">
        <f>VLOOKUP(C2918,'GMF Regions definitions'!$B$5:$D$216,3,0)</f>
        <v>Latin America</v>
      </c>
      <c r="G2918" s="13" t="str">
        <f>VLOOKUP(C2918,'GMF Regions definitions'!$B$5:$D$216,2,0)</f>
        <v>South America</v>
      </c>
    </row>
    <row r="2919" spans="1:7" ht="15" x14ac:dyDescent="0.25">
      <c r="A2919" s="16">
        <v>2030</v>
      </c>
      <c r="B2919" s="18" t="s">
        <v>184</v>
      </c>
      <c r="C2919" s="2" t="s">
        <v>185</v>
      </c>
      <c r="D2919" s="1">
        <v>18493.538</v>
      </c>
      <c r="E2919" s="3">
        <v>0.80106717435960084</v>
      </c>
      <c r="F2919" s="13" t="str">
        <f>VLOOKUP(C2919,'GMF Regions definitions'!$B$5:$D$216,3,0)</f>
        <v>Latin America</v>
      </c>
      <c r="G2919" s="13" t="str">
        <f>VLOOKUP(C2919,'GMF Regions definitions'!$B$5:$D$216,2,0)</f>
        <v>South America</v>
      </c>
    </row>
    <row r="2920" spans="1:7" ht="15" x14ac:dyDescent="0.25">
      <c r="A2920" s="16">
        <v>2031</v>
      </c>
      <c r="B2920" s="18" t="s">
        <v>184</v>
      </c>
      <c r="C2920" s="2" t="s">
        <v>185</v>
      </c>
      <c r="D2920" s="1">
        <v>19122.674999999999</v>
      </c>
      <c r="E2920" s="3">
        <v>0.83868359754582134</v>
      </c>
      <c r="F2920" s="13" t="str">
        <f>VLOOKUP(C2920,'GMF Regions definitions'!$B$5:$D$216,3,0)</f>
        <v>Latin America</v>
      </c>
      <c r="G2920" s="13" t="str">
        <f>VLOOKUP(C2920,'GMF Regions definitions'!$B$5:$D$216,2,0)</f>
        <v>South America</v>
      </c>
    </row>
    <row r="2921" spans="1:7" ht="15" x14ac:dyDescent="0.25">
      <c r="A2921" s="16">
        <v>2032</v>
      </c>
      <c r="B2921" s="18" t="s">
        <v>184</v>
      </c>
      <c r="C2921" s="2" t="s">
        <v>185</v>
      </c>
      <c r="D2921" s="1">
        <v>19773.935999999998</v>
      </c>
      <c r="E2921" s="3">
        <v>0.87723887743404483</v>
      </c>
      <c r="F2921" s="13" t="str">
        <f>VLOOKUP(C2921,'GMF Regions definitions'!$B$5:$D$216,3,0)</f>
        <v>Latin America</v>
      </c>
      <c r="G2921" s="13" t="str">
        <f>VLOOKUP(C2921,'GMF Regions definitions'!$B$5:$D$216,2,0)</f>
        <v>South America</v>
      </c>
    </row>
    <row r="2922" spans="1:7" ht="15" x14ac:dyDescent="0.25">
      <c r="A2922" s="16">
        <v>2033</v>
      </c>
      <c r="B2922" s="18" t="s">
        <v>184</v>
      </c>
      <c r="C2922" s="2" t="s">
        <v>185</v>
      </c>
      <c r="D2922" s="1">
        <v>20452.183999999997</v>
      </c>
      <c r="E2922" s="3">
        <v>0.91745450097661618</v>
      </c>
      <c r="F2922" s="13" t="str">
        <f>VLOOKUP(C2922,'GMF Regions definitions'!$B$5:$D$216,3,0)</f>
        <v>Latin America</v>
      </c>
      <c r="G2922" s="13" t="str">
        <f>VLOOKUP(C2922,'GMF Regions definitions'!$B$5:$D$216,2,0)</f>
        <v>South America</v>
      </c>
    </row>
    <row r="2923" spans="1:7" ht="15" x14ac:dyDescent="0.25">
      <c r="A2923" s="16">
        <v>2034</v>
      </c>
      <c r="B2923" s="18" t="s">
        <v>184</v>
      </c>
      <c r="C2923" s="2" t="s">
        <v>185</v>
      </c>
      <c r="D2923" s="1">
        <v>21151.167999999998</v>
      </c>
      <c r="E2923" s="3">
        <v>0.9589247827074423</v>
      </c>
      <c r="F2923" s="13" t="str">
        <f>VLOOKUP(C2923,'GMF Regions definitions'!$B$5:$D$216,3,0)</f>
        <v>Latin America</v>
      </c>
      <c r="G2923" s="13" t="str">
        <f>VLOOKUP(C2923,'GMF Regions definitions'!$B$5:$D$216,2,0)</f>
        <v>South America</v>
      </c>
    </row>
    <row r="2924" spans="1:7" ht="15" x14ac:dyDescent="0.25">
      <c r="A2924" s="16">
        <v>2035</v>
      </c>
      <c r="B2924" s="18" t="s">
        <v>184</v>
      </c>
      <c r="C2924" s="2" t="s">
        <v>185</v>
      </c>
      <c r="D2924" s="1">
        <v>21872.554</v>
      </c>
      <c r="E2924" s="3">
        <v>1.0016394778002693</v>
      </c>
      <c r="F2924" s="13" t="str">
        <f>VLOOKUP(C2924,'GMF Regions definitions'!$B$5:$D$216,3,0)</f>
        <v>Latin America</v>
      </c>
      <c r="G2924" s="13" t="str">
        <f>VLOOKUP(C2924,'GMF Regions definitions'!$B$5:$D$216,2,0)</f>
        <v>South America</v>
      </c>
    </row>
    <row r="2925" spans="1:7" ht="15" x14ac:dyDescent="0.25">
      <c r="A2925" s="16">
        <v>2036</v>
      </c>
      <c r="B2925" s="18" t="s">
        <v>184</v>
      </c>
      <c r="C2925" s="2" t="s">
        <v>185</v>
      </c>
      <c r="D2925" s="1">
        <v>22615.010999999999</v>
      </c>
      <c r="E2925" s="3">
        <v>1.0456252072455701</v>
      </c>
      <c r="F2925" s="13" t="str">
        <f>VLOOKUP(C2925,'GMF Regions definitions'!$B$5:$D$216,3,0)</f>
        <v>Latin America</v>
      </c>
      <c r="G2925" s="13" t="str">
        <f>VLOOKUP(C2925,'GMF Regions definitions'!$B$5:$D$216,2,0)</f>
        <v>South America</v>
      </c>
    </row>
    <row r="2926" spans="1:7" ht="15" x14ac:dyDescent="0.25">
      <c r="A2926" s="16">
        <v>2016</v>
      </c>
      <c r="B2926" s="18" t="s">
        <v>242</v>
      </c>
      <c r="C2926" s="2" t="s">
        <v>243</v>
      </c>
      <c r="D2926" s="1">
        <v>7150.7690000000002</v>
      </c>
      <c r="E2926" s="3">
        <v>0.31693699977876805</v>
      </c>
      <c r="F2926" s="13" t="str">
        <f>VLOOKUP(C2926,'GMF Regions definitions'!$B$5:$D$216,3,0)</f>
        <v>Asia-Pacific</v>
      </c>
      <c r="G2926" s="13" t="str">
        <f>VLOOKUP(C2926,'GMF Regions definitions'!$B$5:$D$216,2,0)</f>
        <v>Emerging Asia</v>
      </c>
    </row>
    <row r="2927" spans="1:7" ht="15" x14ac:dyDescent="0.25">
      <c r="A2927" s="16">
        <v>2017</v>
      </c>
      <c r="B2927" s="18" t="s">
        <v>242</v>
      </c>
      <c r="C2927" s="2" t="s">
        <v>243</v>
      </c>
      <c r="D2927" s="1">
        <v>7487.1890000000003</v>
      </c>
      <c r="E2927" s="3">
        <v>0.36282259725930993</v>
      </c>
      <c r="F2927" s="13" t="str">
        <f>VLOOKUP(C2927,'GMF Regions definitions'!$B$5:$D$216,3,0)</f>
        <v>Asia-Pacific</v>
      </c>
      <c r="G2927" s="13" t="str">
        <f>VLOOKUP(C2927,'GMF Regions definitions'!$B$5:$D$216,2,0)</f>
        <v>Emerging Asia</v>
      </c>
    </row>
    <row r="2928" spans="1:7" ht="15" x14ac:dyDescent="0.25">
      <c r="A2928" s="16">
        <v>2018</v>
      </c>
      <c r="B2928" s="18" t="s">
        <v>242</v>
      </c>
      <c r="C2928" s="2" t="s">
        <v>243</v>
      </c>
      <c r="D2928" s="1">
        <v>7845.5120000000006</v>
      </c>
      <c r="E2928" s="3">
        <v>0.40508369898663216</v>
      </c>
      <c r="F2928" s="13" t="str">
        <f>VLOOKUP(C2928,'GMF Regions definitions'!$B$5:$D$216,3,0)</f>
        <v>Asia-Pacific</v>
      </c>
      <c r="G2928" s="13" t="str">
        <f>VLOOKUP(C2928,'GMF Regions definitions'!$B$5:$D$216,2,0)</f>
        <v>Emerging Asia</v>
      </c>
    </row>
    <row r="2929" spans="1:7" ht="15" x14ac:dyDescent="0.25">
      <c r="A2929" s="16">
        <v>2019</v>
      </c>
      <c r="B2929" s="18" t="s">
        <v>242</v>
      </c>
      <c r="C2929" s="2" t="s">
        <v>243</v>
      </c>
      <c r="D2929" s="1">
        <v>8213.6270000000004</v>
      </c>
      <c r="E2929" s="3">
        <v>0.44504357493199598</v>
      </c>
      <c r="F2929" s="13" t="str">
        <f>VLOOKUP(C2929,'GMF Regions definitions'!$B$5:$D$216,3,0)</f>
        <v>Asia-Pacific</v>
      </c>
      <c r="G2929" s="13" t="str">
        <f>VLOOKUP(C2929,'GMF Regions definitions'!$B$5:$D$216,2,0)</f>
        <v>Emerging Asia</v>
      </c>
    </row>
    <row r="2930" spans="1:7" ht="15" x14ac:dyDescent="0.25">
      <c r="A2930" s="16">
        <v>2020</v>
      </c>
      <c r="B2930" s="18" t="s">
        <v>242</v>
      </c>
      <c r="C2930" s="2" t="s">
        <v>243</v>
      </c>
      <c r="D2930" s="1">
        <v>8579.4519999999993</v>
      </c>
      <c r="E2930" s="3">
        <v>0.48343999093403206</v>
      </c>
      <c r="F2930" s="13" t="str">
        <f>VLOOKUP(C2930,'GMF Regions definitions'!$B$5:$D$216,3,0)</f>
        <v>Asia-Pacific</v>
      </c>
      <c r="G2930" s="13" t="str">
        <f>VLOOKUP(C2930,'GMF Regions definitions'!$B$5:$D$216,2,0)</f>
        <v>Emerging Asia</v>
      </c>
    </row>
    <row r="2931" spans="1:7" ht="15" x14ac:dyDescent="0.25">
      <c r="A2931" s="16">
        <v>2021</v>
      </c>
      <c r="B2931" s="18" t="s">
        <v>242</v>
      </c>
      <c r="C2931" s="2" t="s">
        <v>243</v>
      </c>
      <c r="D2931" s="1">
        <v>8938.7000000000007</v>
      </c>
      <c r="E2931" s="3">
        <v>0.52007167075742</v>
      </c>
      <c r="F2931" s="13" t="str">
        <f>VLOOKUP(C2931,'GMF Regions definitions'!$B$5:$D$216,3,0)</f>
        <v>Asia-Pacific</v>
      </c>
      <c r="G2931" s="13" t="str">
        <f>VLOOKUP(C2931,'GMF Regions definitions'!$B$5:$D$216,2,0)</f>
        <v>Emerging Asia</v>
      </c>
    </row>
    <row r="2932" spans="1:7" ht="15" x14ac:dyDescent="0.25">
      <c r="A2932" s="16">
        <v>2022</v>
      </c>
      <c r="B2932" s="18" t="s">
        <v>242</v>
      </c>
      <c r="C2932" s="2" t="s">
        <v>243</v>
      </c>
      <c r="D2932" s="1">
        <v>9302.0519999999997</v>
      </c>
      <c r="E2932" s="3">
        <v>0.55520944114267201</v>
      </c>
      <c r="F2932" s="13" t="str">
        <f>VLOOKUP(C2932,'GMF Regions definitions'!$B$5:$D$216,3,0)</f>
        <v>Asia-Pacific</v>
      </c>
      <c r="G2932" s="13" t="str">
        <f>VLOOKUP(C2932,'GMF Regions definitions'!$B$5:$D$216,2,0)</f>
        <v>Emerging Asia</v>
      </c>
    </row>
    <row r="2933" spans="1:7" ht="15" x14ac:dyDescent="0.25">
      <c r="A2933" s="16">
        <v>2023</v>
      </c>
      <c r="B2933" s="18" t="s">
        <v>242</v>
      </c>
      <c r="C2933" s="2" t="s">
        <v>243</v>
      </c>
      <c r="D2933" s="1">
        <v>9651.5389999999989</v>
      </c>
      <c r="E2933" s="3">
        <v>0.58882266882562206</v>
      </c>
      <c r="F2933" s="13" t="str">
        <f>VLOOKUP(C2933,'GMF Regions definitions'!$B$5:$D$216,3,0)</f>
        <v>Asia-Pacific</v>
      </c>
      <c r="G2933" s="13" t="str">
        <f>VLOOKUP(C2933,'GMF Regions definitions'!$B$5:$D$216,2,0)</f>
        <v>Emerging Asia</v>
      </c>
    </row>
    <row r="2934" spans="1:7" ht="15" x14ac:dyDescent="0.25">
      <c r="A2934" s="16">
        <v>2024</v>
      </c>
      <c r="B2934" s="18" t="s">
        <v>242</v>
      </c>
      <c r="C2934" s="2" t="s">
        <v>243</v>
      </c>
      <c r="D2934" s="1">
        <v>9977.5919999999987</v>
      </c>
      <c r="E2934" s="3">
        <v>0.62056615503052559</v>
      </c>
      <c r="F2934" s="13" t="str">
        <f>VLOOKUP(C2934,'GMF Regions definitions'!$B$5:$D$216,3,0)</f>
        <v>Asia-Pacific</v>
      </c>
      <c r="G2934" s="13" t="str">
        <f>VLOOKUP(C2934,'GMF Regions definitions'!$B$5:$D$216,2,0)</f>
        <v>Emerging Asia</v>
      </c>
    </row>
    <row r="2935" spans="1:7" ht="15" x14ac:dyDescent="0.25">
      <c r="A2935" s="16">
        <v>2025</v>
      </c>
      <c r="B2935" s="18" t="s">
        <v>242</v>
      </c>
      <c r="C2935" s="2" t="s">
        <v>243</v>
      </c>
      <c r="D2935" s="1">
        <v>10297.560000000001</v>
      </c>
      <c r="E2935" s="3">
        <v>0.6511023759079918</v>
      </c>
      <c r="F2935" s="13" t="str">
        <f>VLOOKUP(C2935,'GMF Regions definitions'!$B$5:$D$216,3,0)</f>
        <v>Asia-Pacific</v>
      </c>
      <c r="G2935" s="13" t="str">
        <f>VLOOKUP(C2935,'GMF Regions definitions'!$B$5:$D$216,2,0)</f>
        <v>Emerging Asia</v>
      </c>
    </row>
    <row r="2936" spans="1:7" ht="15" x14ac:dyDescent="0.25">
      <c r="A2936" s="16">
        <v>2026</v>
      </c>
      <c r="B2936" s="18" t="s">
        <v>242</v>
      </c>
      <c r="C2936" s="2" t="s">
        <v>243</v>
      </c>
      <c r="D2936" s="1">
        <v>10618.019</v>
      </c>
      <c r="E2936" s="3">
        <v>0.68059789851614638</v>
      </c>
      <c r="F2936" s="13" t="str">
        <f>VLOOKUP(C2936,'GMF Regions definitions'!$B$5:$D$216,3,0)</f>
        <v>Asia-Pacific</v>
      </c>
      <c r="G2936" s="13" t="str">
        <f>VLOOKUP(C2936,'GMF Regions definitions'!$B$5:$D$216,2,0)</f>
        <v>Emerging Asia</v>
      </c>
    </row>
    <row r="2937" spans="1:7" ht="15" x14ac:dyDescent="0.25">
      <c r="A2937" s="16">
        <v>2027</v>
      </c>
      <c r="B2937" s="18" t="s">
        <v>242</v>
      </c>
      <c r="C2937" s="2" t="s">
        <v>243</v>
      </c>
      <c r="D2937" s="1">
        <v>10948.136</v>
      </c>
      <c r="E2937" s="3">
        <v>0.70961872640710122</v>
      </c>
      <c r="F2937" s="13" t="str">
        <f>VLOOKUP(C2937,'GMF Regions definitions'!$B$5:$D$216,3,0)</f>
        <v>Asia-Pacific</v>
      </c>
      <c r="G2937" s="13" t="str">
        <f>VLOOKUP(C2937,'GMF Regions definitions'!$B$5:$D$216,2,0)</f>
        <v>Emerging Asia</v>
      </c>
    </row>
    <row r="2938" spans="1:7" ht="15" x14ac:dyDescent="0.25">
      <c r="A2938" s="16">
        <v>2028</v>
      </c>
      <c r="B2938" s="18" t="s">
        <v>242</v>
      </c>
      <c r="C2938" s="2" t="s">
        <v>243</v>
      </c>
      <c r="D2938" s="1">
        <v>11288.398000000001</v>
      </c>
      <c r="E2938" s="3">
        <v>0.73839834048912589</v>
      </c>
      <c r="F2938" s="13" t="str">
        <f>VLOOKUP(C2938,'GMF Regions definitions'!$B$5:$D$216,3,0)</f>
        <v>Asia-Pacific</v>
      </c>
      <c r="G2938" s="13" t="str">
        <f>VLOOKUP(C2938,'GMF Regions definitions'!$B$5:$D$216,2,0)</f>
        <v>Emerging Asia</v>
      </c>
    </row>
    <row r="2939" spans="1:7" ht="15" x14ac:dyDescent="0.25">
      <c r="A2939" s="16">
        <v>2029</v>
      </c>
      <c r="B2939" s="18" t="s">
        <v>242</v>
      </c>
      <c r="C2939" s="2" t="s">
        <v>243</v>
      </c>
      <c r="D2939" s="1">
        <v>11641.866</v>
      </c>
      <c r="E2939" s="3">
        <v>0.76728438551987899</v>
      </c>
      <c r="F2939" s="13" t="str">
        <f>VLOOKUP(C2939,'GMF Regions definitions'!$B$5:$D$216,3,0)</f>
        <v>Asia-Pacific</v>
      </c>
      <c r="G2939" s="13" t="str">
        <f>VLOOKUP(C2939,'GMF Regions definitions'!$B$5:$D$216,2,0)</f>
        <v>Emerging Asia</v>
      </c>
    </row>
    <row r="2940" spans="1:7" ht="15" x14ac:dyDescent="0.25">
      <c r="A2940" s="16">
        <v>2030</v>
      </c>
      <c r="B2940" s="18" t="s">
        <v>242</v>
      </c>
      <c r="C2940" s="2" t="s">
        <v>243</v>
      </c>
      <c r="D2940" s="1">
        <v>12005.774000000001</v>
      </c>
      <c r="E2940" s="3">
        <v>0.79633731516863593</v>
      </c>
      <c r="F2940" s="13" t="str">
        <f>VLOOKUP(C2940,'GMF Regions definitions'!$B$5:$D$216,3,0)</f>
        <v>Asia-Pacific</v>
      </c>
      <c r="G2940" s="13" t="str">
        <f>VLOOKUP(C2940,'GMF Regions definitions'!$B$5:$D$216,2,0)</f>
        <v>Emerging Asia</v>
      </c>
    </row>
    <row r="2941" spans="1:7" ht="15" x14ac:dyDescent="0.25">
      <c r="A2941" s="16">
        <v>2031</v>
      </c>
      <c r="B2941" s="18" t="s">
        <v>242</v>
      </c>
      <c r="C2941" s="2" t="s">
        <v>243</v>
      </c>
      <c r="D2941" s="1">
        <v>12384.299000000001</v>
      </c>
      <c r="E2941" s="3">
        <v>0.82546101862221499</v>
      </c>
      <c r="F2941" s="13" t="str">
        <f>VLOOKUP(C2941,'GMF Regions definitions'!$B$5:$D$216,3,0)</f>
        <v>Asia-Pacific</v>
      </c>
      <c r="G2941" s="13" t="str">
        <f>VLOOKUP(C2941,'GMF Regions definitions'!$B$5:$D$216,2,0)</f>
        <v>Emerging Asia</v>
      </c>
    </row>
    <row r="2942" spans="1:7" ht="15" x14ac:dyDescent="0.25">
      <c r="A2942" s="16">
        <v>2032</v>
      </c>
      <c r="B2942" s="18" t="s">
        <v>242</v>
      </c>
      <c r="C2942" s="2" t="s">
        <v>243</v>
      </c>
      <c r="D2942" s="1">
        <v>12770.894999999999</v>
      </c>
      <c r="E2942" s="3">
        <v>0.85497675205096169</v>
      </c>
      <c r="F2942" s="13" t="str">
        <f>VLOOKUP(C2942,'GMF Regions definitions'!$B$5:$D$216,3,0)</f>
        <v>Asia-Pacific</v>
      </c>
      <c r="G2942" s="13" t="str">
        <f>VLOOKUP(C2942,'GMF Regions definitions'!$B$5:$D$216,2,0)</f>
        <v>Emerging Asia</v>
      </c>
    </row>
    <row r="2943" spans="1:7" ht="15" x14ac:dyDescent="0.25">
      <c r="A2943" s="16">
        <v>2033</v>
      </c>
      <c r="B2943" s="18" t="s">
        <v>242</v>
      </c>
      <c r="C2943" s="2" t="s">
        <v>243</v>
      </c>
      <c r="D2943" s="1">
        <v>13167.851000000001</v>
      </c>
      <c r="E2943" s="3">
        <v>0.88475250446228659</v>
      </c>
      <c r="F2943" s="13" t="str">
        <f>VLOOKUP(C2943,'GMF Regions definitions'!$B$5:$D$216,3,0)</f>
        <v>Asia-Pacific</v>
      </c>
      <c r="G2943" s="13" t="str">
        <f>VLOOKUP(C2943,'GMF Regions definitions'!$B$5:$D$216,2,0)</f>
        <v>Emerging Asia</v>
      </c>
    </row>
    <row r="2944" spans="1:7" ht="15" x14ac:dyDescent="0.25">
      <c r="A2944" s="16">
        <v>2034</v>
      </c>
      <c r="B2944" s="18" t="s">
        <v>242</v>
      </c>
      <c r="C2944" s="2" t="s">
        <v>243</v>
      </c>
      <c r="D2944" s="1">
        <v>13581.037</v>
      </c>
      <c r="E2944" s="3">
        <v>0.91517923990915473</v>
      </c>
      <c r="F2944" s="13" t="str">
        <f>VLOOKUP(C2944,'GMF Regions definitions'!$B$5:$D$216,3,0)</f>
        <v>Asia-Pacific</v>
      </c>
      <c r="G2944" s="13" t="str">
        <f>VLOOKUP(C2944,'GMF Regions definitions'!$B$5:$D$216,2,0)</f>
        <v>Emerging Asia</v>
      </c>
    </row>
    <row r="2945" spans="1:7" ht="15" x14ac:dyDescent="0.25">
      <c r="A2945" s="16">
        <v>2035</v>
      </c>
      <c r="B2945" s="18" t="s">
        <v>242</v>
      </c>
      <c r="C2945" s="2" t="s">
        <v>243</v>
      </c>
      <c r="D2945" s="1">
        <v>14008.501</v>
      </c>
      <c r="E2945" s="3">
        <v>0.94627466810289296</v>
      </c>
      <c r="F2945" s="13" t="str">
        <f>VLOOKUP(C2945,'GMF Regions definitions'!$B$5:$D$216,3,0)</f>
        <v>Asia-Pacific</v>
      </c>
      <c r="G2945" s="13" t="str">
        <f>VLOOKUP(C2945,'GMF Regions definitions'!$B$5:$D$216,2,0)</f>
        <v>Emerging Asia</v>
      </c>
    </row>
    <row r="2946" spans="1:7" ht="15" x14ac:dyDescent="0.25">
      <c r="A2946" s="16">
        <v>2036</v>
      </c>
      <c r="B2946" s="18" t="s">
        <v>242</v>
      </c>
      <c r="C2946" s="2" t="s">
        <v>243</v>
      </c>
      <c r="D2946" s="1">
        <v>14446.891000000001</v>
      </c>
      <c r="E2946" s="3">
        <v>0.97780100364252232</v>
      </c>
      <c r="F2946" s="13" t="str">
        <f>VLOOKUP(C2946,'GMF Regions definitions'!$B$5:$D$216,3,0)</f>
        <v>Asia-Pacific</v>
      </c>
      <c r="G2946" s="13" t="str">
        <f>VLOOKUP(C2946,'GMF Regions definitions'!$B$5:$D$216,2,0)</f>
        <v>Emerging Asia</v>
      </c>
    </row>
    <row r="2947" spans="1:7" ht="15" x14ac:dyDescent="0.25">
      <c r="A2947" s="16">
        <v>2016</v>
      </c>
      <c r="B2947" s="18" t="s">
        <v>113</v>
      </c>
      <c r="C2947" s="2" t="s">
        <v>114</v>
      </c>
      <c r="D2947" s="1">
        <v>24663.698</v>
      </c>
      <c r="E2947" s="3">
        <v>0.3924252092229496</v>
      </c>
      <c r="F2947" s="13" t="str">
        <f>VLOOKUP(C2947,'GMF Regions definitions'!$B$5:$D$216,3,0)</f>
        <v>Europe</v>
      </c>
      <c r="G2947" s="13" t="str">
        <f>VLOOKUP(C2947,'GMF Regions definitions'!$B$5:$D$216,2,0)</f>
        <v>Central Europe</v>
      </c>
    </row>
    <row r="2948" spans="1:7" ht="15" x14ac:dyDescent="0.25">
      <c r="A2948" s="16">
        <v>2017</v>
      </c>
      <c r="B2948" s="18" t="s">
        <v>113</v>
      </c>
      <c r="C2948" s="2" t="s">
        <v>114</v>
      </c>
      <c r="D2948" s="1">
        <v>25446.482</v>
      </c>
      <c r="E2948" s="3">
        <v>0.42296321505294854</v>
      </c>
      <c r="F2948" s="13" t="str">
        <f>VLOOKUP(C2948,'GMF Regions definitions'!$B$5:$D$216,3,0)</f>
        <v>Europe</v>
      </c>
      <c r="G2948" s="13" t="str">
        <f>VLOOKUP(C2948,'GMF Regions definitions'!$B$5:$D$216,2,0)</f>
        <v>Central Europe</v>
      </c>
    </row>
    <row r="2949" spans="1:7" ht="15" x14ac:dyDescent="0.25">
      <c r="A2949" s="16">
        <v>2018</v>
      </c>
      <c r="B2949" s="18" t="s">
        <v>113</v>
      </c>
      <c r="C2949" s="2" t="s">
        <v>114</v>
      </c>
      <c r="D2949" s="1">
        <v>26277.949000000001</v>
      </c>
      <c r="E2949" s="3">
        <v>0.453209777128461</v>
      </c>
      <c r="F2949" s="13" t="str">
        <f>VLOOKUP(C2949,'GMF Regions definitions'!$B$5:$D$216,3,0)</f>
        <v>Europe</v>
      </c>
      <c r="G2949" s="13" t="str">
        <f>VLOOKUP(C2949,'GMF Regions definitions'!$B$5:$D$216,2,0)</f>
        <v>Central Europe</v>
      </c>
    </row>
    <row r="2950" spans="1:7" ht="15" x14ac:dyDescent="0.25">
      <c r="A2950" s="16">
        <v>2019</v>
      </c>
      <c r="B2950" s="18" t="s">
        <v>113</v>
      </c>
      <c r="C2950" s="2" t="s">
        <v>114</v>
      </c>
      <c r="D2950" s="1">
        <v>27096.069</v>
      </c>
      <c r="E2950" s="3">
        <v>0.4821182815225285</v>
      </c>
      <c r="F2950" s="13" t="str">
        <f>VLOOKUP(C2950,'GMF Regions definitions'!$B$5:$D$216,3,0)</f>
        <v>Europe</v>
      </c>
      <c r="G2950" s="13" t="str">
        <f>VLOOKUP(C2950,'GMF Regions definitions'!$B$5:$D$216,2,0)</f>
        <v>Central Europe</v>
      </c>
    </row>
    <row r="2951" spans="1:7" ht="15" x14ac:dyDescent="0.25">
      <c r="A2951" s="16">
        <v>2020</v>
      </c>
      <c r="B2951" s="18" t="s">
        <v>113</v>
      </c>
      <c r="C2951" s="2" t="s">
        <v>114</v>
      </c>
      <c r="D2951" s="1">
        <v>27951.796999999999</v>
      </c>
      <c r="E2951" s="3">
        <v>0.5113497361658722</v>
      </c>
      <c r="F2951" s="13" t="str">
        <f>VLOOKUP(C2951,'GMF Regions definitions'!$B$5:$D$216,3,0)</f>
        <v>Europe</v>
      </c>
      <c r="G2951" s="13" t="str">
        <f>VLOOKUP(C2951,'GMF Regions definitions'!$B$5:$D$216,2,0)</f>
        <v>Central Europe</v>
      </c>
    </row>
    <row r="2952" spans="1:7" ht="15" x14ac:dyDescent="0.25">
      <c r="A2952" s="16">
        <v>2021</v>
      </c>
      <c r="B2952" s="18" t="s">
        <v>113</v>
      </c>
      <c r="C2952" s="2" t="s">
        <v>114</v>
      </c>
      <c r="D2952" s="1">
        <v>28817.094000000001</v>
      </c>
      <c r="E2952" s="3">
        <v>0.5407762534281898</v>
      </c>
      <c r="F2952" s="13" t="str">
        <f>VLOOKUP(C2952,'GMF Regions definitions'!$B$5:$D$216,3,0)</f>
        <v>Europe</v>
      </c>
      <c r="G2952" s="13" t="str">
        <f>VLOOKUP(C2952,'GMF Regions definitions'!$B$5:$D$216,2,0)</f>
        <v>Central Europe</v>
      </c>
    </row>
    <row r="2953" spans="1:7" ht="15" x14ac:dyDescent="0.25">
      <c r="A2953" s="16">
        <v>2022</v>
      </c>
      <c r="B2953" s="18" t="s">
        <v>113</v>
      </c>
      <c r="C2953" s="2" t="s">
        <v>114</v>
      </c>
      <c r="D2953" s="1">
        <v>29700.99</v>
      </c>
      <c r="E2953" s="3">
        <v>0.57072082397572288</v>
      </c>
      <c r="F2953" s="13" t="str">
        <f>VLOOKUP(C2953,'GMF Regions definitions'!$B$5:$D$216,3,0)</f>
        <v>Europe</v>
      </c>
      <c r="G2953" s="13" t="str">
        <f>VLOOKUP(C2953,'GMF Regions definitions'!$B$5:$D$216,2,0)</f>
        <v>Central Europe</v>
      </c>
    </row>
    <row r="2954" spans="1:7" ht="15" x14ac:dyDescent="0.25">
      <c r="A2954" s="16">
        <v>2023</v>
      </c>
      <c r="B2954" s="18" t="s">
        <v>113</v>
      </c>
      <c r="C2954" s="2" t="s">
        <v>114</v>
      </c>
      <c r="D2954" s="1">
        <v>30613.166000000001</v>
      </c>
      <c r="E2954" s="3">
        <v>0.60133094123404107</v>
      </c>
      <c r="F2954" s="13" t="str">
        <f>VLOOKUP(C2954,'GMF Regions definitions'!$B$5:$D$216,3,0)</f>
        <v>Europe</v>
      </c>
      <c r="G2954" s="13" t="str">
        <f>VLOOKUP(C2954,'GMF Regions definitions'!$B$5:$D$216,2,0)</f>
        <v>Central Europe</v>
      </c>
    </row>
    <row r="2955" spans="1:7" ht="15" x14ac:dyDescent="0.25">
      <c r="A2955" s="16">
        <v>2024</v>
      </c>
      <c r="B2955" s="18" t="s">
        <v>113</v>
      </c>
      <c r="C2955" s="2" t="s">
        <v>114</v>
      </c>
      <c r="D2955" s="1">
        <v>31557.742999999999</v>
      </c>
      <c r="E2955" s="3">
        <v>0.63290673489398852</v>
      </c>
      <c r="F2955" s="13" t="str">
        <f>VLOOKUP(C2955,'GMF Regions definitions'!$B$5:$D$216,3,0)</f>
        <v>Europe</v>
      </c>
      <c r="G2955" s="13" t="str">
        <f>VLOOKUP(C2955,'GMF Regions definitions'!$B$5:$D$216,2,0)</f>
        <v>Central Europe</v>
      </c>
    </row>
    <row r="2956" spans="1:7" ht="15" x14ac:dyDescent="0.25">
      <c r="A2956" s="16">
        <v>2025</v>
      </c>
      <c r="B2956" s="18" t="s">
        <v>113</v>
      </c>
      <c r="C2956" s="2" t="s">
        <v>114</v>
      </c>
      <c r="D2956" s="1">
        <v>32536.924999999996</v>
      </c>
      <c r="E2956" s="3">
        <v>0.66559800293708982</v>
      </c>
      <c r="F2956" s="13" t="str">
        <f>VLOOKUP(C2956,'GMF Regions definitions'!$B$5:$D$216,3,0)</f>
        <v>Europe</v>
      </c>
      <c r="G2956" s="13" t="str">
        <f>VLOOKUP(C2956,'GMF Regions definitions'!$B$5:$D$216,2,0)</f>
        <v>Central Europe</v>
      </c>
    </row>
    <row r="2957" spans="1:7" ht="15" x14ac:dyDescent="0.25">
      <c r="A2957" s="16">
        <v>2026</v>
      </c>
      <c r="B2957" s="18" t="s">
        <v>113</v>
      </c>
      <c r="C2957" s="2" t="s">
        <v>114</v>
      </c>
      <c r="D2957" s="1">
        <v>33535.815000000002</v>
      </c>
      <c r="E2957" s="3">
        <v>0.69974650886117518</v>
      </c>
      <c r="F2957" s="13" t="str">
        <f>VLOOKUP(C2957,'GMF Regions definitions'!$B$5:$D$216,3,0)</f>
        <v>Europe</v>
      </c>
      <c r="G2957" s="13" t="str">
        <f>VLOOKUP(C2957,'GMF Regions definitions'!$B$5:$D$216,2,0)</f>
        <v>Central Europe</v>
      </c>
    </row>
    <row r="2958" spans="1:7" ht="15" x14ac:dyDescent="0.25">
      <c r="A2958" s="16">
        <v>2027</v>
      </c>
      <c r="B2958" s="18" t="s">
        <v>113</v>
      </c>
      <c r="C2958" s="2" t="s">
        <v>114</v>
      </c>
      <c r="D2958" s="1">
        <v>34549.031999999999</v>
      </c>
      <c r="E2958" s="3">
        <v>0.73289512860861672</v>
      </c>
      <c r="F2958" s="13" t="str">
        <f>VLOOKUP(C2958,'GMF Regions definitions'!$B$5:$D$216,3,0)</f>
        <v>Europe</v>
      </c>
      <c r="G2958" s="13" t="str">
        <f>VLOOKUP(C2958,'GMF Regions definitions'!$B$5:$D$216,2,0)</f>
        <v>Central Europe</v>
      </c>
    </row>
    <row r="2959" spans="1:7" ht="15" x14ac:dyDescent="0.25">
      <c r="A2959" s="16">
        <v>2028</v>
      </c>
      <c r="B2959" s="18" t="s">
        <v>113</v>
      </c>
      <c r="C2959" s="2" t="s">
        <v>114</v>
      </c>
      <c r="D2959" s="1">
        <v>35582.413999999997</v>
      </c>
      <c r="E2959" s="3">
        <v>0.76448294019984941</v>
      </c>
      <c r="F2959" s="13" t="str">
        <f>VLOOKUP(C2959,'GMF Regions definitions'!$B$5:$D$216,3,0)</f>
        <v>Europe</v>
      </c>
      <c r="G2959" s="13" t="str">
        <f>VLOOKUP(C2959,'GMF Regions definitions'!$B$5:$D$216,2,0)</f>
        <v>Central Europe</v>
      </c>
    </row>
    <row r="2960" spans="1:7" ht="15" x14ac:dyDescent="0.25">
      <c r="A2960" s="16">
        <v>2029</v>
      </c>
      <c r="B2960" s="18" t="s">
        <v>113</v>
      </c>
      <c r="C2960" s="2" t="s">
        <v>114</v>
      </c>
      <c r="D2960" s="1">
        <v>36635.796000000002</v>
      </c>
      <c r="E2960" s="3">
        <v>0.79687275652048295</v>
      </c>
      <c r="F2960" s="13" t="str">
        <f>VLOOKUP(C2960,'GMF Regions definitions'!$B$5:$D$216,3,0)</f>
        <v>Europe</v>
      </c>
      <c r="G2960" s="13" t="str">
        <f>VLOOKUP(C2960,'GMF Regions definitions'!$B$5:$D$216,2,0)</f>
        <v>Central Europe</v>
      </c>
    </row>
    <row r="2961" spans="1:7" ht="15" x14ac:dyDescent="0.25">
      <c r="A2961" s="16">
        <v>2030</v>
      </c>
      <c r="B2961" s="18" t="s">
        <v>113</v>
      </c>
      <c r="C2961" s="2" t="s">
        <v>114</v>
      </c>
      <c r="D2961" s="1">
        <v>37691.218999999997</v>
      </c>
      <c r="E2961" s="3">
        <v>0.82980798869714345</v>
      </c>
      <c r="F2961" s="13" t="str">
        <f>VLOOKUP(C2961,'GMF Regions definitions'!$B$5:$D$216,3,0)</f>
        <v>Europe</v>
      </c>
      <c r="G2961" s="13" t="str">
        <f>VLOOKUP(C2961,'GMF Regions definitions'!$B$5:$D$216,2,0)</f>
        <v>Central Europe</v>
      </c>
    </row>
    <row r="2962" spans="1:7" ht="15" x14ac:dyDescent="0.25">
      <c r="A2962" s="16">
        <v>2031</v>
      </c>
      <c r="B2962" s="18" t="s">
        <v>113</v>
      </c>
      <c r="C2962" s="2" t="s">
        <v>114</v>
      </c>
      <c r="D2962" s="1">
        <v>38757.442999999999</v>
      </c>
      <c r="E2962" s="3">
        <v>0.86333508410531146</v>
      </c>
      <c r="F2962" s="13" t="str">
        <f>VLOOKUP(C2962,'GMF Regions definitions'!$B$5:$D$216,3,0)</f>
        <v>Europe</v>
      </c>
      <c r="G2962" s="13" t="str">
        <f>VLOOKUP(C2962,'GMF Regions definitions'!$B$5:$D$216,2,0)</f>
        <v>Central Europe</v>
      </c>
    </row>
    <row r="2963" spans="1:7" ht="15" x14ac:dyDescent="0.25">
      <c r="A2963" s="16">
        <v>2032</v>
      </c>
      <c r="B2963" s="18" t="s">
        <v>113</v>
      </c>
      <c r="C2963" s="2" t="s">
        <v>114</v>
      </c>
      <c r="D2963" s="1">
        <v>39838.555</v>
      </c>
      <c r="E2963" s="3">
        <v>0.89760227733996423</v>
      </c>
      <c r="F2963" s="13" t="str">
        <f>VLOOKUP(C2963,'GMF Regions definitions'!$B$5:$D$216,3,0)</f>
        <v>Europe</v>
      </c>
      <c r="G2963" s="13" t="str">
        <f>VLOOKUP(C2963,'GMF Regions definitions'!$B$5:$D$216,2,0)</f>
        <v>Central Europe</v>
      </c>
    </row>
    <row r="2964" spans="1:7" ht="15" x14ac:dyDescent="0.25">
      <c r="A2964" s="16">
        <v>2033</v>
      </c>
      <c r="B2964" s="18" t="s">
        <v>113</v>
      </c>
      <c r="C2964" s="2" t="s">
        <v>114</v>
      </c>
      <c r="D2964" s="1">
        <v>40929.158000000003</v>
      </c>
      <c r="E2964" s="3">
        <v>0.93259461803700305</v>
      </c>
      <c r="F2964" s="13" t="str">
        <f>VLOOKUP(C2964,'GMF Regions definitions'!$B$5:$D$216,3,0)</f>
        <v>Europe</v>
      </c>
      <c r="G2964" s="13" t="str">
        <f>VLOOKUP(C2964,'GMF Regions definitions'!$B$5:$D$216,2,0)</f>
        <v>Central Europe</v>
      </c>
    </row>
    <row r="2965" spans="1:7" ht="15" x14ac:dyDescent="0.25">
      <c r="A2965" s="16">
        <v>2034</v>
      </c>
      <c r="B2965" s="18" t="s">
        <v>113</v>
      </c>
      <c r="C2965" s="2" t="s">
        <v>114</v>
      </c>
      <c r="D2965" s="1">
        <v>42028.366000000002</v>
      </c>
      <c r="E2965" s="3">
        <v>0.96831709352772799</v>
      </c>
      <c r="F2965" s="13" t="str">
        <f>VLOOKUP(C2965,'GMF Regions definitions'!$B$5:$D$216,3,0)</f>
        <v>Europe</v>
      </c>
      <c r="G2965" s="13" t="str">
        <f>VLOOKUP(C2965,'GMF Regions definitions'!$B$5:$D$216,2,0)</f>
        <v>Central Europe</v>
      </c>
    </row>
    <row r="2966" spans="1:7" ht="15" x14ac:dyDescent="0.25">
      <c r="A2966" s="16">
        <v>2035</v>
      </c>
      <c r="B2966" s="18" t="s">
        <v>113</v>
      </c>
      <c r="C2966" s="2" t="s">
        <v>114</v>
      </c>
      <c r="D2966" s="1">
        <v>43115.409999999996</v>
      </c>
      <c r="E2966" s="3">
        <v>1.004788032740888</v>
      </c>
      <c r="F2966" s="13" t="str">
        <f>VLOOKUP(C2966,'GMF Regions definitions'!$B$5:$D$216,3,0)</f>
        <v>Europe</v>
      </c>
      <c r="G2966" s="13" t="str">
        <f>VLOOKUP(C2966,'GMF Regions definitions'!$B$5:$D$216,2,0)</f>
        <v>Central Europe</v>
      </c>
    </row>
    <row r="2967" spans="1:7" ht="15" x14ac:dyDescent="0.25">
      <c r="A2967" s="16">
        <v>2036</v>
      </c>
      <c r="B2967" s="18" t="s">
        <v>113</v>
      </c>
      <c r="C2967" s="2" t="s">
        <v>114</v>
      </c>
      <c r="D2967" s="1">
        <v>44207.019</v>
      </c>
      <c r="E2967" s="3">
        <v>1.0418256023944701</v>
      </c>
      <c r="F2967" s="13" t="str">
        <f>VLOOKUP(C2967,'GMF Regions definitions'!$B$5:$D$216,3,0)</f>
        <v>Europe</v>
      </c>
      <c r="G2967" s="13" t="str">
        <f>VLOOKUP(C2967,'GMF Regions definitions'!$B$5:$D$216,2,0)</f>
        <v>Central Europe</v>
      </c>
    </row>
    <row r="2968" spans="1:7" ht="15" x14ac:dyDescent="0.25">
      <c r="A2968" s="16">
        <v>2016</v>
      </c>
      <c r="B2968" s="18" t="s">
        <v>98</v>
      </c>
      <c r="C2968" s="2" t="s">
        <v>99</v>
      </c>
      <c r="D2968" s="1">
        <v>26662.074000000001</v>
      </c>
      <c r="E2968" s="3">
        <v>2.1954657219340188</v>
      </c>
      <c r="F2968" s="13" t="str">
        <f>VLOOKUP(C2968,'GMF Regions definitions'!$B$5:$D$216,3,0)</f>
        <v>Europe</v>
      </c>
      <c r="G2968" s="13" t="str">
        <f>VLOOKUP(C2968,'GMF Regions definitions'!$B$5:$D$216,2,0)</f>
        <v>Western Europe</v>
      </c>
    </row>
    <row r="2969" spans="1:7" ht="15" x14ac:dyDescent="0.25">
      <c r="A2969" s="16">
        <v>2017</v>
      </c>
      <c r="B2969" s="18" t="s">
        <v>98</v>
      </c>
      <c r="C2969" s="2" t="s">
        <v>99</v>
      </c>
      <c r="D2969" s="1">
        <v>27044.902000000002</v>
      </c>
      <c r="E2969" s="3">
        <v>2.1777748150055203</v>
      </c>
      <c r="F2969" s="13" t="str">
        <f>VLOOKUP(C2969,'GMF Regions definitions'!$B$5:$D$216,3,0)</f>
        <v>Europe</v>
      </c>
      <c r="G2969" s="13" t="str">
        <f>VLOOKUP(C2969,'GMF Regions definitions'!$B$5:$D$216,2,0)</f>
        <v>Western Europe</v>
      </c>
    </row>
    <row r="2970" spans="1:7" ht="15" x14ac:dyDescent="0.25">
      <c r="A2970" s="16">
        <v>2018</v>
      </c>
      <c r="B2970" s="18" t="s">
        <v>98</v>
      </c>
      <c r="C2970" s="2" t="s">
        <v>99</v>
      </c>
      <c r="D2970" s="1">
        <v>27492.028999999999</v>
      </c>
      <c r="E2970" s="3">
        <v>2.2344409486726868</v>
      </c>
      <c r="F2970" s="13" t="str">
        <f>VLOOKUP(C2970,'GMF Regions definitions'!$B$5:$D$216,3,0)</f>
        <v>Europe</v>
      </c>
      <c r="G2970" s="13" t="str">
        <f>VLOOKUP(C2970,'GMF Regions definitions'!$B$5:$D$216,2,0)</f>
        <v>Western Europe</v>
      </c>
    </row>
    <row r="2971" spans="1:7" ht="15" x14ac:dyDescent="0.25">
      <c r="A2971" s="16">
        <v>2019</v>
      </c>
      <c r="B2971" s="18" t="s">
        <v>98</v>
      </c>
      <c r="C2971" s="2" t="s">
        <v>99</v>
      </c>
      <c r="D2971" s="1">
        <v>28002.82</v>
      </c>
      <c r="E2971" s="3">
        <v>2.2751826906672523</v>
      </c>
      <c r="F2971" s="13" t="str">
        <f>VLOOKUP(C2971,'GMF Regions definitions'!$B$5:$D$216,3,0)</f>
        <v>Europe</v>
      </c>
      <c r="G2971" s="13" t="str">
        <f>VLOOKUP(C2971,'GMF Regions definitions'!$B$5:$D$216,2,0)</f>
        <v>Western Europe</v>
      </c>
    </row>
    <row r="2972" spans="1:7" ht="15" x14ac:dyDescent="0.25">
      <c r="A2972" s="16">
        <v>2020</v>
      </c>
      <c r="B2972" s="18" t="s">
        <v>98</v>
      </c>
      <c r="C2972" s="2" t="s">
        <v>99</v>
      </c>
      <c r="D2972" s="1">
        <v>28524.311000000002</v>
      </c>
      <c r="E2972" s="3">
        <v>2.3296211884818288</v>
      </c>
      <c r="F2972" s="13" t="str">
        <f>VLOOKUP(C2972,'GMF Regions definitions'!$B$5:$D$216,3,0)</f>
        <v>Europe</v>
      </c>
      <c r="G2972" s="13" t="str">
        <f>VLOOKUP(C2972,'GMF Regions definitions'!$B$5:$D$216,2,0)</f>
        <v>Western Europe</v>
      </c>
    </row>
    <row r="2973" spans="1:7" ht="15" x14ac:dyDescent="0.25">
      <c r="A2973" s="16">
        <v>2021</v>
      </c>
      <c r="B2973" s="18" t="s">
        <v>98</v>
      </c>
      <c r="C2973" s="2" t="s">
        <v>99</v>
      </c>
      <c r="D2973" s="1">
        <v>29031.839</v>
      </c>
      <c r="E2973" s="3">
        <v>2.3923444298837686</v>
      </c>
      <c r="F2973" s="13" t="str">
        <f>VLOOKUP(C2973,'GMF Regions definitions'!$B$5:$D$216,3,0)</f>
        <v>Europe</v>
      </c>
      <c r="G2973" s="13" t="str">
        <f>VLOOKUP(C2973,'GMF Regions definitions'!$B$5:$D$216,2,0)</f>
        <v>Western Europe</v>
      </c>
    </row>
    <row r="2974" spans="1:7" ht="15" x14ac:dyDescent="0.25">
      <c r="A2974" s="16">
        <v>2022</v>
      </c>
      <c r="B2974" s="18" t="s">
        <v>98</v>
      </c>
      <c r="C2974" s="2" t="s">
        <v>99</v>
      </c>
      <c r="D2974" s="1">
        <v>29559.295999999998</v>
      </c>
      <c r="E2974" s="3">
        <v>2.4597427644202798</v>
      </c>
      <c r="F2974" s="13" t="str">
        <f>VLOOKUP(C2974,'GMF Regions definitions'!$B$5:$D$216,3,0)</f>
        <v>Europe</v>
      </c>
      <c r="G2974" s="13" t="str">
        <f>VLOOKUP(C2974,'GMF Regions definitions'!$B$5:$D$216,2,0)</f>
        <v>Western Europe</v>
      </c>
    </row>
    <row r="2975" spans="1:7" ht="15" x14ac:dyDescent="0.25">
      <c r="A2975" s="16">
        <v>2023</v>
      </c>
      <c r="B2975" s="18" t="s">
        <v>98</v>
      </c>
      <c r="C2975" s="2" t="s">
        <v>99</v>
      </c>
      <c r="D2975" s="1">
        <v>30070.122000000003</v>
      </c>
      <c r="E2975" s="3">
        <v>2.5294761077727581</v>
      </c>
      <c r="F2975" s="13" t="str">
        <f>VLOOKUP(C2975,'GMF Regions definitions'!$B$5:$D$216,3,0)</f>
        <v>Europe</v>
      </c>
      <c r="G2975" s="13" t="str">
        <f>VLOOKUP(C2975,'GMF Regions definitions'!$B$5:$D$216,2,0)</f>
        <v>Western Europe</v>
      </c>
    </row>
    <row r="2976" spans="1:7" ht="15" x14ac:dyDescent="0.25">
      <c r="A2976" s="16">
        <v>2024</v>
      </c>
      <c r="B2976" s="18" t="s">
        <v>98</v>
      </c>
      <c r="C2976" s="2" t="s">
        <v>99</v>
      </c>
      <c r="D2976" s="1">
        <v>30560.802</v>
      </c>
      <c r="E2976" s="3">
        <v>2.6008936573539958</v>
      </c>
      <c r="F2976" s="13" t="str">
        <f>VLOOKUP(C2976,'GMF Regions definitions'!$B$5:$D$216,3,0)</f>
        <v>Europe</v>
      </c>
      <c r="G2976" s="13" t="str">
        <f>VLOOKUP(C2976,'GMF Regions definitions'!$B$5:$D$216,2,0)</f>
        <v>Western Europe</v>
      </c>
    </row>
    <row r="2977" spans="1:7" ht="15" x14ac:dyDescent="0.25">
      <c r="A2977" s="16">
        <v>2025</v>
      </c>
      <c r="B2977" s="18" t="s">
        <v>98</v>
      </c>
      <c r="C2977" s="2" t="s">
        <v>99</v>
      </c>
      <c r="D2977" s="1">
        <v>31054.542999999998</v>
      </c>
      <c r="E2977" s="3">
        <v>2.6734280219285034</v>
      </c>
      <c r="F2977" s="13" t="str">
        <f>VLOOKUP(C2977,'GMF Regions definitions'!$B$5:$D$216,3,0)</f>
        <v>Europe</v>
      </c>
      <c r="G2977" s="13" t="str">
        <f>VLOOKUP(C2977,'GMF Regions definitions'!$B$5:$D$216,2,0)</f>
        <v>Western Europe</v>
      </c>
    </row>
    <row r="2978" spans="1:7" ht="15" x14ac:dyDescent="0.25">
      <c r="A2978" s="16">
        <v>2026</v>
      </c>
      <c r="B2978" s="18" t="s">
        <v>98</v>
      </c>
      <c r="C2978" s="2" t="s">
        <v>99</v>
      </c>
      <c r="D2978" s="1">
        <v>31514.674999999999</v>
      </c>
      <c r="E2978" s="3">
        <v>2.7464565745608001</v>
      </c>
      <c r="F2978" s="13" t="str">
        <f>VLOOKUP(C2978,'GMF Regions definitions'!$B$5:$D$216,3,0)</f>
        <v>Europe</v>
      </c>
      <c r="G2978" s="13" t="str">
        <f>VLOOKUP(C2978,'GMF Regions definitions'!$B$5:$D$216,2,0)</f>
        <v>Western Europe</v>
      </c>
    </row>
    <row r="2979" spans="1:7" ht="15" x14ac:dyDescent="0.25">
      <c r="A2979" s="16">
        <v>2027</v>
      </c>
      <c r="B2979" s="18" t="s">
        <v>98</v>
      </c>
      <c r="C2979" s="2" t="s">
        <v>99</v>
      </c>
      <c r="D2979" s="1">
        <v>32003.53</v>
      </c>
      <c r="E2979" s="3">
        <v>2.8205736148682945</v>
      </c>
      <c r="F2979" s="13" t="str">
        <f>VLOOKUP(C2979,'GMF Regions definitions'!$B$5:$D$216,3,0)</f>
        <v>Europe</v>
      </c>
      <c r="G2979" s="13" t="str">
        <f>VLOOKUP(C2979,'GMF Regions definitions'!$B$5:$D$216,2,0)</f>
        <v>Western Europe</v>
      </c>
    </row>
    <row r="2980" spans="1:7" ht="15" x14ac:dyDescent="0.25">
      <c r="A2980" s="16">
        <v>2028</v>
      </c>
      <c r="B2980" s="18" t="s">
        <v>98</v>
      </c>
      <c r="C2980" s="2" t="s">
        <v>99</v>
      </c>
      <c r="D2980" s="1">
        <v>32486.835999999996</v>
      </c>
      <c r="E2980" s="3">
        <v>2.8951617693525371</v>
      </c>
      <c r="F2980" s="13" t="str">
        <f>VLOOKUP(C2980,'GMF Regions definitions'!$B$5:$D$216,3,0)</f>
        <v>Europe</v>
      </c>
      <c r="G2980" s="13" t="str">
        <f>VLOOKUP(C2980,'GMF Regions definitions'!$B$5:$D$216,2,0)</f>
        <v>Western Europe</v>
      </c>
    </row>
    <row r="2981" spans="1:7" ht="15" x14ac:dyDescent="0.25">
      <c r="A2981" s="16">
        <v>2029</v>
      </c>
      <c r="B2981" s="18" t="s">
        <v>98</v>
      </c>
      <c r="C2981" s="2" t="s">
        <v>99</v>
      </c>
      <c r="D2981" s="1">
        <v>32979.040000000001</v>
      </c>
      <c r="E2981" s="3">
        <v>2.9706520339576588</v>
      </c>
      <c r="F2981" s="13" t="str">
        <f>VLOOKUP(C2981,'GMF Regions definitions'!$B$5:$D$216,3,0)</f>
        <v>Europe</v>
      </c>
      <c r="G2981" s="13" t="str">
        <f>VLOOKUP(C2981,'GMF Regions definitions'!$B$5:$D$216,2,0)</f>
        <v>Western Europe</v>
      </c>
    </row>
    <row r="2982" spans="1:7" ht="15" x14ac:dyDescent="0.25">
      <c r="A2982" s="16">
        <v>2030</v>
      </c>
      <c r="B2982" s="18" t="s">
        <v>98</v>
      </c>
      <c r="C2982" s="2" t="s">
        <v>99</v>
      </c>
      <c r="D2982" s="1">
        <v>33472.839</v>
      </c>
      <c r="E2982" s="3">
        <v>3.0475670240090023</v>
      </c>
      <c r="F2982" s="13" t="str">
        <f>VLOOKUP(C2982,'GMF Regions definitions'!$B$5:$D$216,3,0)</f>
        <v>Europe</v>
      </c>
      <c r="G2982" s="13" t="str">
        <f>VLOOKUP(C2982,'GMF Regions definitions'!$B$5:$D$216,2,0)</f>
        <v>Western Europe</v>
      </c>
    </row>
    <row r="2983" spans="1:7" ht="15" x14ac:dyDescent="0.25">
      <c r="A2983" s="16">
        <v>2031</v>
      </c>
      <c r="B2983" s="18" t="s">
        <v>98</v>
      </c>
      <c r="C2983" s="2" t="s">
        <v>99</v>
      </c>
      <c r="D2983" s="1">
        <v>33969.353999999999</v>
      </c>
      <c r="E2983" s="3">
        <v>3.1254216500541583</v>
      </c>
      <c r="F2983" s="13" t="str">
        <f>VLOOKUP(C2983,'GMF Regions definitions'!$B$5:$D$216,3,0)</f>
        <v>Europe</v>
      </c>
      <c r="G2983" s="13" t="str">
        <f>VLOOKUP(C2983,'GMF Regions definitions'!$B$5:$D$216,2,0)</f>
        <v>Western Europe</v>
      </c>
    </row>
    <row r="2984" spans="1:7" ht="15" x14ac:dyDescent="0.25">
      <c r="A2984" s="16">
        <v>2032</v>
      </c>
      <c r="B2984" s="18" t="s">
        <v>98</v>
      </c>
      <c r="C2984" s="2" t="s">
        <v>99</v>
      </c>
      <c r="D2984" s="1">
        <v>34489.991999999998</v>
      </c>
      <c r="E2984" s="3">
        <v>3.2052960800060379</v>
      </c>
      <c r="F2984" s="13" t="str">
        <f>VLOOKUP(C2984,'GMF Regions definitions'!$B$5:$D$216,3,0)</f>
        <v>Europe</v>
      </c>
      <c r="G2984" s="13" t="str">
        <f>VLOOKUP(C2984,'GMF Regions definitions'!$B$5:$D$216,2,0)</f>
        <v>Western Europe</v>
      </c>
    </row>
    <row r="2985" spans="1:7" ht="15" x14ac:dyDescent="0.25">
      <c r="A2985" s="16">
        <v>2033</v>
      </c>
      <c r="B2985" s="18" t="s">
        <v>98</v>
      </c>
      <c r="C2985" s="2" t="s">
        <v>99</v>
      </c>
      <c r="D2985" s="1">
        <v>35012.74</v>
      </c>
      <c r="E2985" s="3">
        <v>3.28682162239968</v>
      </c>
      <c r="F2985" s="13" t="str">
        <f>VLOOKUP(C2985,'GMF Regions definitions'!$B$5:$D$216,3,0)</f>
        <v>Europe</v>
      </c>
      <c r="G2985" s="13" t="str">
        <f>VLOOKUP(C2985,'GMF Regions definitions'!$B$5:$D$216,2,0)</f>
        <v>Western Europe</v>
      </c>
    </row>
    <row r="2986" spans="1:7" ht="15" x14ac:dyDescent="0.25">
      <c r="A2986" s="16">
        <v>2034</v>
      </c>
      <c r="B2986" s="18" t="s">
        <v>98</v>
      </c>
      <c r="C2986" s="2" t="s">
        <v>99</v>
      </c>
      <c r="D2986" s="1">
        <v>35523.361000000004</v>
      </c>
      <c r="E2986" s="3">
        <v>3.3698645026422218</v>
      </c>
      <c r="F2986" s="13" t="str">
        <f>VLOOKUP(C2986,'GMF Regions definitions'!$B$5:$D$216,3,0)</f>
        <v>Europe</v>
      </c>
      <c r="G2986" s="13" t="str">
        <f>VLOOKUP(C2986,'GMF Regions definitions'!$B$5:$D$216,2,0)</f>
        <v>Western Europe</v>
      </c>
    </row>
    <row r="2987" spans="1:7" ht="15" x14ac:dyDescent="0.25">
      <c r="A2987" s="16">
        <v>2035</v>
      </c>
      <c r="B2987" s="18" t="s">
        <v>98</v>
      </c>
      <c r="C2987" s="2" t="s">
        <v>99</v>
      </c>
      <c r="D2987" s="1">
        <v>36037.874000000003</v>
      </c>
      <c r="E2987" s="3">
        <v>3.4545216728742072</v>
      </c>
      <c r="F2987" s="13" t="str">
        <f>VLOOKUP(C2987,'GMF Regions definitions'!$B$5:$D$216,3,0)</f>
        <v>Europe</v>
      </c>
      <c r="G2987" s="13" t="str">
        <f>VLOOKUP(C2987,'GMF Regions definitions'!$B$5:$D$216,2,0)</f>
        <v>Western Europe</v>
      </c>
    </row>
    <row r="2988" spans="1:7" ht="15" x14ac:dyDescent="0.25">
      <c r="A2988" s="16">
        <v>2036</v>
      </c>
      <c r="B2988" s="18" t="s">
        <v>98</v>
      </c>
      <c r="C2988" s="2" t="s">
        <v>99</v>
      </c>
      <c r="D2988" s="1">
        <v>36554.837</v>
      </c>
      <c r="E2988" s="3">
        <v>3.5401971023424283</v>
      </c>
      <c r="F2988" s="13" t="str">
        <f>VLOOKUP(C2988,'GMF Regions definitions'!$B$5:$D$216,3,0)</f>
        <v>Europe</v>
      </c>
      <c r="G2988" s="13" t="str">
        <f>VLOOKUP(C2988,'GMF Regions definitions'!$B$5:$D$216,2,0)</f>
        <v>Western Europe</v>
      </c>
    </row>
    <row r="2989" spans="1:7" ht="15" x14ac:dyDescent="0.25">
      <c r="A2989" s="16">
        <v>2016</v>
      </c>
      <c r="B2989" s="18" t="s">
        <v>90</v>
      </c>
      <c r="C2989" s="2" t="s">
        <v>91</v>
      </c>
      <c r="D2989" s="1">
        <v>27649.8</v>
      </c>
      <c r="E2989" s="3">
        <v>0.93773017772364686</v>
      </c>
      <c r="F2989" s="13" t="str">
        <f>VLOOKUP(C2989,'GMF Regions definitions'!$B$5:$D$216,3,0)</f>
        <v>Latin America</v>
      </c>
      <c r="G2989" s="13" t="str">
        <f>VLOOKUP(C2989,'GMF Regions definitions'!$B$5:$D$216,2,0)</f>
        <v>Caribbean</v>
      </c>
    </row>
    <row r="2990" spans="1:7" ht="15" x14ac:dyDescent="0.25">
      <c r="A2990" s="16">
        <v>2017</v>
      </c>
      <c r="B2990" s="18" t="s">
        <v>90</v>
      </c>
      <c r="C2990" s="2" t="s">
        <v>91</v>
      </c>
      <c r="D2990" s="1">
        <v>27686.686999999998</v>
      </c>
      <c r="E2990" s="3">
        <v>0.9635954775264739</v>
      </c>
      <c r="F2990" s="13" t="str">
        <f>VLOOKUP(C2990,'GMF Regions definitions'!$B$5:$D$216,3,0)</f>
        <v>Latin America</v>
      </c>
      <c r="G2990" s="13" t="str">
        <f>VLOOKUP(C2990,'GMF Regions definitions'!$B$5:$D$216,2,0)</f>
        <v>Caribbean</v>
      </c>
    </row>
    <row r="2991" spans="1:7" ht="15" x14ac:dyDescent="0.25">
      <c r="A2991" s="16">
        <v>2018</v>
      </c>
      <c r="B2991" s="18" t="s">
        <v>90</v>
      </c>
      <c r="C2991" s="2" t="s">
        <v>91</v>
      </c>
      <c r="D2991" s="1">
        <v>27969.5</v>
      </c>
      <c r="E2991" s="3">
        <v>0.99104767288511919</v>
      </c>
      <c r="F2991" s="13" t="str">
        <f>VLOOKUP(C2991,'GMF Regions definitions'!$B$5:$D$216,3,0)</f>
        <v>Latin America</v>
      </c>
      <c r="G2991" s="13" t="str">
        <f>VLOOKUP(C2991,'GMF Regions definitions'!$B$5:$D$216,2,0)</f>
        <v>Caribbean</v>
      </c>
    </row>
    <row r="2992" spans="1:7" ht="15" x14ac:dyDescent="0.25">
      <c r="A2992" s="16">
        <v>2019</v>
      </c>
      <c r="B2992" s="18" t="s">
        <v>90</v>
      </c>
      <c r="C2992" s="2" t="s">
        <v>91</v>
      </c>
      <c r="D2992" s="1">
        <v>28423.939000000002</v>
      </c>
      <c r="E2992" s="3">
        <v>1.0200926307565454</v>
      </c>
      <c r="F2992" s="13" t="str">
        <f>VLOOKUP(C2992,'GMF Regions definitions'!$B$5:$D$216,3,0)</f>
        <v>Latin America</v>
      </c>
      <c r="G2992" s="13" t="str">
        <f>VLOOKUP(C2992,'GMF Regions definitions'!$B$5:$D$216,2,0)</f>
        <v>Caribbean</v>
      </c>
    </row>
    <row r="2993" spans="1:7" ht="15" x14ac:dyDescent="0.25">
      <c r="A2993" s="16">
        <v>2020</v>
      </c>
      <c r="B2993" s="18" t="s">
        <v>90</v>
      </c>
      <c r="C2993" s="2" t="s">
        <v>91</v>
      </c>
      <c r="D2993" s="1">
        <v>28901.129000000001</v>
      </c>
      <c r="E2993" s="3">
        <v>1.0482277032298883</v>
      </c>
      <c r="F2993" s="13" t="str">
        <f>VLOOKUP(C2993,'GMF Regions definitions'!$B$5:$D$216,3,0)</f>
        <v>Latin America</v>
      </c>
      <c r="G2993" s="13" t="str">
        <f>VLOOKUP(C2993,'GMF Regions definitions'!$B$5:$D$216,2,0)</f>
        <v>Caribbean</v>
      </c>
    </row>
    <row r="2994" spans="1:7" ht="15" x14ac:dyDescent="0.25">
      <c r="A2994" s="16">
        <v>2021</v>
      </c>
      <c r="B2994" s="18" t="s">
        <v>90</v>
      </c>
      <c r="C2994" s="2" t="s">
        <v>91</v>
      </c>
      <c r="D2994" s="1">
        <v>29469.61</v>
      </c>
      <c r="E2994" s="3">
        <v>1.0782980326612648</v>
      </c>
      <c r="F2994" s="13" t="str">
        <f>VLOOKUP(C2994,'GMF Regions definitions'!$B$5:$D$216,3,0)</f>
        <v>Latin America</v>
      </c>
      <c r="G2994" s="13" t="str">
        <f>VLOOKUP(C2994,'GMF Regions definitions'!$B$5:$D$216,2,0)</f>
        <v>Caribbean</v>
      </c>
    </row>
    <row r="2995" spans="1:7" ht="15" x14ac:dyDescent="0.25">
      <c r="A2995" s="16">
        <v>2022</v>
      </c>
      <c r="B2995" s="18" t="s">
        <v>90</v>
      </c>
      <c r="C2995" s="2" t="s">
        <v>91</v>
      </c>
      <c r="D2995" s="1">
        <v>30111.602999999999</v>
      </c>
      <c r="E2995" s="3">
        <v>1.1112543268772772</v>
      </c>
      <c r="F2995" s="13" t="str">
        <f>VLOOKUP(C2995,'GMF Regions definitions'!$B$5:$D$216,3,0)</f>
        <v>Latin America</v>
      </c>
      <c r="G2995" s="13" t="str">
        <f>VLOOKUP(C2995,'GMF Regions definitions'!$B$5:$D$216,2,0)</f>
        <v>Caribbean</v>
      </c>
    </row>
    <row r="2996" spans="1:7" ht="15" x14ac:dyDescent="0.25">
      <c r="A2996" s="16">
        <v>2023</v>
      </c>
      <c r="B2996" s="18" t="s">
        <v>90</v>
      </c>
      <c r="C2996" s="2" t="s">
        <v>91</v>
      </c>
      <c r="D2996" s="1">
        <v>30766.223000000002</v>
      </c>
      <c r="E2996" s="3">
        <v>1.1449526790894116</v>
      </c>
      <c r="F2996" s="13" t="str">
        <f>VLOOKUP(C2996,'GMF Regions definitions'!$B$5:$D$216,3,0)</f>
        <v>Latin America</v>
      </c>
      <c r="G2996" s="13" t="str">
        <f>VLOOKUP(C2996,'GMF Regions definitions'!$B$5:$D$216,2,0)</f>
        <v>Caribbean</v>
      </c>
    </row>
    <row r="2997" spans="1:7" ht="15" x14ac:dyDescent="0.25">
      <c r="A2997" s="16">
        <v>2024</v>
      </c>
      <c r="B2997" s="18" t="s">
        <v>90</v>
      </c>
      <c r="C2997" s="2" t="s">
        <v>91</v>
      </c>
      <c r="D2997" s="1">
        <v>31447.488000000001</v>
      </c>
      <c r="E2997" s="3">
        <v>1.1803823535413318</v>
      </c>
      <c r="F2997" s="13" t="str">
        <f>VLOOKUP(C2997,'GMF Regions definitions'!$B$5:$D$216,3,0)</f>
        <v>Latin America</v>
      </c>
      <c r="G2997" s="13" t="str">
        <f>VLOOKUP(C2997,'GMF Regions definitions'!$B$5:$D$216,2,0)</f>
        <v>Caribbean</v>
      </c>
    </row>
    <row r="2998" spans="1:7" ht="15" x14ac:dyDescent="0.25">
      <c r="A2998" s="16">
        <v>2025</v>
      </c>
      <c r="B2998" s="18" t="s">
        <v>90</v>
      </c>
      <c r="C2998" s="2" t="s">
        <v>91</v>
      </c>
      <c r="D2998" s="1">
        <v>32157.055999999997</v>
      </c>
      <c r="E2998" s="3">
        <v>1.2154496155846222</v>
      </c>
      <c r="F2998" s="13" t="str">
        <f>VLOOKUP(C2998,'GMF Regions definitions'!$B$5:$D$216,3,0)</f>
        <v>Latin America</v>
      </c>
      <c r="G2998" s="13" t="str">
        <f>VLOOKUP(C2998,'GMF Regions definitions'!$B$5:$D$216,2,0)</f>
        <v>Caribbean</v>
      </c>
    </row>
    <row r="2999" spans="1:7" ht="15" x14ac:dyDescent="0.25">
      <c r="A2999" s="16">
        <v>2026</v>
      </c>
      <c r="B2999" s="18" t="s">
        <v>90</v>
      </c>
      <c r="C2999" s="2" t="s">
        <v>91</v>
      </c>
      <c r="D2999" s="1">
        <v>32880.612000000001</v>
      </c>
      <c r="E2999" s="3">
        <v>1.2497474530301176</v>
      </c>
      <c r="F2999" s="13" t="str">
        <f>VLOOKUP(C2999,'GMF Regions definitions'!$B$5:$D$216,3,0)</f>
        <v>Latin America</v>
      </c>
      <c r="G2999" s="13" t="str">
        <f>VLOOKUP(C2999,'GMF Regions definitions'!$B$5:$D$216,2,0)</f>
        <v>Caribbean</v>
      </c>
    </row>
    <row r="3000" spans="1:7" ht="15" x14ac:dyDescent="0.25">
      <c r="A3000" s="16">
        <v>2027</v>
      </c>
      <c r="B3000" s="18" t="s">
        <v>90</v>
      </c>
      <c r="C3000" s="2" t="s">
        <v>91</v>
      </c>
      <c r="D3000" s="1">
        <v>33622.362000000001</v>
      </c>
      <c r="E3000" s="3">
        <v>1.2849415507472455</v>
      </c>
      <c r="F3000" s="13" t="str">
        <f>VLOOKUP(C3000,'GMF Regions definitions'!$B$5:$D$216,3,0)</f>
        <v>Latin America</v>
      </c>
      <c r="G3000" s="13" t="str">
        <f>VLOOKUP(C3000,'GMF Regions definitions'!$B$5:$D$216,2,0)</f>
        <v>Caribbean</v>
      </c>
    </row>
    <row r="3001" spans="1:7" ht="15" x14ac:dyDescent="0.25">
      <c r="A3001" s="16">
        <v>2028</v>
      </c>
      <c r="B3001" s="18" t="s">
        <v>90</v>
      </c>
      <c r="C3001" s="2" t="s">
        <v>91</v>
      </c>
      <c r="D3001" s="1">
        <v>34396.451999999997</v>
      </c>
      <c r="E3001" s="3">
        <v>1.3225320569739027</v>
      </c>
      <c r="F3001" s="13" t="str">
        <f>VLOOKUP(C3001,'GMF Regions definitions'!$B$5:$D$216,3,0)</f>
        <v>Latin America</v>
      </c>
      <c r="G3001" s="13" t="str">
        <f>VLOOKUP(C3001,'GMF Regions definitions'!$B$5:$D$216,2,0)</f>
        <v>Caribbean</v>
      </c>
    </row>
    <row r="3002" spans="1:7" ht="15" x14ac:dyDescent="0.25">
      <c r="A3002" s="16">
        <v>2029</v>
      </c>
      <c r="B3002" s="18" t="s">
        <v>90</v>
      </c>
      <c r="C3002" s="2" t="s">
        <v>91</v>
      </c>
      <c r="D3002" s="1">
        <v>35200.552000000003</v>
      </c>
      <c r="E3002" s="3">
        <v>1.3611759498858591</v>
      </c>
      <c r="F3002" s="13" t="str">
        <f>VLOOKUP(C3002,'GMF Regions definitions'!$B$5:$D$216,3,0)</f>
        <v>Latin America</v>
      </c>
      <c r="G3002" s="13" t="str">
        <f>VLOOKUP(C3002,'GMF Regions definitions'!$B$5:$D$216,2,0)</f>
        <v>Caribbean</v>
      </c>
    </row>
    <row r="3003" spans="1:7" ht="15" x14ac:dyDescent="0.25">
      <c r="A3003" s="16">
        <v>2030</v>
      </c>
      <c r="B3003" s="18" t="s">
        <v>90</v>
      </c>
      <c r="C3003" s="2" t="s">
        <v>91</v>
      </c>
      <c r="D3003" s="1">
        <v>36015.177000000003</v>
      </c>
      <c r="E3003" s="3">
        <v>1.400249454074689</v>
      </c>
      <c r="F3003" s="13" t="str">
        <f>VLOOKUP(C3003,'GMF Regions definitions'!$B$5:$D$216,3,0)</f>
        <v>Latin America</v>
      </c>
      <c r="G3003" s="13" t="str">
        <f>VLOOKUP(C3003,'GMF Regions definitions'!$B$5:$D$216,2,0)</f>
        <v>Caribbean</v>
      </c>
    </row>
    <row r="3004" spans="1:7" ht="15" x14ac:dyDescent="0.25">
      <c r="A3004" s="16">
        <v>2031</v>
      </c>
      <c r="B3004" s="18" t="s">
        <v>90</v>
      </c>
      <c r="C3004" s="2" t="s">
        <v>91</v>
      </c>
      <c r="D3004" s="1">
        <v>36840.412000000004</v>
      </c>
      <c r="E3004" s="3">
        <v>1.4406034545382702</v>
      </c>
      <c r="F3004" s="13" t="str">
        <f>VLOOKUP(C3004,'GMF Regions definitions'!$B$5:$D$216,3,0)</f>
        <v>Latin America</v>
      </c>
      <c r="G3004" s="13" t="str">
        <f>VLOOKUP(C3004,'GMF Regions definitions'!$B$5:$D$216,2,0)</f>
        <v>Caribbean</v>
      </c>
    </row>
    <row r="3005" spans="1:7" ht="15" x14ac:dyDescent="0.25">
      <c r="A3005" s="16">
        <v>2032</v>
      </c>
      <c r="B3005" s="18" t="s">
        <v>90</v>
      </c>
      <c r="C3005" s="2" t="s">
        <v>91</v>
      </c>
      <c r="D3005" s="1">
        <v>37674.072</v>
      </c>
      <c r="E3005" s="3">
        <v>1.4820638161994115</v>
      </c>
      <c r="F3005" s="13" t="str">
        <f>VLOOKUP(C3005,'GMF Regions definitions'!$B$5:$D$216,3,0)</f>
        <v>Latin America</v>
      </c>
      <c r="G3005" s="13" t="str">
        <f>VLOOKUP(C3005,'GMF Regions definitions'!$B$5:$D$216,2,0)</f>
        <v>Caribbean</v>
      </c>
    </row>
    <row r="3006" spans="1:7" ht="15" x14ac:dyDescent="0.25">
      <c r="A3006" s="16">
        <v>2033</v>
      </c>
      <c r="B3006" s="18" t="s">
        <v>90</v>
      </c>
      <c r="C3006" s="2" t="s">
        <v>91</v>
      </c>
      <c r="D3006" s="1">
        <v>38515.109000000004</v>
      </c>
      <c r="E3006" s="3">
        <v>1.5233090344853242</v>
      </c>
      <c r="F3006" s="13" t="str">
        <f>VLOOKUP(C3006,'GMF Regions definitions'!$B$5:$D$216,3,0)</f>
        <v>Latin America</v>
      </c>
      <c r="G3006" s="13" t="str">
        <f>VLOOKUP(C3006,'GMF Regions definitions'!$B$5:$D$216,2,0)</f>
        <v>Caribbean</v>
      </c>
    </row>
    <row r="3007" spans="1:7" ht="15" x14ac:dyDescent="0.25">
      <c r="A3007" s="16">
        <v>2034</v>
      </c>
      <c r="B3007" s="18" t="s">
        <v>90</v>
      </c>
      <c r="C3007" s="2" t="s">
        <v>91</v>
      </c>
      <c r="D3007" s="1">
        <v>39362.053</v>
      </c>
      <c r="E3007" s="3">
        <v>1.5657751376889304</v>
      </c>
      <c r="F3007" s="13" t="str">
        <f>VLOOKUP(C3007,'GMF Regions definitions'!$B$5:$D$216,3,0)</f>
        <v>Latin America</v>
      </c>
      <c r="G3007" s="13" t="str">
        <f>VLOOKUP(C3007,'GMF Regions definitions'!$B$5:$D$216,2,0)</f>
        <v>Caribbean</v>
      </c>
    </row>
    <row r="3008" spans="1:7" ht="15" x14ac:dyDescent="0.25">
      <c r="A3008" s="16">
        <v>2035</v>
      </c>
      <c r="B3008" s="18" t="s">
        <v>90</v>
      </c>
      <c r="C3008" s="2" t="s">
        <v>91</v>
      </c>
      <c r="D3008" s="1">
        <v>40219.386999999995</v>
      </c>
      <c r="E3008" s="3">
        <v>1.6089574188011426</v>
      </c>
      <c r="F3008" s="13" t="str">
        <f>VLOOKUP(C3008,'GMF Regions definitions'!$B$5:$D$216,3,0)</f>
        <v>Latin America</v>
      </c>
      <c r="G3008" s="13" t="str">
        <f>VLOOKUP(C3008,'GMF Regions definitions'!$B$5:$D$216,2,0)</f>
        <v>Caribbean</v>
      </c>
    </row>
    <row r="3009" spans="1:7" ht="15" x14ac:dyDescent="0.25">
      <c r="A3009" s="16">
        <v>2036</v>
      </c>
      <c r="B3009" s="18" t="s">
        <v>90</v>
      </c>
      <c r="C3009" s="2" t="s">
        <v>91</v>
      </c>
      <c r="D3009" s="1">
        <v>41084.5</v>
      </c>
      <c r="E3009" s="3">
        <v>1.6531028900850022</v>
      </c>
      <c r="F3009" s="13" t="str">
        <f>VLOOKUP(C3009,'GMF Regions definitions'!$B$5:$D$216,3,0)</f>
        <v>Latin America</v>
      </c>
      <c r="G3009" s="13" t="str">
        <f>VLOOKUP(C3009,'GMF Regions definitions'!$B$5:$D$216,2,0)</f>
        <v>Caribbean</v>
      </c>
    </row>
    <row r="3010" spans="1:7" ht="15" x14ac:dyDescent="0.25">
      <c r="A3010" s="16">
        <v>2016</v>
      </c>
      <c r="B3010" s="18" t="s">
        <v>2</v>
      </c>
      <c r="C3010" s="2" t="s">
        <v>3</v>
      </c>
      <c r="D3010" s="1">
        <v>146307.72</v>
      </c>
      <c r="E3010" s="3">
        <v>2.3231538626706834</v>
      </c>
      <c r="F3010" s="13" t="str">
        <f>VLOOKUP(C3010,'GMF Regions definitions'!$B$5:$D$216,3,0)</f>
        <v>Middle East</v>
      </c>
      <c r="G3010" s="13" t="str">
        <f>VLOOKUP(C3010,'GMF Regions definitions'!$B$5:$D$216,2,0)</f>
        <v>Middle East</v>
      </c>
    </row>
    <row r="3011" spans="1:7" ht="15" x14ac:dyDescent="0.25">
      <c r="A3011" s="16">
        <v>2017</v>
      </c>
      <c r="B3011" s="18" t="s">
        <v>2</v>
      </c>
      <c r="C3011" s="2" t="s">
        <v>3</v>
      </c>
      <c r="D3011" s="1">
        <v>147672.141</v>
      </c>
      <c r="E3011" s="3">
        <v>2.5040003856400426</v>
      </c>
      <c r="F3011" s="13" t="str">
        <f>VLOOKUP(C3011,'GMF Regions definitions'!$B$5:$D$216,3,0)</f>
        <v>Middle East</v>
      </c>
      <c r="G3011" s="13" t="str">
        <f>VLOOKUP(C3011,'GMF Regions definitions'!$B$5:$D$216,2,0)</f>
        <v>Middle East</v>
      </c>
    </row>
    <row r="3012" spans="1:7" ht="15" x14ac:dyDescent="0.25">
      <c r="A3012" s="16">
        <v>2018</v>
      </c>
      <c r="B3012" s="18" t="s">
        <v>2</v>
      </c>
      <c r="C3012" s="2" t="s">
        <v>3</v>
      </c>
      <c r="D3012" s="1">
        <v>149776.07499999998</v>
      </c>
      <c r="E3012" s="3">
        <v>2.6901870199448195</v>
      </c>
      <c r="F3012" s="13" t="str">
        <f>VLOOKUP(C3012,'GMF Regions definitions'!$B$5:$D$216,3,0)</f>
        <v>Middle East</v>
      </c>
      <c r="G3012" s="13" t="str">
        <f>VLOOKUP(C3012,'GMF Regions definitions'!$B$5:$D$216,2,0)</f>
        <v>Middle East</v>
      </c>
    </row>
    <row r="3013" spans="1:7" ht="15" x14ac:dyDescent="0.25">
      <c r="A3013" s="16">
        <v>2019</v>
      </c>
      <c r="B3013" s="18" t="s">
        <v>2</v>
      </c>
      <c r="C3013" s="2" t="s">
        <v>3</v>
      </c>
      <c r="D3013" s="1">
        <v>153515.74799999999</v>
      </c>
      <c r="E3013" s="3">
        <v>2.8884635193515331</v>
      </c>
      <c r="F3013" s="13" t="str">
        <f>VLOOKUP(C3013,'GMF Regions definitions'!$B$5:$D$216,3,0)</f>
        <v>Middle East</v>
      </c>
      <c r="G3013" s="13" t="str">
        <f>VLOOKUP(C3013,'GMF Regions definitions'!$B$5:$D$216,2,0)</f>
        <v>Middle East</v>
      </c>
    </row>
    <row r="3014" spans="1:7" ht="15" x14ac:dyDescent="0.25">
      <c r="A3014" s="16">
        <v>2020</v>
      </c>
      <c r="B3014" s="18" t="s">
        <v>2</v>
      </c>
      <c r="C3014" s="2" t="s">
        <v>3</v>
      </c>
      <c r="D3014" s="1">
        <v>158669.19999999998</v>
      </c>
      <c r="E3014" s="3">
        <v>3.0779127096830154</v>
      </c>
      <c r="F3014" s="13" t="str">
        <f>VLOOKUP(C3014,'GMF Regions definitions'!$B$5:$D$216,3,0)</f>
        <v>Middle East</v>
      </c>
      <c r="G3014" s="13" t="str">
        <f>VLOOKUP(C3014,'GMF Regions definitions'!$B$5:$D$216,2,0)</f>
        <v>Middle East</v>
      </c>
    </row>
    <row r="3015" spans="1:7" ht="15" x14ac:dyDescent="0.25">
      <c r="A3015" s="16">
        <v>2021</v>
      </c>
      <c r="B3015" s="18" t="s">
        <v>2</v>
      </c>
      <c r="C3015" s="2" t="s">
        <v>3</v>
      </c>
      <c r="D3015" s="1">
        <v>165132.44399999999</v>
      </c>
      <c r="E3015" s="3">
        <v>3.274281499574426</v>
      </c>
      <c r="F3015" s="13" t="str">
        <f>VLOOKUP(C3015,'GMF Regions definitions'!$B$5:$D$216,3,0)</f>
        <v>Middle East</v>
      </c>
      <c r="G3015" s="13" t="str">
        <f>VLOOKUP(C3015,'GMF Regions definitions'!$B$5:$D$216,2,0)</f>
        <v>Middle East</v>
      </c>
    </row>
    <row r="3016" spans="1:7" ht="15" x14ac:dyDescent="0.25">
      <c r="A3016" s="16">
        <v>2022</v>
      </c>
      <c r="B3016" s="18" t="s">
        <v>2</v>
      </c>
      <c r="C3016" s="2" t="s">
        <v>3</v>
      </c>
      <c r="D3016" s="1">
        <v>171703.52399999998</v>
      </c>
      <c r="E3016" s="3">
        <v>3.4675001948470316</v>
      </c>
      <c r="F3016" s="13" t="str">
        <f>VLOOKUP(C3016,'GMF Regions definitions'!$B$5:$D$216,3,0)</f>
        <v>Middle East</v>
      </c>
      <c r="G3016" s="13" t="str">
        <f>VLOOKUP(C3016,'GMF Regions definitions'!$B$5:$D$216,2,0)</f>
        <v>Middle East</v>
      </c>
    </row>
    <row r="3017" spans="1:7" ht="15" x14ac:dyDescent="0.25">
      <c r="A3017" s="16">
        <v>2023</v>
      </c>
      <c r="B3017" s="18" t="s">
        <v>2</v>
      </c>
      <c r="C3017" s="2" t="s">
        <v>3</v>
      </c>
      <c r="D3017" s="1">
        <v>177549.39500000002</v>
      </c>
      <c r="E3017" s="3">
        <v>3.6541800027861795</v>
      </c>
      <c r="F3017" s="13" t="str">
        <f>VLOOKUP(C3017,'GMF Regions definitions'!$B$5:$D$216,3,0)</f>
        <v>Middle East</v>
      </c>
      <c r="G3017" s="13" t="str">
        <f>VLOOKUP(C3017,'GMF Regions definitions'!$B$5:$D$216,2,0)</f>
        <v>Middle East</v>
      </c>
    </row>
    <row r="3018" spans="1:7" ht="15" x14ac:dyDescent="0.25">
      <c r="A3018" s="16">
        <v>2024</v>
      </c>
      <c r="B3018" s="18" t="s">
        <v>2</v>
      </c>
      <c r="C3018" s="2" t="s">
        <v>3</v>
      </c>
      <c r="D3018" s="1">
        <v>183487.823</v>
      </c>
      <c r="E3018" s="3">
        <v>3.8430937472653945</v>
      </c>
      <c r="F3018" s="13" t="str">
        <f>VLOOKUP(C3018,'GMF Regions definitions'!$B$5:$D$216,3,0)</f>
        <v>Middle East</v>
      </c>
      <c r="G3018" s="13" t="str">
        <f>VLOOKUP(C3018,'GMF Regions definitions'!$B$5:$D$216,2,0)</f>
        <v>Middle East</v>
      </c>
    </row>
    <row r="3019" spans="1:7" ht="15" x14ac:dyDescent="0.25">
      <c r="A3019" s="16">
        <v>2025</v>
      </c>
      <c r="B3019" s="18" t="s">
        <v>2</v>
      </c>
      <c r="C3019" s="2" t="s">
        <v>3</v>
      </c>
      <c r="D3019" s="1">
        <v>189607.421</v>
      </c>
      <c r="E3019" s="3">
        <v>4.036970575365098</v>
      </c>
      <c r="F3019" s="13" t="str">
        <f>VLOOKUP(C3019,'GMF Regions definitions'!$B$5:$D$216,3,0)</f>
        <v>Middle East</v>
      </c>
      <c r="G3019" s="13" t="str">
        <f>VLOOKUP(C3019,'GMF Regions definitions'!$B$5:$D$216,2,0)</f>
        <v>Middle East</v>
      </c>
    </row>
    <row r="3020" spans="1:7" ht="15" x14ac:dyDescent="0.25">
      <c r="A3020" s="16">
        <v>2026</v>
      </c>
      <c r="B3020" s="18" t="s">
        <v>2</v>
      </c>
      <c r="C3020" s="2" t="s">
        <v>3</v>
      </c>
      <c r="D3020" s="1">
        <v>195909.796</v>
      </c>
      <c r="E3020" s="3">
        <v>4.2401359544932484</v>
      </c>
      <c r="F3020" s="13" t="str">
        <f>VLOOKUP(C3020,'GMF Regions definitions'!$B$5:$D$216,3,0)</f>
        <v>Middle East</v>
      </c>
      <c r="G3020" s="13" t="str">
        <f>VLOOKUP(C3020,'GMF Regions definitions'!$B$5:$D$216,2,0)</f>
        <v>Middle East</v>
      </c>
    </row>
    <row r="3021" spans="1:7" ht="15" x14ac:dyDescent="0.25">
      <c r="A3021" s="16">
        <v>2027</v>
      </c>
      <c r="B3021" s="18" t="s">
        <v>2</v>
      </c>
      <c r="C3021" s="2" t="s">
        <v>3</v>
      </c>
      <c r="D3021" s="1">
        <v>202339.47900000002</v>
      </c>
      <c r="E3021" s="3">
        <v>4.4524176613824187</v>
      </c>
      <c r="F3021" s="13" t="str">
        <f>VLOOKUP(C3021,'GMF Regions definitions'!$B$5:$D$216,3,0)</f>
        <v>Middle East</v>
      </c>
      <c r="G3021" s="13" t="str">
        <f>VLOOKUP(C3021,'GMF Regions definitions'!$B$5:$D$216,2,0)</f>
        <v>Middle East</v>
      </c>
    </row>
    <row r="3022" spans="1:7" ht="15" x14ac:dyDescent="0.25">
      <c r="A3022" s="16">
        <v>2028</v>
      </c>
      <c r="B3022" s="18" t="s">
        <v>2</v>
      </c>
      <c r="C3022" s="2" t="s">
        <v>3</v>
      </c>
      <c r="D3022" s="1">
        <v>208870.008</v>
      </c>
      <c r="E3022" s="3">
        <v>4.6686184337273646</v>
      </c>
      <c r="F3022" s="13" t="str">
        <f>VLOOKUP(C3022,'GMF Regions definitions'!$B$5:$D$216,3,0)</f>
        <v>Middle East</v>
      </c>
      <c r="G3022" s="13" t="str">
        <f>VLOOKUP(C3022,'GMF Regions definitions'!$B$5:$D$216,2,0)</f>
        <v>Middle East</v>
      </c>
    </row>
    <row r="3023" spans="1:7" ht="15" x14ac:dyDescent="0.25">
      <c r="A3023" s="16">
        <v>2029</v>
      </c>
      <c r="B3023" s="18" t="s">
        <v>2</v>
      </c>
      <c r="C3023" s="2" t="s">
        <v>3</v>
      </c>
      <c r="D3023" s="1">
        <v>215460.37599999999</v>
      </c>
      <c r="E3023" s="3">
        <v>4.8873492324187264</v>
      </c>
      <c r="F3023" s="13" t="str">
        <f>VLOOKUP(C3023,'GMF Regions definitions'!$B$5:$D$216,3,0)</f>
        <v>Middle East</v>
      </c>
      <c r="G3023" s="13" t="str">
        <f>VLOOKUP(C3023,'GMF Regions definitions'!$B$5:$D$216,2,0)</f>
        <v>Middle East</v>
      </c>
    </row>
    <row r="3024" spans="1:7" ht="15" x14ac:dyDescent="0.25">
      <c r="A3024" s="16">
        <v>2030</v>
      </c>
      <c r="B3024" s="18" t="s">
        <v>2</v>
      </c>
      <c r="C3024" s="2" t="s">
        <v>3</v>
      </c>
      <c r="D3024" s="1">
        <v>222075.285</v>
      </c>
      <c r="E3024" s="3">
        <v>5.1089568004028934</v>
      </c>
      <c r="F3024" s="13" t="str">
        <f>VLOOKUP(C3024,'GMF Regions definitions'!$B$5:$D$216,3,0)</f>
        <v>Middle East</v>
      </c>
      <c r="G3024" s="13" t="str">
        <f>VLOOKUP(C3024,'GMF Regions definitions'!$B$5:$D$216,2,0)</f>
        <v>Middle East</v>
      </c>
    </row>
    <row r="3025" spans="1:7" ht="15" x14ac:dyDescent="0.25">
      <c r="A3025" s="16">
        <v>2031</v>
      </c>
      <c r="B3025" s="18" t="s">
        <v>2</v>
      </c>
      <c r="C3025" s="2" t="s">
        <v>3</v>
      </c>
      <c r="D3025" s="1">
        <v>228700.111</v>
      </c>
      <c r="E3025" s="3">
        <v>5.3292937358033132</v>
      </c>
      <c r="F3025" s="13" t="str">
        <f>VLOOKUP(C3025,'GMF Regions definitions'!$B$5:$D$216,3,0)</f>
        <v>Middle East</v>
      </c>
      <c r="G3025" s="13" t="str">
        <f>VLOOKUP(C3025,'GMF Regions definitions'!$B$5:$D$216,2,0)</f>
        <v>Middle East</v>
      </c>
    </row>
    <row r="3026" spans="1:7" ht="15" x14ac:dyDescent="0.25">
      <c r="A3026" s="16">
        <v>2032</v>
      </c>
      <c r="B3026" s="18" t="s">
        <v>2</v>
      </c>
      <c r="C3026" s="2" t="s">
        <v>3</v>
      </c>
      <c r="D3026" s="1">
        <v>235330.61799999999</v>
      </c>
      <c r="E3026" s="3">
        <v>5.5516342912276473</v>
      </c>
      <c r="F3026" s="13" t="str">
        <f>VLOOKUP(C3026,'GMF Regions definitions'!$B$5:$D$216,3,0)</f>
        <v>Middle East</v>
      </c>
      <c r="G3026" s="13" t="str">
        <f>VLOOKUP(C3026,'GMF Regions definitions'!$B$5:$D$216,2,0)</f>
        <v>Middle East</v>
      </c>
    </row>
    <row r="3027" spans="1:7" ht="15" x14ac:dyDescent="0.25">
      <c r="A3027" s="16">
        <v>2033</v>
      </c>
      <c r="B3027" s="18" t="s">
        <v>2</v>
      </c>
      <c r="C3027" s="2" t="s">
        <v>3</v>
      </c>
      <c r="D3027" s="1">
        <v>241952.617</v>
      </c>
      <c r="E3027" s="3">
        <v>5.7727094945187529</v>
      </c>
      <c r="F3027" s="13" t="str">
        <f>VLOOKUP(C3027,'GMF Regions definitions'!$B$5:$D$216,3,0)</f>
        <v>Middle East</v>
      </c>
      <c r="G3027" s="13" t="str">
        <f>VLOOKUP(C3027,'GMF Regions definitions'!$B$5:$D$216,2,0)</f>
        <v>Middle East</v>
      </c>
    </row>
    <row r="3028" spans="1:7" ht="15" x14ac:dyDescent="0.25">
      <c r="A3028" s="16">
        <v>2034</v>
      </c>
      <c r="B3028" s="18" t="s">
        <v>2</v>
      </c>
      <c r="C3028" s="2" t="s">
        <v>3</v>
      </c>
      <c r="D3028" s="1">
        <v>248553.16700000002</v>
      </c>
      <c r="E3028" s="3">
        <v>5.9934068982323048</v>
      </c>
      <c r="F3028" s="13" t="str">
        <f>VLOOKUP(C3028,'GMF Regions definitions'!$B$5:$D$216,3,0)</f>
        <v>Middle East</v>
      </c>
      <c r="G3028" s="13" t="str">
        <f>VLOOKUP(C3028,'GMF Regions definitions'!$B$5:$D$216,2,0)</f>
        <v>Middle East</v>
      </c>
    </row>
    <row r="3029" spans="1:7" ht="15" x14ac:dyDescent="0.25">
      <c r="A3029" s="16">
        <v>2035</v>
      </c>
      <c r="B3029" s="18" t="s">
        <v>2</v>
      </c>
      <c r="C3029" s="2" t="s">
        <v>3</v>
      </c>
      <c r="D3029" s="1">
        <v>255120.85500000001</v>
      </c>
      <c r="E3029" s="3">
        <v>6.2129753428978782</v>
      </c>
      <c r="F3029" s="13" t="str">
        <f>VLOOKUP(C3029,'GMF Regions definitions'!$B$5:$D$216,3,0)</f>
        <v>Middle East</v>
      </c>
      <c r="G3029" s="13" t="str">
        <f>VLOOKUP(C3029,'GMF Regions definitions'!$B$5:$D$216,2,0)</f>
        <v>Middle East</v>
      </c>
    </row>
    <row r="3030" spans="1:7" ht="15" x14ac:dyDescent="0.25">
      <c r="A3030" s="16">
        <v>2036</v>
      </c>
      <c r="B3030" s="18" t="s">
        <v>2</v>
      </c>
      <c r="C3030" s="2" t="s">
        <v>3</v>
      </c>
      <c r="D3030" s="1">
        <v>261642.76300000001</v>
      </c>
      <c r="E3030" s="3">
        <v>6.430923266302214</v>
      </c>
      <c r="F3030" s="13" t="str">
        <f>VLOOKUP(C3030,'GMF Regions definitions'!$B$5:$D$216,3,0)</f>
        <v>Middle East</v>
      </c>
      <c r="G3030" s="13" t="str">
        <f>VLOOKUP(C3030,'GMF Regions definitions'!$B$5:$D$216,2,0)</f>
        <v>Middle East</v>
      </c>
    </row>
    <row r="3031" spans="1:7" ht="15" x14ac:dyDescent="0.25">
      <c r="A3031" s="16">
        <v>2016</v>
      </c>
      <c r="B3031" s="18" t="s">
        <v>253</v>
      </c>
      <c r="C3031" s="2" t="s">
        <v>402</v>
      </c>
      <c r="D3031" s="1">
        <v>5883.8249999999998</v>
      </c>
      <c r="E3031" s="3">
        <v>0.19019206950781609</v>
      </c>
      <c r="F3031" s="13" t="str">
        <f>VLOOKUP(C3031,'GMF Regions definitions'!$B$5:$D$216,3,0)</f>
        <v>Africa</v>
      </c>
      <c r="G3031" s="13" t="str">
        <f>VLOOKUP(C3031,'GMF Regions definitions'!$B$5:$D$216,2,0)</f>
        <v>Sub Sahara Africa</v>
      </c>
    </row>
    <row r="3032" spans="1:7" ht="15" x14ac:dyDescent="0.25">
      <c r="A3032" s="16">
        <v>2017</v>
      </c>
      <c r="B3032" s="18" t="s">
        <v>253</v>
      </c>
      <c r="C3032" s="2" t="s">
        <v>402</v>
      </c>
      <c r="D3032" s="1">
        <v>5976.9829999999993</v>
      </c>
      <c r="E3032" s="3">
        <v>0.20170962985148347</v>
      </c>
      <c r="F3032" s="13" t="str">
        <f>VLOOKUP(C3032,'GMF Regions definitions'!$B$5:$D$216,3,0)</f>
        <v>Africa</v>
      </c>
      <c r="G3032" s="13" t="str">
        <f>VLOOKUP(C3032,'GMF Regions definitions'!$B$5:$D$216,2,0)</f>
        <v>Sub Sahara Africa</v>
      </c>
    </row>
    <row r="3033" spans="1:7" ht="15" x14ac:dyDescent="0.25">
      <c r="A3033" s="16">
        <v>2018</v>
      </c>
      <c r="B3033" s="18" t="s">
        <v>253</v>
      </c>
      <c r="C3033" s="2" t="s">
        <v>402</v>
      </c>
      <c r="D3033" s="1">
        <v>5983.2029999999995</v>
      </c>
      <c r="E3033" s="3">
        <v>0.21002430698825111</v>
      </c>
      <c r="F3033" s="13" t="str">
        <f>VLOOKUP(C3033,'GMF Regions definitions'!$B$5:$D$216,3,0)</f>
        <v>Africa</v>
      </c>
      <c r="G3033" s="13" t="str">
        <f>VLOOKUP(C3033,'GMF Regions definitions'!$B$5:$D$216,2,0)</f>
        <v>Sub Sahara Africa</v>
      </c>
    </row>
    <row r="3034" spans="1:7" ht="15" x14ac:dyDescent="0.25">
      <c r="A3034" s="16">
        <v>2019</v>
      </c>
      <c r="B3034" s="18" t="s">
        <v>253</v>
      </c>
      <c r="C3034" s="2" t="s">
        <v>402</v>
      </c>
      <c r="D3034" s="1">
        <v>5928.8329999999996</v>
      </c>
      <c r="E3034" s="3">
        <v>0.21141619203855741</v>
      </c>
      <c r="F3034" s="13" t="str">
        <f>VLOOKUP(C3034,'GMF Regions definitions'!$B$5:$D$216,3,0)</f>
        <v>Africa</v>
      </c>
      <c r="G3034" s="13" t="str">
        <f>VLOOKUP(C3034,'GMF Regions definitions'!$B$5:$D$216,2,0)</f>
        <v>Sub Sahara Africa</v>
      </c>
    </row>
    <row r="3035" spans="1:7" ht="15" x14ac:dyDescent="0.25">
      <c r="A3035" s="16">
        <v>2020</v>
      </c>
      <c r="B3035" s="18" t="s">
        <v>253</v>
      </c>
      <c r="C3035" s="2" t="s">
        <v>402</v>
      </c>
      <c r="D3035" s="1">
        <v>5840.0550000000003</v>
      </c>
      <c r="E3035" s="3">
        <v>0.21049192641789638</v>
      </c>
      <c r="F3035" s="13" t="str">
        <f>VLOOKUP(C3035,'GMF Regions definitions'!$B$5:$D$216,3,0)</f>
        <v>Africa</v>
      </c>
      <c r="G3035" s="13" t="str">
        <f>VLOOKUP(C3035,'GMF Regions definitions'!$B$5:$D$216,2,0)</f>
        <v>Sub Sahara Africa</v>
      </c>
    </row>
    <row r="3036" spans="1:7" ht="15" x14ac:dyDescent="0.25">
      <c r="A3036" s="16">
        <v>2021</v>
      </c>
      <c r="B3036" s="18" t="s">
        <v>253</v>
      </c>
      <c r="C3036" s="2" t="s">
        <v>402</v>
      </c>
      <c r="D3036" s="1">
        <v>5826.01</v>
      </c>
      <c r="E3036" s="3">
        <v>0.2116162650540373</v>
      </c>
      <c r="F3036" s="13" t="str">
        <f>VLOOKUP(C3036,'GMF Regions definitions'!$B$5:$D$216,3,0)</f>
        <v>Africa</v>
      </c>
      <c r="G3036" s="13" t="str">
        <f>VLOOKUP(C3036,'GMF Regions definitions'!$B$5:$D$216,2,0)</f>
        <v>Sub Sahara Africa</v>
      </c>
    </row>
    <row r="3037" spans="1:7" ht="15" x14ac:dyDescent="0.25">
      <c r="A3037" s="16">
        <v>2022</v>
      </c>
      <c r="B3037" s="18" t="s">
        <v>253</v>
      </c>
      <c r="C3037" s="2" t="s">
        <v>402</v>
      </c>
      <c r="D3037" s="1">
        <v>5837.1500000000005</v>
      </c>
      <c r="E3037" s="3">
        <v>0.21352454352701597</v>
      </c>
      <c r="F3037" s="13" t="str">
        <f>VLOOKUP(C3037,'GMF Regions definitions'!$B$5:$D$216,3,0)</f>
        <v>Africa</v>
      </c>
      <c r="G3037" s="13" t="str">
        <f>VLOOKUP(C3037,'GMF Regions definitions'!$B$5:$D$216,2,0)</f>
        <v>Sub Sahara Africa</v>
      </c>
    </row>
    <row r="3038" spans="1:7" ht="15" x14ac:dyDescent="0.25">
      <c r="A3038" s="16">
        <v>2023</v>
      </c>
      <c r="B3038" s="18" t="s">
        <v>253</v>
      </c>
      <c r="C3038" s="2" t="s">
        <v>402</v>
      </c>
      <c r="D3038" s="1">
        <v>5900.11</v>
      </c>
      <c r="E3038" s="3">
        <v>0.21648039647699829</v>
      </c>
      <c r="F3038" s="13" t="str">
        <f>VLOOKUP(C3038,'GMF Regions definitions'!$B$5:$D$216,3,0)</f>
        <v>Africa</v>
      </c>
      <c r="G3038" s="13" t="str">
        <f>VLOOKUP(C3038,'GMF Regions definitions'!$B$5:$D$216,2,0)</f>
        <v>Sub Sahara Africa</v>
      </c>
    </row>
    <row r="3039" spans="1:7" ht="15" x14ac:dyDescent="0.25">
      <c r="A3039" s="16">
        <v>2024</v>
      </c>
      <c r="B3039" s="18" t="s">
        <v>253</v>
      </c>
      <c r="C3039" s="2" t="s">
        <v>402</v>
      </c>
      <c r="D3039" s="1">
        <v>5889.3540000000003</v>
      </c>
      <c r="E3039" s="3">
        <v>0.21912090269199</v>
      </c>
      <c r="F3039" s="13" t="str">
        <f>VLOOKUP(C3039,'GMF Regions definitions'!$B$5:$D$216,3,0)</f>
        <v>Africa</v>
      </c>
      <c r="G3039" s="13" t="str">
        <f>VLOOKUP(C3039,'GMF Regions definitions'!$B$5:$D$216,2,0)</f>
        <v>Sub Sahara Africa</v>
      </c>
    </row>
    <row r="3040" spans="1:7" ht="15" x14ac:dyDescent="0.25">
      <c r="A3040" s="16">
        <v>2025</v>
      </c>
      <c r="B3040" s="18" t="s">
        <v>253</v>
      </c>
      <c r="C3040" s="2" t="s">
        <v>402</v>
      </c>
      <c r="D3040" s="1">
        <v>5758.2929999999997</v>
      </c>
      <c r="E3040" s="3">
        <v>0.22042193189774686</v>
      </c>
      <c r="F3040" s="13" t="str">
        <f>VLOOKUP(C3040,'GMF Regions definitions'!$B$5:$D$216,3,0)</f>
        <v>Africa</v>
      </c>
      <c r="G3040" s="13" t="str">
        <f>VLOOKUP(C3040,'GMF Regions definitions'!$B$5:$D$216,2,0)</f>
        <v>Sub Sahara Africa</v>
      </c>
    </row>
    <row r="3041" spans="1:7" ht="15" x14ac:dyDescent="0.25">
      <c r="A3041" s="16">
        <v>2026</v>
      </c>
      <c r="B3041" s="18" t="s">
        <v>253</v>
      </c>
      <c r="C3041" s="2" t="s">
        <v>402</v>
      </c>
      <c r="D3041" s="1">
        <v>5810.0590000000002</v>
      </c>
      <c r="E3041" s="3">
        <v>0.22345448711386762</v>
      </c>
      <c r="F3041" s="13" t="str">
        <f>VLOOKUP(C3041,'GMF Regions definitions'!$B$5:$D$216,3,0)</f>
        <v>Africa</v>
      </c>
      <c r="G3041" s="13" t="str">
        <f>VLOOKUP(C3041,'GMF Regions definitions'!$B$5:$D$216,2,0)</f>
        <v>Sub Sahara Africa</v>
      </c>
    </row>
    <row r="3042" spans="1:7" ht="15" x14ac:dyDescent="0.25">
      <c r="A3042" s="16">
        <v>2027</v>
      </c>
      <c r="B3042" s="18" t="s">
        <v>253</v>
      </c>
      <c r="C3042" s="2" t="s">
        <v>402</v>
      </c>
      <c r="D3042" s="1">
        <v>5861.223</v>
      </c>
      <c r="E3042" s="3">
        <v>0.2281446477731123</v>
      </c>
      <c r="F3042" s="13" t="str">
        <f>VLOOKUP(C3042,'GMF Regions definitions'!$B$5:$D$216,3,0)</f>
        <v>Africa</v>
      </c>
      <c r="G3042" s="13" t="str">
        <f>VLOOKUP(C3042,'GMF Regions definitions'!$B$5:$D$216,2,0)</f>
        <v>Sub Sahara Africa</v>
      </c>
    </row>
    <row r="3043" spans="1:7" ht="15" x14ac:dyDescent="0.25">
      <c r="A3043" s="16">
        <v>2028</v>
      </c>
      <c r="B3043" s="18" t="s">
        <v>253</v>
      </c>
      <c r="C3043" s="2" t="s">
        <v>402</v>
      </c>
      <c r="D3043" s="1">
        <v>5911.8310000000001</v>
      </c>
      <c r="E3043" s="3">
        <v>0.23352772724673693</v>
      </c>
      <c r="F3043" s="13" t="str">
        <f>VLOOKUP(C3043,'GMF Regions definitions'!$B$5:$D$216,3,0)</f>
        <v>Africa</v>
      </c>
      <c r="G3043" s="13" t="str">
        <f>VLOOKUP(C3043,'GMF Regions definitions'!$B$5:$D$216,2,0)</f>
        <v>Sub Sahara Africa</v>
      </c>
    </row>
    <row r="3044" spans="1:7" ht="15" x14ac:dyDescent="0.25">
      <c r="A3044" s="16">
        <v>2029</v>
      </c>
      <c r="B3044" s="18" t="s">
        <v>253</v>
      </c>
      <c r="C3044" s="2" t="s">
        <v>402</v>
      </c>
      <c r="D3044" s="1">
        <v>5961.9449999999997</v>
      </c>
      <c r="E3044" s="3">
        <v>0.23949699984725475</v>
      </c>
      <c r="F3044" s="13" t="str">
        <f>VLOOKUP(C3044,'GMF Regions definitions'!$B$5:$D$216,3,0)</f>
        <v>Africa</v>
      </c>
      <c r="G3044" s="13" t="str">
        <f>VLOOKUP(C3044,'GMF Regions definitions'!$B$5:$D$216,2,0)</f>
        <v>Sub Sahara Africa</v>
      </c>
    </row>
    <row r="3045" spans="1:7" ht="15" x14ac:dyDescent="0.25">
      <c r="A3045" s="16">
        <v>2030</v>
      </c>
      <c r="B3045" s="18" t="s">
        <v>253</v>
      </c>
      <c r="C3045" s="2" t="s">
        <v>402</v>
      </c>
      <c r="D3045" s="1">
        <v>6011.6350000000002</v>
      </c>
      <c r="E3045" s="3">
        <v>0.2457368230837248</v>
      </c>
      <c r="F3045" s="13" t="str">
        <f>VLOOKUP(C3045,'GMF Regions definitions'!$B$5:$D$216,3,0)</f>
        <v>Africa</v>
      </c>
      <c r="G3045" s="13" t="str">
        <f>VLOOKUP(C3045,'GMF Regions definitions'!$B$5:$D$216,2,0)</f>
        <v>Sub Sahara Africa</v>
      </c>
    </row>
    <row r="3046" spans="1:7" ht="15" x14ac:dyDescent="0.25">
      <c r="A3046" s="16">
        <v>2031</v>
      </c>
      <c r="B3046" s="18" t="s">
        <v>253</v>
      </c>
      <c r="C3046" s="2" t="s">
        <v>402</v>
      </c>
      <c r="D3046" s="1">
        <v>6060.9719999999998</v>
      </c>
      <c r="E3046" s="3">
        <v>0.25243702909491006</v>
      </c>
      <c r="F3046" s="13" t="str">
        <f>VLOOKUP(C3046,'GMF Regions definitions'!$B$5:$D$216,3,0)</f>
        <v>Africa</v>
      </c>
      <c r="G3046" s="13" t="str">
        <f>VLOOKUP(C3046,'GMF Regions definitions'!$B$5:$D$216,2,0)</f>
        <v>Sub Sahara Africa</v>
      </c>
    </row>
    <row r="3047" spans="1:7" ht="15" x14ac:dyDescent="0.25">
      <c r="A3047" s="16">
        <v>2032</v>
      </c>
      <c r="B3047" s="18" t="s">
        <v>253</v>
      </c>
      <c r="C3047" s="2" t="s">
        <v>402</v>
      </c>
      <c r="D3047" s="1">
        <v>6110.0349999999999</v>
      </c>
      <c r="E3047" s="3">
        <v>0.25925587499611108</v>
      </c>
      <c r="F3047" s="13" t="str">
        <f>VLOOKUP(C3047,'GMF Regions definitions'!$B$5:$D$216,3,0)</f>
        <v>Africa</v>
      </c>
      <c r="G3047" s="13" t="str">
        <f>VLOOKUP(C3047,'GMF Regions definitions'!$B$5:$D$216,2,0)</f>
        <v>Sub Sahara Africa</v>
      </c>
    </row>
    <row r="3048" spans="1:7" ht="15" x14ac:dyDescent="0.25">
      <c r="A3048" s="16">
        <v>2033</v>
      </c>
      <c r="B3048" s="18" t="s">
        <v>253</v>
      </c>
      <c r="C3048" s="2" t="s">
        <v>402</v>
      </c>
      <c r="D3048" s="1">
        <v>6158.9229999999998</v>
      </c>
      <c r="E3048" s="3">
        <v>0.26629645556589188</v>
      </c>
      <c r="F3048" s="13" t="str">
        <f>VLOOKUP(C3048,'GMF Regions definitions'!$B$5:$D$216,3,0)</f>
        <v>Africa</v>
      </c>
      <c r="G3048" s="13" t="str">
        <f>VLOOKUP(C3048,'GMF Regions definitions'!$B$5:$D$216,2,0)</f>
        <v>Sub Sahara Africa</v>
      </c>
    </row>
    <row r="3049" spans="1:7" ht="15" x14ac:dyDescent="0.25">
      <c r="A3049" s="16">
        <v>2034</v>
      </c>
      <c r="B3049" s="18" t="s">
        <v>253</v>
      </c>
      <c r="C3049" s="2" t="s">
        <v>402</v>
      </c>
      <c r="D3049" s="1">
        <v>6207.7429999999995</v>
      </c>
      <c r="E3049" s="3">
        <v>0.27354682417804421</v>
      </c>
      <c r="F3049" s="13" t="str">
        <f>VLOOKUP(C3049,'GMF Regions definitions'!$B$5:$D$216,3,0)</f>
        <v>Africa</v>
      </c>
      <c r="G3049" s="13" t="str">
        <f>VLOOKUP(C3049,'GMF Regions definitions'!$B$5:$D$216,2,0)</f>
        <v>Sub Sahara Africa</v>
      </c>
    </row>
    <row r="3050" spans="1:7" ht="15" x14ac:dyDescent="0.25">
      <c r="A3050" s="16">
        <v>2035</v>
      </c>
      <c r="B3050" s="18" t="s">
        <v>253</v>
      </c>
      <c r="C3050" s="2" t="s">
        <v>402</v>
      </c>
      <c r="D3050" s="1">
        <v>6240.201</v>
      </c>
      <c r="E3050" s="3">
        <v>0.28067664305349688</v>
      </c>
      <c r="F3050" s="13" t="str">
        <f>VLOOKUP(C3050,'GMF Regions definitions'!$B$5:$D$216,3,0)</f>
        <v>Africa</v>
      </c>
      <c r="G3050" s="13" t="str">
        <f>VLOOKUP(C3050,'GMF Regions definitions'!$B$5:$D$216,2,0)</f>
        <v>Sub Sahara Africa</v>
      </c>
    </row>
    <row r="3051" spans="1:7" ht="15" x14ac:dyDescent="0.25">
      <c r="A3051" s="16">
        <v>2036</v>
      </c>
      <c r="B3051" s="18" t="s">
        <v>253</v>
      </c>
      <c r="C3051" s="2" t="s">
        <v>402</v>
      </c>
      <c r="D3051" s="1">
        <v>6272.6729999999998</v>
      </c>
      <c r="E3051" s="3">
        <v>0.28772351439691424</v>
      </c>
      <c r="F3051" s="13" t="str">
        <f>VLOOKUP(C3051,'GMF Regions definitions'!$B$5:$D$216,3,0)</f>
        <v>Africa</v>
      </c>
      <c r="G3051" s="13" t="str">
        <f>VLOOKUP(C3051,'GMF Regions definitions'!$B$5:$D$216,2,0)</f>
        <v>Sub Sahara Africa</v>
      </c>
    </row>
    <row r="3052" spans="1:7" ht="15" x14ac:dyDescent="0.25">
      <c r="A3052" s="16">
        <v>2016</v>
      </c>
      <c r="B3052" s="18" t="s">
        <v>119</v>
      </c>
      <c r="C3052" s="2" t="s">
        <v>120</v>
      </c>
      <c r="D3052" s="1">
        <v>23206.398000000001</v>
      </c>
      <c r="E3052" s="3">
        <v>0.85533067962463794</v>
      </c>
      <c r="F3052" s="13" t="str">
        <f>VLOOKUP(C3052,'GMF Regions definitions'!$B$5:$D$216,3,0)</f>
        <v>Africa</v>
      </c>
      <c r="G3052" s="13" t="str">
        <f>VLOOKUP(C3052,'GMF Regions definitions'!$B$5:$D$216,2,0)</f>
        <v>Sub Sahara Africa</v>
      </c>
    </row>
    <row r="3053" spans="1:7" ht="15" x14ac:dyDescent="0.25">
      <c r="A3053" s="16">
        <v>2017</v>
      </c>
      <c r="B3053" s="18" t="s">
        <v>119</v>
      </c>
      <c r="C3053" s="2" t="s">
        <v>120</v>
      </c>
      <c r="D3053" s="1">
        <v>23388.843000000001</v>
      </c>
      <c r="E3053" s="3">
        <v>0.87417573918616365</v>
      </c>
      <c r="F3053" s="13" t="str">
        <f>VLOOKUP(C3053,'GMF Regions definitions'!$B$5:$D$216,3,0)</f>
        <v>Africa</v>
      </c>
      <c r="G3053" s="13" t="str">
        <f>VLOOKUP(C3053,'GMF Regions definitions'!$B$5:$D$216,2,0)</f>
        <v>Sub Sahara Africa</v>
      </c>
    </row>
    <row r="3054" spans="1:7" ht="15" x14ac:dyDescent="0.25">
      <c r="A3054" s="16">
        <v>2018</v>
      </c>
      <c r="B3054" s="18" t="s">
        <v>119</v>
      </c>
      <c r="C3054" s="2" t="s">
        <v>120</v>
      </c>
      <c r="D3054" s="1">
        <v>23688.67</v>
      </c>
      <c r="E3054" s="3">
        <v>0.89428533036168867</v>
      </c>
      <c r="F3054" s="13" t="str">
        <f>VLOOKUP(C3054,'GMF Regions definitions'!$B$5:$D$216,3,0)</f>
        <v>Africa</v>
      </c>
      <c r="G3054" s="13" t="str">
        <f>VLOOKUP(C3054,'GMF Regions definitions'!$B$5:$D$216,2,0)</f>
        <v>Sub Sahara Africa</v>
      </c>
    </row>
    <row r="3055" spans="1:7" ht="15" x14ac:dyDescent="0.25">
      <c r="A3055" s="16">
        <v>2019</v>
      </c>
      <c r="B3055" s="18" t="s">
        <v>119</v>
      </c>
      <c r="C3055" s="2" t="s">
        <v>120</v>
      </c>
      <c r="D3055" s="1">
        <v>23993.690999999999</v>
      </c>
      <c r="E3055" s="3">
        <v>0.90471275689878261</v>
      </c>
      <c r="F3055" s="13" t="str">
        <f>VLOOKUP(C3055,'GMF Regions definitions'!$B$5:$D$216,3,0)</f>
        <v>Africa</v>
      </c>
      <c r="G3055" s="13" t="str">
        <f>VLOOKUP(C3055,'GMF Regions definitions'!$B$5:$D$216,2,0)</f>
        <v>Sub Sahara Africa</v>
      </c>
    </row>
    <row r="3056" spans="1:7" ht="15" x14ac:dyDescent="0.25">
      <c r="A3056" s="16">
        <v>2020</v>
      </c>
      <c r="B3056" s="18" t="s">
        <v>119</v>
      </c>
      <c r="C3056" s="2" t="s">
        <v>120</v>
      </c>
      <c r="D3056" s="1">
        <v>24305.38</v>
      </c>
      <c r="E3056" s="3">
        <v>0.91853804658799787</v>
      </c>
      <c r="F3056" s="13" t="str">
        <f>VLOOKUP(C3056,'GMF Regions definitions'!$B$5:$D$216,3,0)</f>
        <v>Africa</v>
      </c>
      <c r="G3056" s="13" t="str">
        <f>VLOOKUP(C3056,'GMF Regions definitions'!$B$5:$D$216,2,0)</f>
        <v>Sub Sahara Africa</v>
      </c>
    </row>
    <row r="3057" spans="1:7" ht="15" x14ac:dyDescent="0.25">
      <c r="A3057" s="16">
        <v>2021</v>
      </c>
      <c r="B3057" s="18" t="s">
        <v>119</v>
      </c>
      <c r="C3057" s="2" t="s">
        <v>120</v>
      </c>
      <c r="D3057" s="1">
        <v>24557.393</v>
      </c>
      <c r="E3057" s="3">
        <v>0.9395062813108348</v>
      </c>
      <c r="F3057" s="13" t="str">
        <f>VLOOKUP(C3057,'GMF Regions definitions'!$B$5:$D$216,3,0)</f>
        <v>Africa</v>
      </c>
      <c r="G3057" s="13" t="str">
        <f>VLOOKUP(C3057,'GMF Regions definitions'!$B$5:$D$216,2,0)</f>
        <v>Sub Sahara Africa</v>
      </c>
    </row>
    <row r="3058" spans="1:7" ht="15" x14ac:dyDescent="0.25">
      <c r="A3058" s="16">
        <v>2022</v>
      </c>
      <c r="B3058" s="18" t="s">
        <v>119</v>
      </c>
      <c r="C3058" s="2" t="s">
        <v>120</v>
      </c>
      <c r="D3058" s="1">
        <v>24807.849000000002</v>
      </c>
      <c r="E3058" s="3">
        <v>0.96296547450658232</v>
      </c>
      <c r="F3058" s="13" t="str">
        <f>VLOOKUP(C3058,'GMF Regions definitions'!$B$5:$D$216,3,0)</f>
        <v>Africa</v>
      </c>
      <c r="G3058" s="13" t="str">
        <f>VLOOKUP(C3058,'GMF Regions definitions'!$B$5:$D$216,2,0)</f>
        <v>Sub Sahara Africa</v>
      </c>
    </row>
    <row r="3059" spans="1:7" ht="15" x14ac:dyDescent="0.25">
      <c r="A3059" s="16">
        <v>2023</v>
      </c>
      <c r="B3059" s="18" t="s">
        <v>119</v>
      </c>
      <c r="C3059" s="2" t="s">
        <v>120</v>
      </c>
      <c r="D3059" s="1">
        <v>25057.538</v>
      </c>
      <c r="E3059" s="3">
        <v>0.98732829318352411</v>
      </c>
      <c r="F3059" s="13" t="str">
        <f>VLOOKUP(C3059,'GMF Regions definitions'!$B$5:$D$216,3,0)</f>
        <v>Africa</v>
      </c>
      <c r="G3059" s="13" t="str">
        <f>VLOOKUP(C3059,'GMF Regions definitions'!$B$5:$D$216,2,0)</f>
        <v>Sub Sahara Africa</v>
      </c>
    </row>
    <row r="3060" spans="1:7" ht="15" x14ac:dyDescent="0.25">
      <c r="A3060" s="16">
        <v>2024</v>
      </c>
      <c r="B3060" s="18" t="s">
        <v>119</v>
      </c>
      <c r="C3060" s="2" t="s">
        <v>120</v>
      </c>
      <c r="D3060" s="1">
        <v>25307.563999999998</v>
      </c>
      <c r="E3060" s="3">
        <v>1.0140919728935933</v>
      </c>
      <c r="F3060" s="13" t="str">
        <f>VLOOKUP(C3060,'GMF Regions definitions'!$B$5:$D$216,3,0)</f>
        <v>Africa</v>
      </c>
      <c r="G3060" s="13" t="str">
        <f>VLOOKUP(C3060,'GMF Regions definitions'!$B$5:$D$216,2,0)</f>
        <v>Sub Sahara Africa</v>
      </c>
    </row>
    <row r="3061" spans="1:7" ht="15" x14ac:dyDescent="0.25">
      <c r="A3061" s="16">
        <v>2025</v>
      </c>
      <c r="B3061" s="18" t="s">
        <v>119</v>
      </c>
      <c r="C3061" s="2" t="s">
        <v>120</v>
      </c>
      <c r="D3061" s="1">
        <v>25558.803</v>
      </c>
      <c r="E3061" s="3">
        <v>1.0457266752176688</v>
      </c>
      <c r="F3061" s="13" t="str">
        <f>VLOOKUP(C3061,'GMF Regions definitions'!$B$5:$D$216,3,0)</f>
        <v>Africa</v>
      </c>
      <c r="G3061" s="13" t="str">
        <f>VLOOKUP(C3061,'GMF Regions definitions'!$B$5:$D$216,2,0)</f>
        <v>Sub Sahara Africa</v>
      </c>
    </row>
    <row r="3062" spans="1:7" ht="15" x14ac:dyDescent="0.25">
      <c r="A3062" s="16">
        <v>2026</v>
      </c>
      <c r="B3062" s="18" t="s">
        <v>119</v>
      </c>
      <c r="C3062" s="2" t="s">
        <v>120</v>
      </c>
      <c r="D3062" s="1">
        <v>25811.782999999999</v>
      </c>
      <c r="E3062" s="3">
        <v>1.0803238720112711</v>
      </c>
      <c r="F3062" s="13" t="str">
        <f>VLOOKUP(C3062,'GMF Regions definitions'!$B$5:$D$216,3,0)</f>
        <v>Africa</v>
      </c>
      <c r="G3062" s="13" t="str">
        <f>VLOOKUP(C3062,'GMF Regions definitions'!$B$5:$D$216,2,0)</f>
        <v>Sub Sahara Africa</v>
      </c>
    </row>
    <row r="3063" spans="1:7" ht="15" x14ac:dyDescent="0.25">
      <c r="A3063" s="16">
        <v>2027</v>
      </c>
      <c r="B3063" s="18" t="s">
        <v>119</v>
      </c>
      <c r="C3063" s="2" t="s">
        <v>120</v>
      </c>
      <c r="D3063" s="1">
        <v>26066.735000000001</v>
      </c>
      <c r="E3063" s="3">
        <v>1.1191725573671345</v>
      </c>
      <c r="F3063" s="13" t="str">
        <f>VLOOKUP(C3063,'GMF Regions definitions'!$B$5:$D$216,3,0)</f>
        <v>Africa</v>
      </c>
      <c r="G3063" s="13" t="str">
        <f>VLOOKUP(C3063,'GMF Regions definitions'!$B$5:$D$216,2,0)</f>
        <v>Sub Sahara Africa</v>
      </c>
    </row>
    <row r="3064" spans="1:7" ht="15" x14ac:dyDescent="0.25">
      <c r="A3064" s="16">
        <v>2028</v>
      </c>
      <c r="B3064" s="18" t="s">
        <v>119</v>
      </c>
      <c r="C3064" s="2" t="s">
        <v>120</v>
      </c>
      <c r="D3064" s="1">
        <v>26323.874</v>
      </c>
      <c r="E3064" s="3">
        <v>1.1582988382312251</v>
      </c>
      <c r="F3064" s="13" t="str">
        <f>VLOOKUP(C3064,'GMF Regions definitions'!$B$5:$D$216,3,0)</f>
        <v>Africa</v>
      </c>
      <c r="G3064" s="13" t="str">
        <f>VLOOKUP(C3064,'GMF Regions definitions'!$B$5:$D$216,2,0)</f>
        <v>Sub Sahara Africa</v>
      </c>
    </row>
    <row r="3065" spans="1:7" ht="15" x14ac:dyDescent="0.25">
      <c r="A3065" s="16">
        <v>2029</v>
      </c>
      <c r="B3065" s="18" t="s">
        <v>119</v>
      </c>
      <c r="C3065" s="2" t="s">
        <v>120</v>
      </c>
      <c r="D3065" s="1">
        <v>26583.360000000001</v>
      </c>
      <c r="E3065" s="3">
        <v>1.2006484690522596</v>
      </c>
      <c r="F3065" s="13" t="str">
        <f>VLOOKUP(C3065,'GMF Regions definitions'!$B$5:$D$216,3,0)</f>
        <v>Africa</v>
      </c>
      <c r="G3065" s="13" t="str">
        <f>VLOOKUP(C3065,'GMF Regions definitions'!$B$5:$D$216,2,0)</f>
        <v>Sub Sahara Africa</v>
      </c>
    </row>
    <row r="3066" spans="1:7" ht="15" x14ac:dyDescent="0.25">
      <c r="A3066" s="16">
        <v>2030</v>
      </c>
      <c r="B3066" s="18" t="s">
        <v>119</v>
      </c>
      <c r="C3066" s="2" t="s">
        <v>120</v>
      </c>
      <c r="D3066" s="1">
        <v>26845.332999999999</v>
      </c>
      <c r="E3066" s="3">
        <v>1.2438395169034382</v>
      </c>
      <c r="F3066" s="13" t="str">
        <f>VLOOKUP(C3066,'GMF Regions definitions'!$B$5:$D$216,3,0)</f>
        <v>Africa</v>
      </c>
      <c r="G3066" s="13" t="str">
        <f>VLOOKUP(C3066,'GMF Regions definitions'!$B$5:$D$216,2,0)</f>
        <v>Sub Sahara Africa</v>
      </c>
    </row>
    <row r="3067" spans="1:7" ht="15" x14ac:dyDescent="0.25">
      <c r="A3067" s="16">
        <v>2031</v>
      </c>
      <c r="B3067" s="18" t="s">
        <v>119</v>
      </c>
      <c r="C3067" s="2" t="s">
        <v>120</v>
      </c>
      <c r="D3067" s="1">
        <v>27110.112000000001</v>
      </c>
      <c r="E3067" s="3">
        <v>1.2910746418706045</v>
      </c>
      <c r="F3067" s="13" t="str">
        <f>VLOOKUP(C3067,'GMF Regions definitions'!$B$5:$D$216,3,0)</f>
        <v>Africa</v>
      </c>
      <c r="G3067" s="13" t="str">
        <f>VLOOKUP(C3067,'GMF Regions definitions'!$B$5:$D$216,2,0)</f>
        <v>Sub Sahara Africa</v>
      </c>
    </row>
    <row r="3068" spans="1:7" ht="15" x14ac:dyDescent="0.25">
      <c r="A3068" s="16">
        <v>2032</v>
      </c>
      <c r="B3068" s="18" t="s">
        <v>119</v>
      </c>
      <c r="C3068" s="2" t="s">
        <v>120</v>
      </c>
      <c r="D3068" s="1">
        <v>27378.170000000002</v>
      </c>
      <c r="E3068" s="3">
        <v>1.3393862299970543</v>
      </c>
      <c r="F3068" s="13" t="str">
        <f>VLOOKUP(C3068,'GMF Regions definitions'!$B$5:$D$216,3,0)</f>
        <v>Africa</v>
      </c>
      <c r="G3068" s="13" t="str">
        <f>VLOOKUP(C3068,'GMF Regions definitions'!$B$5:$D$216,2,0)</f>
        <v>Sub Sahara Africa</v>
      </c>
    </row>
    <row r="3069" spans="1:7" ht="15" x14ac:dyDescent="0.25">
      <c r="A3069" s="16">
        <v>2033</v>
      </c>
      <c r="B3069" s="18" t="s">
        <v>119</v>
      </c>
      <c r="C3069" s="2" t="s">
        <v>120</v>
      </c>
      <c r="D3069" s="1">
        <v>27649.702999999998</v>
      </c>
      <c r="E3069" s="3">
        <v>1.3906953910096407</v>
      </c>
      <c r="F3069" s="13" t="str">
        <f>VLOOKUP(C3069,'GMF Regions definitions'!$B$5:$D$216,3,0)</f>
        <v>Africa</v>
      </c>
      <c r="G3069" s="13" t="str">
        <f>VLOOKUP(C3069,'GMF Regions definitions'!$B$5:$D$216,2,0)</f>
        <v>Sub Sahara Africa</v>
      </c>
    </row>
    <row r="3070" spans="1:7" ht="15" x14ac:dyDescent="0.25">
      <c r="A3070" s="16">
        <v>2034</v>
      </c>
      <c r="B3070" s="18" t="s">
        <v>119</v>
      </c>
      <c r="C3070" s="2" t="s">
        <v>120</v>
      </c>
      <c r="D3070" s="1">
        <v>27925.122000000003</v>
      </c>
      <c r="E3070" s="3">
        <v>1.4459611401808603</v>
      </c>
      <c r="F3070" s="13" t="str">
        <f>VLOOKUP(C3070,'GMF Regions definitions'!$B$5:$D$216,3,0)</f>
        <v>Africa</v>
      </c>
      <c r="G3070" s="13" t="str">
        <f>VLOOKUP(C3070,'GMF Regions definitions'!$B$5:$D$216,2,0)</f>
        <v>Sub Sahara Africa</v>
      </c>
    </row>
    <row r="3071" spans="1:7" ht="15" x14ac:dyDescent="0.25">
      <c r="A3071" s="16">
        <v>2035</v>
      </c>
      <c r="B3071" s="18" t="s">
        <v>119</v>
      </c>
      <c r="C3071" s="2" t="s">
        <v>120</v>
      </c>
      <c r="D3071" s="1">
        <v>28204.736000000001</v>
      </c>
      <c r="E3071" s="3">
        <v>1.5023883302180483</v>
      </c>
      <c r="F3071" s="13" t="str">
        <f>VLOOKUP(C3071,'GMF Regions definitions'!$B$5:$D$216,3,0)</f>
        <v>Africa</v>
      </c>
      <c r="G3071" s="13" t="str">
        <f>VLOOKUP(C3071,'GMF Regions definitions'!$B$5:$D$216,2,0)</f>
        <v>Sub Sahara Africa</v>
      </c>
    </row>
    <row r="3072" spans="1:7" ht="15" x14ac:dyDescent="0.25">
      <c r="A3072" s="16">
        <v>2036</v>
      </c>
      <c r="B3072" s="18" t="s">
        <v>119</v>
      </c>
      <c r="C3072" s="2" t="s">
        <v>120</v>
      </c>
      <c r="D3072" s="1">
        <v>28488.776999999998</v>
      </c>
      <c r="E3072" s="3">
        <v>1.562872758145454</v>
      </c>
      <c r="F3072" s="13" t="str">
        <f>VLOOKUP(C3072,'GMF Regions definitions'!$B$5:$D$216,3,0)</f>
        <v>Africa</v>
      </c>
      <c r="G3072" s="13" t="str">
        <f>VLOOKUP(C3072,'GMF Regions definitions'!$B$5:$D$216,2,0)</f>
        <v>Sub Sahara Africa</v>
      </c>
    </row>
    <row r="3073" spans="1:7" ht="15" x14ac:dyDescent="0.25">
      <c r="A3073" s="16">
        <v>2016</v>
      </c>
      <c r="B3073" s="18" t="s">
        <v>135</v>
      </c>
      <c r="C3073" s="2" t="s">
        <v>136</v>
      </c>
      <c r="D3073" s="1">
        <v>20519.791999999998</v>
      </c>
      <c r="E3073" s="3">
        <v>0.46532433367432741</v>
      </c>
      <c r="F3073" s="13" t="str">
        <f>VLOOKUP(C3073,'GMF Regions definitions'!$B$5:$D$216,3,0)</f>
        <v>Europe</v>
      </c>
      <c r="G3073" s="13" t="str">
        <f>VLOOKUP(C3073,'GMF Regions definitions'!$B$5:$D$216,2,0)</f>
        <v>Central Europe</v>
      </c>
    </row>
    <row r="3074" spans="1:7" ht="15" x14ac:dyDescent="0.25">
      <c r="A3074" s="16">
        <v>2017</v>
      </c>
      <c r="B3074" s="18" t="s">
        <v>135</v>
      </c>
      <c r="C3074" s="2" t="s">
        <v>136</v>
      </c>
      <c r="D3074" s="1">
        <v>21369.665000000001</v>
      </c>
      <c r="E3074" s="3">
        <v>0.49415137256342362</v>
      </c>
      <c r="F3074" s="13" t="str">
        <f>VLOOKUP(C3074,'GMF Regions definitions'!$B$5:$D$216,3,0)</f>
        <v>Europe</v>
      </c>
      <c r="G3074" s="13" t="str">
        <f>VLOOKUP(C3074,'GMF Regions definitions'!$B$5:$D$216,2,0)</f>
        <v>Central Europe</v>
      </c>
    </row>
    <row r="3075" spans="1:7" ht="15" x14ac:dyDescent="0.25">
      <c r="A3075" s="16">
        <v>2018</v>
      </c>
      <c r="B3075" s="18" t="s">
        <v>135</v>
      </c>
      <c r="C3075" s="2" t="s">
        <v>136</v>
      </c>
      <c r="D3075" s="1">
        <v>22257.615000000002</v>
      </c>
      <c r="E3075" s="3">
        <v>0.52506371880048208</v>
      </c>
      <c r="F3075" s="13" t="str">
        <f>VLOOKUP(C3075,'GMF Regions definitions'!$B$5:$D$216,3,0)</f>
        <v>Europe</v>
      </c>
      <c r="G3075" s="13" t="str">
        <f>VLOOKUP(C3075,'GMF Regions definitions'!$B$5:$D$216,2,0)</f>
        <v>Central Europe</v>
      </c>
    </row>
    <row r="3076" spans="1:7" ht="15" x14ac:dyDescent="0.25">
      <c r="A3076" s="16">
        <v>2019</v>
      </c>
      <c r="B3076" s="18" t="s">
        <v>135</v>
      </c>
      <c r="C3076" s="2" t="s">
        <v>136</v>
      </c>
      <c r="D3076" s="1">
        <v>23074.788</v>
      </c>
      <c r="E3076" s="3">
        <v>0.55750093178198623</v>
      </c>
      <c r="F3076" s="13" t="str">
        <f>VLOOKUP(C3076,'GMF Regions definitions'!$B$5:$D$216,3,0)</f>
        <v>Europe</v>
      </c>
      <c r="G3076" s="13" t="str">
        <f>VLOOKUP(C3076,'GMF Regions definitions'!$B$5:$D$216,2,0)</f>
        <v>Central Europe</v>
      </c>
    </row>
    <row r="3077" spans="1:7" ht="15" x14ac:dyDescent="0.25">
      <c r="A3077" s="16">
        <v>2020</v>
      </c>
      <c r="B3077" s="18" t="s">
        <v>135</v>
      </c>
      <c r="C3077" s="2" t="s">
        <v>136</v>
      </c>
      <c r="D3077" s="1">
        <v>23860.683000000001</v>
      </c>
      <c r="E3077" s="3">
        <v>0.59137013154542406</v>
      </c>
      <c r="F3077" s="13" t="str">
        <f>VLOOKUP(C3077,'GMF Regions definitions'!$B$5:$D$216,3,0)</f>
        <v>Europe</v>
      </c>
      <c r="G3077" s="13" t="str">
        <f>VLOOKUP(C3077,'GMF Regions definitions'!$B$5:$D$216,2,0)</f>
        <v>Central Europe</v>
      </c>
    </row>
    <row r="3078" spans="1:7" ht="15" x14ac:dyDescent="0.25">
      <c r="A3078" s="16">
        <v>2021</v>
      </c>
      <c r="B3078" s="18" t="s">
        <v>135</v>
      </c>
      <c r="C3078" s="2" t="s">
        <v>136</v>
      </c>
      <c r="D3078" s="1">
        <v>24702.375</v>
      </c>
      <c r="E3078" s="3">
        <v>0.62669163240940551</v>
      </c>
      <c r="F3078" s="13" t="str">
        <f>VLOOKUP(C3078,'GMF Regions definitions'!$B$5:$D$216,3,0)</f>
        <v>Europe</v>
      </c>
      <c r="G3078" s="13" t="str">
        <f>VLOOKUP(C3078,'GMF Regions definitions'!$B$5:$D$216,2,0)</f>
        <v>Central Europe</v>
      </c>
    </row>
    <row r="3079" spans="1:7" ht="15" x14ac:dyDescent="0.25">
      <c r="A3079" s="16">
        <v>2022</v>
      </c>
      <c r="B3079" s="18" t="s">
        <v>135</v>
      </c>
      <c r="C3079" s="2" t="s">
        <v>136</v>
      </c>
      <c r="D3079" s="1">
        <v>25549.121999999999</v>
      </c>
      <c r="E3079" s="3">
        <v>0.66312755736169637</v>
      </c>
      <c r="F3079" s="13" t="str">
        <f>VLOOKUP(C3079,'GMF Regions definitions'!$B$5:$D$216,3,0)</f>
        <v>Europe</v>
      </c>
      <c r="G3079" s="13" t="str">
        <f>VLOOKUP(C3079,'GMF Regions definitions'!$B$5:$D$216,2,0)</f>
        <v>Central Europe</v>
      </c>
    </row>
    <row r="3080" spans="1:7" ht="15" x14ac:dyDescent="0.25">
      <c r="A3080" s="16">
        <v>2023</v>
      </c>
      <c r="B3080" s="18" t="s">
        <v>135</v>
      </c>
      <c r="C3080" s="2" t="s">
        <v>136</v>
      </c>
      <c r="D3080" s="1">
        <v>26382.885999999999</v>
      </c>
      <c r="E3080" s="3">
        <v>0.70056799290731242</v>
      </c>
      <c r="F3080" s="13" t="str">
        <f>VLOOKUP(C3080,'GMF Regions definitions'!$B$5:$D$216,3,0)</f>
        <v>Europe</v>
      </c>
      <c r="G3080" s="13" t="str">
        <f>VLOOKUP(C3080,'GMF Regions definitions'!$B$5:$D$216,2,0)</f>
        <v>Central Europe</v>
      </c>
    </row>
    <row r="3081" spans="1:7" ht="15" x14ac:dyDescent="0.25">
      <c r="A3081" s="16">
        <v>2024</v>
      </c>
      <c r="B3081" s="18" t="s">
        <v>135</v>
      </c>
      <c r="C3081" s="2" t="s">
        <v>136</v>
      </c>
      <c r="D3081" s="1">
        <v>27265.947</v>
      </c>
      <c r="E3081" s="3">
        <v>0.73922860508425325</v>
      </c>
      <c r="F3081" s="13" t="str">
        <f>VLOOKUP(C3081,'GMF Regions definitions'!$B$5:$D$216,3,0)</f>
        <v>Europe</v>
      </c>
      <c r="G3081" s="13" t="str">
        <f>VLOOKUP(C3081,'GMF Regions definitions'!$B$5:$D$216,2,0)</f>
        <v>Central Europe</v>
      </c>
    </row>
    <row r="3082" spans="1:7" ht="15" x14ac:dyDescent="0.25">
      <c r="A3082" s="16">
        <v>2025</v>
      </c>
      <c r="B3082" s="18" t="s">
        <v>135</v>
      </c>
      <c r="C3082" s="2" t="s">
        <v>136</v>
      </c>
      <c r="D3082" s="1">
        <v>28153.938000000002</v>
      </c>
      <c r="E3082" s="3">
        <v>0.77914471154960829</v>
      </c>
      <c r="F3082" s="13" t="str">
        <f>VLOOKUP(C3082,'GMF Regions definitions'!$B$5:$D$216,3,0)</f>
        <v>Europe</v>
      </c>
      <c r="G3082" s="13" t="str">
        <f>VLOOKUP(C3082,'GMF Regions definitions'!$B$5:$D$216,2,0)</f>
        <v>Central Europe</v>
      </c>
    </row>
    <row r="3083" spans="1:7" ht="15" x14ac:dyDescent="0.25">
      <c r="A3083" s="16">
        <v>2026</v>
      </c>
      <c r="B3083" s="18" t="s">
        <v>135</v>
      </c>
      <c r="C3083" s="2" t="s">
        <v>136</v>
      </c>
      <c r="D3083" s="1">
        <v>29092.056</v>
      </c>
      <c r="E3083" s="3">
        <v>0.82093858272829412</v>
      </c>
      <c r="F3083" s="13" t="str">
        <f>VLOOKUP(C3083,'GMF Regions definitions'!$B$5:$D$216,3,0)</f>
        <v>Europe</v>
      </c>
      <c r="G3083" s="13" t="str">
        <f>VLOOKUP(C3083,'GMF Regions definitions'!$B$5:$D$216,2,0)</f>
        <v>Central Europe</v>
      </c>
    </row>
    <row r="3084" spans="1:7" ht="15" x14ac:dyDescent="0.25">
      <c r="A3084" s="16">
        <v>2027</v>
      </c>
      <c r="B3084" s="18" t="s">
        <v>135</v>
      </c>
      <c r="C3084" s="2" t="s">
        <v>136</v>
      </c>
      <c r="D3084" s="1">
        <v>30052.520999999997</v>
      </c>
      <c r="E3084" s="3">
        <v>0.86175127717658395</v>
      </c>
      <c r="F3084" s="13" t="str">
        <f>VLOOKUP(C3084,'GMF Regions definitions'!$B$5:$D$216,3,0)</f>
        <v>Europe</v>
      </c>
      <c r="G3084" s="13" t="str">
        <f>VLOOKUP(C3084,'GMF Regions definitions'!$B$5:$D$216,2,0)</f>
        <v>Central Europe</v>
      </c>
    </row>
    <row r="3085" spans="1:7" ht="15" x14ac:dyDescent="0.25">
      <c r="A3085" s="16">
        <v>2028</v>
      </c>
      <c r="B3085" s="18" t="s">
        <v>135</v>
      </c>
      <c r="C3085" s="2" t="s">
        <v>136</v>
      </c>
      <c r="D3085" s="1">
        <v>31024.788</v>
      </c>
      <c r="E3085" s="3">
        <v>0.9007537486148236</v>
      </c>
      <c r="F3085" s="13" t="str">
        <f>VLOOKUP(C3085,'GMF Regions definitions'!$B$5:$D$216,3,0)</f>
        <v>Europe</v>
      </c>
      <c r="G3085" s="13" t="str">
        <f>VLOOKUP(C3085,'GMF Regions definitions'!$B$5:$D$216,2,0)</f>
        <v>Central Europe</v>
      </c>
    </row>
    <row r="3086" spans="1:7" ht="15" x14ac:dyDescent="0.25">
      <c r="A3086" s="16">
        <v>2029</v>
      </c>
      <c r="B3086" s="18" t="s">
        <v>135</v>
      </c>
      <c r="C3086" s="2" t="s">
        <v>136</v>
      </c>
      <c r="D3086" s="1">
        <v>32037.809000000001</v>
      </c>
      <c r="E3086" s="3">
        <v>0.94092246090551668</v>
      </c>
      <c r="F3086" s="13" t="str">
        <f>VLOOKUP(C3086,'GMF Regions definitions'!$B$5:$D$216,3,0)</f>
        <v>Europe</v>
      </c>
      <c r="G3086" s="13" t="str">
        <f>VLOOKUP(C3086,'GMF Regions definitions'!$B$5:$D$216,2,0)</f>
        <v>Central Europe</v>
      </c>
    </row>
    <row r="3087" spans="1:7" ht="15" x14ac:dyDescent="0.25">
      <c r="A3087" s="16">
        <v>2030</v>
      </c>
      <c r="B3087" s="18" t="s">
        <v>135</v>
      </c>
      <c r="C3087" s="2" t="s">
        <v>136</v>
      </c>
      <c r="D3087" s="1">
        <v>33068.933000000005</v>
      </c>
      <c r="E3087" s="3">
        <v>0.98199091070523914</v>
      </c>
      <c r="F3087" s="13" t="str">
        <f>VLOOKUP(C3087,'GMF Regions definitions'!$B$5:$D$216,3,0)</f>
        <v>Europe</v>
      </c>
      <c r="G3087" s="13" t="str">
        <f>VLOOKUP(C3087,'GMF Regions definitions'!$B$5:$D$216,2,0)</f>
        <v>Central Europe</v>
      </c>
    </row>
    <row r="3088" spans="1:7" ht="15" x14ac:dyDescent="0.25">
      <c r="A3088" s="16">
        <v>2031</v>
      </c>
      <c r="B3088" s="18" t="s">
        <v>135</v>
      </c>
      <c r="C3088" s="2" t="s">
        <v>136</v>
      </c>
      <c r="D3088" s="1">
        <v>34124.206999999995</v>
      </c>
      <c r="E3088" s="3">
        <v>1.0240487921039705</v>
      </c>
      <c r="F3088" s="13" t="str">
        <f>VLOOKUP(C3088,'GMF Regions definitions'!$B$5:$D$216,3,0)</f>
        <v>Europe</v>
      </c>
      <c r="G3088" s="13" t="str">
        <f>VLOOKUP(C3088,'GMF Regions definitions'!$B$5:$D$216,2,0)</f>
        <v>Central Europe</v>
      </c>
    </row>
    <row r="3089" spans="1:7" ht="15" x14ac:dyDescent="0.25">
      <c r="A3089" s="16">
        <v>2032</v>
      </c>
      <c r="B3089" s="18" t="s">
        <v>135</v>
      </c>
      <c r="C3089" s="2" t="s">
        <v>136</v>
      </c>
      <c r="D3089" s="1">
        <v>35186.380999999994</v>
      </c>
      <c r="E3089" s="3">
        <v>1.067055041136032</v>
      </c>
      <c r="F3089" s="13" t="str">
        <f>VLOOKUP(C3089,'GMF Regions definitions'!$B$5:$D$216,3,0)</f>
        <v>Europe</v>
      </c>
      <c r="G3089" s="13" t="str">
        <f>VLOOKUP(C3089,'GMF Regions definitions'!$B$5:$D$216,2,0)</f>
        <v>Central Europe</v>
      </c>
    </row>
    <row r="3090" spans="1:7" ht="15" x14ac:dyDescent="0.25">
      <c r="A3090" s="16">
        <v>2033</v>
      </c>
      <c r="B3090" s="18" t="s">
        <v>135</v>
      </c>
      <c r="C3090" s="2" t="s">
        <v>136</v>
      </c>
      <c r="D3090" s="1">
        <v>36266.61</v>
      </c>
      <c r="E3090" s="3">
        <v>1.111104619609016</v>
      </c>
      <c r="F3090" s="13" t="str">
        <f>VLOOKUP(C3090,'GMF Regions definitions'!$B$5:$D$216,3,0)</f>
        <v>Europe</v>
      </c>
      <c r="G3090" s="13" t="str">
        <f>VLOOKUP(C3090,'GMF Regions definitions'!$B$5:$D$216,2,0)</f>
        <v>Central Europe</v>
      </c>
    </row>
    <row r="3091" spans="1:7" ht="15" x14ac:dyDescent="0.25">
      <c r="A3091" s="16">
        <v>2034</v>
      </c>
      <c r="B3091" s="18" t="s">
        <v>135</v>
      </c>
      <c r="C3091" s="2" t="s">
        <v>136</v>
      </c>
      <c r="D3091" s="1">
        <v>37376.503999999994</v>
      </c>
      <c r="E3091" s="3">
        <v>1.1561941744057769</v>
      </c>
      <c r="F3091" s="13" t="str">
        <f>VLOOKUP(C3091,'GMF Regions definitions'!$B$5:$D$216,3,0)</f>
        <v>Europe</v>
      </c>
      <c r="G3091" s="13" t="str">
        <f>VLOOKUP(C3091,'GMF Regions definitions'!$B$5:$D$216,2,0)</f>
        <v>Central Europe</v>
      </c>
    </row>
    <row r="3092" spans="1:7" ht="15" x14ac:dyDescent="0.25">
      <c r="A3092" s="16">
        <v>2035</v>
      </c>
      <c r="B3092" s="18" t="s">
        <v>135</v>
      </c>
      <c r="C3092" s="2" t="s">
        <v>136</v>
      </c>
      <c r="D3092" s="1">
        <v>38566.943999999996</v>
      </c>
      <c r="E3092" s="3">
        <v>1.2032566630953325</v>
      </c>
      <c r="F3092" s="13" t="str">
        <f>VLOOKUP(C3092,'GMF Regions definitions'!$B$5:$D$216,3,0)</f>
        <v>Europe</v>
      </c>
      <c r="G3092" s="13" t="str">
        <f>VLOOKUP(C3092,'GMF Regions definitions'!$B$5:$D$216,2,0)</f>
        <v>Central Europe</v>
      </c>
    </row>
    <row r="3093" spans="1:7" ht="15" x14ac:dyDescent="0.25">
      <c r="A3093" s="16">
        <v>2036</v>
      </c>
      <c r="B3093" s="18" t="s">
        <v>135</v>
      </c>
      <c r="C3093" s="2" t="s">
        <v>136</v>
      </c>
      <c r="D3093" s="1">
        <v>39785.544999999998</v>
      </c>
      <c r="E3093" s="3">
        <v>1.2518838227698719</v>
      </c>
      <c r="F3093" s="13" t="str">
        <f>VLOOKUP(C3093,'GMF Regions definitions'!$B$5:$D$216,3,0)</f>
        <v>Europe</v>
      </c>
      <c r="G3093" s="13" t="str">
        <f>VLOOKUP(C3093,'GMF Regions definitions'!$B$5:$D$216,2,0)</f>
        <v>Central Europe</v>
      </c>
    </row>
    <row r="3094" spans="1:7" ht="15" x14ac:dyDescent="0.25">
      <c r="A3094" s="16">
        <v>2016</v>
      </c>
      <c r="B3094" s="18" t="s">
        <v>110</v>
      </c>
      <c r="C3094" s="2" t="s">
        <v>421</v>
      </c>
      <c r="D3094" s="1">
        <v>24146.325000000001</v>
      </c>
      <c r="E3094" s="3">
        <v>0.52918278406990538</v>
      </c>
      <c r="F3094" s="13" t="str">
        <f>VLOOKUP(C3094,'GMF Regions definitions'!$B$5:$D$216,3,0)</f>
        <v>CIS</v>
      </c>
      <c r="G3094" s="13" t="str">
        <f>VLOOKUP(C3094,'GMF Regions definitions'!$B$5:$D$216,2,0)</f>
        <v>Russia</v>
      </c>
    </row>
    <row r="3095" spans="1:7" ht="15" x14ac:dyDescent="0.25">
      <c r="A3095" s="16">
        <v>2017</v>
      </c>
      <c r="B3095" s="18" t="s">
        <v>110</v>
      </c>
      <c r="C3095" s="2" t="s">
        <v>421</v>
      </c>
      <c r="D3095" s="1">
        <v>24350.045999999998</v>
      </c>
      <c r="E3095" s="3">
        <v>0.55381440717149488</v>
      </c>
      <c r="F3095" s="13" t="str">
        <f>VLOOKUP(C3095,'GMF Regions definitions'!$B$5:$D$216,3,0)</f>
        <v>CIS</v>
      </c>
      <c r="G3095" s="13" t="str">
        <f>VLOOKUP(C3095,'GMF Regions definitions'!$B$5:$D$216,2,0)</f>
        <v>Russia</v>
      </c>
    </row>
    <row r="3096" spans="1:7" ht="15" x14ac:dyDescent="0.25">
      <c r="A3096" s="16">
        <v>2018</v>
      </c>
      <c r="B3096" s="18" t="s">
        <v>110</v>
      </c>
      <c r="C3096" s="2" t="s">
        <v>421</v>
      </c>
      <c r="D3096" s="1">
        <v>24766.181</v>
      </c>
      <c r="E3096" s="3">
        <v>0.58691162306777311</v>
      </c>
      <c r="F3096" s="13" t="str">
        <f>VLOOKUP(C3096,'GMF Regions definitions'!$B$5:$D$216,3,0)</f>
        <v>CIS</v>
      </c>
      <c r="G3096" s="13" t="str">
        <f>VLOOKUP(C3096,'GMF Regions definitions'!$B$5:$D$216,2,0)</f>
        <v>Russia</v>
      </c>
    </row>
    <row r="3097" spans="1:7" ht="15" x14ac:dyDescent="0.25">
      <c r="A3097" s="16">
        <v>2019</v>
      </c>
      <c r="B3097" s="18" t="s">
        <v>110</v>
      </c>
      <c r="C3097" s="2" t="s">
        <v>421</v>
      </c>
      <c r="D3097" s="1">
        <v>25324.555</v>
      </c>
      <c r="E3097" s="3">
        <v>0.61544096060251163</v>
      </c>
      <c r="F3097" s="13" t="str">
        <f>VLOOKUP(C3097,'GMF Regions definitions'!$B$5:$D$216,3,0)</f>
        <v>CIS</v>
      </c>
      <c r="G3097" s="13" t="str">
        <f>VLOOKUP(C3097,'GMF Regions definitions'!$B$5:$D$216,2,0)</f>
        <v>Russia</v>
      </c>
    </row>
    <row r="3098" spans="1:7" ht="15" x14ac:dyDescent="0.25">
      <c r="A3098" s="16">
        <v>2020</v>
      </c>
      <c r="B3098" s="18" t="s">
        <v>110</v>
      </c>
      <c r="C3098" s="2" t="s">
        <v>421</v>
      </c>
      <c r="D3098" s="1">
        <v>26067.127</v>
      </c>
      <c r="E3098" s="3">
        <v>0.64900294809516046</v>
      </c>
      <c r="F3098" s="13" t="str">
        <f>VLOOKUP(C3098,'GMF Regions definitions'!$B$5:$D$216,3,0)</f>
        <v>CIS</v>
      </c>
      <c r="G3098" s="13" t="str">
        <f>VLOOKUP(C3098,'GMF Regions definitions'!$B$5:$D$216,2,0)</f>
        <v>Russia</v>
      </c>
    </row>
    <row r="3099" spans="1:7" ht="15" x14ac:dyDescent="0.25">
      <c r="A3099" s="16">
        <v>2021</v>
      </c>
      <c r="B3099" s="18" t="s">
        <v>110</v>
      </c>
      <c r="C3099" s="2" t="s">
        <v>421</v>
      </c>
      <c r="D3099" s="1">
        <v>26731.884999999998</v>
      </c>
      <c r="E3099" s="3">
        <v>0.68247248921127324</v>
      </c>
      <c r="F3099" s="13" t="str">
        <f>VLOOKUP(C3099,'GMF Regions definitions'!$B$5:$D$216,3,0)</f>
        <v>CIS</v>
      </c>
      <c r="G3099" s="13" t="str">
        <f>VLOOKUP(C3099,'GMF Regions definitions'!$B$5:$D$216,2,0)</f>
        <v>Russia</v>
      </c>
    </row>
    <row r="3100" spans="1:7" ht="15" x14ac:dyDescent="0.25">
      <c r="A3100" s="16">
        <v>2022</v>
      </c>
      <c r="B3100" s="18" t="s">
        <v>110</v>
      </c>
      <c r="C3100" s="2" t="s">
        <v>421</v>
      </c>
      <c r="D3100" s="1">
        <v>27282.232</v>
      </c>
      <c r="E3100" s="3">
        <v>0.70995820039311963</v>
      </c>
      <c r="F3100" s="13" t="str">
        <f>VLOOKUP(C3100,'GMF Regions definitions'!$B$5:$D$216,3,0)</f>
        <v>CIS</v>
      </c>
      <c r="G3100" s="13" t="str">
        <f>VLOOKUP(C3100,'GMF Regions definitions'!$B$5:$D$216,2,0)</f>
        <v>Russia</v>
      </c>
    </row>
    <row r="3101" spans="1:7" ht="15" x14ac:dyDescent="0.25">
      <c r="A3101" s="16">
        <v>2023</v>
      </c>
      <c r="B3101" s="18" t="s">
        <v>110</v>
      </c>
      <c r="C3101" s="2" t="s">
        <v>421</v>
      </c>
      <c r="D3101" s="1">
        <v>27794.368999999999</v>
      </c>
      <c r="E3101" s="3">
        <v>0.73800002240398954</v>
      </c>
      <c r="F3101" s="13" t="str">
        <f>VLOOKUP(C3101,'GMF Regions definitions'!$B$5:$D$216,3,0)</f>
        <v>CIS</v>
      </c>
      <c r="G3101" s="13" t="str">
        <f>VLOOKUP(C3101,'GMF Regions definitions'!$B$5:$D$216,2,0)</f>
        <v>Russia</v>
      </c>
    </row>
    <row r="3102" spans="1:7" ht="15" x14ac:dyDescent="0.25">
      <c r="A3102" s="16">
        <v>2024</v>
      </c>
      <c r="B3102" s="18" t="s">
        <v>110</v>
      </c>
      <c r="C3102" s="2" t="s">
        <v>421</v>
      </c>
      <c r="D3102" s="1">
        <v>28352.874</v>
      </c>
      <c r="E3102" s="3">
        <v>0.76804070245864953</v>
      </c>
      <c r="F3102" s="13" t="str">
        <f>VLOOKUP(C3102,'GMF Regions definitions'!$B$5:$D$216,3,0)</f>
        <v>CIS</v>
      </c>
      <c r="G3102" s="13" t="str">
        <f>VLOOKUP(C3102,'GMF Regions definitions'!$B$5:$D$216,2,0)</f>
        <v>Russia</v>
      </c>
    </row>
    <row r="3103" spans="1:7" ht="15" x14ac:dyDescent="0.25">
      <c r="A3103" s="16">
        <v>2025</v>
      </c>
      <c r="B3103" s="18" t="s">
        <v>110</v>
      </c>
      <c r="C3103" s="2" t="s">
        <v>421</v>
      </c>
      <c r="D3103" s="1">
        <v>28967.714</v>
      </c>
      <c r="E3103" s="3">
        <v>0.79861370181249802</v>
      </c>
      <c r="F3103" s="13" t="str">
        <f>VLOOKUP(C3103,'GMF Regions definitions'!$B$5:$D$216,3,0)</f>
        <v>CIS</v>
      </c>
      <c r="G3103" s="13" t="str">
        <f>VLOOKUP(C3103,'GMF Regions definitions'!$B$5:$D$216,2,0)</f>
        <v>Russia</v>
      </c>
    </row>
    <row r="3104" spans="1:7" ht="15" x14ac:dyDescent="0.25">
      <c r="A3104" s="16">
        <v>2026</v>
      </c>
      <c r="B3104" s="18" t="s">
        <v>110</v>
      </c>
      <c r="C3104" s="2" t="s">
        <v>421</v>
      </c>
      <c r="D3104" s="1">
        <v>29563.26</v>
      </c>
      <c r="E3104" s="3">
        <v>0.82761841622873711</v>
      </c>
      <c r="F3104" s="13" t="str">
        <f>VLOOKUP(C3104,'GMF Regions definitions'!$B$5:$D$216,3,0)</f>
        <v>CIS</v>
      </c>
      <c r="G3104" s="13" t="str">
        <f>VLOOKUP(C3104,'GMF Regions definitions'!$B$5:$D$216,2,0)</f>
        <v>Russia</v>
      </c>
    </row>
    <row r="3105" spans="1:7" ht="15" x14ac:dyDescent="0.25">
      <c r="A3105" s="16">
        <v>2027</v>
      </c>
      <c r="B3105" s="18" t="s">
        <v>110</v>
      </c>
      <c r="C3105" s="2" t="s">
        <v>421</v>
      </c>
      <c r="D3105" s="1">
        <v>30206.021000000001</v>
      </c>
      <c r="E3105" s="3">
        <v>0.85858850983737034</v>
      </c>
      <c r="F3105" s="13" t="str">
        <f>VLOOKUP(C3105,'GMF Regions definitions'!$B$5:$D$216,3,0)</f>
        <v>CIS</v>
      </c>
      <c r="G3105" s="13" t="str">
        <f>VLOOKUP(C3105,'GMF Regions definitions'!$B$5:$D$216,2,0)</f>
        <v>Russia</v>
      </c>
    </row>
    <row r="3106" spans="1:7" ht="15" x14ac:dyDescent="0.25">
      <c r="A3106" s="16">
        <v>2028</v>
      </c>
      <c r="B3106" s="18" t="s">
        <v>110</v>
      </c>
      <c r="C3106" s="2" t="s">
        <v>421</v>
      </c>
      <c r="D3106" s="1">
        <v>30841.594000000001</v>
      </c>
      <c r="E3106" s="3">
        <v>0.88970960312498459</v>
      </c>
      <c r="F3106" s="13" t="str">
        <f>VLOOKUP(C3106,'GMF Regions definitions'!$B$5:$D$216,3,0)</f>
        <v>CIS</v>
      </c>
      <c r="G3106" s="13" t="str">
        <f>VLOOKUP(C3106,'GMF Regions definitions'!$B$5:$D$216,2,0)</f>
        <v>Russia</v>
      </c>
    </row>
    <row r="3107" spans="1:7" ht="15" x14ac:dyDescent="0.25">
      <c r="A3107" s="16">
        <v>2029</v>
      </c>
      <c r="B3107" s="18" t="s">
        <v>110</v>
      </c>
      <c r="C3107" s="2" t="s">
        <v>421</v>
      </c>
      <c r="D3107" s="1">
        <v>31475.702999999998</v>
      </c>
      <c r="E3107" s="3">
        <v>0.92298184813031092</v>
      </c>
      <c r="F3107" s="13" t="str">
        <f>VLOOKUP(C3107,'GMF Regions definitions'!$B$5:$D$216,3,0)</f>
        <v>CIS</v>
      </c>
      <c r="G3107" s="13" t="str">
        <f>VLOOKUP(C3107,'GMF Regions definitions'!$B$5:$D$216,2,0)</f>
        <v>Russia</v>
      </c>
    </row>
    <row r="3108" spans="1:7" ht="15" x14ac:dyDescent="0.25">
      <c r="A3108" s="16">
        <v>2030</v>
      </c>
      <c r="B3108" s="18" t="s">
        <v>110</v>
      </c>
      <c r="C3108" s="2" t="s">
        <v>421</v>
      </c>
      <c r="D3108" s="1">
        <v>32125.341</v>
      </c>
      <c r="E3108" s="3">
        <v>0.95752562432062172</v>
      </c>
      <c r="F3108" s="13" t="str">
        <f>VLOOKUP(C3108,'GMF Regions definitions'!$B$5:$D$216,3,0)</f>
        <v>CIS</v>
      </c>
      <c r="G3108" s="13" t="str">
        <f>VLOOKUP(C3108,'GMF Regions definitions'!$B$5:$D$216,2,0)</f>
        <v>Russia</v>
      </c>
    </row>
    <row r="3109" spans="1:7" ht="15" x14ac:dyDescent="0.25">
      <c r="A3109" s="16">
        <v>2031</v>
      </c>
      <c r="B3109" s="18" t="s">
        <v>110</v>
      </c>
      <c r="C3109" s="2" t="s">
        <v>421</v>
      </c>
      <c r="D3109" s="1">
        <v>32763.277999999998</v>
      </c>
      <c r="E3109" s="3">
        <v>0.99323294920777527</v>
      </c>
      <c r="F3109" s="13" t="str">
        <f>VLOOKUP(C3109,'GMF Regions definitions'!$B$5:$D$216,3,0)</f>
        <v>CIS</v>
      </c>
      <c r="G3109" s="13" t="str">
        <f>VLOOKUP(C3109,'GMF Regions definitions'!$B$5:$D$216,2,0)</f>
        <v>Russia</v>
      </c>
    </row>
    <row r="3110" spans="1:7" ht="15" x14ac:dyDescent="0.25">
      <c r="A3110" s="16">
        <v>2032</v>
      </c>
      <c r="B3110" s="18" t="s">
        <v>110</v>
      </c>
      <c r="C3110" s="2" t="s">
        <v>421</v>
      </c>
      <c r="D3110" s="1">
        <v>33372.849000000002</v>
      </c>
      <c r="E3110" s="3">
        <v>1.0294587810305376</v>
      </c>
      <c r="F3110" s="13" t="str">
        <f>VLOOKUP(C3110,'GMF Regions definitions'!$B$5:$D$216,3,0)</f>
        <v>CIS</v>
      </c>
      <c r="G3110" s="13" t="str">
        <f>VLOOKUP(C3110,'GMF Regions definitions'!$B$5:$D$216,2,0)</f>
        <v>Russia</v>
      </c>
    </row>
    <row r="3111" spans="1:7" ht="15" x14ac:dyDescent="0.25">
      <c r="A3111" s="16">
        <v>2033</v>
      </c>
      <c r="B3111" s="18" t="s">
        <v>110</v>
      </c>
      <c r="C3111" s="2" t="s">
        <v>421</v>
      </c>
      <c r="D3111" s="1">
        <v>33975.171000000002</v>
      </c>
      <c r="E3111" s="3">
        <v>1.0662319903662147</v>
      </c>
      <c r="F3111" s="13" t="str">
        <f>VLOOKUP(C3111,'GMF Regions definitions'!$B$5:$D$216,3,0)</f>
        <v>CIS</v>
      </c>
      <c r="G3111" s="13" t="str">
        <f>VLOOKUP(C3111,'GMF Regions definitions'!$B$5:$D$216,2,0)</f>
        <v>Russia</v>
      </c>
    </row>
    <row r="3112" spans="1:7" ht="15" x14ac:dyDescent="0.25">
      <c r="A3112" s="16">
        <v>2034</v>
      </c>
      <c r="B3112" s="18" t="s">
        <v>110</v>
      </c>
      <c r="C3112" s="2" t="s">
        <v>421</v>
      </c>
      <c r="D3112" s="1">
        <v>34524.987999999998</v>
      </c>
      <c r="E3112" s="3">
        <v>1.1028962305399816</v>
      </c>
      <c r="F3112" s="13" t="str">
        <f>VLOOKUP(C3112,'GMF Regions definitions'!$B$5:$D$216,3,0)</f>
        <v>CIS</v>
      </c>
      <c r="G3112" s="13" t="str">
        <f>VLOOKUP(C3112,'GMF Regions definitions'!$B$5:$D$216,2,0)</f>
        <v>Russia</v>
      </c>
    </row>
    <row r="3113" spans="1:7" ht="15" x14ac:dyDescent="0.25">
      <c r="A3113" s="16">
        <v>2035</v>
      </c>
      <c r="B3113" s="18" t="s">
        <v>110</v>
      </c>
      <c r="C3113" s="2" t="s">
        <v>421</v>
      </c>
      <c r="D3113" s="1">
        <v>35061.571000000004</v>
      </c>
      <c r="E3113" s="3">
        <v>1.1402001452215735</v>
      </c>
      <c r="F3113" s="13" t="str">
        <f>VLOOKUP(C3113,'GMF Regions definitions'!$B$5:$D$216,3,0)</f>
        <v>CIS</v>
      </c>
      <c r="G3113" s="13" t="str">
        <f>VLOOKUP(C3113,'GMF Regions definitions'!$B$5:$D$216,2,0)</f>
        <v>Russia</v>
      </c>
    </row>
    <row r="3114" spans="1:7" ht="15" x14ac:dyDescent="0.25">
      <c r="A3114" s="16">
        <v>2036</v>
      </c>
      <c r="B3114" s="18" t="s">
        <v>110</v>
      </c>
      <c r="C3114" s="2" t="s">
        <v>421</v>
      </c>
      <c r="D3114" s="1">
        <v>35658.334000000003</v>
      </c>
      <c r="E3114" s="3">
        <v>1.1786365918455162</v>
      </c>
      <c r="F3114" s="13" t="str">
        <f>VLOOKUP(C3114,'GMF Regions definitions'!$B$5:$D$216,3,0)</f>
        <v>CIS</v>
      </c>
      <c r="G3114" s="13" t="str">
        <f>VLOOKUP(C3114,'GMF Regions definitions'!$B$5:$D$216,2,0)</f>
        <v>Russia</v>
      </c>
    </row>
    <row r="3115" spans="1:7" ht="15" x14ac:dyDescent="0.25">
      <c r="A3115" s="16">
        <v>2016</v>
      </c>
      <c r="B3115" s="18" t="s">
        <v>342</v>
      </c>
      <c r="C3115" s="2" t="s">
        <v>343</v>
      </c>
      <c r="D3115" s="1">
        <v>1592.4750000000001</v>
      </c>
      <c r="E3115" s="3">
        <v>2.2698184917552031E-2</v>
      </c>
      <c r="F3115" s="13" t="str">
        <f>VLOOKUP(C3115,'GMF Regions definitions'!$B$5:$D$216,3,0)</f>
        <v>Africa</v>
      </c>
      <c r="G3115" s="13" t="str">
        <f>VLOOKUP(C3115,'GMF Regions definitions'!$B$5:$D$216,2,0)</f>
        <v>Sub Sahara Africa</v>
      </c>
    </row>
    <row r="3116" spans="1:7" ht="15" x14ac:dyDescent="0.25">
      <c r="A3116" s="16">
        <v>2017</v>
      </c>
      <c r="B3116" s="18" t="s">
        <v>342</v>
      </c>
      <c r="C3116" s="2" t="s">
        <v>343</v>
      </c>
      <c r="D3116" s="1">
        <v>1645.4349999999999</v>
      </c>
      <c r="E3116" s="3">
        <v>2.3231112370889699E-2</v>
      </c>
      <c r="F3116" s="13" t="str">
        <f>VLOOKUP(C3116,'GMF Regions definitions'!$B$5:$D$216,3,0)</f>
        <v>Africa</v>
      </c>
      <c r="G3116" s="13" t="str">
        <f>VLOOKUP(C3116,'GMF Regions definitions'!$B$5:$D$216,2,0)</f>
        <v>Sub Sahara Africa</v>
      </c>
    </row>
    <row r="3117" spans="1:7" ht="15" x14ac:dyDescent="0.25">
      <c r="A3117" s="16">
        <v>2018</v>
      </c>
      <c r="B3117" s="18" t="s">
        <v>342</v>
      </c>
      <c r="C3117" s="2" t="s">
        <v>343</v>
      </c>
      <c r="D3117" s="1">
        <v>1701.8029999999999</v>
      </c>
      <c r="E3117" s="3">
        <v>2.3988986587871915E-2</v>
      </c>
      <c r="F3117" s="13" t="str">
        <f>VLOOKUP(C3117,'GMF Regions definitions'!$B$5:$D$216,3,0)</f>
        <v>Africa</v>
      </c>
      <c r="G3117" s="13" t="str">
        <f>VLOOKUP(C3117,'GMF Regions definitions'!$B$5:$D$216,2,0)</f>
        <v>Sub Sahara Africa</v>
      </c>
    </row>
    <row r="3118" spans="1:7" ht="15" x14ac:dyDescent="0.25">
      <c r="A3118" s="16">
        <v>2019</v>
      </c>
      <c r="B3118" s="18" t="s">
        <v>342</v>
      </c>
      <c r="C3118" s="2" t="s">
        <v>343</v>
      </c>
      <c r="D3118" s="1">
        <v>1763.191</v>
      </c>
      <c r="E3118" s="3">
        <v>2.4518937963031579E-2</v>
      </c>
      <c r="F3118" s="13" t="str">
        <f>VLOOKUP(C3118,'GMF Regions definitions'!$B$5:$D$216,3,0)</f>
        <v>Africa</v>
      </c>
      <c r="G3118" s="13" t="str">
        <f>VLOOKUP(C3118,'GMF Regions definitions'!$B$5:$D$216,2,0)</f>
        <v>Sub Sahara Africa</v>
      </c>
    </row>
    <row r="3119" spans="1:7" ht="15" x14ac:dyDescent="0.25">
      <c r="A3119" s="16">
        <v>2020</v>
      </c>
      <c r="B3119" s="18" t="s">
        <v>342</v>
      </c>
      <c r="C3119" s="2" t="s">
        <v>343</v>
      </c>
      <c r="D3119" s="1">
        <v>1822.204</v>
      </c>
      <c r="E3119" s="3">
        <v>2.5148372274200009E-2</v>
      </c>
      <c r="F3119" s="13" t="str">
        <f>VLOOKUP(C3119,'GMF Regions definitions'!$B$5:$D$216,3,0)</f>
        <v>Africa</v>
      </c>
      <c r="G3119" s="13" t="str">
        <f>VLOOKUP(C3119,'GMF Regions definitions'!$B$5:$D$216,2,0)</f>
        <v>Sub Sahara Africa</v>
      </c>
    </row>
    <row r="3120" spans="1:7" ht="15" x14ac:dyDescent="0.25">
      <c r="A3120" s="16">
        <v>2021</v>
      </c>
      <c r="B3120" s="18" t="s">
        <v>342</v>
      </c>
      <c r="C3120" s="2" t="s">
        <v>343</v>
      </c>
      <c r="D3120" s="1">
        <v>1873.412</v>
      </c>
      <c r="E3120" s="3">
        <v>2.6061889093846591E-2</v>
      </c>
      <c r="F3120" s="13" t="str">
        <f>VLOOKUP(C3120,'GMF Regions definitions'!$B$5:$D$216,3,0)</f>
        <v>Africa</v>
      </c>
      <c r="G3120" s="13" t="str">
        <f>VLOOKUP(C3120,'GMF Regions definitions'!$B$5:$D$216,2,0)</f>
        <v>Sub Sahara Africa</v>
      </c>
    </row>
    <row r="3121" spans="1:7" ht="15" x14ac:dyDescent="0.25">
      <c r="A3121" s="16">
        <v>2022</v>
      </c>
      <c r="B3121" s="18" t="s">
        <v>342</v>
      </c>
      <c r="C3121" s="2" t="s">
        <v>343</v>
      </c>
      <c r="D3121" s="1">
        <v>1919.259</v>
      </c>
      <c r="E3121" s="3">
        <v>2.7057903621872971E-2</v>
      </c>
      <c r="F3121" s="13" t="str">
        <f>VLOOKUP(C3121,'GMF Regions definitions'!$B$5:$D$216,3,0)</f>
        <v>Africa</v>
      </c>
      <c r="G3121" s="13" t="str">
        <f>VLOOKUP(C3121,'GMF Regions definitions'!$B$5:$D$216,2,0)</f>
        <v>Sub Sahara Africa</v>
      </c>
    </row>
    <row r="3122" spans="1:7" ht="15" x14ac:dyDescent="0.25">
      <c r="A3122" s="16">
        <v>2023</v>
      </c>
      <c r="B3122" s="18" t="s">
        <v>342</v>
      </c>
      <c r="C3122" s="2" t="s">
        <v>343</v>
      </c>
      <c r="D3122" s="1">
        <v>1959.7940000000001</v>
      </c>
      <c r="E3122" s="3">
        <v>2.810183530789051E-2</v>
      </c>
      <c r="F3122" s="13" t="str">
        <f>VLOOKUP(C3122,'GMF Regions definitions'!$B$5:$D$216,3,0)</f>
        <v>Africa</v>
      </c>
      <c r="G3122" s="13" t="str">
        <f>VLOOKUP(C3122,'GMF Regions definitions'!$B$5:$D$216,2,0)</f>
        <v>Sub Sahara Africa</v>
      </c>
    </row>
    <row r="3123" spans="1:7" ht="15" x14ac:dyDescent="0.25">
      <c r="A3123" s="16">
        <v>2024</v>
      </c>
      <c r="B3123" s="18" t="s">
        <v>342</v>
      </c>
      <c r="C3123" s="2" t="s">
        <v>343</v>
      </c>
      <c r="D3123" s="1">
        <v>1997.0639999999999</v>
      </c>
      <c r="E3123" s="3">
        <v>2.9163076607473835E-2</v>
      </c>
      <c r="F3123" s="13" t="str">
        <f>VLOOKUP(C3123,'GMF Regions definitions'!$B$5:$D$216,3,0)</f>
        <v>Africa</v>
      </c>
      <c r="G3123" s="13" t="str">
        <f>VLOOKUP(C3123,'GMF Regions definitions'!$B$5:$D$216,2,0)</f>
        <v>Sub Sahara Africa</v>
      </c>
    </row>
    <row r="3124" spans="1:7" ht="15" x14ac:dyDescent="0.25">
      <c r="A3124" s="16">
        <v>2025</v>
      </c>
      <c r="B3124" s="18" t="s">
        <v>342</v>
      </c>
      <c r="C3124" s="2" t="s">
        <v>343</v>
      </c>
      <c r="D3124" s="1">
        <v>2033.309</v>
      </c>
      <c r="E3124" s="3">
        <v>3.0327252244584827E-2</v>
      </c>
      <c r="F3124" s="13" t="str">
        <f>VLOOKUP(C3124,'GMF Regions definitions'!$B$5:$D$216,3,0)</f>
        <v>Africa</v>
      </c>
      <c r="G3124" s="13" t="str">
        <f>VLOOKUP(C3124,'GMF Regions definitions'!$B$5:$D$216,2,0)</f>
        <v>Sub Sahara Africa</v>
      </c>
    </row>
    <row r="3125" spans="1:7" ht="15" x14ac:dyDescent="0.25">
      <c r="A3125" s="16">
        <v>2026</v>
      </c>
      <c r="B3125" s="18" t="s">
        <v>342</v>
      </c>
      <c r="C3125" s="2" t="s">
        <v>343</v>
      </c>
      <c r="D3125" s="1">
        <v>2068.4939999999997</v>
      </c>
      <c r="E3125" s="3">
        <v>3.1542932240665664E-2</v>
      </c>
      <c r="F3125" s="13" t="str">
        <f>VLOOKUP(C3125,'GMF Regions definitions'!$B$5:$D$216,3,0)</f>
        <v>Africa</v>
      </c>
      <c r="G3125" s="13" t="str">
        <f>VLOOKUP(C3125,'GMF Regions definitions'!$B$5:$D$216,2,0)</f>
        <v>Sub Sahara Africa</v>
      </c>
    </row>
    <row r="3126" spans="1:7" ht="15" x14ac:dyDescent="0.25">
      <c r="A3126" s="16">
        <v>2027</v>
      </c>
      <c r="B3126" s="18" t="s">
        <v>342</v>
      </c>
      <c r="C3126" s="2" t="s">
        <v>343</v>
      </c>
      <c r="D3126" s="1">
        <v>2102.6280000000002</v>
      </c>
      <c r="E3126" s="3">
        <v>3.28728572381526E-2</v>
      </c>
      <c r="F3126" s="13" t="str">
        <f>VLOOKUP(C3126,'GMF Regions definitions'!$B$5:$D$216,3,0)</f>
        <v>Africa</v>
      </c>
      <c r="G3126" s="13" t="str">
        <f>VLOOKUP(C3126,'GMF Regions definitions'!$B$5:$D$216,2,0)</f>
        <v>Sub Sahara Africa</v>
      </c>
    </row>
    <row r="3127" spans="1:7" ht="15" x14ac:dyDescent="0.25">
      <c r="A3127" s="16">
        <v>2028</v>
      </c>
      <c r="B3127" s="18" t="s">
        <v>342</v>
      </c>
      <c r="C3127" s="2" t="s">
        <v>343</v>
      </c>
      <c r="D3127" s="1">
        <v>2135.6570000000002</v>
      </c>
      <c r="E3127" s="3">
        <v>3.4243291009209101E-2</v>
      </c>
      <c r="F3127" s="13" t="str">
        <f>VLOOKUP(C3127,'GMF Regions definitions'!$B$5:$D$216,3,0)</f>
        <v>Africa</v>
      </c>
      <c r="G3127" s="13" t="str">
        <f>VLOOKUP(C3127,'GMF Regions definitions'!$B$5:$D$216,2,0)</f>
        <v>Sub Sahara Africa</v>
      </c>
    </row>
    <row r="3128" spans="1:7" ht="15" x14ac:dyDescent="0.25">
      <c r="A3128" s="16">
        <v>2029</v>
      </c>
      <c r="B3128" s="18" t="s">
        <v>342</v>
      </c>
      <c r="C3128" s="2" t="s">
        <v>343</v>
      </c>
      <c r="D3128" s="1">
        <v>2167.5330000000004</v>
      </c>
      <c r="E3128" s="3">
        <v>3.5657221523966429E-2</v>
      </c>
      <c r="F3128" s="13" t="str">
        <f>VLOOKUP(C3128,'GMF Regions definitions'!$B$5:$D$216,3,0)</f>
        <v>Africa</v>
      </c>
      <c r="G3128" s="13" t="str">
        <f>VLOOKUP(C3128,'GMF Regions definitions'!$B$5:$D$216,2,0)</f>
        <v>Sub Sahara Africa</v>
      </c>
    </row>
    <row r="3129" spans="1:7" ht="15" x14ac:dyDescent="0.25">
      <c r="A3129" s="16">
        <v>2030</v>
      </c>
      <c r="B3129" s="18" t="s">
        <v>342</v>
      </c>
      <c r="C3129" s="2" t="s">
        <v>343</v>
      </c>
      <c r="D3129" s="1">
        <v>2198.2280000000001</v>
      </c>
      <c r="E3129" s="3">
        <v>3.7104817504498594E-2</v>
      </c>
      <c r="F3129" s="13" t="str">
        <f>VLOOKUP(C3129,'GMF Regions definitions'!$B$5:$D$216,3,0)</f>
        <v>Africa</v>
      </c>
      <c r="G3129" s="13" t="str">
        <f>VLOOKUP(C3129,'GMF Regions definitions'!$B$5:$D$216,2,0)</f>
        <v>Sub Sahara Africa</v>
      </c>
    </row>
    <row r="3130" spans="1:7" ht="15" x14ac:dyDescent="0.25">
      <c r="A3130" s="16">
        <v>2031</v>
      </c>
      <c r="B3130" s="18" t="s">
        <v>342</v>
      </c>
      <c r="C3130" s="2" t="s">
        <v>343</v>
      </c>
      <c r="D3130" s="1">
        <v>2227.7360000000003</v>
      </c>
      <c r="E3130" s="3">
        <v>3.8619517422722904E-2</v>
      </c>
      <c r="F3130" s="13" t="str">
        <f>VLOOKUP(C3130,'GMF Regions definitions'!$B$5:$D$216,3,0)</f>
        <v>Africa</v>
      </c>
      <c r="G3130" s="13" t="str">
        <f>VLOOKUP(C3130,'GMF Regions definitions'!$B$5:$D$216,2,0)</f>
        <v>Sub Sahara Africa</v>
      </c>
    </row>
    <row r="3131" spans="1:7" ht="15" x14ac:dyDescent="0.25">
      <c r="A3131" s="16">
        <v>2032</v>
      </c>
      <c r="B3131" s="18" t="s">
        <v>342</v>
      </c>
      <c r="C3131" s="2" t="s">
        <v>343</v>
      </c>
      <c r="D3131" s="1">
        <v>2256.085</v>
      </c>
      <c r="E3131" s="3">
        <v>4.0160301052397984E-2</v>
      </c>
      <c r="F3131" s="13" t="str">
        <f>VLOOKUP(C3131,'GMF Regions definitions'!$B$5:$D$216,3,0)</f>
        <v>Africa</v>
      </c>
      <c r="G3131" s="13" t="str">
        <f>VLOOKUP(C3131,'GMF Regions definitions'!$B$5:$D$216,2,0)</f>
        <v>Sub Sahara Africa</v>
      </c>
    </row>
    <row r="3132" spans="1:7" ht="15" x14ac:dyDescent="0.25">
      <c r="A3132" s="16">
        <v>2033</v>
      </c>
      <c r="B3132" s="18" t="s">
        <v>342</v>
      </c>
      <c r="C3132" s="2" t="s">
        <v>343</v>
      </c>
      <c r="D3132" s="1">
        <v>2283.33</v>
      </c>
      <c r="E3132" s="3">
        <v>4.1744481195869966E-2</v>
      </c>
      <c r="F3132" s="13" t="str">
        <f>VLOOKUP(C3132,'GMF Regions definitions'!$B$5:$D$216,3,0)</f>
        <v>Africa</v>
      </c>
      <c r="G3132" s="13" t="str">
        <f>VLOOKUP(C3132,'GMF Regions definitions'!$B$5:$D$216,2,0)</f>
        <v>Sub Sahara Africa</v>
      </c>
    </row>
    <row r="3133" spans="1:7" ht="15" x14ac:dyDescent="0.25">
      <c r="A3133" s="16">
        <v>2034</v>
      </c>
      <c r="B3133" s="18" t="s">
        <v>342</v>
      </c>
      <c r="C3133" s="2" t="s">
        <v>343</v>
      </c>
      <c r="D3133" s="1">
        <v>2309.5460000000003</v>
      </c>
      <c r="E3133" s="3">
        <v>4.3386254968110265E-2</v>
      </c>
      <c r="F3133" s="13" t="str">
        <f>VLOOKUP(C3133,'GMF Regions definitions'!$B$5:$D$216,3,0)</f>
        <v>Africa</v>
      </c>
      <c r="G3133" s="13" t="str">
        <f>VLOOKUP(C3133,'GMF Regions definitions'!$B$5:$D$216,2,0)</f>
        <v>Sub Sahara Africa</v>
      </c>
    </row>
    <row r="3134" spans="1:7" ht="15" x14ac:dyDescent="0.25">
      <c r="A3134" s="16">
        <v>2035</v>
      </c>
      <c r="B3134" s="18" t="s">
        <v>342</v>
      </c>
      <c r="C3134" s="2" t="s">
        <v>343</v>
      </c>
      <c r="D3134" s="1">
        <v>2334.808</v>
      </c>
      <c r="E3134" s="3">
        <v>4.5089741537189455E-2</v>
      </c>
      <c r="F3134" s="13" t="str">
        <f>VLOOKUP(C3134,'GMF Regions definitions'!$B$5:$D$216,3,0)</f>
        <v>Africa</v>
      </c>
      <c r="G3134" s="13" t="str">
        <f>VLOOKUP(C3134,'GMF Regions definitions'!$B$5:$D$216,2,0)</f>
        <v>Sub Sahara Africa</v>
      </c>
    </row>
    <row r="3135" spans="1:7" ht="15" x14ac:dyDescent="0.25">
      <c r="A3135" s="16">
        <v>2036</v>
      </c>
      <c r="B3135" s="18" t="s">
        <v>342</v>
      </c>
      <c r="C3135" s="2" t="s">
        <v>343</v>
      </c>
      <c r="D3135" s="1">
        <v>2359.15</v>
      </c>
      <c r="E3135" s="3">
        <v>4.683280434170696E-2</v>
      </c>
      <c r="F3135" s="13" t="str">
        <f>VLOOKUP(C3135,'GMF Regions definitions'!$B$5:$D$216,3,0)</f>
        <v>Africa</v>
      </c>
      <c r="G3135" s="13" t="str">
        <f>VLOOKUP(C3135,'GMF Regions definitions'!$B$5:$D$216,2,0)</f>
        <v>Sub Sahara Africa</v>
      </c>
    </row>
    <row r="3136" spans="1:7" ht="15" x14ac:dyDescent="0.25">
      <c r="A3136" s="16">
        <v>2016</v>
      </c>
      <c r="B3136" s="18" t="s">
        <v>123</v>
      </c>
      <c r="C3136" s="2" t="s">
        <v>124</v>
      </c>
      <c r="D3136" s="1">
        <v>22829.325999999997</v>
      </c>
      <c r="E3136" s="3">
        <v>2.994770304184541</v>
      </c>
      <c r="F3136" s="13" t="str">
        <f>VLOOKUP(C3136,'GMF Regions definitions'!$B$5:$D$216,3,0)</f>
        <v>Latin America</v>
      </c>
      <c r="G3136" s="13" t="str">
        <f>VLOOKUP(C3136,'GMF Regions definitions'!$B$5:$D$216,2,0)</f>
        <v>Caribbean</v>
      </c>
    </row>
    <row r="3137" spans="1:7" ht="15" x14ac:dyDescent="0.25">
      <c r="A3137" s="16">
        <v>2017</v>
      </c>
      <c r="B3137" s="18" t="s">
        <v>123</v>
      </c>
      <c r="C3137" s="2" t="s">
        <v>124</v>
      </c>
      <c r="D3137" s="1">
        <v>23341.74</v>
      </c>
      <c r="E3137" s="3">
        <v>3.1075745367711649</v>
      </c>
      <c r="F3137" s="13" t="str">
        <f>VLOOKUP(C3137,'GMF Regions definitions'!$B$5:$D$216,3,0)</f>
        <v>Latin America</v>
      </c>
      <c r="G3137" s="13" t="str">
        <f>VLOOKUP(C3137,'GMF Regions definitions'!$B$5:$D$216,2,0)</f>
        <v>Caribbean</v>
      </c>
    </row>
    <row r="3138" spans="1:7" ht="15" x14ac:dyDescent="0.25">
      <c r="A3138" s="16">
        <v>2018</v>
      </c>
      <c r="B3138" s="18" t="s">
        <v>123</v>
      </c>
      <c r="C3138" s="2" t="s">
        <v>124</v>
      </c>
      <c r="D3138" s="1">
        <v>23825</v>
      </c>
      <c r="E3138" s="3">
        <v>3.2650757828068193</v>
      </c>
      <c r="F3138" s="13" t="str">
        <f>VLOOKUP(C3138,'GMF Regions definitions'!$B$5:$D$216,3,0)</f>
        <v>Latin America</v>
      </c>
      <c r="G3138" s="13" t="str">
        <f>VLOOKUP(C3138,'GMF Regions definitions'!$B$5:$D$216,2,0)</f>
        <v>Caribbean</v>
      </c>
    </row>
    <row r="3139" spans="1:7" ht="15" x14ac:dyDescent="0.25">
      <c r="A3139" s="16">
        <v>2019</v>
      </c>
      <c r="B3139" s="18" t="s">
        <v>123</v>
      </c>
      <c r="C3139" s="2" t="s">
        <v>124</v>
      </c>
      <c r="D3139" s="1">
        <v>24307.467000000001</v>
      </c>
      <c r="E3139" s="3">
        <v>3.4126838482168251</v>
      </c>
      <c r="F3139" s="13" t="str">
        <f>VLOOKUP(C3139,'GMF Regions definitions'!$B$5:$D$216,3,0)</f>
        <v>Latin America</v>
      </c>
      <c r="G3139" s="13" t="str">
        <f>VLOOKUP(C3139,'GMF Regions definitions'!$B$5:$D$216,2,0)</f>
        <v>Caribbean</v>
      </c>
    </row>
    <row r="3140" spans="1:7" ht="15" x14ac:dyDescent="0.25">
      <c r="A3140" s="16">
        <v>2020</v>
      </c>
      <c r="B3140" s="18" t="s">
        <v>123</v>
      </c>
      <c r="C3140" s="2" t="s">
        <v>124</v>
      </c>
      <c r="D3140" s="1">
        <v>24807.142</v>
      </c>
      <c r="E3140" s="3">
        <v>3.5628818166935385</v>
      </c>
      <c r="F3140" s="13" t="str">
        <f>VLOOKUP(C3140,'GMF Regions definitions'!$B$5:$D$216,3,0)</f>
        <v>Latin America</v>
      </c>
      <c r="G3140" s="13" t="str">
        <f>VLOOKUP(C3140,'GMF Regions definitions'!$B$5:$D$216,2,0)</f>
        <v>Caribbean</v>
      </c>
    </row>
    <row r="3141" spans="1:7" ht="15" x14ac:dyDescent="0.25">
      <c r="A3141" s="16">
        <v>2021</v>
      </c>
      <c r="B3141" s="18" t="s">
        <v>123</v>
      </c>
      <c r="C3141" s="2" t="s">
        <v>124</v>
      </c>
      <c r="D3141" s="1">
        <v>25319.006999999998</v>
      </c>
      <c r="E3141" s="3">
        <v>3.7175084252697648</v>
      </c>
      <c r="F3141" s="13" t="str">
        <f>VLOOKUP(C3141,'GMF Regions definitions'!$B$5:$D$216,3,0)</f>
        <v>Latin America</v>
      </c>
      <c r="G3141" s="13" t="str">
        <f>VLOOKUP(C3141,'GMF Regions definitions'!$B$5:$D$216,2,0)</f>
        <v>Caribbean</v>
      </c>
    </row>
    <row r="3142" spans="1:7" ht="15" x14ac:dyDescent="0.25">
      <c r="A3142" s="16">
        <v>2022</v>
      </c>
      <c r="B3142" s="18" t="s">
        <v>123</v>
      </c>
      <c r="C3142" s="2" t="s">
        <v>124</v>
      </c>
      <c r="D3142" s="1">
        <v>25848.168999999998</v>
      </c>
      <c r="E3142" s="3">
        <v>3.881113715927095</v>
      </c>
      <c r="F3142" s="13" t="str">
        <f>VLOOKUP(C3142,'GMF Regions definitions'!$B$5:$D$216,3,0)</f>
        <v>Latin America</v>
      </c>
      <c r="G3142" s="13" t="str">
        <f>VLOOKUP(C3142,'GMF Regions definitions'!$B$5:$D$216,2,0)</f>
        <v>Caribbean</v>
      </c>
    </row>
    <row r="3143" spans="1:7" ht="15" x14ac:dyDescent="0.25">
      <c r="A3143" s="16">
        <v>2023</v>
      </c>
      <c r="B3143" s="18" t="s">
        <v>123</v>
      </c>
      <c r="C3143" s="2" t="s">
        <v>124</v>
      </c>
      <c r="D3143" s="1">
        <v>26447.599000000002</v>
      </c>
      <c r="E3143" s="3">
        <v>4.0435835412075427</v>
      </c>
      <c r="F3143" s="13" t="str">
        <f>VLOOKUP(C3143,'GMF Regions definitions'!$B$5:$D$216,3,0)</f>
        <v>Latin America</v>
      </c>
      <c r="G3143" s="13" t="str">
        <f>VLOOKUP(C3143,'GMF Regions definitions'!$B$5:$D$216,2,0)</f>
        <v>Caribbean</v>
      </c>
    </row>
    <row r="3144" spans="1:7" ht="15" x14ac:dyDescent="0.25">
      <c r="A3144" s="16">
        <v>2024</v>
      </c>
      <c r="B3144" s="18" t="s">
        <v>123</v>
      </c>
      <c r="C3144" s="2" t="s">
        <v>124</v>
      </c>
      <c r="D3144" s="1">
        <v>27065.238999999998</v>
      </c>
      <c r="E3144" s="3">
        <v>4.1994988313667481</v>
      </c>
      <c r="F3144" s="13" t="str">
        <f>VLOOKUP(C3144,'GMF Regions definitions'!$B$5:$D$216,3,0)</f>
        <v>Latin America</v>
      </c>
      <c r="G3144" s="13" t="str">
        <f>VLOOKUP(C3144,'GMF Regions definitions'!$B$5:$D$216,2,0)</f>
        <v>Caribbean</v>
      </c>
    </row>
    <row r="3145" spans="1:7" ht="15" x14ac:dyDescent="0.25">
      <c r="A3145" s="16">
        <v>2025</v>
      </c>
      <c r="B3145" s="18" t="s">
        <v>123</v>
      </c>
      <c r="C3145" s="2" t="s">
        <v>124</v>
      </c>
      <c r="D3145" s="1">
        <v>27694.074000000001</v>
      </c>
      <c r="E3145" s="3">
        <v>4.3471466428520378</v>
      </c>
      <c r="F3145" s="13" t="str">
        <f>VLOOKUP(C3145,'GMF Regions definitions'!$B$5:$D$216,3,0)</f>
        <v>Latin America</v>
      </c>
      <c r="G3145" s="13" t="str">
        <f>VLOOKUP(C3145,'GMF Regions definitions'!$B$5:$D$216,2,0)</f>
        <v>Caribbean</v>
      </c>
    </row>
    <row r="3146" spans="1:7" ht="15" x14ac:dyDescent="0.25">
      <c r="A3146" s="16">
        <v>2026</v>
      </c>
      <c r="B3146" s="18" t="s">
        <v>123</v>
      </c>
      <c r="C3146" s="2" t="s">
        <v>124</v>
      </c>
      <c r="D3146" s="1">
        <v>28334.196</v>
      </c>
      <c r="E3146" s="3">
        <v>4.5025355552550748</v>
      </c>
      <c r="F3146" s="13" t="str">
        <f>VLOOKUP(C3146,'GMF Regions definitions'!$B$5:$D$216,3,0)</f>
        <v>Latin America</v>
      </c>
      <c r="G3146" s="13" t="str">
        <f>VLOOKUP(C3146,'GMF Regions definitions'!$B$5:$D$216,2,0)</f>
        <v>Caribbean</v>
      </c>
    </row>
    <row r="3147" spans="1:7" ht="15" x14ac:dyDescent="0.25">
      <c r="A3147" s="16">
        <v>2027</v>
      </c>
      <c r="B3147" s="18" t="s">
        <v>123</v>
      </c>
      <c r="C3147" s="2" t="s">
        <v>124</v>
      </c>
      <c r="D3147" s="1">
        <v>28990.527000000002</v>
      </c>
      <c r="E3147" s="3">
        <v>4.6523142276036769</v>
      </c>
      <c r="F3147" s="13" t="str">
        <f>VLOOKUP(C3147,'GMF Regions definitions'!$B$5:$D$216,3,0)</f>
        <v>Latin America</v>
      </c>
      <c r="G3147" s="13" t="str">
        <f>VLOOKUP(C3147,'GMF Regions definitions'!$B$5:$D$216,2,0)</f>
        <v>Caribbean</v>
      </c>
    </row>
    <row r="3148" spans="1:7" ht="15" x14ac:dyDescent="0.25">
      <c r="A3148" s="16">
        <v>2028</v>
      </c>
      <c r="B3148" s="18" t="s">
        <v>123</v>
      </c>
      <c r="C3148" s="2" t="s">
        <v>124</v>
      </c>
      <c r="D3148" s="1">
        <v>29663.851999999999</v>
      </c>
      <c r="E3148" s="3">
        <v>4.7837889442435699</v>
      </c>
      <c r="F3148" s="13" t="str">
        <f>VLOOKUP(C3148,'GMF Regions definitions'!$B$5:$D$216,3,0)</f>
        <v>Latin America</v>
      </c>
      <c r="G3148" s="13" t="str">
        <f>VLOOKUP(C3148,'GMF Regions definitions'!$B$5:$D$216,2,0)</f>
        <v>Caribbean</v>
      </c>
    </row>
    <row r="3149" spans="1:7" ht="15" x14ac:dyDescent="0.25">
      <c r="A3149" s="16">
        <v>2029</v>
      </c>
      <c r="B3149" s="18" t="s">
        <v>123</v>
      </c>
      <c r="C3149" s="2" t="s">
        <v>124</v>
      </c>
      <c r="D3149" s="1">
        <v>30354.047000000002</v>
      </c>
      <c r="E3149" s="3">
        <v>4.9208296321522305</v>
      </c>
      <c r="F3149" s="13" t="str">
        <f>VLOOKUP(C3149,'GMF Regions definitions'!$B$5:$D$216,3,0)</f>
        <v>Latin America</v>
      </c>
      <c r="G3149" s="13" t="str">
        <f>VLOOKUP(C3149,'GMF Regions definitions'!$B$5:$D$216,2,0)</f>
        <v>Caribbean</v>
      </c>
    </row>
    <row r="3150" spans="1:7" ht="15" x14ac:dyDescent="0.25">
      <c r="A3150" s="16">
        <v>2030</v>
      </c>
      <c r="B3150" s="18" t="s">
        <v>123</v>
      </c>
      <c r="C3150" s="2" t="s">
        <v>124</v>
      </c>
      <c r="D3150" s="1">
        <v>31059.629000000001</v>
      </c>
      <c r="E3150" s="3">
        <v>5.0676812549963532</v>
      </c>
      <c r="F3150" s="13" t="str">
        <f>VLOOKUP(C3150,'GMF Regions definitions'!$B$5:$D$216,3,0)</f>
        <v>Latin America</v>
      </c>
      <c r="G3150" s="13" t="str">
        <f>VLOOKUP(C3150,'GMF Regions definitions'!$B$5:$D$216,2,0)</f>
        <v>Caribbean</v>
      </c>
    </row>
    <row r="3151" spans="1:7" ht="15" x14ac:dyDescent="0.25">
      <c r="A3151" s="16">
        <v>2031</v>
      </c>
      <c r="B3151" s="18" t="s">
        <v>123</v>
      </c>
      <c r="C3151" s="2" t="s">
        <v>124</v>
      </c>
      <c r="D3151" s="1">
        <v>31779.824000000001</v>
      </c>
      <c r="E3151" s="3">
        <v>5.2243898352976226</v>
      </c>
      <c r="F3151" s="13" t="str">
        <f>VLOOKUP(C3151,'GMF Regions definitions'!$B$5:$D$216,3,0)</f>
        <v>Latin America</v>
      </c>
      <c r="G3151" s="13" t="str">
        <f>VLOOKUP(C3151,'GMF Regions definitions'!$B$5:$D$216,2,0)</f>
        <v>Caribbean</v>
      </c>
    </row>
    <row r="3152" spans="1:7" ht="15" x14ac:dyDescent="0.25">
      <c r="A3152" s="16">
        <v>2032</v>
      </c>
      <c r="B3152" s="18" t="s">
        <v>123</v>
      </c>
      <c r="C3152" s="2" t="s">
        <v>124</v>
      </c>
      <c r="D3152" s="1">
        <v>32515.906999999999</v>
      </c>
      <c r="E3152" s="3">
        <v>5.3845165596919413</v>
      </c>
      <c r="F3152" s="13" t="str">
        <f>VLOOKUP(C3152,'GMF Regions definitions'!$B$5:$D$216,3,0)</f>
        <v>Latin America</v>
      </c>
      <c r="G3152" s="13" t="str">
        <f>VLOOKUP(C3152,'GMF Regions definitions'!$B$5:$D$216,2,0)</f>
        <v>Caribbean</v>
      </c>
    </row>
    <row r="3153" spans="1:7" ht="15" x14ac:dyDescent="0.25">
      <c r="A3153" s="16">
        <v>2033</v>
      </c>
      <c r="B3153" s="18" t="s">
        <v>123</v>
      </c>
      <c r="C3153" s="2" t="s">
        <v>124</v>
      </c>
      <c r="D3153" s="1">
        <v>33268.137000000002</v>
      </c>
      <c r="E3153" s="3">
        <v>5.5491657599135156</v>
      </c>
      <c r="F3153" s="13" t="str">
        <f>VLOOKUP(C3153,'GMF Regions definitions'!$B$5:$D$216,3,0)</f>
        <v>Latin America</v>
      </c>
      <c r="G3153" s="13" t="str">
        <f>VLOOKUP(C3153,'GMF Regions definitions'!$B$5:$D$216,2,0)</f>
        <v>Caribbean</v>
      </c>
    </row>
    <row r="3154" spans="1:7" ht="15" x14ac:dyDescent="0.25">
      <c r="A3154" s="16">
        <v>2034</v>
      </c>
      <c r="B3154" s="18" t="s">
        <v>123</v>
      </c>
      <c r="C3154" s="2" t="s">
        <v>124</v>
      </c>
      <c r="D3154" s="1">
        <v>34036.805999999997</v>
      </c>
      <c r="E3154" s="3">
        <v>5.7180144625376199</v>
      </c>
      <c r="F3154" s="13" t="str">
        <f>VLOOKUP(C3154,'GMF Regions definitions'!$B$5:$D$216,3,0)</f>
        <v>Latin America</v>
      </c>
      <c r="G3154" s="13" t="str">
        <f>VLOOKUP(C3154,'GMF Regions definitions'!$B$5:$D$216,2,0)</f>
        <v>Caribbean</v>
      </c>
    </row>
    <row r="3155" spans="1:7" ht="15" x14ac:dyDescent="0.25">
      <c r="A3155" s="16">
        <v>2035</v>
      </c>
      <c r="B3155" s="18" t="s">
        <v>123</v>
      </c>
      <c r="C3155" s="2" t="s">
        <v>124</v>
      </c>
      <c r="D3155" s="1">
        <v>34823.293999999994</v>
      </c>
      <c r="E3155" s="3">
        <v>5.8879227814100155</v>
      </c>
      <c r="F3155" s="13" t="str">
        <f>VLOOKUP(C3155,'GMF Regions definitions'!$B$5:$D$216,3,0)</f>
        <v>Latin America</v>
      </c>
      <c r="G3155" s="13" t="str">
        <f>VLOOKUP(C3155,'GMF Regions definitions'!$B$5:$D$216,2,0)</f>
        <v>Caribbean</v>
      </c>
    </row>
    <row r="3156" spans="1:7" ht="15" x14ac:dyDescent="0.25">
      <c r="A3156" s="16">
        <v>2036</v>
      </c>
      <c r="B3156" s="18" t="s">
        <v>123</v>
      </c>
      <c r="C3156" s="2" t="s">
        <v>124</v>
      </c>
      <c r="D3156" s="1">
        <v>35627.972000000002</v>
      </c>
      <c r="E3156" s="3">
        <v>5.9657690205973886</v>
      </c>
      <c r="F3156" s="13" t="str">
        <f>VLOOKUP(C3156,'GMF Regions definitions'!$B$5:$D$216,3,0)</f>
        <v>Latin America</v>
      </c>
      <c r="G3156" s="13" t="str">
        <f>VLOOKUP(C3156,'GMF Regions definitions'!$B$5:$D$216,2,0)</f>
        <v>Caribbean</v>
      </c>
    </row>
    <row r="3157" spans="1:7" ht="15" x14ac:dyDescent="0.25">
      <c r="A3157" s="16">
        <v>2016</v>
      </c>
      <c r="B3157" s="18" t="s">
        <v>206</v>
      </c>
      <c r="C3157" s="2" t="s">
        <v>207</v>
      </c>
      <c r="D3157" s="1">
        <v>10160.888999999999</v>
      </c>
      <c r="E3157" s="3">
        <v>1.6381658198440845</v>
      </c>
      <c r="F3157" s="13" t="str">
        <f>VLOOKUP(C3157,'GMF Regions definitions'!$B$5:$D$216,3,0)</f>
        <v>Latin America</v>
      </c>
      <c r="G3157" s="13" t="str">
        <f>VLOOKUP(C3157,'GMF Regions definitions'!$B$5:$D$216,2,0)</f>
        <v>Caribbean</v>
      </c>
    </row>
    <row r="3158" spans="1:7" ht="15" x14ac:dyDescent="0.25">
      <c r="A3158" s="16">
        <v>2017</v>
      </c>
      <c r="B3158" s="18" t="s">
        <v>206</v>
      </c>
      <c r="C3158" s="2" t="s">
        <v>207</v>
      </c>
      <c r="D3158" s="1">
        <v>10265.572</v>
      </c>
      <c r="E3158" s="3">
        <v>1.706268278484004</v>
      </c>
      <c r="F3158" s="13" t="str">
        <f>VLOOKUP(C3158,'GMF Regions definitions'!$B$5:$D$216,3,0)</f>
        <v>Latin America</v>
      </c>
      <c r="G3158" s="13" t="str">
        <f>VLOOKUP(C3158,'GMF Regions definitions'!$B$5:$D$216,2,0)</f>
        <v>Caribbean</v>
      </c>
    </row>
    <row r="3159" spans="1:7" ht="15" x14ac:dyDescent="0.25">
      <c r="A3159" s="16">
        <v>2018</v>
      </c>
      <c r="B3159" s="18" t="s">
        <v>206</v>
      </c>
      <c r="C3159" s="2" t="s">
        <v>207</v>
      </c>
      <c r="D3159" s="1">
        <v>10393.974</v>
      </c>
      <c r="E3159" s="3">
        <v>1.7725876629544375</v>
      </c>
      <c r="F3159" s="13" t="str">
        <f>VLOOKUP(C3159,'GMF Regions definitions'!$B$5:$D$216,3,0)</f>
        <v>Latin America</v>
      </c>
      <c r="G3159" s="13" t="str">
        <f>VLOOKUP(C3159,'GMF Regions definitions'!$B$5:$D$216,2,0)</f>
        <v>Caribbean</v>
      </c>
    </row>
    <row r="3160" spans="1:7" ht="15" x14ac:dyDescent="0.25">
      <c r="A3160" s="16">
        <v>2019</v>
      </c>
      <c r="B3160" s="18" t="s">
        <v>206</v>
      </c>
      <c r="C3160" s="2" t="s">
        <v>207</v>
      </c>
      <c r="D3160" s="1">
        <v>10529.460000000001</v>
      </c>
      <c r="E3160" s="3">
        <v>1.830554498925836</v>
      </c>
      <c r="F3160" s="13" t="str">
        <f>VLOOKUP(C3160,'GMF Regions definitions'!$B$5:$D$216,3,0)</f>
        <v>Latin America</v>
      </c>
      <c r="G3160" s="13" t="str">
        <f>VLOOKUP(C3160,'GMF Regions definitions'!$B$5:$D$216,2,0)</f>
        <v>Caribbean</v>
      </c>
    </row>
    <row r="3161" spans="1:7" ht="15" x14ac:dyDescent="0.25">
      <c r="A3161" s="16">
        <v>2020</v>
      </c>
      <c r="B3161" s="18" t="s">
        <v>206</v>
      </c>
      <c r="C3161" s="2" t="s">
        <v>207</v>
      </c>
      <c r="D3161" s="1">
        <v>10668.428</v>
      </c>
      <c r="E3161" s="3">
        <v>1.8862534053804321</v>
      </c>
      <c r="F3161" s="13" t="str">
        <f>VLOOKUP(C3161,'GMF Regions definitions'!$B$5:$D$216,3,0)</f>
        <v>Latin America</v>
      </c>
      <c r="G3161" s="13" t="str">
        <f>VLOOKUP(C3161,'GMF Regions definitions'!$B$5:$D$216,2,0)</f>
        <v>Caribbean</v>
      </c>
    </row>
    <row r="3162" spans="1:7" ht="15" x14ac:dyDescent="0.25">
      <c r="A3162" s="16">
        <v>2021</v>
      </c>
      <c r="B3162" s="18" t="s">
        <v>206</v>
      </c>
      <c r="C3162" s="2" t="s">
        <v>207</v>
      </c>
      <c r="D3162" s="1">
        <v>10814.742</v>
      </c>
      <c r="E3162" s="3">
        <v>1.9424053808824819</v>
      </c>
      <c r="F3162" s="13" t="str">
        <f>VLOOKUP(C3162,'GMF Regions definitions'!$B$5:$D$216,3,0)</f>
        <v>Latin America</v>
      </c>
      <c r="G3162" s="13" t="str">
        <f>VLOOKUP(C3162,'GMF Regions definitions'!$B$5:$D$216,2,0)</f>
        <v>Caribbean</v>
      </c>
    </row>
    <row r="3163" spans="1:7" ht="15" x14ac:dyDescent="0.25">
      <c r="A3163" s="16">
        <v>2022</v>
      </c>
      <c r="B3163" s="18" t="s">
        <v>206</v>
      </c>
      <c r="C3163" s="2" t="s">
        <v>207</v>
      </c>
      <c r="D3163" s="1">
        <v>10965.630000000001</v>
      </c>
      <c r="E3163" s="3">
        <v>2.0006256946290324</v>
      </c>
      <c r="F3163" s="13" t="str">
        <f>VLOOKUP(C3163,'GMF Regions definitions'!$B$5:$D$216,3,0)</f>
        <v>Latin America</v>
      </c>
      <c r="G3163" s="13" t="str">
        <f>VLOOKUP(C3163,'GMF Regions definitions'!$B$5:$D$216,2,0)</f>
        <v>Caribbean</v>
      </c>
    </row>
    <row r="3164" spans="1:7" ht="15" x14ac:dyDescent="0.25">
      <c r="A3164" s="16">
        <v>2023</v>
      </c>
      <c r="B3164" s="18" t="s">
        <v>206</v>
      </c>
      <c r="C3164" s="2" t="s">
        <v>207</v>
      </c>
      <c r="D3164" s="1">
        <v>11121.916000000001</v>
      </c>
      <c r="E3164" s="3">
        <v>2.0445051975927178</v>
      </c>
      <c r="F3164" s="13" t="str">
        <f>VLOOKUP(C3164,'GMF Regions definitions'!$B$5:$D$216,3,0)</f>
        <v>Latin America</v>
      </c>
      <c r="G3164" s="13" t="str">
        <f>VLOOKUP(C3164,'GMF Regions definitions'!$B$5:$D$216,2,0)</f>
        <v>Caribbean</v>
      </c>
    </row>
    <row r="3165" spans="1:7" ht="15" x14ac:dyDescent="0.25">
      <c r="A3165" s="16">
        <v>2024</v>
      </c>
      <c r="B3165" s="18" t="s">
        <v>206</v>
      </c>
      <c r="C3165" s="2" t="s">
        <v>207</v>
      </c>
      <c r="D3165" s="1">
        <v>11287.022999999999</v>
      </c>
      <c r="E3165" s="3">
        <v>2.0919101206478938</v>
      </c>
      <c r="F3165" s="13" t="str">
        <f>VLOOKUP(C3165,'GMF Regions definitions'!$B$5:$D$216,3,0)</f>
        <v>Latin America</v>
      </c>
      <c r="G3165" s="13" t="str">
        <f>VLOOKUP(C3165,'GMF Regions definitions'!$B$5:$D$216,2,0)</f>
        <v>Caribbean</v>
      </c>
    </row>
    <row r="3166" spans="1:7" ht="15" x14ac:dyDescent="0.25">
      <c r="A3166" s="16">
        <v>2025</v>
      </c>
      <c r="B3166" s="18" t="s">
        <v>206</v>
      </c>
      <c r="C3166" s="2" t="s">
        <v>207</v>
      </c>
      <c r="D3166" s="1">
        <v>11460.053</v>
      </c>
      <c r="E3166" s="3">
        <v>2.1411420381651642</v>
      </c>
      <c r="F3166" s="13" t="str">
        <f>VLOOKUP(C3166,'GMF Regions definitions'!$B$5:$D$216,3,0)</f>
        <v>Latin America</v>
      </c>
      <c r="G3166" s="13" t="str">
        <f>VLOOKUP(C3166,'GMF Regions definitions'!$B$5:$D$216,2,0)</f>
        <v>Caribbean</v>
      </c>
    </row>
    <row r="3167" spans="1:7" ht="15" x14ac:dyDescent="0.25">
      <c r="A3167" s="16">
        <v>2026</v>
      </c>
      <c r="B3167" s="18" t="s">
        <v>206</v>
      </c>
      <c r="C3167" s="2" t="s">
        <v>207</v>
      </c>
      <c r="D3167" s="1">
        <v>11641.591</v>
      </c>
      <c r="E3167" s="3">
        <v>2.1909941386267651</v>
      </c>
      <c r="F3167" s="13" t="str">
        <f>VLOOKUP(C3167,'GMF Regions definitions'!$B$5:$D$216,3,0)</f>
        <v>Latin America</v>
      </c>
      <c r="G3167" s="13" t="str">
        <f>VLOOKUP(C3167,'GMF Regions definitions'!$B$5:$D$216,2,0)</f>
        <v>Caribbean</v>
      </c>
    </row>
    <row r="3168" spans="1:7" ht="15" x14ac:dyDescent="0.25">
      <c r="A3168" s="16">
        <v>2027</v>
      </c>
      <c r="B3168" s="18" t="s">
        <v>206</v>
      </c>
      <c r="C3168" s="2" t="s">
        <v>207</v>
      </c>
      <c r="D3168" s="1">
        <v>11831.996000000001</v>
      </c>
      <c r="E3168" s="3">
        <v>2.2419282056589145</v>
      </c>
      <c r="F3168" s="13" t="str">
        <f>VLOOKUP(C3168,'GMF Regions definitions'!$B$5:$D$216,3,0)</f>
        <v>Latin America</v>
      </c>
      <c r="G3168" s="13" t="str">
        <f>VLOOKUP(C3168,'GMF Regions definitions'!$B$5:$D$216,2,0)</f>
        <v>Caribbean</v>
      </c>
    </row>
    <row r="3169" spans="1:7" ht="15" x14ac:dyDescent="0.25">
      <c r="A3169" s="16">
        <v>2028</v>
      </c>
      <c r="B3169" s="18" t="s">
        <v>206</v>
      </c>
      <c r="C3169" s="2" t="s">
        <v>207</v>
      </c>
      <c r="D3169" s="1">
        <v>12026.735999999999</v>
      </c>
      <c r="E3169" s="3">
        <v>2.3012119954120944</v>
      </c>
      <c r="F3169" s="13" t="str">
        <f>VLOOKUP(C3169,'GMF Regions definitions'!$B$5:$D$216,3,0)</f>
        <v>Latin America</v>
      </c>
      <c r="G3169" s="13" t="str">
        <f>VLOOKUP(C3169,'GMF Regions definitions'!$B$5:$D$216,2,0)</f>
        <v>Caribbean</v>
      </c>
    </row>
    <row r="3170" spans="1:7" ht="15" x14ac:dyDescent="0.25">
      <c r="A3170" s="16">
        <v>2029</v>
      </c>
      <c r="B3170" s="18" t="s">
        <v>206</v>
      </c>
      <c r="C3170" s="2" t="s">
        <v>207</v>
      </c>
      <c r="D3170" s="1">
        <v>12228.395</v>
      </c>
      <c r="E3170" s="3">
        <v>2.3588705278819644</v>
      </c>
      <c r="F3170" s="13" t="str">
        <f>VLOOKUP(C3170,'GMF Regions definitions'!$B$5:$D$216,3,0)</f>
        <v>Latin America</v>
      </c>
      <c r="G3170" s="13" t="str">
        <f>VLOOKUP(C3170,'GMF Regions definitions'!$B$5:$D$216,2,0)</f>
        <v>Caribbean</v>
      </c>
    </row>
    <row r="3171" spans="1:7" ht="15" x14ac:dyDescent="0.25">
      <c r="A3171" s="16">
        <v>2030</v>
      </c>
      <c r="B3171" s="18" t="s">
        <v>206</v>
      </c>
      <c r="C3171" s="2" t="s">
        <v>207</v>
      </c>
      <c r="D3171" s="1">
        <v>12437.099999999999</v>
      </c>
      <c r="E3171" s="3">
        <v>2.4192226546116622</v>
      </c>
      <c r="F3171" s="13" t="str">
        <f>VLOOKUP(C3171,'GMF Regions definitions'!$B$5:$D$216,3,0)</f>
        <v>Latin America</v>
      </c>
      <c r="G3171" s="13" t="str">
        <f>VLOOKUP(C3171,'GMF Regions definitions'!$B$5:$D$216,2,0)</f>
        <v>Caribbean</v>
      </c>
    </row>
    <row r="3172" spans="1:7" ht="15" x14ac:dyDescent="0.25">
      <c r="A3172" s="16">
        <v>2031</v>
      </c>
      <c r="B3172" s="18" t="s">
        <v>206</v>
      </c>
      <c r="C3172" s="2" t="s">
        <v>207</v>
      </c>
      <c r="D3172" s="1">
        <v>12653.183999999999</v>
      </c>
      <c r="E3172" s="3">
        <v>2.4765930050922687</v>
      </c>
      <c r="F3172" s="13" t="str">
        <f>VLOOKUP(C3172,'GMF Regions definitions'!$B$5:$D$216,3,0)</f>
        <v>Latin America</v>
      </c>
      <c r="G3172" s="13" t="str">
        <f>VLOOKUP(C3172,'GMF Regions definitions'!$B$5:$D$216,2,0)</f>
        <v>Caribbean</v>
      </c>
    </row>
    <row r="3173" spans="1:7" ht="15" x14ac:dyDescent="0.25">
      <c r="A3173" s="16">
        <v>2032</v>
      </c>
      <c r="B3173" s="18" t="s">
        <v>206</v>
      </c>
      <c r="C3173" s="2" t="s">
        <v>207</v>
      </c>
      <c r="D3173" s="1">
        <v>12876.874000000002</v>
      </c>
      <c r="E3173" s="3">
        <v>2.537366996404042</v>
      </c>
      <c r="F3173" s="13" t="str">
        <f>VLOOKUP(C3173,'GMF Regions definitions'!$B$5:$D$216,3,0)</f>
        <v>Latin America</v>
      </c>
      <c r="G3173" s="13" t="str">
        <f>VLOOKUP(C3173,'GMF Regions definitions'!$B$5:$D$216,2,0)</f>
        <v>Caribbean</v>
      </c>
    </row>
    <row r="3174" spans="1:7" ht="15" x14ac:dyDescent="0.25">
      <c r="A3174" s="16">
        <v>2033</v>
      </c>
      <c r="B3174" s="18" t="s">
        <v>206</v>
      </c>
      <c r="C3174" s="2" t="s">
        <v>207</v>
      </c>
      <c r="D3174" s="1">
        <v>13108.395</v>
      </c>
      <c r="E3174" s="3">
        <v>2.6003394493158387</v>
      </c>
      <c r="F3174" s="13" t="str">
        <f>VLOOKUP(C3174,'GMF Regions definitions'!$B$5:$D$216,3,0)</f>
        <v>Latin America</v>
      </c>
      <c r="G3174" s="13" t="str">
        <f>VLOOKUP(C3174,'GMF Regions definitions'!$B$5:$D$216,2,0)</f>
        <v>Caribbean</v>
      </c>
    </row>
    <row r="3175" spans="1:7" ht="15" x14ac:dyDescent="0.25">
      <c r="A3175" s="16">
        <v>2034</v>
      </c>
      <c r="B3175" s="18" t="s">
        <v>206</v>
      </c>
      <c r="C3175" s="2" t="s">
        <v>207</v>
      </c>
      <c r="D3175" s="1">
        <v>13348.001</v>
      </c>
      <c r="E3175" s="3">
        <v>2.6653013169168109</v>
      </c>
      <c r="F3175" s="13" t="str">
        <f>VLOOKUP(C3175,'GMF Regions definitions'!$B$5:$D$216,3,0)</f>
        <v>Latin America</v>
      </c>
      <c r="G3175" s="13" t="str">
        <f>VLOOKUP(C3175,'GMF Regions definitions'!$B$5:$D$216,2,0)</f>
        <v>Caribbean</v>
      </c>
    </row>
    <row r="3176" spans="1:7" ht="15" x14ac:dyDescent="0.25">
      <c r="A3176" s="16">
        <v>2035</v>
      </c>
      <c r="B3176" s="18" t="s">
        <v>206</v>
      </c>
      <c r="C3176" s="2" t="s">
        <v>207</v>
      </c>
      <c r="D3176" s="1">
        <v>13595.885</v>
      </c>
      <c r="E3176" s="3">
        <v>2.7136208096974115</v>
      </c>
      <c r="F3176" s="13" t="str">
        <f>VLOOKUP(C3176,'GMF Regions definitions'!$B$5:$D$216,3,0)</f>
        <v>Latin America</v>
      </c>
      <c r="G3176" s="13" t="str">
        <f>VLOOKUP(C3176,'GMF Regions definitions'!$B$5:$D$216,2,0)</f>
        <v>Caribbean</v>
      </c>
    </row>
    <row r="3177" spans="1:7" ht="15" x14ac:dyDescent="0.25">
      <c r="A3177" s="16">
        <v>2036</v>
      </c>
      <c r="B3177" s="18" t="s">
        <v>206</v>
      </c>
      <c r="C3177" s="2" t="s">
        <v>207</v>
      </c>
      <c r="D3177" s="1">
        <v>13852.311</v>
      </c>
      <c r="E3177" s="3">
        <v>2.7705988903423662</v>
      </c>
      <c r="F3177" s="13" t="str">
        <f>VLOOKUP(C3177,'GMF Regions definitions'!$B$5:$D$216,3,0)</f>
        <v>Latin America</v>
      </c>
      <c r="G3177" s="13" t="str">
        <f>VLOOKUP(C3177,'GMF Regions definitions'!$B$5:$D$216,2,0)</f>
        <v>Caribbean</v>
      </c>
    </row>
    <row r="3178" spans="1:7" ht="15" x14ac:dyDescent="0.25">
      <c r="A3178" s="16">
        <v>2016</v>
      </c>
      <c r="B3178" s="18" t="s">
        <v>202</v>
      </c>
      <c r="C3178" s="2" t="s">
        <v>203</v>
      </c>
      <c r="D3178" s="1">
        <v>10408.986999999999</v>
      </c>
      <c r="E3178" s="3">
        <v>1.2093493488015767</v>
      </c>
      <c r="F3178" s="13" t="str">
        <f>VLOOKUP(C3178,'GMF Regions definitions'!$B$5:$D$216,3,0)</f>
        <v>Latin America</v>
      </c>
      <c r="G3178" s="13" t="str">
        <f>VLOOKUP(C3178,'GMF Regions definitions'!$B$5:$D$216,2,0)</f>
        <v>Caribbean</v>
      </c>
    </row>
    <row r="3179" spans="1:7" ht="15" x14ac:dyDescent="0.25">
      <c r="A3179" s="16">
        <v>2017</v>
      </c>
      <c r="B3179" s="18" t="s">
        <v>202</v>
      </c>
      <c r="C3179" s="2" t="s">
        <v>203</v>
      </c>
      <c r="D3179" s="1">
        <v>10635.27</v>
      </c>
      <c r="E3179" s="3">
        <v>1.2680238042411212</v>
      </c>
      <c r="F3179" s="13" t="str">
        <f>VLOOKUP(C3179,'GMF Regions definitions'!$B$5:$D$216,3,0)</f>
        <v>Latin America</v>
      </c>
      <c r="G3179" s="13" t="str">
        <f>VLOOKUP(C3179,'GMF Regions definitions'!$B$5:$D$216,2,0)</f>
        <v>Caribbean</v>
      </c>
    </row>
    <row r="3180" spans="1:7" ht="15" x14ac:dyDescent="0.25">
      <c r="A3180" s="16">
        <v>2018</v>
      </c>
      <c r="B3180" s="18" t="s">
        <v>202</v>
      </c>
      <c r="C3180" s="2" t="s">
        <v>203</v>
      </c>
      <c r="D3180" s="1">
        <v>10917.231</v>
      </c>
      <c r="E3180" s="3">
        <v>1.3448286302474237</v>
      </c>
      <c r="F3180" s="13" t="str">
        <f>VLOOKUP(C3180,'GMF Regions definitions'!$B$5:$D$216,3,0)</f>
        <v>Latin America</v>
      </c>
      <c r="G3180" s="13" t="str">
        <f>VLOOKUP(C3180,'GMF Regions definitions'!$B$5:$D$216,2,0)</f>
        <v>Caribbean</v>
      </c>
    </row>
    <row r="3181" spans="1:7" ht="15" x14ac:dyDescent="0.25">
      <c r="A3181" s="16">
        <v>2019</v>
      </c>
      <c r="B3181" s="18" t="s">
        <v>202</v>
      </c>
      <c r="C3181" s="2" t="s">
        <v>203</v>
      </c>
      <c r="D3181" s="1">
        <v>11197.532999999999</v>
      </c>
      <c r="E3181" s="3">
        <v>1.4211390866712252</v>
      </c>
      <c r="F3181" s="13" t="str">
        <f>VLOOKUP(C3181,'GMF Regions definitions'!$B$5:$D$216,3,0)</f>
        <v>Latin America</v>
      </c>
      <c r="G3181" s="13" t="str">
        <f>VLOOKUP(C3181,'GMF Regions definitions'!$B$5:$D$216,2,0)</f>
        <v>Caribbean</v>
      </c>
    </row>
    <row r="3182" spans="1:7" ht="15" x14ac:dyDescent="0.25">
      <c r="A3182" s="16">
        <v>2020</v>
      </c>
      <c r="B3182" s="18" t="s">
        <v>202</v>
      </c>
      <c r="C3182" s="2" t="s">
        <v>203</v>
      </c>
      <c r="D3182" s="1">
        <v>11485.754999999999</v>
      </c>
      <c r="E3182" s="3">
        <v>1.5018135972809152</v>
      </c>
      <c r="F3182" s="13" t="str">
        <f>VLOOKUP(C3182,'GMF Regions definitions'!$B$5:$D$216,3,0)</f>
        <v>Latin America</v>
      </c>
      <c r="G3182" s="13" t="str">
        <f>VLOOKUP(C3182,'GMF Regions definitions'!$B$5:$D$216,2,0)</f>
        <v>Caribbean</v>
      </c>
    </row>
    <row r="3183" spans="1:7" ht="15" x14ac:dyDescent="0.25">
      <c r="A3183" s="16">
        <v>2021</v>
      </c>
      <c r="B3183" s="18" t="s">
        <v>202</v>
      </c>
      <c r="C3183" s="2" t="s">
        <v>203</v>
      </c>
      <c r="D3183" s="1">
        <v>11783.096000000001</v>
      </c>
      <c r="E3183" s="3">
        <v>1.5801114381574066</v>
      </c>
      <c r="F3183" s="13" t="str">
        <f>VLOOKUP(C3183,'GMF Regions definitions'!$B$5:$D$216,3,0)</f>
        <v>Latin America</v>
      </c>
      <c r="G3183" s="13" t="str">
        <f>VLOOKUP(C3183,'GMF Regions definitions'!$B$5:$D$216,2,0)</f>
        <v>Caribbean</v>
      </c>
    </row>
    <row r="3184" spans="1:7" ht="15" x14ac:dyDescent="0.25">
      <c r="A3184" s="16">
        <v>2022</v>
      </c>
      <c r="B3184" s="18" t="s">
        <v>202</v>
      </c>
      <c r="C3184" s="2" t="s">
        <v>203</v>
      </c>
      <c r="D3184" s="1">
        <v>12089.215</v>
      </c>
      <c r="E3184" s="3">
        <v>1.6598483076112647</v>
      </c>
      <c r="F3184" s="13" t="str">
        <f>VLOOKUP(C3184,'GMF Regions definitions'!$B$5:$D$216,3,0)</f>
        <v>Latin America</v>
      </c>
      <c r="G3184" s="13" t="str">
        <f>VLOOKUP(C3184,'GMF Regions definitions'!$B$5:$D$216,2,0)</f>
        <v>Caribbean</v>
      </c>
    </row>
    <row r="3185" spans="1:7" ht="15" x14ac:dyDescent="0.25">
      <c r="A3185" s="16">
        <v>2023</v>
      </c>
      <c r="B3185" s="18" t="s">
        <v>202</v>
      </c>
      <c r="C3185" s="2" t="s">
        <v>203</v>
      </c>
      <c r="D3185" s="1">
        <v>12403.063</v>
      </c>
      <c r="E3185" s="3">
        <v>1.7423474409321198</v>
      </c>
      <c r="F3185" s="13" t="str">
        <f>VLOOKUP(C3185,'GMF Regions definitions'!$B$5:$D$216,3,0)</f>
        <v>Latin America</v>
      </c>
      <c r="G3185" s="13" t="str">
        <f>VLOOKUP(C3185,'GMF Regions definitions'!$B$5:$D$216,2,0)</f>
        <v>Caribbean</v>
      </c>
    </row>
    <row r="3186" spans="1:7" ht="15" x14ac:dyDescent="0.25">
      <c r="A3186" s="16">
        <v>2024</v>
      </c>
      <c r="B3186" s="18" t="s">
        <v>202</v>
      </c>
      <c r="C3186" s="2" t="s">
        <v>203</v>
      </c>
      <c r="D3186" s="1">
        <v>12723.94</v>
      </c>
      <c r="E3186" s="3">
        <v>1.8160231632400603</v>
      </c>
      <c r="F3186" s="13" t="str">
        <f>VLOOKUP(C3186,'GMF Regions definitions'!$B$5:$D$216,3,0)</f>
        <v>Latin America</v>
      </c>
      <c r="G3186" s="13" t="str">
        <f>VLOOKUP(C3186,'GMF Regions definitions'!$B$5:$D$216,2,0)</f>
        <v>Caribbean</v>
      </c>
    </row>
    <row r="3187" spans="1:7" ht="15" x14ac:dyDescent="0.25">
      <c r="A3187" s="16">
        <v>2025</v>
      </c>
      <c r="B3187" s="18" t="s">
        <v>202</v>
      </c>
      <c r="C3187" s="2" t="s">
        <v>203</v>
      </c>
      <c r="D3187" s="1">
        <v>13051.288</v>
      </c>
      <c r="E3187" s="3">
        <v>1.8862079395759199</v>
      </c>
      <c r="F3187" s="13" t="str">
        <f>VLOOKUP(C3187,'GMF Regions definitions'!$B$5:$D$216,3,0)</f>
        <v>Latin America</v>
      </c>
      <c r="G3187" s="13" t="str">
        <f>VLOOKUP(C3187,'GMF Regions definitions'!$B$5:$D$216,2,0)</f>
        <v>Caribbean</v>
      </c>
    </row>
    <row r="3188" spans="1:7" ht="15" x14ac:dyDescent="0.25">
      <c r="A3188" s="16">
        <v>2026</v>
      </c>
      <c r="B3188" s="18" t="s">
        <v>202</v>
      </c>
      <c r="C3188" s="2" t="s">
        <v>203</v>
      </c>
      <c r="D3188" s="1">
        <v>13385.336000000001</v>
      </c>
      <c r="E3188" s="3">
        <v>1.9605117786006239</v>
      </c>
      <c r="F3188" s="13" t="str">
        <f>VLOOKUP(C3188,'GMF Regions definitions'!$B$5:$D$216,3,0)</f>
        <v>Latin America</v>
      </c>
      <c r="G3188" s="13" t="str">
        <f>VLOOKUP(C3188,'GMF Regions definitions'!$B$5:$D$216,2,0)</f>
        <v>Caribbean</v>
      </c>
    </row>
    <row r="3189" spans="1:7" ht="15" x14ac:dyDescent="0.25">
      <c r="A3189" s="16">
        <v>2027</v>
      </c>
      <c r="B3189" s="18" t="s">
        <v>202</v>
      </c>
      <c r="C3189" s="2" t="s">
        <v>203</v>
      </c>
      <c r="D3189" s="1">
        <v>13726.678</v>
      </c>
      <c r="E3189" s="3">
        <v>2.0331465955424468</v>
      </c>
      <c r="F3189" s="13" t="str">
        <f>VLOOKUP(C3189,'GMF Regions definitions'!$B$5:$D$216,3,0)</f>
        <v>Latin America</v>
      </c>
      <c r="G3189" s="13" t="str">
        <f>VLOOKUP(C3189,'GMF Regions definitions'!$B$5:$D$216,2,0)</f>
        <v>Caribbean</v>
      </c>
    </row>
    <row r="3190" spans="1:7" ht="15" x14ac:dyDescent="0.25">
      <c r="A3190" s="16">
        <v>2028</v>
      </c>
      <c r="B3190" s="18" t="s">
        <v>202</v>
      </c>
      <c r="C3190" s="2" t="s">
        <v>203</v>
      </c>
      <c r="D3190" s="1">
        <v>14075.335000000001</v>
      </c>
      <c r="E3190" s="3">
        <v>2.1144035981049325</v>
      </c>
      <c r="F3190" s="13" t="str">
        <f>VLOOKUP(C3190,'GMF Regions definitions'!$B$5:$D$216,3,0)</f>
        <v>Latin America</v>
      </c>
      <c r="G3190" s="13" t="str">
        <f>VLOOKUP(C3190,'GMF Regions definitions'!$B$5:$D$216,2,0)</f>
        <v>Caribbean</v>
      </c>
    </row>
    <row r="3191" spans="1:7" ht="15" x14ac:dyDescent="0.25">
      <c r="A3191" s="16">
        <v>2029</v>
      </c>
      <c r="B3191" s="18" t="s">
        <v>202</v>
      </c>
      <c r="C3191" s="2" t="s">
        <v>203</v>
      </c>
      <c r="D3191" s="1">
        <v>14431.466</v>
      </c>
      <c r="E3191" s="3">
        <v>2.1965867660180503</v>
      </c>
      <c r="F3191" s="13" t="str">
        <f>VLOOKUP(C3191,'GMF Regions definitions'!$B$5:$D$216,3,0)</f>
        <v>Latin America</v>
      </c>
      <c r="G3191" s="13" t="str">
        <f>VLOOKUP(C3191,'GMF Regions definitions'!$B$5:$D$216,2,0)</f>
        <v>Caribbean</v>
      </c>
    </row>
    <row r="3192" spans="1:7" ht="15" x14ac:dyDescent="0.25">
      <c r="A3192" s="16">
        <v>2030</v>
      </c>
      <c r="B3192" s="18" t="s">
        <v>202</v>
      </c>
      <c r="C3192" s="2" t="s">
        <v>203</v>
      </c>
      <c r="D3192" s="1">
        <v>14794.682000000001</v>
      </c>
      <c r="E3192" s="3">
        <v>2.2752110825404341</v>
      </c>
      <c r="F3192" s="13" t="str">
        <f>VLOOKUP(C3192,'GMF Regions definitions'!$B$5:$D$216,3,0)</f>
        <v>Latin America</v>
      </c>
      <c r="G3192" s="13" t="str">
        <f>VLOOKUP(C3192,'GMF Regions definitions'!$B$5:$D$216,2,0)</f>
        <v>Caribbean</v>
      </c>
    </row>
    <row r="3193" spans="1:7" ht="15" x14ac:dyDescent="0.25">
      <c r="A3193" s="16">
        <v>2031</v>
      </c>
      <c r="B3193" s="18" t="s">
        <v>202</v>
      </c>
      <c r="C3193" s="2" t="s">
        <v>203</v>
      </c>
      <c r="D3193" s="1">
        <v>15165.648999999999</v>
      </c>
      <c r="E3193" s="3">
        <v>2.3593526128091473</v>
      </c>
      <c r="F3193" s="13" t="str">
        <f>VLOOKUP(C3193,'GMF Regions definitions'!$B$5:$D$216,3,0)</f>
        <v>Latin America</v>
      </c>
      <c r="G3193" s="13" t="str">
        <f>VLOOKUP(C3193,'GMF Regions definitions'!$B$5:$D$216,2,0)</f>
        <v>Caribbean</v>
      </c>
    </row>
    <row r="3194" spans="1:7" ht="15" x14ac:dyDescent="0.25">
      <c r="A3194" s="16">
        <v>2032</v>
      </c>
      <c r="B3194" s="18" t="s">
        <v>202</v>
      </c>
      <c r="C3194" s="2" t="s">
        <v>203</v>
      </c>
      <c r="D3194" s="1">
        <v>15548.757</v>
      </c>
      <c r="E3194" s="3">
        <v>2.4449823190632296</v>
      </c>
      <c r="F3194" s="13" t="str">
        <f>VLOOKUP(C3194,'GMF Regions definitions'!$B$5:$D$216,3,0)</f>
        <v>Latin America</v>
      </c>
      <c r="G3194" s="13" t="str">
        <f>VLOOKUP(C3194,'GMF Regions definitions'!$B$5:$D$216,2,0)</f>
        <v>Caribbean</v>
      </c>
    </row>
    <row r="3195" spans="1:7" ht="15" x14ac:dyDescent="0.25">
      <c r="A3195" s="16">
        <v>2033</v>
      </c>
      <c r="B3195" s="18" t="s">
        <v>202</v>
      </c>
      <c r="C3195" s="2" t="s">
        <v>203</v>
      </c>
      <c r="D3195" s="1">
        <v>15944.303</v>
      </c>
      <c r="E3195" s="3">
        <v>2.5331258636598935</v>
      </c>
      <c r="F3195" s="13" t="str">
        <f>VLOOKUP(C3195,'GMF Regions definitions'!$B$5:$D$216,3,0)</f>
        <v>Latin America</v>
      </c>
      <c r="G3195" s="13" t="str">
        <f>VLOOKUP(C3195,'GMF Regions definitions'!$B$5:$D$216,2,0)</f>
        <v>Caribbean</v>
      </c>
    </row>
    <row r="3196" spans="1:7" ht="15" x14ac:dyDescent="0.25">
      <c r="A3196" s="16">
        <v>2034</v>
      </c>
      <c r="B3196" s="18" t="s">
        <v>202</v>
      </c>
      <c r="C3196" s="2" t="s">
        <v>203</v>
      </c>
      <c r="D3196" s="1">
        <v>16352.170000000002</v>
      </c>
      <c r="E3196" s="3">
        <v>2.6224821137160683</v>
      </c>
      <c r="F3196" s="13" t="str">
        <f>VLOOKUP(C3196,'GMF Regions definitions'!$B$5:$D$216,3,0)</f>
        <v>Latin America</v>
      </c>
      <c r="G3196" s="13" t="str">
        <f>VLOOKUP(C3196,'GMF Regions definitions'!$B$5:$D$216,2,0)</f>
        <v>Caribbean</v>
      </c>
    </row>
    <row r="3197" spans="1:7" ht="15" x14ac:dyDescent="0.25">
      <c r="A3197" s="16">
        <v>2035</v>
      </c>
      <c r="B3197" s="18" t="s">
        <v>202</v>
      </c>
      <c r="C3197" s="2" t="s">
        <v>203</v>
      </c>
      <c r="D3197" s="1">
        <v>16772.789000000001</v>
      </c>
      <c r="E3197" s="3">
        <v>2.7123923398773164</v>
      </c>
      <c r="F3197" s="13" t="str">
        <f>VLOOKUP(C3197,'GMF Regions definitions'!$B$5:$D$216,3,0)</f>
        <v>Latin America</v>
      </c>
      <c r="G3197" s="13" t="str">
        <f>VLOOKUP(C3197,'GMF Regions definitions'!$B$5:$D$216,2,0)</f>
        <v>Caribbean</v>
      </c>
    </row>
    <row r="3198" spans="1:7" ht="15" x14ac:dyDescent="0.25">
      <c r="A3198" s="16">
        <v>2036</v>
      </c>
      <c r="B3198" s="18" t="s">
        <v>202</v>
      </c>
      <c r="C3198" s="2" t="s">
        <v>203</v>
      </c>
      <c r="D3198" s="1">
        <v>17206.136999999999</v>
      </c>
      <c r="E3198" s="3">
        <v>2.8052702427377199</v>
      </c>
      <c r="F3198" s="13" t="str">
        <f>VLOOKUP(C3198,'GMF Regions definitions'!$B$5:$D$216,3,0)</f>
        <v>Latin America</v>
      </c>
      <c r="G3198" s="13" t="str">
        <f>VLOOKUP(C3198,'GMF Regions definitions'!$B$5:$D$216,2,0)</f>
        <v>Caribbean</v>
      </c>
    </row>
    <row r="3199" spans="1:7" ht="15" x14ac:dyDescent="0.25">
      <c r="A3199" s="16">
        <v>2016</v>
      </c>
      <c r="B3199" s="18" t="s">
        <v>266</v>
      </c>
      <c r="C3199" s="2" t="s">
        <v>267</v>
      </c>
      <c r="D3199" s="1">
        <v>4563.2749999999996</v>
      </c>
      <c r="E3199" s="3">
        <v>1.1221875048194814</v>
      </c>
      <c r="F3199" s="13" t="str">
        <f>VLOOKUP(C3199,'GMF Regions definitions'!$B$5:$D$216,3,0)</f>
        <v>Asia-Pacific</v>
      </c>
      <c r="G3199" s="13" t="str">
        <f>VLOOKUP(C3199,'GMF Regions definitions'!$B$5:$D$216,2,0)</f>
        <v>Pacific</v>
      </c>
    </row>
    <row r="3200" spans="1:7" ht="15" x14ac:dyDescent="0.25">
      <c r="A3200" s="16">
        <v>2017</v>
      </c>
      <c r="B3200" s="18" t="s">
        <v>266</v>
      </c>
      <c r="C3200" s="2" t="s">
        <v>267</v>
      </c>
      <c r="D3200" s="1">
        <v>4573.3789999999999</v>
      </c>
      <c r="E3200" s="3">
        <v>1.101105328706971</v>
      </c>
      <c r="F3200" s="13" t="str">
        <f>VLOOKUP(C3200,'GMF Regions definitions'!$B$5:$D$216,3,0)</f>
        <v>Asia-Pacific</v>
      </c>
      <c r="G3200" s="13" t="str">
        <f>VLOOKUP(C3200,'GMF Regions definitions'!$B$5:$D$216,2,0)</f>
        <v>Pacific</v>
      </c>
    </row>
    <row r="3201" spans="1:7" ht="15" x14ac:dyDescent="0.25">
      <c r="A3201" s="16">
        <v>2018</v>
      </c>
      <c r="B3201" s="18" t="s">
        <v>266</v>
      </c>
      <c r="C3201" s="2" t="s">
        <v>267</v>
      </c>
      <c r="D3201" s="1">
        <v>4575.8190000000004</v>
      </c>
      <c r="E3201" s="3">
        <v>1.0936739458765627</v>
      </c>
      <c r="F3201" s="13" t="str">
        <f>VLOOKUP(C3201,'GMF Regions definitions'!$B$5:$D$216,3,0)</f>
        <v>Asia-Pacific</v>
      </c>
      <c r="G3201" s="13" t="str">
        <f>VLOOKUP(C3201,'GMF Regions definitions'!$B$5:$D$216,2,0)</f>
        <v>Pacific</v>
      </c>
    </row>
    <row r="3202" spans="1:7" ht="15" x14ac:dyDescent="0.25">
      <c r="A3202" s="16">
        <v>2019</v>
      </c>
      <c r="B3202" s="18" t="s">
        <v>266</v>
      </c>
      <c r="C3202" s="2" t="s">
        <v>267</v>
      </c>
      <c r="D3202" s="1">
        <v>4602.5950000000003</v>
      </c>
      <c r="E3202" s="3">
        <v>1.0976110607505769</v>
      </c>
      <c r="F3202" s="13" t="str">
        <f>VLOOKUP(C3202,'GMF Regions definitions'!$B$5:$D$216,3,0)</f>
        <v>Asia-Pacific</v>
      </c>
      <c r="G3202" s="13" t="str">
        <f>VLOOKUP(C3202,'GMF Regions definitions'!$B$5:$D$216,2,0)</f>
        <v>Pacific</v>
      </c>
    </row>
    <row r="3203" spans="1:7" ht="15" x14ac:dyDescent="0.25">
      <c r="A3203" s="16">
        <v>2020</v>
      </c>
      <c r="B3203" s="18" t="s">
        <v>266</v>
      </c>
      <c r="C3203" s="2" t="s">
        <v>267</v>
      </c>
      <c r="D3203" s="1">
        <v>4648.5250000000005</v>
      </c>
      <c r="E3203" s="3">
        <v>1.1034695700019488</v>
      </c>
      <c r="F3203" s="13" t="str">
        <f>VLOOKUP(C3203,'GMF Regions definitions'!$B$5:$D$216,3,0)</f>
        <v>Asia-Pacific</v>
      </c>
      <c r="G3203" s="13" t="str">
        <f>VLOOKUP(C3203,'GMF Regions definitions'!$B$5:$D$216,2,0)</f>
        <v>Pacific</v>
      </c>
    </row>
    <row r="3204" spans="1:7" ht="15" x14ac:dyDescent="0.25">
      <c r="A3204" s="16">
        <v>2021</v>
      </c>
      <c r="B3204" s="18" t="s">
        <v>266</v>
      </c>
      <c r="C3204" s="2" t="s">
        <v>267</v>
      </c>
      <c r="D3204" s="1">
        <v>4695.7179999999998</v>
      </c>
      <c r="E3204" s="3">
        <v>1.115625586189922</v>
      </c>
      <c r="F3204" s="13" t="str">
        <f>VLOOKUP(C3204,'GMF Regions definitions'!$B$5:$D$216,3,0)</f>
        <v>Asia-Pacific</v>
      </c>
      <c r="G3204" s="13" t="str">
        <f>VLOOKUP(C3204,'GMF Regions definitions'!$B$5:$D$216,2,0)</f>
        <v>Pacific</v>
      </c>
    </row>
    <row r="3205" spans="1:7" ht="15" x14ac:dyDescent="0.25">
      <c r="A3205" s="16">
        <v>2022</v>
      </c>
      <c r="B3205" s="18" t="s">
        <v>266</v>
      </c>
      <c r="C3205" s="2" t="s">
        <v>267</v>
      </c>
      <c r="D3205" s="1">
        <v>4744.259</v>
      </c>
      <c r="E3205" s="3">
        <v>1.1311013373465855</v>
      </c>
      <c r="F3205" s="13" t="str">
        <f>VLOOKUP(C3205,'GMF Regions definitions'!$B$5:$D$216,3,0)</f>
        <v>Asia-Pacific</v>
      </c>
      <c r="G3205" s="13" t="str">
        <f>VLOOKUP(C3205,'GMF Regions definitions'!$B$5:$D$216,2,0)</f>
        <v>Pacific</v>
      </c>
    </row>
    <row r="3206" spans="1:7" ht="15" x14ac:dyDescent="0.25">
      <c r="A3206" s="16">
        <v>2023</v>
      </c>
      <c r="B3206" s="18" t="s">
        <v>266</v>
      </c>
      <c r="C3206" s="2" t="s">
        <v>267</v>
      </c>
      <c r="D3206" s="1">
        <v>4794.3670000000002</v>
      </c>
      <c r="E3206" s="3">
        <v>1.1507913168645518</v>
      </c>
      <c r="F3206" s="13" t="str">
        <f>VLOOKUP(C3206,'GMF Regions definitions'!$B$5:$D$216,3,0)</f>
        <v>Asia-Pacific</v>
      </c>
      <c r="G3206" s="13" t="str">
        <f>VLOOKUP(C3206,'GMF Regions definitions'!$B$5:$D$216,2,0)</f>
        <v>Pacific</v>
      </c>
    </row>
    <row r="3207" spans="1:7" ht="15" x14ac:dyDescent="0.25">
      <c r="A3207" s="16">
        <v>2024</v>
      </c>
      <c r="B3207" s="18" t="s">
        <v>266</v>
      </c>
      <c r="C3207" s="2" t="s">
        <v>267</v>
      </c>
      <c r="D3207" s="1">
        <v>4846.2860000000001</v>
      </c>
      <c r="E3207" s="3">
        <v>1.1689411134210759</v>
      </c>
      <c r="F3207" s="13" t="str">
        <f>VLOOKUP(C3207,'GMF Regions definitions'!$B$5:$D$216,3,0)</f>
        <v>Asia-Pacific</v>
      </c>
      <c r="G3207" s="13" t="str">
        <f>VLOOKUP(C3207,'GMF Regions definitions'!$B$5:$D$216,2,0)</f>
        <v>Pacific</v>
      </c>
    </row>
    <row r="3208" spans="1:7" ht="15" x14ac:dyDescent="0.25">
      <c r="A3208" s="16">
        <v>2025</v>
      </c>
      <c r="B3208" s="18" t="s">
        <v>266</v>
      </c>
      <c r="C3208" s="2" t="s">
        <v>267</v>
      </c>
      <c r="D3208" s="1">
        <v>4898.4470000000001</v>
      </c>
      <c r="E3208" s="3">
        <v>1.186665970887447</v>
      </c>
      <c r="F3208" s="13" t="str">
        <f>VLOOKUP(C3208,'GMF Regions definitions'!$B$5:$D$216,3,0)</f>
        <v>Asia-Pacific</v>
      </c>
      <c r="G3208" s="13" t="str">
        <f>VLOOKUP(C3208,'GMF Regions definitions'!$B$5:$D$216,2,0)</f>
        <v>Pacific</v>
      </c>
    </row>
    <row r="3209" spans="1:7" ht="15" x14ac:dyDescent="0.25">
      <c r="A3209" s="16">
        <v>2026</v>
      </c>
      <c r="B3209" s="18" t="s">
        <v>266</v>
      </c>
      <c r="C3209" s="2" t="s">
        <v>267</v>
      </c>
      <c r="D3209" s="1">
        <v>4951.0690000000004</v>
      </c>
      <c r="E3209" s="3">
        <v>1.1968003133518363</v>
      </c>
      <c r="F3209" s="13" t="str">
        <f>VLOOKUP(C3209,'GMF Regions definitions'!$B$5:$D$216,3,0)</f>
        <v>Asia-Pacific</v>
      </c>
      <c r="G3209" s="13" t="str">
        <f>VLOOKUP(C3209,'GMF Regions definitions'!$B$5:$D$216,2,0)</f>
        <v>Pacific</v>
      </c>
    </row>
    <row r="3210" spans="1:7" ht="15" x14ac:dyDescent="0.25">
      <c r="A3210" s="16">
        <v>2027</v>
      </c>
      <c r="B3210" s="18" t="s">
        <v>266</v>
      </c>
      <c r="C3210" s="2" t="s">
        <v>267</v>
      </c>
      <c r="D3210" s="1">
        <v>5003.7179999999998</v>
      </c>
      <c r="E3210" s="3">
        <v>1.2094007702828251</v>
      </c>
      <c r="F3210" s="13" t="str">
        <f>VLOOKUP(C3210,'GMF Regions definitions'!$B$5:$D$216,3,0)</f>
        <v>Asia-Pacific</v>
      </c>
      <c r="G3210" s="13" t="str">
        <f>VLOOKUP(C3210,'GMF Regions definitions'!$B$5:$D$216,2,0)</f>
        <v>Pacific</v>
      </c>
    </row>
    <row r="3211" spans="1:7" ht="15" x14ac:dyDescent="0.25">
      <c r="A3211" s="16">
        <v>2028</v>
      </c>
      <c r="B3211" s="18" t="s">
        <v>266</v>
      </c>
      <c r="C3211" s="2" t="s">
        <v>267</v>
      </c>
      <c r="D3211" s="1">
        <v>5055.1279999999997</v>
      </c>
      <c r="E3211" s="3">
        <v>1.2266082585870286</v>
      </c>
      <c r="F3211" s="13" t="str">
        <f>VLOOKUP(C3211,'GMF Regions definitions'!$B$5:$D$216,3,0)</f>
        <v>Asia-Pacific</v>
      </c>
      <c r="G3211" s="13" t="str">
        <f>VLOOKUP(C3211,'GMF Regions definitions'!$B$5:$D$216,2,0)</f>
        <v>Pacific</v>
      </c>
    </row>
    <row r="3212" spans="1:7" ht="15" x14ac:dyDescent="0.25">
      <c r="A3212" s="16">
        <v>2029</v>
      </c>
      <c r="B3212" s="18" t="s">
        <v>266</v>
      </c>
      <c r="C3212" s="2" t="s">
        <v>267</v>
      </c>
      <c r="D3212" s="1">
        <v>5103.9110000000001</v>
      </c>
      <c r="E3212" s="3">
        <v>1.2415021985096513</v>
      </c>
      <c r="F3212" s="13" t="str">
        <f>VLOOKUP(C3212,'GMF Regions definitions'!$B$5:$D$216,3,0)</f>
        <v>Asia-Pacific</v>
      </c>
      <c r="G3212" s="13" t="str">
        <f>VLOOKUP(C3212,'GMF Regions definitions'!$B$5:$D$216,2,0)</f>
        <v>Pacific</v>
      </c>
    </row>
    <row r="3213" spans="1:7" ht="15" x14ac:dyDescent="0.25">
      <c r="A3213" s="16">
        <v>2030</v>
      </c>
      <c r="B3213" s="18" t="s">
        <v>266</v>
      </c>
      <c r="C3213" s="2" t="s">
        <v>267</v>
      </c>
      <c r="D3213" s="1">
        <v>5148.8639999999996</v>
      </c>
      <c r="E3213" s="3">
        <v>1.2545929477926379</v>
      </c>
      <c r="F3213" s="13" t="str">
        <f>VLOOKUP(C3213,'GMF Regions definitions'!$B$5:$D$216,3,0)</f>
        <v>Asia-Pacific</v>
      </c>
      <c r="G3213" s="13" t="str">
        <f>VLOOKUP(C3213,'GMF Regions definitions'!$B$5:$D$216,2,0)</f>
        <v>Pacific</v>
      </c>
    </row>
    <row r="3214" spans="1:7" ht="15" x14ac:dyDescent="0.25">
      <c r="A3214" s="16">
        <v>2031</v>
      </c>
      <c r="B3214" s="18" t="s">
        <v>266</v>
      </c>
      <c r="C3214" s="2" t="s">
        <v>267</v>
      </c>
      <c r="D3214" s="1">
        <v>5189.4889999999996</v>
      </c>
      <c r="E3214" s="3">
        <v>1.2652116579709145</v>
      </c>
      <c r="F3214" s="13" t="str">
        <f>VLOOKUP(C3214,'GMF Regions definitions'!$B$5:$D$216,3,0)</f>
        <v>Asia-Pacific</v>
      </c>
      <c r="G3214" s="13" t="str">
        <f>VLOOKUP(C3214,'GMF Regions definitions'!$B$5:$D$216,2,0)</f>
        <v>Pacific</v>
      </c>
    </row>
    <row r="3215" spans="1:7" ht="15" x14ac:dyDescent="0.25">
      <c r="A3215" s="16">
        <v>2032</v>
      </c>
      <c r="B3215" s="18" t="s">
        <v>266</v>
      </c>
      <c r="C3215" s="2" t="s">
        <v>267</v>
      </c>
      <c r="D3215" s="1">
        <v>5226.3149999999996</v>
      </c>
      <c r="E3215" s="3">
        <v>1.2779148489615664</v>
      </c>
      <c r="F3215" s="13" t="str">
        <f>VLOOKUP(C3215,'GMF Regions definitions'!$B$5:$D$216,3,0)</f>
        <v>Asia-Pacific</v>
      </c>
      <c r="G3215" s="13" t="str">
        <f>VLOOKUP(C3215,'GMF Regions definitions'!$B$5:$D$216,2,0)</f>
        <v>Pacific</v>
      </c>
    </row>
    <row r="3216" spans="1:7" ht="15" x14ac:dyDescent="0.25">
      <c r="A3216" s="16">
        <v>2033</v>
      </c>
      <c r="B3216" s="18" t="s">
        <v>266</v>
      </c>
      <c r="C3216" s="2" t="s">
        <v>267</v>
      </c>
      <c r="D3216" s="1">
        <v>5260.5919999999996</v>
      </c>
      <c r="E3216" s="3">
        <v>1.2815743970736686</v>
      </c>
      <c r="F3216" s="13" t="str">
        <f>VLOOKUP(C3216,'GMF Regions definitions'!$B$5:$D$216,3,0)</f>
        <v>Asia-Pacific</v>
      </c>
      <c r="G3216" s="13" t="str">
        <f>VLOOKUP(C3216,'GMF Regions definitions'!$B$5:$D$216,2,0)</f>
        <v>Pacific</v>
      </c>
    </row>
    <row r="3217" spans="1:7" ht="15" x14ac:dyDescent="0.25">
      <c r="A3217" s="16">
        <v>2034</v>
      </c>
      <c r="B3217" s="18" t="s">
        <v>266</v>
      </c>
      <c r="C3217" s="2" t="s">
        <v>267</v>
      </c>
      <c r="D3217" s="1">
        <v>5294.0550000000003</v>
      </c>
      <c r="E3217" s="3">
        <v>1.286569628708212</v>
      </c>
      <c r="F3217" s="13" t="str">
        <f>VLOOKUP(C3217,'GMF Regions definitions'!$B$5:$D$216,3,0)</f>
        <v>Asia-Pacific</v>
      </c>
      <c r="G3217" s="13" t="str">
        <f>VLOOKUP(C3217,'GMF Regions definitions'!$B$5:$D$216,2,0)</f>
        <v>Pacific</v>
      </c>
    </row>
    <row r="3218" spans="1:7" ht="15" x14ac:dyDescent="0.25">
      <c r="A3218" s="16">
        <v>2035</v>
      </c>
      <c r="B3218" s="18" t="s">
        <v>266</v>
      </c>
      <c r="C3218" s="2" t="s">
        <v>267</v>
      </c>
      <c r="D3218" s="1">
        <v>5328.0749999999998</v>
      </c>
      <c r="E3218" s="3">
        <v>1.2914302846671166</v>
      </c>
      <c r="F3218" s="13" t="str">
        <f>VLOOKUP(C3218,'GMF Regions definitions'!$B$5:$D$216,3,0)</f>
        <v>Asia-Pacific</v>
      </c>
      <c r="G3218" s="13" t="str">
        <f>VLOOKUP(C3218,'GMF Regions definitions'!$B$5:$D$216,2,0)</f>
        <v>Pacific</v>
      </c>
    </row>
    <row r="3219" spans="1:7" ht="15" x14ac:dyDescent="0.25">
      <c r="A3219" s="16">
        <v>2036</v>
      </c>
      <c r="B3219" s="18" t="s">
        <v>266</v>
      </c>
      <c r="C3219" s="2" t="s">
        <v>267</v>
      </c>
      <c r="D3219" s="1">
        <v>5363.05</v>
      </c>
      <c r="E3219" s="3">
        <v>1.3006108939504202</v>
      </c>
      <c r="F3219" s="13" t="str">
        <f>VLOOKUP(C3219,'GMF Regions definitions'!$B$5:$D$216,3,0)</f>
        <v>Asia-Pacific</v>
      </c>
      <c r="G3219" s="13" t="str">
        <f>VLOOKUP(C3219,'GMF Regions definitions'!$B$5:$D$216,2,0)</f>
        <v>Pacific</v>
      </c>
    </row>
    <row r="3220" spans="1:7" ht="15" x14ac:dyDescent="0.25">
      <c r="A3220" s="16">
        <v>2016</v>
      </c>
      <c r="B3220" s="18" t="s">
        <v>291</v>
      </c>
      <c r="C3220" s="2" t="s">
        <v>292</v>
      </c>
      <c r="D3220" s="1">
        <v>3107.8450000000003</v>
      </c>
      <c r="E3220" s="3">
        <v>0.29183908637275607</v>
      </c>
      <c r="F3220" s="13" t="str">
        <f>VLOOKUP(C3220,'GMF Regions definitions'!$B$5:$D$216,3,0)</f>
        <v>Africa</v>
      </c>
      <c r="G3220" s="13" t="str">
        <f>VLOOKUP(C3220,'GMF Regions definitions'!$B$5:$D$216,2,0)</f>
        <v>Sub Sahara Africa</v>
      </c>
    </row>
    <row r="3221" spans="1:7" ht="15" x14ac:dyDescent="0.25">
      <c r="A3221" s="16">
        <v>2017</v>
      </c>
      <c r="B3221" s="18" t="s">
        <v>291</v>
      </c>
      <c r="C3221" s="2" t="s">
        <v>292</v>
      </c>
      <c r="D3221" s="1">
        <v>3165.5370000000003</v>
      </c>
      <c r="E3221" s="3">
        <v>0.28909044294047881</v>
      </c>
      <c r="F3221" s="13" t="str">
        <f>VLOOKUP(C3221,'GMF Regions definitions'!$B$5:$D$216,3,0)</f>
        <v>Africa</v>
      </c>
      <c r="G3221" s="13" t="str">
        <f>VLOOKUP(C3221,'GMF Regions definitions'!$B$5:$D$216,2,0)</f>
        <v>Sub Sahara Africa</v>
      </c>
    </row>
    <row r="3222" spans="1:7" ht="15" x14ac:dyDescent="0.25">
      <c r="A3222" s="16">
        <v>2018</v>
      </c>
      <c r="B3222" s="18" t="s">
        <v>291</v>
      </c>
      <c r="C3222" s="2" t="s">
        <v>292</v>
      </c>
      <c r="D3222" s="1">
        <v>3240.4639999999999</v>
      </c>
      <c r="E3222" s="3">
        <v>0.29525031144734126</v>
      </c>
      <c r="F3222" s="13" t="str">
        <f>VLOOKUP(C3222,'GMF Regions definitions'!$B$5:$D$216,3,0)</f>
        <v>Africa</v>
      </c>
      <c r="G3222" s="13" t="str">
        <f>VLOOKUP(C3222,'GMF Regions definitions'!$B$5:$D$216,2,0)</f>
        <v>Sub Sahara Africa</v>
      </c>
    </row>
    <row r="3223" spans="1:7" ht="15" x14ac:dyDescent="0.25">
      <c r="A3223" s="16">
        <v>2019</v>
      </c>
      <c r="B3223" s="18" t="s">
        <v>291</v>
      </c>
      <c r="C3223" s="2" t="s">
        <v>292</v>
      </c>
      <c r="D3223" s="1">
        <v>3315.0400000000004</v>
      </c>
      <c r="E3223" s="3">
        <v>0.29610566108321001</v>
      </c>
      <c r="F3223" s="13" t="str">
        <f>VLOOKUP(C3223,'GMF Regions definitions'!$B$5:$D$216,3,0)</f>
        <v>Africa</v>
      </c>
      <c r="G3223" s="13" t="str">
        <f>VLOOKUP(C3223,'GMF Regions definitions'!$B$5:$D$216,2,0)</f>
        <v>Sub Sahara Africa</v>
      </c>
    </row>
    <row r="3224" spans="1:7" ht="15" x14ac:dyDescent="0.25">
      <c r="A3224" s="16">
        <v>2020</v>
      </c>
      <c r="B3224" s="18" t="s">
        <v>291</v>
      </c>
      <c r="C3224" s="2" t="s">
        <v>292</v>
      </c>
      <c r="D3224" s="1">
        <v>3389.1650000000004</v>
      </c>
      <c r="E3224" s="3">
        <v>0.29878865324439252</v>
      </c>
      <c r="F3224" s="13" t="str">
        <f>VLOOKUP(C3224,'GMF Regions definitions'!$B$5:$D$216,3,0)</f>
        <v>Africa</v>
      </c>
      <c r="G3224" s="13" t="str">
        <f>VLOOKUP(C3224,'GMF Regions definitions'!$B$5:$D$216,2,0)</f>
        <v>Sub Sahara Africa</v>
      </c>
    </row>
    <row r="3225" spans="1:7" ht="15" x14ac:dyDescent="0.25">
      <c r="A3225" s="16">
        <v>2021</v>
      </c>
      <c r="B3225" s="18" t="s">
        <v>291</v>
      </c>
      <c r="C3225" s="2" t="s">
        <v>292</v>
      </c>
      <c r="D3225" s="1">
        <v>3462.8049999999998</v>
      </c>
      <c r="E3225" s="3">
        <v>0.3028075905311961</v>
      </c>
      <c r="F3225" s="13" t="str">
        <f>VLOOKUP(C3225,'GMF Regions definitions'!$B$5:$D$216,3,0)</f>
        <v>Africa</v>
      </c>
      <c r="G3225" s="13" t="str">
        <f>VLOOKUP(C3225,'GMF Regions definitions'!$B$5:$D$216,2,0)</f>
        <v>Sub Sahara Africa</v>
      </c>
    </row>
    <row r="3226" spans="1:7" ht="15" x14ac:dyDescent="0.25">
      <c r="A3226" s="16">
        <v>2022</v>
      </c>
      <c r="B3226" s="18" t="s">
        <v>291</v>
      </c>
      <c r="C3226" s="2" t="s">
        <v>292</v>
      </c>
      <c r="D3226" s="1">
        <v>3535.951</v>
      </c>
      <c r="E3226" s="3">
        <v>0.31214770255567553</v>
      </c>
      <c r="F3226" s="13" t="str">
        <f>VLOOKUP(C3226,'GMF Regions definitions'!$B$5:$D$216,3,0)</f>
        <v>Africa</v>
      </c>
      <c r="G3226" s="13" t="str">
        <f>VLOOKUP(C3226,'GMF Regions definitions'!$B$5:$D$216,2,0)</f>
        <v>Sub Sahara Africa</v>
      </c>
    </row>
    <row r="3227" spans="1:7" ht="15" x14ac:dyDescent="0.25">
      <c r="A3227" s="16">
        <v>2023</v>
      </c>
      <c r="B3227" s="18" t="s">
        <v>291</v>
      </c>
      <c r="C3227" s="2" t="s">
        <v>292</v>
      </c>
      <c r="D3227" s="1">
        <v>3608.4850000000001</v>
      </c>
      <c r="E3227" s="3">
        <v>0.32131742566336891</v>
      </c>
      <c r="F3227" s="13" t="str">
        <f>VLOOKUP(C3227,'GMF Regions definitions'!$B$5:$D$216,3,0)</f>
        <v>Africa</v>
      </c>
      <c r="G3227" s="13" t="str">
        <f>VLOOKUP(C3227,'GMF Regions definitions'!$B$5:$D$216,2,0)</f>
        <v>Sub Sahara Africa</v>
      </c>
    </row>
    <row r="3228" spans="1:7" ht="15" x14ac:dyDescent="0.25">
      <c r="A3228" s="16">
        <v>2024</v>
      </c>
      <c r="B3228" s="18" t="s">
        <v>291</v>
      </c>
      <c r="C3228" s="2" t="s">
        <v>292</v>
      </c>
      <c r="D3228" s="1">
        <v>3680.2769999999996</v>
      </c>
      <c r="E3228" s="3">
        <v>0.32823742249109183</v>
      </c>
      <c r="F3228" s="13" t="str">
        <f>VLOOKUP(C3228,'GMF Regions definitions'!$B$5:$D$216,3,0)</f>
        <v>Africa</v>
      </c>
      <c r="G3228" s="13" t="str">
        <f>VLOOKUP(C3228,'GMF Regions definitions'!$B$5:$D$216,2,0)</f>
        <v>Sub Sahara Africa</v>
      </c>
    </row>
    <row r="3229" spans="1:7" ht="15" x14ac:dyDescent="0.25">
      <c r="A3229" s="16">
        <v>2025</v>
      </c>
      <c r="B3229" s="18" t="s">
        <v>291</v>
      </c>
      <c r="C3229" s="2" t="s">
        <v>292</v>
      </c>
      <c r="D3229" s="1">
        <v>3751.2470000000003</v>
      </c>
      <c r="E3229" s="3">
        <v>0.34052700334022029</v>
      </c>
      <c r="F3229" s="13" t="str">
        <f>VLOOKUP(C3229,'GMF Regions definitions'!$B$5:$D$216,3,0)</f>
        <v>Africa</v>
      </c>
      <c r="G3229" s="13" t="str">
        <f>VLOOKUP(C3229,'GMF Regions definitions'!$B$5:$D$216,2,0)</f>
        <v>Sub Sahara Africa</v>
      </c>
    </row>
    <row r="3230" spans="1:7" ht="15" x14ac:dyDescent="0.25">
      <c r="A3230" s="16">
        <v>2026</v>
      </c>
      <c r="B3230" s="18" t="s">
        <v>291</v>
      </c>
      <c r="C3230" s="2" t="s">
        <v>292</v>
      </c>
      <c r="D3230" s="1">
        <v>3821.3609999999999</v>
      </c>
      <c r="E3230" s="3">
        <v>0.35006764093160064</v>
      </c>
      <c r="F3230" s="13" t="str">
        <f>VLOOKUP(C3230,'GMF Regions definitions'!$B$5:$D$216,3,0)</f>
        <v>Africa</v>
      </c>
      <c r="G3230" s="13" t="str">
        <f>VLOOKUP(C3230,'GMF Regions definitions'!$B$5:$D$216,2,0)</f>
        <v>Sub Sahara Africa</v>
      </c>
    </row>
    <row r="3231" spans="1:7" ht="15" x14ac:dyDescent="0.25">
      <c r="A3231" s="16">
        <v>2027</v>
      </c>
      <c r="B3231" s="18" t="s">
        <v>291</v>
      </c>
      <c r="C3231" s="2" t="s">
        <v>292</v>
      </c>
      <c r="D3231" s="1">
        <v>3890.5970000000002</v>
      </c>
      <c r="E3231" s="3">
        <v>0.36407491235344031</v>
      </c>
      <c r="F3231" s="13" t="str">
        <f>VLOOKUP(C3231,'GMF Regions definitions'!$B$5:$D$216,3,0)</f>
        <v>Africa</v>
      </c>
      <c r="G3231" s="13" t="str">
        <f>VLOOKUP(C3231,'GMF Regions definitions'!$B$5:$D$216,2,0)</f>
        <v>Sub Sahara Africa</v>
      </c>
    </row>
    <row r="3232" spans="1:7" ht="15" x14ac:dyDescent="0.25">
      <c r="A3232" s="16">
        <v>2028</v>
      </c>
      <c r="B3232" s="18" t="s">
        <v>291</v>
      </c>
      <c r="C3232" s="2" t="s">
        <v>292</v>
      </c>
      <c r="D3232" s="1">
        <v>3959.0230000000001</v>
      </c>
      <c r="E3232" s="3">
        <v>0.37467525283023356</v>
      </c>
      <c r="F3232" s="13" t="str">
        <f>VLOOKUP(C3232,'GMF Regions definitions'!$B$5:$D$216,3,0)</f>
        <v>Africa</v>
      </c>
      <c r="G3232" s="13" t="str">
        <f>VLOOKUP(C3232,'GMF Regions definitions'!$B$5:$D$216,2,0)</f>
        <v>Sub Sahara Africa</v>
      </c>
    </row>
    <row r="3233" spans="1:7" ht="15" x14ac:dyDescent="0.25">
      <c r="A3233" s="16">
        <v>2029</v>
      </c>
      <c r="B3233" s="18" t="s">
        <v>291</v>
      </c>
      <c r="C3233" s="2" t="s">
        <v>292</v>
      </c>
      <c r="D3233" s="1">
        <v>4026.6970000000006</v>
      </c>
      <c r="E3233" s="3">
        <v>0.38912724436867935</v>
      </c>
      <c r="F3233" s="13" t="str">
        <f>VLOOKUP(C3233,'GMF Regions definitions'!$B$5:$D$216,3,0)</f>
        <v>Africa</v>
      </c>
      <c r="G3233" s="13" t="str">
        <f>VLOOKUP(C3233,'GMF Regions definitions'!$B$5:$D$216,2,0)</f>
        <v>Sub Sahara Africa</v>
      </c>
    </row>
    <row r="3234" spans="1:7" ht="15" x14ac:dyDescent="0.25">
      <c r="A3234" s="16">
        <v>2030</v>
      </c>
      <c r="B3234" s="18" t="s">
        <v>291</v>
      </c>
      <c r="C3234" s="2" t="s">
        <v>292</v>
      </c>
      <c r="D3234" s="1">
        <v>4093.6820000000002</v>
      </c>
      <c r="E3234" s="3">
        <v>0.40016420425795141</v>
      </c>
      <c r="F3234" s="13" t="str">
        <f>VLOOKUP(C3234,'GMF Regions definitions'!$B$5:$D$216,3,0)</f>
        <v>Africa</v>
      </c>
      <c r="G3234" s="13" t="str">
        <f>VLOOKUP(C3234,'GMF Regions definitions'!$B$5:$D$216,2,0)</f>
        <v>Sub Sahara Africa</v>
      </c>
    </row>
    <row r="3235" spans="1:7" ht="15" x14ac:dyDescent="0.25">
      <c r="A3235" s="16">
        <v>2031</v>
      </c>
      <c r="B3235" s="18" t="s">
        <v>291</v>
      </c>
      <c r="C3235" s="2" t="s">
        <v>292</v>
      </c>
      <c r="D3235" s="1">
        <v>4159.9839999999995</v>
      </c>
      <c r="E3235" s="3">
        <v>0.41527375575070014</v>
      </c>
      <c r="F3235" s="13" t="str">
        <f>VLOOKUP(C3235,'GMF Regions definitions'!$B$5:$D$216,3,0)</f>
        <v>Africa</v>
      </c>
      <c r="G3235" s="13" t="str">
        <f>VLOOKUP(C3235,'GMF Regions definitions'!$B$5:$D$216,2,0)</f>
        <v>Sub Sahara Africa</v>
      </c>
    </row>
    <row r="3236" spans="1:7" ht="15" x14ac:dyDescent="0.25">
      <c r="A3236" s="16">
        <v>2032</v>
      </c>
      <c r="B3236" s="18" t="s">
        <v>291</v>
      </c>
      <c r="C3236" s="2" t="s">
        <v>292</v>
      </c>
      <c r="D3236" s="1">
        <v>4225.6039999999994</v>
      </c>
      <c r="E3236" s="3">
        <v>0.42689760241772345</v>
      </c>
      <c r="F3236" s="13" t="str">
        <f>VLOOKUP(C3236,'GMF Regions definitions'!$B$5:$D$216,3,0)</f>
        <v>Africa</v>
      </c>
      <c r="G3236" s="13" t="str">
        <f>VLOOKUP(C3236,'GMF Regions definitions'!$B$5:$D$216,2,0)</f>
        <v>Sub Sahara Africa</v>
      </c>
    </row>
    <row r="3237" spans="1:7" ht="15" x14ac:dyDescent="0.25">
      <c r="A3237" s="16">
        <v>2033</v>
      </c>
      <c r="B3237" s="18" t="s">
        <v>291</v>
      </c>
      <c r="C3237" s="2" t="s">
        <v>292</v>
      </c>
      <c r="D3237" s="1">
        <v>4290.5230000000001</v>
      </c>
      <c r="E3237" s="3">
        <v>0.44228791473931128</v>
      </c>
      <c r="F3237" s="13" t="str">
        <f>VLOOKUP(C3237,'GMF Regions definitions'!$B$5:$D$216,3,0)</f>
        <v>Africa</v>
      </c>
      <c r="G3237" s="13" t="str">
        <f>VLOOKUP(C3237,'GMF Regions definitions'!$B$5:$D$216,2,0)</f>
        <v>Sub Sahara Africa</v>
      </c>
    </row>
    <row r="3238" spans="1:7" ht="15" x14ac:dyDescent="0.25">
      <c r="A3238" s="16">
        <v>2034</v>
      </c>
      <c r="B3238" s="18" t="s">
        <v>291</v>
      </c>
      <c r="C3238" s="2" t="s">
        <v>292</v>
      </c>
      <c r="D3238" s="1">
        <v>4354.7209999999995</v>
      </c>
      <c r="E3238" s="3">
        <v>0.45434484027062405</v>
      </c>
      <c r="F3238" s="13" t="str">
        <f>VLOOKUP(C3238,'GMF Regions definitions'!$B$5:$D$216,3,0)</f>
        <v>Africa</v>
      </c>
      <c r="G3238" s="13" t="str">
        <f>VLOOKUP(C3238,'GMF Regions definitions'!$B$5:$D$216,2,0)</f>
        <v>Sub Sahara Africa</v>
      </c>
    </row>
    <row r="3239" spans="1:7" ht="15" x14ac:dyDescent="0.25">
      <c r="A3239" s="16">
        <v>2035</v>
      </c>
      <c r="B3239" s="18" t="s">
        <v>291</v>
      </c>
      <c r="C3239" s="2" t="s">
        <v>292</v>
      </c>
      <c r="D3239" s="1">
        <v>4418.1689999999999</v>
      </c>
      <c r="E3239" s="3">
        <v>0.47035075551181976</v>
      </c>
      <c r="F3239" s="13" t="str">
        <f>VLOOKUP(C3239,'GMF Regions definitions'!$B$5:$D$216,3,0)</f>
        <v>Africa</v>
      </c>
      <c r="G3239" s="13" t="str">
        <f>VLOOKUP(C3239,'GMF Regions definitions'!$B$5:$D$216,2,0)</f>
        <v>Sub Sahara Africa</v>
      </c>
    </row>
    <row r="3240" spans="1:7" ht="15" x14ac:dyDescent="0.25">
      <c r="A3240" s="16">
        <v>2036</v>
      </c>
      <c r="B3240" s="18" t="s">
        <v>291</v>
      </c>
      <c r="C3240" s="2" t="s">
        <v>292</v>
      </c>
      <c r="D3240" s="1">
        <v>4480.9150000000009</v>
      </c>
      <c r="E3240" s="3">
        <v>0.48607880370778245</v>
      </c>
      <c r="F3240" s="13" t="str">
        <f>VLOOKUP(C3240,'GMF Regions definitions'!$B$5:$D$216,3,0)</f>
        <v>Africa</v>
      </c>
      <c r="G3240" s="13" t="str">
        <f>VLOOKUP(C3240,'GMF Regions definitions'!$B$5:$D$216,2,0)</f>
        <v>Sub Sahara Africa</v>
      </c>
    </row>
    <row r="3241" spans="1:7" ht="15" x14ac:dyDescent="0.25">
      <c r="A3241" s="16">
        <v>2016</v>
      </c>
      <c r="B3241" s="18" t="s">
        <v>27</v>
      </c>
      <c r="C3241" s="2" t="s">
        <v>28</v>
      </c>
      <c r="D3241" s="1">
        <v>48881.216</v>
      </c>
      <c r="E3241" s="3">
        <v>1.1637534889480288</v>
      </c>
      <c r="F3241" s="13" t="str">
        <f>VLOOKUP(C3241,'GMF Regions definitions'!$B$5:$D$216,3,0)</f>
        <v>Middle East</v>
      </c>
      <c r="G3241" s="13" t="str">
        <f>VLOOKUP(C3241,'GMF Regions definitions'!$B$5:$D$216,2,0)</f>
        <v>Middle East</v>
      </c>
    </row>
    <row r="3242" spans="1:7" ht="15" x14ac:dyDescent="0.25">
      <c r="A3242" s="16">
        <v>2017</v>
      </c>
      <c r="B3242" s="18" t="s">
        <v>27</v>
      </c>
      <c r="C3242" s="2" t="s">
        <v>28</v>
      </c>
      <c r="D3242" s="1">
        <v>48933.331000000006</v>
      </c>
      <c r="E3242" s="3">
        <v>1.1875627459362588</v>
      </c>
      <c r="F3242" s="13" t="str">
        <f>VLOOKUP(C3242,'GMF Regions definitions'!$B$5:$D$216,3,0)</f>
        <v>Middle East</v>
      </c>
      <c r="G3242" s="13" t="str">
        <f>VLOOKUP(C3242,'GMF Regions definitions'!$B$5:$D$216,2,0)</f>
        <v>Middle East</v>
      </c>
    </row>
    <row r="3243" spans="1:7" ht="15" x14ac:dyDescent="0.25">
      <c r="A3243" s="16">
        <v>2018</v>
      </c>
      <c r="B3243" s="18" t="s">
        <v>27</v>
      </c>
      <c r="C3243" s="2" t="s">
        <v>28</v>
      </c>
      <c r="D3243" s="1">
        <v>49359.900999999998</v>
      </c>
      <c r="E3243" s="3">
        <v>1.2237189494281269</v>
      </c>
      <c r="F3243" s="13" t="str">
        <f>VLOOKUP(C3243,'GMF Regions definitions'!$B$5:$D$216,3,0)</f>
        <v>Middle East</v>
      </c>
      <c r="G3243" s="13" t="str">
        <f>VLOOKUP(C3243,'GMF Regions definitions'!$B$5:$D$216,2,0)</f>
        <v>Middle East</v>
      </c>
    </row>
    <row r="3244" spans="1:7" ht="15" x14ac:dyDescent="0.25">
      <c r="A3244" s="16">
        <v>2019</v>
      </c>
      <c r="B3244" s="18" t="s">
        <v>27</v>
      </c>
      <c r="C3244" s="2" t="s">
        <v>28</v>
      </c>
      <c r="D3244" s="1">
        <v>49945.973000000005</v>
      </c>
      <c r="E3244" s="3">
        <v>1.2645651343135254</v>
      </c>
      <c r="F3244" s="13" t="str">
        <f>VLOOKUP(C3244,'GMF Regions definitions'!$B$5:$D$216,3,0)</f>
        <v>Middle East</v>
      </c>
      <c r="G3244" s="13" t="str">
        <f>VLOOKUP(C3244,'GMF Regions definitions'!$B$5:$D$216,2,0)</f>
        <v>Middle East</v>
      </c>
    </row>
    <row r="3245" spans="1:7" ht="15" x14ac:dyDescent="0.25">
      <c r="A3245" s="16">
        <v>2020</v>
      </c>
      <c r="B3245" s="18" t="s">
        <v>27</v>
      </c>
      <c r="C3245" s="2" t="s">
        <v>28</v>
      </c>
      <c r="D3245" s="1">
        <v>50816.69</v>
      </c>
      <c r="E3245" s="3">
        <v>1.3054388768995613</v>
      </c>
      <c r="F3245" s="13" t="str">
        <f>VLOOKUP(C3245,'GMF Regions definitions'!$B$5:$D$216,3,0)</f>
        <v>Middle East</v>
      </c>
      <c r="G3245" s="13" t="str">
        <f>VLOOKUP(C3245,'GMF Regions definitions'!$B$5:$D$216,2,0)</f>
        <v>Middle East</v>
      </c>
    </row>
    <row r="3246" spans="1:7" ht="15" x14ac:dyDescent="0.25">
      <c r="A3246" s="16">
        <v>2021</v>
      </c>
      <c r="B3246" s="18" t="s">
        <v>27</v>
      </c>
      <c r="C3246" s="2" t="s">
        <v>28</v>
      </c>
      <c r="D3246" s="1">
        <v>51819.237999999998</v>
      </c>
      <c r="E3246" s="3">
        <v>1.3500440907314801</v>
      </c>
      <c r="F3246" s="13" t="str">
        <f>VLOOKUP(C3246,'GMF Regions definitions'!$B$5:$D$216,3,0)</f>
        <v>Middle East</v>
      </c>
      <c r="G3246" s="13" t="str">
        <f>VLOOKUP(C3246,'GMF Regions definitions'!$B$5:$D$216,2,0)</f>
        <v>Middle East</v>
      </c>
    </row>
    <row r="3247" spans="1:7" ht="15" x14ac:dyDescent="0.25">
      <c r="A3247" s="16">
        <v>2022</v>
      </c>
      <c r="B3247" s="18" t="s">
        <v>27</v>
      </c>
      <c r="C3247" s="2" t="s">
        <v>28</v>
      </c>
      <c r="D3247" s="1">
        <v>52863.652999999998</v>
      </c>
      <c r="E3247" s="3">
        <v>1.3964797760451231</v>
      </c>
      <c r="F3247" s="13" t="str">
        <f>VLOOKUP(C3247,'GMF Regions definitions'!$B$5:$D$216,3,0)</f>
        <v>Middle East</v>
      </c>
      <c r="G3247" s="13" t="str">
        <f>VLOOKUP(C3247,'GMF Regions definitions'!$B$5:$D$216,2,0)</f>
        <v>Middle East</v>
      </c>
    </row>
    <row r="3248" spans="1:7" ht="15" x14ac:dyDescent="0.25">
      <c r="A3248" s="16">
        <v>2023</v>
      </c>
      <c r="B3248" s="18" t="s">
        <v>27</v>
      </c>
      <c r="C3248" s="2" t="s">
        <v>28</v>
      </c>
      <c r="D3248" s="1">
        <v>53868.977999999996</v>
      </c>
      <c r="E3248" s="3">
        <v>1.4430548055598005</v>
      </c>
      <c r="F3248" s="13" t="str">
        <f>VLOOKUP(C3248,'GMF Regions definitions'!$B$5:$D$216,3,0)</f>
        <v>Middle East</v>
      </c>
      <c r="G3248" s="13" t="str">
        <f>VLOOKUP(C3248,'GMF Regions definitions'!$B$5:$D$216,2,0)</f>
        <v>Middle East</v>
      </c>
    </row>
    <row r="3249" spans="1:7" ht="15" x14ac:dyDescent="0.25">
      <c r="A3249" s="16">
        <v>2024</v>
      </c>
      <c r="B3249" s="18" t="s">
        <v>27</v>
      </c>
      <c r="C3249" s="2" t="s">
        <v>28</v>
      </c>
      <c r="D3249" s="1">
        <v>54898.962</v>
      </c>
      <c r="E3249" s="3">
        <v>1.4905710155890659</v>
      </c>
      <c r="F3249" s="13" t="str">
        <f>VLOOKUP(C3249,'GMF Regions definitions'!$B$5:$D$216,3,0)</f>
        <v>Middle East</v>
      </c>
      <c r="G3249" s="13" t="str">
        <f>VLOOKUP(C3249,'GMF Regions definitions'!$B$5:$D$216,2,0)</f>
        <v>Middle East</v>
      </c>
    </row>
    <row r="3250" spans="1:7" ht="15" x14ac:dyDescent="0.25">
      <c r="A3250" s="16">
        <v>2025</v>
      </c>
      <c r="B3250" s="18" t="s">
        <v>27</v>
      </c>
      <c r="C3250" s="2" t="s">
        <v>28</v>
      </c>
      <c r="D3250" s="1">
        <v>55897.858999999997</v>
      </c>
      <c r="E3250" s="3">
        <v>1.5382550479003565</v>
      </c>
      <c r="F3250" s="13" t="str">
        <f>VLOOKUP(C3250,'GMF Regions definitions'!$B$5:$D$216,3,0)</f>
        <v>Middle East</v>
      </c>
      <c r="G3250" s="13" t="str">
        <f>VLOOKUP(C3250,'GMF Regions definitions'!$B$5:$D$216,2,0)</f>
        <v>Middle East</v>
      </c>
    </row>
    <row r="3251" spans="1:7" ht="15" x14ac:dyDescent="0.25">
      <c r="A3251" s="16">
        <v>2026</v>
      </c>
      <c r="B3251" s="18" t="s">
        <v>27</v>
      </c>
      <c r="C3251" s="2" t="s">
        <v>28</v>
      </c>
      <c r="D3251" s="1">
        <v>56775.097999999998</v>
      </c>
      <c r="E3251" s="3">
        <v>1.5854844108404051</v>
      </c>
      <c r="F3251" s="13" t="str">
        <f>VLOOKUP(C3251,'GMF Regions definitions'!$B$5:$D$216,3,0)</f>
        <v>Middle East</v>
      </c>
      <c r="G3251" s="13" t="str">
        <f>VLOOKUP(C3251,'GMF Regions definitions'!$B$5:$D$216,2,0)</f>
        <v>Middle East</v>
      </c>
    </row>
    <row r="3252" spans="1:7" ht="15" x14ac:dyDescent="0.25">
      <c r="A3252" s="16">
        <v>2027</v>
      </c>
      <c r="B3252" s="18" t="s">
        <v>27</v>
      </c>
      <c r="C3252" s="2" t="s">
        <v>28</v>
      </c>
      <c r="D3252" s="1">
        <v>57682.546000000002</v>
      </c>
      <c r="E3252" s="3">
        <v>1.6337575283260115</v>
      </c>
      <c r="F3252" s="13" t="str">
        <f>VLOOKUP(C3252,'GMF Regions definitions'!$B$5:$D$216,3,0)</f>
        <v>Middle East</v>
      </c>
      <c r="G3252" s="13" t="str">
        <f>VLOOKUP(C3252,'GMF Regions definitions'!$B$5:$D$216,2,0)</f>
        <v>Middle East</v>
      </c>
    </row>
    <row r="3253" spans="1:7" ht="15" x14ac:dyDescent="0.25">
      <c r="A3253" s="16">
        <v>2028</v>
      </c>
      <c r="B3253" s="18" t="s">
        <v>27</v>
      </c>
      <c r="C3253" s="2" t="s">
        <v>28</v>
      </c>
      <c r="D3253" s="1">
        <v>58591.571000000004</v>
      </c>
      <c r="E3253" s="3">
        <v>1.6823807387435998</v>
      </c>
      <c r="F3253" s="13" t="str">
        <f>VLOOKUP(C3253,'GMF Regions definitions'!$B$5:$D$216,3,0)</f>
        <v>Middle East</v>
      </c>
      <c r="G3253" s="13" t="str">
        <f>VLOOKUP(C3253,'GMF Regions definitions'!$B$5:$D$216,2,0)</f>
        <v>Middle East</v>
      </c>
    </row>
    <row r="3254" spans="1:7" ht="15" x14ac:dyDescent="0.25">
      <c r="A3254" s="16">
        <v>2029</v>
      </c>
      <c r="B3254" s="18" t="s">
        <v>27</v>
      </c>
      <c r="C3254" s="2" t="s">
        <v>28</v>
      </c>
      <c r="D3254" s="1">
        <v>59514.809000000001</v>
      </c>
      <c r="E3254" s="3">
        <v>1.7308267961382577</v>
      </c>
      <c r="F3254" s="13" t="str">
        <f>VLOOKUP(C3254,'GMF Regions definitions'!$B$5:$D$216,3,0)</f>
        <v>Middle East</v>
      </c>
      <c r="G3254" s="13" t="str">
        <f>VLOOKUP(C3254,'GMF Regions definitions'!$B$5:$D$216,2,0)</f>
        <v>Middle East</v>
      </c>
    </row>
    <row r="3255" spans="1:7" ht="15" x14ac:dyDescent="0.25">
      <c r="A3255" s="16">
        <v>2030</v>
      </c>
      <c r="B3255" s="18" t="s">
        <v>27</v>
      </c>
      <c r="C3255" s="2" t="s">
        <v>28</v>
      </c>
      <c r="D3255" s="1">
        <v>60467.548999999999</v>
      </c>
      <c r="E3255" s="3">
        <v>1.7794222669163928</v>
      </c>
      <c r="F3255" s="13" t="str">
        <f>VLOOKUP(C3255,'GMF Regions definitions'!$B$5:$D$216,3,0)</f>
        <v>Middle East</v>
      </c>
      <c r="G3255" s="13" t="str">
        <f>VLOOKUP(C3255,'GMF Regions definitions'!$B$5:$D$216,2,0)</f>
        <v>Middle East</v>
      </c>
    </row>
    <row r="3256" spans="1:7" ht="15" x14ac:dyDescent="0.25">
      <c r="A3256" s="16">
        <v>2031</v>
      </c>
      <c r="B3256" s="18" t="s">
        <v>27</v>
      </c>
      <c r="C3256" s="2" t="s">
        <v>28</v>
      </c>
      <c r="D3256" s="1">
        <v>61383.226999999999</v>
      </c>
      <c r="E3256" s="3">
        <v>1.8276211464893013</v>
      </c>
      <c r="F3256" s="13" t="str">
        <f>VLOOKUP(C3256,'GMF Regions definitions'!$B$5:$D$216,3,0)</f>
        <v>Middle East</v>
      </c>
      <c r="G3256" s="13" t="str">
        <f>VLOOKUP(C3256,'GMF Regions definitions'!$B$5:$D$216,2,0)</f>
        <v>Middle East</v>
      </c>
    </row>
    <row r="3257" spans="1:7" ht="15" x14ac:dyDescent="0.25">
      <c r="A3257" s="16">
        <v>2032</v>
      </c>
      <c r="B3257" s="18" t="s">
        <v>27</v>
      </c>
      <c r="C3257" s="2" t="s">
        <v>28</v>
      </c>
      <c r="D3257" s="1">
        <v>62320.973000000005</v>
      </c>
      <c r="E3257" s="3">
        <v>1.8747226430523145</v>
      </c>
      <c r="F3257" s="13" t="str">
        <f>VLOOKUP(C3257,'GMF Regions definitions'!$B$5:$D$216,3,0)</f>
        <v>Middle East</v>
      </c>
      <c r="G3257" s="13" t="str">
        <f>VLOOKUP(C3257,'GMF Regions definitions'!$B$5:$D$216,2,0)</f>
        <v>Middle East</v>
      </c>
    </row>
    <row r="3258" spans="1:7" ht="15" x14ac:dyDescent="0.25">
      <c r="A3258" s="16">
        <v>2033</v>
      </c>
      <c r="B3258" s="18" t="s">
        <v>27</v>
      </c>
      <c r="C3258" s="2" t="s">
        <v>28</v>
      </c>
      <c r="D3258" s="1">
        <v>63296.118999999999</v>
      </c>
      <c r="E3258" s="3">
        <v>1.9220851911089052</v>
      </c>
      <c r="F3258" s="13" t="str">
        <f>VLOOKUP(C3258,'GMF Regions definitions'!$B$5:$D$216,3,0)</f>
        <v>Middle East</v>
      </c>
      <c r="G3258" s="13" t="str">
        <f>VLOOKUP(C3258,'GMF Regions definitions'!$B$5:$D$216,2,0)</f>
        <v>Middle East</v>
      </c>
    </row>
    <row r="3259" spans="1:7" ht="15" x14ac:dyDescent="0.25">
      <c r="A3259" s="16">
        <v>2034</v>
      </c>
      <c r="B3259" s="18" t="s">
        <v>27</v>
      </c>
      <c r="C3259" s="2" t="s">
        <v>28</v>
      </c>
      <c r="D3259" s="1">
        <v>64344.127999999997</v>
      </c>
      <c r="E3259" s="3">
        <v>1.9694001438156163</v>
      </c>
      <c r="F3259" s="13" t="str">
        <f>VLOOKUP(C3259,'GMF Regions definitions'!$B$5:$D$216,3,0)</f>
        <v>Middle East</v>
      </c>
      <c r="G3259" s="13" t="str">
        <f>VLOOKUP(C3259,'GMF Regions definitions'!$B$5:$D$216,2,0)</f>
        <v>Middle East</v>
      </c>
    </row>
    <row r="3260" spans="1:7" ht="15" x14ac:dyDescent="0.25">
      <c r="A3260" s="16">
        <v>2035</v>
      </c>
      <c r="B3260" s="18" t="s">
        <v>27</v>
      </c>
      <c r="C3260" s="2" t="s">
        <v>28</v>
      </c>
      <c r="D3260" s="1">
        <v>65426.520999999993</v>
      </c>
      <c r="E3260" s="3">
        <v>2.016886067162365</v>
      </c>
      <c r="F3260" s="13" t="str">
        <f>VLOOKUP(C3260,'GMF Regions definitions'!$B$5:$D$216,3,0)</f>
        <v>Middle East</v>
      </c>
      <c r="G3260" s="13" t="str">
        <f>VLOOKUP(C3260,'GMF Regions definitions'!$B$5:$D$216,2,0)</f>
        <v>Middle East</v>
      </c>
    </row>
    <row r="3261" spans="1:7" ht="15" x14ac:dyDescent="0.25">
      <c r="A3261" s="16">
        <v>2036</v>
      </c>
      <c r="B3261" s="18" t="s">
        <v>27</v>
      </c>
      <c r="C3261" s="2" t="s">
        <v>28</v>
      </c>
      <c r="D3261" s="1">
        <v>66489.21699999999</v>
      </c>
      <c r="E3261" s="3">
        <v>2.0634283228618902</v>
      </c>
      <c r="F3261" s="13" t="str">
        <f>VLOOKUP(C3261,'GMF Regions definitions'!$B$5:$D$216,3,0)</f>
        <v>Middle East</v>
      </c>
      <c r="G3261" s="13" t="str">
        <f>VLOOKUP(C3261,'GMF Regions definitions'!$B$5:$D$216,2,0)</f>
        <v>Middle East</v>
      </c>
    </row>
    <row r="3262" spans="1:7" ht="15" x14ac:dyDescent="0.25">
      <c r="A3262" s="16">
        <v>2016</v>
      </c>
      <c r="B3262" s="18" t="s">
        <v>327</v>
      </c>
      <c r="C3262" s="2" t="s">
        <v>328</v>
      </c>
      <c r="D3262" s="1">
        <v>1978.77</v>
      </c>
      <c r="E3262" s="3">
        <v>6.2912581569921411E-2</v>
      </c>
      <c r="F3262" s="13" t="str">
        <f>VLOOKUP(C3262,'GMF Regions definitions'!$B$5:$D$216,3,0)</f>
        <v>Africa</v>
      </c>
      <c r="G3262" s="13" t="str">
        <f>VLOOKUP(C3262,'GMF Regions definitions'!$B$5:$D$216,2,0)</f>
        <v>Sub Sahara Africa</v>
      </c>
    </row>
    <row r="3263" spans="1:7" ht="15" x14ac:dyDescent="0.25">
      <c r="A3263" s="16">
        <v>2017</v>
      </c>
      <c r="B3263" s="18" t="s">
        <v>327</v>
      </c>
      <c r="C3263" s="2" t="s">
        <v>328</v>
      </c>
      <c r="D3263" s="1">
        <v>2034.5339999999999</v>
      </c>
      <c r="E3263" s="3">
        <v>6.3580380023571775E-2</v>
      </c>
      <c r="F3263" s="13" t="str">
        <f>VLOOKUP(C3263,'GMF Regions definitions'!$B$5:$D$216,3,0)</f>
        <v>Africa</v>
      </c>
      <c r="G3263" s="13" t="str">
        <f>VLOOKUP(C3263,'GMF Regions definitions'!$B$5:$D$216,2,0)</f>
        <v>Sub Sahara Africa</v>
      </c>
    </row>
    <row r="3264" spans="1:7" ht="15" x14ac:dyDescent="0.25">
      <c r="A3264" s="16">
        <v>2018</v>
      </c>
      <c r="B3264" s="18" t="s">
        <v>327</v>
      </c>
      <c r="C3264" s="2" t="s">
        <v>328</v>
      </c>
      <c r="D3264" s="1">
        <v>2089.0729999999999</v>
      </c>
      <c r="E3264" s="3">
        <v>6.4702758186037365E-2</v>
      </c>
      <c r="F3264" s="13" t="str">
        <f>VLOOKUP(C3264,'GMF Regions definitions'!$B$5:$D$216,3,0)</f>
        <v>Africa</v>
      </c>
      <c r="G3264" s="13" t="str">
        <f>VLOOKUP(C3264,'GMF Regions definitions'!$B$5:$D$216,2,0)</f>
        <v>Sub Sahara Africa</v>
      </c>
    </row>
    <row r="3265" spans="1:7" ht="15" x14ac:dyDescent="0.25">
      <c r="A3265" s="16">
        <v>2019</v>
      </c>
      <c r="B3265" s="18" t="s">
        <v>327</v>
      </c>
      <c r="C3265" s="2" t="s">
        <v>328</v>
      </c>
      <c r="D3265" s="1">
        <v>2142.1790000000001</v>
      </c>
      <c r="E3265" s="3">
        <v>6.5220846699475851E-2</v>
      </c>
      <c r="F3265" s="13" t="str">
        <f>VLOOKUP(C3265,'GMF Regions definitions'!$B$5:$D$216,3,0)</f>
        <v>Africa</v>
      </c>
      <c r="G3265" s="13" t="str">
        <f>VLOOKUP(C3265,'GMF Regions definitions'!$B$5:$D$216,2,0)</f>
        <v>Sub Sahara Africa</v>
      </c>
    </row>
    <row r="3266" spans="1:7" ht="15" x14ac:dyDescent="0.25">
      <c r="A3266" s="16">
        <v>2020</v>
      </c>
      <c r="B3266" s="18" t="s">
        <v>327</v>
      </c>
      <c r="C3266" s="2" t="s">
        <v>328</v>
      </c>
      <c r="D3266" s="1">
        <v>2195.7219999999998</v>
      </c>
      <c r="E3266" s="3">
        <v>6.5957979238065748E-2</v>
      </c>
      <c r="F3266" s="13" t="str">
        <f>VLOOKUP(C3266,'GMF Regions definitions'!$B$5:$D$216,3,0)</f>
        <v>Africa</v>
      </c>
      <c r="G3266" s="13" t="str">
        <f>VLOOKUP(C3266,'GMF Regions definitions'!$B$5:$D$216,2,0)</f>
        <v>Sub Sahara Africa</v>
      </c>
    </row>
    <row r="3267" spans="1:7" ht="15" x14ac:dyDescent="0.25">
      <c r="A3267" s="16">
        <v>2021</v>
      </c>
      <c r="B3267" s="18" t="s">
        <v>327</v>
      </c>
      <c r="C3267" s="2" t="s">
        <v>328</v>
      </c>
      <c r="D3267" s="1">
        <v>2245.3710000000001</v>
      </c>
      <c r="E3267" s="3">
        <v>6.7345458871525349E-2</v>
      </c>
      <c r="F3267" s="13" t="str">
        <f>VLOOKUP(C3267,'GMF Regions definitions'!$B$5:$D$216,3,0)</f>
        <v>Africa</v>
      </c>
      <c r="G3267" s="13" t="str">
        <f>VLOOKUP(C3267,'GMF Regions definitions'!$B$5:$D$216,2,0)</f>
        <v>Sub Sahara Africa</v>
      </c>
    </row>
    <row r="3268" spans="1:7" ht="15" x14ac:dyDescent="0.25">
      <c r="A3268" s="16">
        <v>2022</v>
      </c>
      <c r="B3268" s="18" t="s">
        <v>327</v>
      </c>
      <c r="C3268" s="2" t="s">
        <v>328</v>
      </c>
      <c r="D3268" s="1">
        <v>2321.3669999999997</v>
      </c>
      <c r="E3268" s="3">
        <v>6.9145406187449632E-2</v>
      </c>
      <c r="F3268" s="13" t="str">
        <f>VLOOKUP(C3268,'GMF Regions definitions'!$B$5:$D$216,3,0)</f>
        <v>Africa</v>
      </c>
      <c r="G3268" s="13" t="str">
        <f>VLOOKUP(C3268,'GMF Regions definitions'!$B$5:$D$216,2,0)</f>
        <v>Sub Sahara Africa</v>
      </c>
    </row>
    <row r="3269" spans="1:7" ht="15" x14ac:dyDescent="0.25">
      <c r="A3269" s="16">
        <v>2023</v>
      </c>
      <c r="B3269" s="18" t="s">
        <v>327</v>
      </c>
      <c r="C3269" s="2" t="s">
        <v>328</v>
      </c>
      <c r="D3269" s="1">
        <v>2396.6219999999998</v>
      </c>
      <c r="E3269" s="3">
        <v>7.1239490019433929E-2</v>
      </c>
      <c r="F3269" s="13" t="str">
        <f>VLOOKUP(C3269,'GMF Regions definitions'!$B$5:$D$216,3,0)</f>
        <v>Africa</v>
      </c>
      <c r="G3269" s="13" t="str">
        <f>VLOOKUP(C3269,'GMF Regions definitions'!$B$5:$D$216,2,0)</f>
        <v>Sub Sahara Africa</v>
      </c>
    </row>
    <row r="3270" spans="1:7" ht="15" x14ac:dyDescent="0.25">
      <c r="A3270" s="16">
        <v>2024</v>
      </c>
      <c r="B3270" s="18" t="s">
        <v>327</v>
      </c>
      <c r="C3270" s="2" t="s">
        <v>328</v>
      </c>
      <c r="D3270" s="1">
        <v>2430.8939999999998</v>
      </c>
      <c r="E3270" s="3">
        <v>7.3178235607842909E-2</v>
      </c>
      <c r="F3270" s="13" t="str">
        <f>VLOOKUP(C3270,'GMF Regions definitions'!$B$5:$D$216,3,0)</f>
        <v>Africa</v>
      </c>
      <c r="G3270" s="13" t="str">
        <f>VLOOKUP(C3270,'GMF Regions definitions'!$B$5:$D$216,2,0)</f>
        <v>Sub Sahara Africa</v>
      </c>
    </row>
    <row r="3271" spans="1:7" ht="15" x14ac:dyDescent="0.25">
      <c r="A3271" s="16">
        <v>2025</v>
      </c>
      <c r="B3271" s="18" t="s">
        <v>327</v>
      </c>
      <c r="C3271" s="2" t="s">
        <v>328</v>
      </c>
      <c r="D3271" s="1">
        <v>2463.9470000000001</v>
      </c>
      <c r="E3271" s="3">
        <v>7.5216406762888585E-2</v>
      </c>
      <c r="F3271" s="13" t="str">
        <f>VLOOKUP(C3271,'GMF Regions definitions'!$B$5:$D$216,3,0)</f>
        <v>Africa</v>
      </c>
      <c r="G3271" s="13" t="str">
        <f>VLOOKUP(C3271,'GMF Regions definitions'!$B$5:$D$216,2,0)</f>
        <v>Sub Sahara Africa</v>
      </c>
    </row>
    <row r="3272" spans="1:7" ht="15" x14ac:dyDescent="0.25">
      <c r="A3272" s="16">
        <v>2026</v>
      </c>
      <c r="B3272" s="18" t="s">
        <v>327</v>
      </c>
      <c r="C3272" s="2" t="s">
        <v>328</v>
      </c>
      <c r="D3272" s="1">
        <v>2495.7799999999997</v>
      </c>
      <c r="E3272" s="3">
        <v>7.7324595042453606E-2</v>
      </c>
      <c r="F3272" s="13" t="str">
        <f>VLOOKUP(C3272,'GMF Regions definitions'!$B$5:$D$216,3,0)</f>
        <v>Africa</v>
      </c>
      <c r="G3272" s="13" t="str">
        <f>VLOOKUP(C3272,'GMF Regions definitions'!$B$5:$D$216,2,0)</f>
        <v>Sub Sahara Africa</v>
      </c>
    </row>
    <row r="3273" spans="1:7" ht="15" x14ac:dyDescent="0.25">
      <c r="A3273" s="16">
        <v>2027</v>
      </c>
      <c r="B3273" s="18" t="s">
        <v>327</v>
      </c>
      <c r="C3273" s="2" t="s">
        <v>328</v>
      </c>
      <c r="D3273" s="1">
        <v>2526.395</v>
      </c>
      <c r="E3273" s="3">
        <v>7.9599686482947921E-2</v>
      </c>
      <c r="F3273" s="13" t="str">
        <f>VLOOKUP(C3273,'GMF Regions definitions'!$B$5:$D$216,3,0)</f>
        <v>Africa</v>
      </c>
      <c r="G3273" s="13" t="str">
        <f>VLOOKUP(C3273,'GMF Regions definitions'!$B$5:$D$216,2,0)</f>
        <v>Sub Sahara Africa</v>
      </c>
    </row>
    <row r="3274" spans="1:7" ht="15" x14ac:dyDescent="0.25">
      <c r="A3274" s="16">
        <v>2028</v>
      </c>
      <c r="B3274" s="18" t="s">
        <v>327</v>
      </c>
      <c r="C3274" s="2" t="s">
        <v>328</v>
      </c>
      <c r="D3274" s="1">
        <v>2555.799</v>
      </c>
      <c r="E3274" s="3">
        <v>8.1897283136588298E-2</v>
      </c>
      <c r="F3274" s="13" t="str">
        <f>VLOOKUP(C3274,'GMF Regions definitions'!$B$5:$D$216,3,0)</f>
        <v>Africa</v>
      </c>
      <c r="G3274" s="13" t="str">
        <f>VLOOKUP(C3274,'GMF Regions definitions'!$B$5:$D$216,2,0)</f>
        <v>Sub Sahara Africa</v>
      </c>
    </row>
    <row r="3275" spans="1:7" ht="15" x14ac:dyDescent="0.25">
      <c r="A3275" s="16">
        <v>2029</v>
      </c>
      <c r="B3275" s="18" t="s">
        <v>327</v>
      </c>
      <c r="C3275" s="2" t="s">
        <v>328</v>
      </c>
      <c r="D3275" s="1">
        <v>2584</v>
      </c>
      <c r="E3275" s="3">
        <v>8.4245281671223499E-2</v>
      </c>
      <c r="F3275" s="13" t="str">
        <f>VLOOKUP(C3275,'GMF Regions definitions'!$B$5:$D$216,3,0)</f>
        <v>Africa</v>
      </c>
      <c r="G3275" s="13" t="str">
        <f>VLOOKUP(C3275,'GMF Regions definitions'!$B$5:$D$216,2,0)</f>
        <v>Sub Sahara Africa</v>
      </c>
    </row>
    <row r="3276" spans="1:7" ht="15" x14ac:dyDescent="0.25">
      <c r="A3276" s="16">
        <v>2030</v>
      </c>
      <c r="B3276" s="18" t="s">
        <v>327</v>
      </c>
      <c r="C3276" s="2" t="s">
        <v>328</v>
      </c>
      <c r="D3276" s="1">
        <v>2612.337</v>
      </c>
      <c r="E3276" s="3">
        <v>8.6634340179350039E-2</v>
      </c>
      <c r="F3276" s="13" t="str">
        <f>VLOOKUP(C3276,'GMF Regions definitions'!$B$5:$D$216,3,0)</f>
        <v>Africa</v>
      </c>
      <c r="G3276" s="13" t="str">
        <f>VLOOKUP(C3276,'GMF Regions definitions'!$B$5:$D$216,2,0)</f>
        <v>Sub Sahara Africa</v>
      </c>
    </row>
    <row r="3277" spans="1:7" ht="15" x14ac:dyDescent="0.25">
      <c r="A3277" s="16">
        <v>2031</v>
      </c>
      <c r="B3277" s="18" t="s">
        <v>327</v>
      </c>
      <c r="C3277" s="2" t="s">
        <v>328</v>
      </c>
      <c r="D3277" s="1">
        <v>2640.8049999999998</v>
      </c>
      <c r="E3277" s="3">
        <v>8.916884215633529E-2</v>
      </c>
      <c r="F3277" s="13" t="str">
        <f>VLOOKUP(C3277,'GMF Regions definitions'!$B$5:$D$216,3,0)</f>
        <v>Africa</v>
      </c>
      <c r="G3277" s="13" t="str">
        <f>VLOOKUP(C3277,'GMF Regions definitions'!$B$5:$D$216,2,0)</f>
        <v>Sub Sahara Africa</v>
      </c>
    </row>
    <row r="3278" spans="1:7" ht="15" x14ac:dyDescent="0.25">
      <c r="A3278" s="16">
        <v>2032</v>
      </c>
      <c r="B3278" s="18" t="s">
        <v>327</v>
      </c>
      <c r="C3278" s="2" t="s">
        <v>328</v>
      </c>
      <c r="D3278" s="1">
        <v>2669.4010000000003</v>
      </c>
      <c r="E3278" s="3">
        <v>9.1762274273669814E-2</v>
      </c>
      <c r="F3278" s="13" t="str">
        <f>VLOOKUP(C3278,'GMF Regions definitions'!$B$5:$D$216,3,0)</f>
        <v>Africa</v>
      </c>
      <c r="G3278" s="13" t="str">
        <f>VLOOKUP(C3278,'GMF Regions definitions'!$B$5:$D$216,2,0)</f>
        <v>Sub Sahara Africa</v>
      </c>
    </row>
    <row r="3279" spans="1:7" ht="15" x14ac:dyDescent="0.25">
      <c r="A3279" s="16">
        <v>2033</v>
      </c>
      <c r="B3279" s="18" t="s">
        <v>327</v>
      </c>
      <c r="C3279" s="2" t="s">
        <v>328</v>
      </c>
      <c r="D3279" s="1">
        <v>2698.12</v>
      </c>
      <c r="E3279" s="3">
        <v>9.4419942931345244E-2</v>
      </c>
      <c r="F3279" s="13" t="str">
        <f>VLOOKUP(C3279,'GMF Regions definitions'!$B$5:$D$216,3,0)</f>
        <v>Africa</v>
      </c>
      <c r="G3279" s="13" t="str">
        <f>VLOOKUP(C3279,'GMF Regions definitions'!$B$5:$D$216,2,0)</f>
        <v>Sub Sahara Africa</v>
      </c>
    </row>
    <row r="3280" spans="1:7" ht="15" x14ac:dyDescent="0.25">
      <c r="A3280" s="16">
        <v>2034</v>
      </c>
      <c r="B3280" s="18" t="s">
        <v>327</v>
      </c>
      <c r="C3280" s="2" t="s">
        <v>328</v>
      </c>
      <c r="D3280" s="1">
        <v>2726.9569999999999</v>
      </c>
      <c r="E3280" s="3">
        <v>9.7206907452553615E-2</v>
      </c>
      <c r="F3280" s="13" t="str">
        <f>VLOOKUP(C3280,'GMF Regions definitions'!$B$5:$D$216,3,0)</f>
        <v>Africa</v>
      </c>
      <c r="G3280" s="13" t="str">
        <f>VLOOKUP(C3280,'GMF Regions definitions'!$B$5:$D$216,2,0)</f>
        <v>Sub Sahara Africa</v>
      </c>
    </row>
    <row r="3281" spans="1:7" ht="15" x14ac:dyDescent="0.25">
      <c r="A3281" s="16">
        <v>2035</v>
      </c>
      <c r="B3281" s="18" t="s">
        <v>327</v>
      </c>
      <c r="C3281" s="2" t="s">
        <v>328</v>
      </c>
      <c r="D3281" s="1">
        <v>2755.9079999999999</v>
      </c>
      <c r="E3281" s="3">
        <v>0.10008989074066332</v>
      </c>
      <c r="F3281" s="13" t="str">
        <f>VLOOKUP(C3281,'GMF Regions definitions'!$B$5:$D$216,3,0)</f>
        <v>Africa</v>
      </c>
      <c r="G3281" s="13" t="str">
        <f>VLOOKUP(C3281,'GMF Regions definitions'!$B$5:$D$216,2,0)</f>
        <v>Sub Sahara Africa</v>
      </c>
    </row>
    <row r="3282" spans="1:7" ht="15" x14ac:dyDescent="0.25">
      <c r="A3282" s="16">
        <v>2036</v>
      </c>
      <c r="B3282" s="18" t="s">
        <v>327</v>
      </c>
      <c r="C3282" s="2" t="s">
        <v>328</v>
      </c>
      <c r="D3282" s="1">
        <v>2784.5339999999997</v>
      </c>
      <c r="E3282" s="3">
        <v>0.10306346614571729</v>
      </c>
      <c r="F3282" s="13" t="str">
        <f>VLOOKUP(C3282,'GMF Regions definitions'!$B$5:$D$216,3,0)</f>
        <v>Africa</v>
      </c>
      <c r="G3282" s="13" t="str">
        <f>VLOOKUP(C3282,'GMF Regions definitions'!$B$5:$D$216,2,0)</f>
        <v>Sub Sahara Africa</v>
      </c>
    </row>
    <row r="3283" spans="1:7" ht="15" x14ac:dyDescent="0.25">
      <c r="A3283" s="16">
        <v>2016</v>
      </c>
      <c r="B3283" s="18" t="s">
        <v>180</v>
      </c>
      <c r="C3283" s="2" t="s">
        <v>181</v>
      </c>
      <c r="D3283" s="1">
        <v>13051.661</v>
      </c>
      <c r="E3283" s="3">
        <v>0.39860861544942244</v>
      </c>
      <c r="F3283" s="13" t="str">
        <f>VLOOKUP(C3283,'GMF Regions definitions'!$B$5:$D$216,3,0)</f>
        <v>Europe</v>
      </c>
      <c r="G3283" s="13" t="str">
        <f>VLOOKUP(C3283,'GMF Regions definitions'!$B$5:$D$216,2,0)</f>
        <v>Central Europe</v>
      </c>
    </row>
    <row r="3284" spans="1:7" ht="15" x14ac:dyDescent="0.25">
      <c r="A3284" s="16">
        <v>2017</v>
      </c>
      <c r="B3284" s="18" t="s">
        <v>180</v>
      </c>
      <c r="C3284" s="2" t="s">
        <v>181</v>
      </c>
      <c r="D3284" s="1">
        <v>13499.969000000001</v>
      </c>
      <c r="E3284" s="3">
        <v>0.43792694251073339</v>
      </c>
      <c r="F3284" s="13" t="str">
        <f>VLOOKUP(C3284,'GMF Regions definitions'!$B$5:$D$216,3,0)</f>
        <v>Europe</v>
      </c>
      <c r="G3284" s="13" t="str">
        <f>VLOOKUP(C3284,'GMF Regions definitions'!$B$5:$D$216,2,0)</f>
        <v>Central Europe</v>
      </c>
    </row>
    <row r="3285" spans="1:7" ht="15" x14ac:dyDescent="0.25">
      <c r="A3285" s="16">
        <v>2018</v>
      </c>
      <c r="B3285" s="18" t="s">
        <v>180</v>
      </c>
      <c r="C3285" s="2" t="s">
        <v>181</v>
      </c>
      <c r="D3285" s="1">
        <v>14042.492</v>
      </c>
      <c r="E3285" s="3">
        <v>0.47220809962028981</v>
      </c>
      <c r="F3285" s="13" t="str">
        <f>VLOOKUP(C3285,'GMF Regions definitions'!$B$5:$D$216,3,0)</f>
        <v>Europe</v>
      </c>
      <c r="G3285" s="13" t="str">
        <f>VLOOKUP(C3285,'GMF Regions definitions'!$B$5:$D$216,2,0)</f>
        <v>Central Europe</v>
      </c>
    </row>
    <row r="3286" spans="1:7" ht="15" x14ac:dyDescent="0.25">
      <c r="A3286" s="16">
        <v>2019</v>
      </c>
      <c r="B3286" s="18" t="s">
        <v>180</v>
      </c>
      <c r="C3286" s="2" t="s">
        <v>181</v>
      </c>
      <c r="D3286" s="1">
        <v>14711.576000000001</v>
      </c>
      <c r="E3286" s="3">
        <v>0.50590269808192023</v>
      </c>
      <c r="F3286" s="13" t="str">
        <f>VLOOKUP(C3286,'GMF Regions definitions'!$B$5:$D$216,3,0)</f>
        <v>Europe</v>
      </c>
      <c r="G3286" s="13" t="str">
        <f>VLOOKUP(C3286,'GMF Regions definitions'!$B$5:$D$216,2,0)</f>
        <v>Central Europe</v>
      </c>
    </row>
    <row r="3287" spans="1:7" ht="15" x14ac:dyDescent="0.25">
      <c r="A3287" s="16">
        <v>2020</v>
      </c>
      <c r="B3287" s="18" t="s">
        <v>180</v>
      </c>
      <c r="C3287" s="2" t="s">
        <v>181</v>
      </c>
      <c r="D3287" s="1">
        <v>15383.022999999999</v>
      </c>
      <c r="E3287" s="3">
        <v>0.54018778182842675</v>
      </c>
      <c r="F3287" s="13" t="str">
        <f>VLOOKUP(C3287,'GMF Regions definitions'!$B$5:$D$216,3,0)</f>
        <v>Europe</v>
      </c>
      <c r="G3287" s="13" t="str">
        <f>VLOOKUP(C3287,'GMF Regions definitions'!$B$5:$D$216,2,0)</f>
        <v>Central Europe</v>
      </c>
    </row>
    <row r="3288" spans="1:7" ht="15" x14ac:dyDescent="0.25">
      <c r="A3288" s="16">
        <v>2021</v>
      </c>
      <c r="B3288" s="18" t="s">
        <v>180</v>
      </c>
      <c r="C3288" s="2" t="s">
        <v>181</v>
      </c>
      <c r="D3288" s="1">
        <v>16056.273999999998</v>
      </c>
      <c r="E3288" s="3">
        <v>0.57609421690304008</v>
      </c>
      <c r="F3288" s="13" t="str">
        <f>VLOOKUP(C3288,'GMF Regions definitions'!$B$5:$D$216,3,0)</f>
        <v>Europe</v>
      </c>
      <c r="G3288" s="13" t="str">
        <f>VLOOKUP(C3288,'GMF Regions definitions'!$B$5:$D$216,2,0)</f>
        <v>Central Europe</v>
      </c>
    </row>
    <row r="3289" spans="1:7" ht="15" x14ac:dyDescent="0.25">
      <c r="A3289" s="16">
        <v>2022</v>
      </c>
      <c r="B3289" s="18" t="s">
        <v>180</v>
      </c>
      <c r="C3289" s="2" t="s">
        <v>181</v>
      </c>
      <c r="D3289" s="1">
        <v>16729.841</v>
      </c>
      <c r="E3289" s="3">
        <v>0.61222259435155069</v>
      </c>
      <c r="F3289" s="13" t="str">
        <f>VLOOKUP(C3289,'GMF Regions definitions'!$B$5:$D$216,3,0)</f>
        <v>Europe</v>
      </c>
      <c r="G3289" s="13" t="str">
        <f>VLOOKUP(C3289,'GMF Regions definitions'!$B$5:$D$216,2,0)</f>
        <v>Central Europe</v>
      </c>
    </row>
    <row r="3290" spans="1:7" ht="15" x14ac:dyDescent="0.25">
      <c r="A3290" s="16">
        <v>2023</v>
      </c>
      <c r="B3290" s="18" t="s">
        <v>180</v>
      </c>
      <c r="C3290" s="2" t="s">
        <v>181</v>
      </c>
      <c r="D3290" s="1">
        <v>17415.326000000001</v>
      </c>
      <c r="E3290" s="3">
        <v>0.64957880101695886</v>
      </c>
      <c r="F3290" s="13" t="str">
        <f>VLOOKUP(C3290,'GMF Regions definitions'!$B$5:$D$216,3,0)</f>
        <v>Europe</v>
      </c>
      <c r="G3290" s="13" t="str">
        <f>VLOOKUP(C3290,'GMF Regions definitions'!$B$5:$D$216,2,0)</f>
        <v>Central Europe</v>
      </c>
    </row>
    <row r="3291" spans="1:7" ht="15" x14ac:dyDescent="0.25">
      <c r="A3291" s="16">
        <v>2024</v>
      </c>
      <c r="B3291" s="18" t="s">
        <v>180</v>
      </c>
      <c r="C3291" s="2" t="s">
        <v>181</v>
      </c>
      <c r="D3291" s="1">
        <v>18112.009000000002</v>
      </c>
      <c r="E3291" s="3">
        <v>0.68781091365790359</v>
      </c>
      <c r="F3291" s="13" t="str">
        <f>VLOOKUP(C3291,'GMF Regions definitions'!$B$5:$D$216,3,0)</f>
        <v>Europe</v>
      </c>
      <c r="G3291" s="13" t="str">
        <f>VLOOKUP(C3291,'GMF Regions definitions'!$B$5:$D$216,2,0)</f>
        <v>Central Europe</v>
      </c>
    </row>
    <row r="3292" spans="1:7" ht="15" x14ac:dyDescent="0.25">
      <c r="A3292" s="16">
        <v>2025</v>
      </c>
      <c r="B3292" s="18" t="s">
        <v>180</v>
      </c>
      <c r="C3292" s="2" t="s">
        <v>181</v>
      </c>
      <c r="D3292" s="1">
        <v>18819.259999999998</v>
      </c>
      <c r="E3292" s="3">
        <v>0.72760431778041057</v>
      </c>
      <c r="F3292" s="13" t="str">
        <f>VLOOKUP(C3292,'GMF Regions definitions'!$B$5:$D$216,3,0)</f>
        <v>Europe</v>
      </c>
      <c r="G3292" s="13" t="str">
        <f>VLOOKUP(C3292,'GMF Regions definitions'!$B$5:$D$216,2,0)</f>
        <v>Central Europe</v>
      </c>
    </row>
    <row r="3293" spans="1:7" ht="15" x14ac:dyDescent="0.25">
      <c r="A3293" s="16">
        <v>2026</v>
      </c>
      <c r="B3293" s="18" t="s">
        <v>180</v>
      </c>
      <c r="C3293" s="2" t="s">
        <v>181</v>
      </c>
      <c r="D3293" s="1">
        <v>19536.8</v>
      </c>
      <c r="E3293" s="3">
        <v>0.76827875965817849</v>
      </c>
      <c r="F3293" s="13" t="str">
        <f>VLOOKUP(C3293,'GMF Regions definitions'!$B$5:$D$216,3,0)</f>
        <v>Europe</v>
      </c>
      <c r="G3293" s="13" t="str">
        <f>VLOOKUP(C3293,'GMF Regions definitions'!$B$5:$D$216,2,0)</f>
        <v>Central Europe</v>
      </c>
    </row>
    <row r="3294" spans="1:7" ht="15" x14ac:dyDescent="0.25">
      <c r="A3294" s="16">
        <v>2027</v>
      </c>
      <c r="B3294" s="18" t="s">
        <v>180</v>
      </c>
      <c r="C3294" s="2" t="s">
        <v>181</v>
      </c>
      <c r="D3294" s="1">
        <v>20264.621000000003</v>
      </c>
      <c r="E3294" s="3">
        <v>0.80838057506300431</v>
      </c>
      <c r="F3294" s="13" t="str">
        <f>VLOOKUP(C3294,'GMF Regions definitions'!$B$5:$D$216,3,0)</f>
        <v>Europe</v>
      </c>
      <c r="G3294" s="13" t="str">
        <f>VLOOKUP(C3294,'GMF Regions definitions'!$B$5:$D$216,2,0)</f>
        <v>Central Europe</v>
      </c>
    </row>
    <row r="3295" spans="1:7" ht="15" x14ac:dyDescent="0.25">
      <c r="A3295" s="16">
        <v>2028</v>
      </c>
      <c r="B3295" s="18" t="s">
        <v>180</v>
      </c>
      <c r="C3295" s="2" t="s">
        <v>181</v>
      </c>
      <c r="D3295" s="1">
        <v>21002.615999999998</v>
      </c>
      <c r="E3295" s="3">
        <v>0.84704258873749838</v>
      </c>
      <c r="F3295" s="13" t="str">
        <f>VLOOKUP(C3295,'GMF Regions definitions'!$B$5:$D$216,3,0)</f>
        <v>Europe</v>
      </c>
      <c r="G3295" s="13" t="str">
        <f>VLOOKUP(C3295,'GMF Regions definitions'!$B$5:$D$216,2,0)</f>
        <v>Central Europe</v>
      </c>
    </row>
    <row r="3296" spans="1:7" ht="15" x14ac:dyDescent="0.25">
      <c r="A3296" s="16">
        <v>2029</v>
      </c>
      <c r="B3296" s="18" t="s">
        <v>180</v>
      </c>
      <c r="C3296" s="2" t="s">
        <v>181</v>
      </c>
      <c r="D3296" s="1">
        <v>21750.748000000003</v>
      </c>
      <c r="E3296" s="3">
        <v>0.8864942418025169</v>
      </c>
      <c r="F3296" s="13" t="str">
        <f>VLOOKUP(C3296,'GMF Regions definitions'!$B$5:$D$216,3,0)</f>
        <v>Europe</v>
      </c>
      <c r="G3296" s="13" t="str">
        <f>VLOOKUP(C3296,'GMF Regions definitions'!$B$5:$D$216,2,0)</f>
        <v>Central Europe</v>
      </c>
    </row>
    <row r="3297" spans="1:7" ht="15" x14ac:dyDescent="0.25">
      <c r="A3297" s="16">
        <v>2030</v>
      </c>
      <c r="B3297" s="18" t="s">
        <v>180</v>
      </c>
      <c r="C3297" s="2" t="s">
        <v>181</v>
      </c>
      <c r="D3297" s="1">
        <v>22508.973999999998</v>
      </c>
      <c r="E3297" s="3">
        <v>0.92627920479342207</v>
      </c>
      <c r="F3297" s="13" t="str">
        <f>VLOOKUP(C3297,'GMF Regions definitions'!$B$5:$D$216,3,0)</f>
        <v>Europe</v>
      </c>
      <c r="G3297" s="13" t="str">
        <f>VLOOKUP(C3297,'GMF Regions definitions'!$B$5:$D$216,2,0)</f>
        <v>Central Europe</v>
      </c>
    </row>
    <row r="3298" spans="1:7" ht="15" x14ac:dyDescent="0.25">
      <c r="A3298" s="16">
        <v>2031</v>
      </c>
      <c r="B3298" s="18" t="s">
        <v>180</v>
      </c>
      <c r="C3298" s="2" t="s">
        <v>181</v>
      </c>
      <c r="D3298" s="1">
        <v>23277.114999999998</v>
      </c>
      <c r="E3298" s="3">
        <v>0.9669790322399876</v>
      </c>
      <c r="F3298" s="13" t="str">
        <f>VLOOKUP(C3298,'GMF Regions definitions'!$B$5:$D$216,3,0)</f>
        <v>Europe</v>
      </c>
      <c r="G3298" s="13" t="str">
        <f>VLOOKUP(C3298,'GMF Regions definitions'!$B$5:$D$216,2,0)</f>
        <v>Central Europe</v>
      </c>
    </row>
    <row r="3299" spans="1:7" ht="15" x14ac:dyDescent="0.25">
      <c r="A3299" s="16">
        <v>2032</v>
      </c>
      <c r="B3299" s="18" t="s">
        <v>180</v>
      </c>
      <c r="C3299" s="2" t="s">
        <v>181</v>
      </c>
      <c r="D3299" s="1">
        <v>24054.962</v>
      </c>
      <c r="E3299" s="3">
        <v>1.0080958425232143</v>
      </c>
      <c r="F3299" s="13" t="str">
        <f>VLOOKUP(C3299,'GMF Regions definitions'!$B$5:$D$216,3,0)</f>
        <v>Europe</v>
      </c>
      <c r="G3299" s="13" t="str">
        <f>VLOOKUP(C3299,'GMF Regions definitions'!$B$5:$D$216,2,0)</f>
        <v>Central Europe</v>
      </c>
    </row>
    <row r="3300" spans="1:7" ht="15" x14ac:dyDescent="0.25">
      <c r="A3300" s="16">
        <v>2033</v>
      </c>
      <c r="B3300" s="18" t="s">
        <v>180</v>
      </c>
      <c r="C3300" s="2" t="s">
        <v>181</v>
      </c>
      <c r="D3300" s="1">
        <v>24842.399000000001</v>
      </c>
      <c r="E3300" s="3">
        <v>1.0501250133563307</v>
      </c>
      <c r="F3300" s="13" t="str">
        <f>VLOOKUP(C3300,'GMF Regions definitions'!$B$5:$D$216,3,0)</f>
        <v>Europe</v>
      </c>
      <c r="G3300" s="13" t="str">
        <f>VLOOKUP(C3300,'GMF Regions definitions'!$B$5:$D$216,2,0)</f>
        <v>Central Europe</v>
      </c>
    </row>
    <row r="3301" spans="1:7" ht="15" x14ac:dyDescent="0.25">
      <c r="A3301" s="16">
        <v>2034</v>
      </c>
      <c r="B3301" s="18" t="s">
        <v>180</v>
      </c>
      <c r="C3301" s="2" t="s">
        <v>181</v>
      </c>
      <c r="D3301" s="1">
        <v>25639.323999999997</v>
      </c>
      <c r="E3301" s="3">
        <v>1.0927638788225249</v>
      </c>
      <c r="F3301" s="13" t="str">
        <f>VLOOKUP(C3301,'GMF Regions definitions'!$B$5:$D$216,3,0)</f>
        <v>Europe</v>
      </c>
      <c r="G3301" s="13" t="str">
        <f>VLOOKUP(C3301,'GMF Regions definitions'!$B$5:$D$216,2,0)</f>
        <v>Central Europe</v>
      </c>
    </row>
    <row r="3302" spans="1:7" ht="15" x14ac:dyDescent="0.25">
      <c r="A3302" s="16">
        <v>2035</v>
      </c>
      <c r="B3302" s="18" t="s">
        <v>180</v>
      </c>
      <c r="C3302" s="2" t="s">
        <v>181</v>
      </c>
      <c r="D3302" s="1">
        <v>26445.574000000001</v>
      </c>
      <c r="E3302" s="3">
        <v>1.1365320975630788</v>
      </c>
      <c r="F3302" s="13" t="str">
        <f>VLOOKUP(C3302,'GMF Regions definitions'!$B$5:$D$216,3,0)</f>
        <v>Europe</v>
      </c>
      <c r="G3302" s="13" t="str">
        <f>VLOOKUP(C3302,'GMF Regions definitions'!$B$5:$D$216,2,0)</f>
        <v>Central Europe</v>
      </c>
    </row>
    <row r="3303" spans="1:7" ht="15" x14ac:dyDescent="0.25">
      <c r="A3303" s="16">
        <v>2036</v>
      </c>
      <c r="B3303" s="18" t="s">
        <v>180</v>
      </c>
      <c r="C3303" s="2" t="s">
        <v>181</v>
      </c>
      <c r="D3303" s="1">
        <v>27260.991000000002</v>
      </c>
      <c r="E3303" s="3">
        <v>1.1810677085595227</v>
      </c>
      <c r="F3303" s="13" t="str">
        <f>VLOOKUP(C3303,'GMF Regions definitions'!$B$5:$D$216,3,0)</f>
        <v>Europe</v>
      </c>
      <c r="G3303" s="13" t="str">
        <f>VLOOKUP(C3303,'GMF Regions definitions'!$B$5:$D$216,2,0)</f>
        <v>Central Europe</v>
      </c>
    </row>
    <row r="3304" spans="1:7" ht="15" x14ac:dyDescent="0.25">
      <c r="A3304" s="16">
        <v>2016</v>
      </c>
      <c r="B3304" s="18" t="s">
        <v>60</v>
      </c>
      <c r="C3304" s="2" t="s">
        <v>61</v>
      </c>
      <c r="D3304" s="1">
        <v>37699.430999999997</v>
      </c>
      <c r="E3304" s="3">
        <v>4.8039917135613148</v>
      </c>
      <c r="F3304" s="13" t="str">
        <f>VLOOKUP(C3304,'GMF Regions definitions'!$B$5:$D$216,3,0)</f>
        <v>Africa</v>
      </c>
      <c r="G3304" s="13" t="str">
        <f>VLOOKUP(C3304,'GMF Regions definitions'!$B$5:$D$216,2,0)</f>
        <v>Sub Sahara Africa</v>
      </c>
    </row>
    <row r="3305" spans="1:7" ht="15" x14ac:dyDescent="0.25">
      <c r="A3305" s="16">
        <v>2017</v>
      </c>
      <c r="B3305" s="18" t="s">
        <v>60</v>
      </c>
      <c r="C3305" s="2" t="s">
        <v>61</v>
      </c>
      <c r="D3305" s="1">
        <v>38851.197999999997</v>
      </c>
      <c r="E3305" s="3">
        <v>5.0706948668374565</v>
      </c>
      <c r="F3305" s="13" t="str">
        <f>VLOOKUP(C3305,'GMF Regions definitions'!$B$5:$D$216,3,0)</f>
        <v>Africa</v>
      </c>
      <c r="G3305" s="13" t="str">
        <f>VLOOKUP(C3305,'GMF Regions definitions'!$B$5:$D$216,2,0)</f>
        <v>Sub Sahara Africa</v>
      </c>
    </row>
    <row r="3306" spans="1:7" ht="15" x14ac:dyDescent="0.25">
      <c r="A3306" s="16">
        <v>2018</v>
      </c>
      <c r="B3306" s="18" t="s">
        <v>60</v>
      </c>
      <c r="C3306" s="2" t="s">
        <v>61</v>
      </c>
      <c r="D3306" s="1">
        <v>40016.527999999998</v>
      </c>
      <c r="E3306" s="3">
        <v>5.3590963564342395</v>
      </c>
      <c r="F3306" s="13" t="str">
        <f>VLOOKUP(C3306,'GMF Regions definitions'!$B$5:$D$216,3,0)</f>
        <v>Africa</v>
      </c>
      <c r="G3306" s="13" t="str">
        <f>VLOOKUP(C3306,'GMF Regions definitions'!$B$5:$D$216,2,0)</f>
        <v>Sub Sahara Africa</v>
      </c>
    </row>
    <row r="3307" spans="1:7" ht="15" x14ac:dyDescent="0.25">
      <c r="A3307" s="16">
        <v>2019</v>
      </c>
      <c r="B3307" s="18" t="s">
        <v>60</v>
      </c>
      <c r="C3307" s="2" t="s">
        <v>61</v>
      </c>
      <c r="D3307" s="1">
        <v>41208.457000000002</v>
      </c>
      <c r="E3307" s="3">
        <v>5.5995019699850435</v>
      </c>
      <c r="F3307" s="13" t="str">
        <f>VLOOKUP(C3307,'GMF Regions definitions'!$B$5:$D$216,3,0)</f>
        <v>Africa</v>
      </c>
      <c r="G3307" s="13" t="str">
        <f>VLOOKUP(C3307,'GMF Regions definitions'!$B$5:$D$216,2,0)</f>
        <v>Sub Sahara Africa</v>
      </c>
    </row>
    <row r="3308" spans="1:7" ht="15" x14ac:dyDescent="0.25">
      <c r="A3308" s="16">
        <v>2020</v>
      </c>
      <c r="B3308" s="18" t="s">
        <v>60</v>
      </c>
      <c r="C3308" s="2" t="s">
        <v>61</v>
      </c>
      <c r="D3308" s="1">
        <v>42405.734000000004</v>
      </c>
      <c r="E3308" s="3">
        <v>5.8464745781598388</v>
      </c>
      <c r="F3308" s="13" t="str">
        <f>VLOOKUP(C3308,'GMF Regions definitions'!$B$5:$D$216,3,0)</f>
        <v>Africa</v>
      </c>
      <c r="G3308" s="13" t="str">
        <f>VLOOKUP(C3308,'GMF Regions definitions'!$B$5:$D$216,2,0)</f>
        <v>Sub Sahara Africa</v>
      </c>
    </row>
    <row r="3309" spans="1:7" ht="15" x14ac:dyDescent="0.25">
      <c r="A3309" s="16">
        <v>2021</v>
      </c>
      <c r="B3309" s="18" t="s">
        <v>60</v>
      </c>
      <c r="C3309" s="2" t="s">
        <v>61</v>
      </c>
      <c r="D3309" s="1">
        <v>43673.866999999998</v>
      </c>
      <c r="E3309" s="3">
        <v>6.1486933896434319</v>
      </c>
      <c r="F3309" s="13" t="str">
        <f>VLOOKUP(C3309,'GMF Regions definitions'!$B$5:$D$216,3,0)</f>
        <v>Africa</v>
      </c>
      <c r="G3309" s="13" t="str">
        <f>VLOOKUP(C3309,'GMF Regions definitions'!$B$5:$D$216,2,0)</f>
        <v>Sub Sahara Africa</v>
      </c>
    </row>
    <row r="3310" spans="1:7" ht="15" x14ac:dyDescent="0.25">
      <c r="A3310" s="16">
        <v>2022</v>
      </c>
      <c r="B3310" s="18" t="s">
        <v>60</v>
      </c>
      <c r="C3310" s="2" t="s">
        <v>61</v>
      </c>
      <c r="D3310" s="1">
        <v>44933.856</v>
      </c>
      <c r="E3310" s="3">
        <v>6.4694624851313414</v>
      </c>
      <c r="F3310" s="13" t="str">
        <f>VLOOKUP(C3310,'GMF Regions definitions'!$B$5:$D$216,3,0)</f>
        <v>Africa</v>
      </c>
      <c r="G3310" s="13" t="str">
        <f>VLOOKUP(C3310,'GMF Regions definitions'!$B$5:$D$216,2,0)</f>
        <v>Sub Sahara Africa</v>
      </c>
    </row>
    <row r="3311" spans="1:7" ht="15" x14ac:dyDescent="0.25">
      <c r="A3311" s="16">
        <v>2023</v>
      </c>
      <c r="B3311" s="18" t="s">
        <v>60</v>
      </c>
      <c r="C3311" s="2" t="s">
        <v>61</v>
      </c>
      <c r="D3311" s="1">
        <v>46203.221999999994</v>
      </c>
      <c r="E3311" s="3">
        <v>6.7982486648503837</v>
      </c>
      <c r="F3311" s="13" t="str">
        <f>VLOOKUP(C3311,'GMF Regions definitions'!$B$5:$D$216,3,0)</f>
        <v>Africa</v>
      </c>
      <c r="G3311" s="13" t="str">
        <f>VLOOKUP(C3311,'GMF Regions definitions'!$B$5:$D$216,2,0)</f>
        <v>Sub Sahara Africa</v>
      </c>
    </row>
    <row r="3312" spans="1:7" ht="15" x14ac:dyDescent="0.25">
      <c r="A3312" s="16">
        <v>2024</v>
      </c>
      <c r="B3312" s="18" t="s">
        <v>60</v>
      </c>
      <c r="C3312" s="2" t="s">
        <v>61</v>
      </c>
      <c r="D3312" s="1">
        <v>47482.582999999999</v>
      </c>
      <c r="E3312" s="3">
        <v>7.1357883503367425</v>
      </c>
      <c r="F3312" s="13" t="str">
        <f>VLOOKUP(C3312,'GMF Regions definitions'!$B$5:$D$216,3,0)</f>
        <v>Africa</v>
      </c>
      <c r="G3312" s="13" t="str">
        <f>VLOOKUP(C3312,'GMF Regions definitions'!$B$5:$D$216,2,0)</f>
        <v>Sub Sahara Africa</v>
      </c>
    </row>
    <row r="3313" spans="1:7" ht="15" x14ac:dyDescent="0.25">
      <c r="A3313" s="16">
        <v>2025</v>
      </c>
      <c r="B3313" s="18" t="s">
        <v>60</v>
      </c>
      <c r="C3313" s="2" t="s">
        <v>61</v>
      </c>
      <c r="D3313" s="1">
        <v>48773.406000000003</v>
      </c>
      <c r="E3313" s="3">
        <v>7.5188977313839365</v>
      </c>
      <c r="F3313" s="13" t="str">
        <f>VLOOKUP(C3313,'GMF Regions definitions'!$B$5:$D$216,3,0)</f>
        <v>Africa</v>
      </c>
      <c r="G3313" s="13" t="str">
        <f>VLOOKUP(C3313,'GMF Regions definitions'!$B$5:$D$216,2,0)</f>
        <v>Sub Sahara Africa</v>
      </c>
    </row>
    <row r="3314" spans="1:7" ht="15" x14ac:dyDescent="0.25">
      <c r="A3314" s="16">
        <v>2026</v>
      </c>
      <c r="B3314" s="18" t="s">
        <v>60</v>
      </c>
      <c r="C3314" s="2" t="s">
        <v>61</v>
      </c>
      <c r="D3314" s="1">
        <v>50088.160000000003</v>
      </c>
      <c r="E3314" s="3">
        <v>7.8914170319614199</v>
      </c>
      <c r="F3314" s="13" t="str">
        <f>VLOOKUP(C3314,'GMF Regions definitions'!$B$5:$D$216,3,0)</f>
        <v>Africa</v>
      </c>
      <c r="G3314" s="13" t="str">
        <f>VLOOKUP(C3314,'GMF Regions definitions'!$B$5:$D$216,2,0)</f>
        <v>Sub Sahara Africa</v>
      </c>
    </row>
    <row r="3315" spans="1:7" ht="15" x14ac:dyDescent="0.25">
      <c r="A3315" s="16">
        <v>2027</v>
      </c>
      <c r="B3315" s="18" t="s">
        <v>60</v>
      </c>
      <c r="C3315" s="2" t="s">
        <v>61</v>
      </c>
      <c r="D3315" s="1">
        <v>51527.928</v>
      </c>
      <c r="E3315" s="3">
        <v>8.3110425793721436</v>
      </c>
      <c r="F3315" s="13" t="str">
        <f>VLOOKUP(C3315,'GMF Regions definitions'!$B$5:$D$216,3,0)</f>
        <v>Africa</v>
      </c>
      <c r="G3315" s="13" t="str">
        <f>VLOOKUP(C3315,'GMF Regions definitions'!$B$5:$D$216,2,0)</f>
        <v>Sub Sahara Africa</v>
      </c>
    </row>
    <row r="3316" spans="1:7" ht="15" x14ac:dyDescent="0.25">
      <c r="A3316" s="16">
        <v>2028</v>
      </c>
      <c r="B3316" s="18" t="s">
        <v>60</v>
      </c>
      <c r="C3316" s="2" t="s">
        <v>61</v>
      </c>
      <c r="D3316" s="1">
        <v>53146.535000000003</v>
      </c>
      <c r="E3316" s="3">
        <v>8.7649953334656789</v>
      </c>
      <c r="F3316" s="13" t="str">
        <f>VLOOKUP(C3316,'GMF Regions definitions'!$B$5:$D$216,3,0)</f>
        <v>Africa</v>
      </c>
      <c r="G3316" s="13" t="str">
        <f>VLOOKUP(C3316,'GMF Regions definitions'!$B$5:$D$216,2,0)</f>
        <v>Sub Sahara Africa</v>
      </c>
    </row>
    <row r="3317" spans="1:7" ht="15" x14ac:dyDescent="0.25">
      <c r="A3317" s="16">
        <v>2029</v>
      </c>
      <c r="B3317" s="18" t="s">
        <v>60</v>
      </c>
      <c r="C3317" s="2" t="s">
        <v>61</v>
      </c>
      <c r="D3317" s="1">
        <v>54904.474000000002</v>
      </c>
      <c r="E3317" s="3">
        <v>9.2494716194036215</v>
      </c>
      <c r="F3317" s="13" t="str">
        <f>VLOOKUP(C3317,'GMF Regions definitions'!$B$5:$D$216,3,0)</f>
        <v>Africa</v>
      </c>
      <c r="G3317" s="13" t="str">
        <f>VLOOKUP(C3317,'GMF Regions definitions'!$B$5:$D$216,2,0)</f>
        <v>Sub Sahara Africa</v>
      </c>
    </row>
    <row r="3318" spans="1:7" ht="15" x14ac:dyDescent="0.25">
      <c r="A3318" s="16">
        <v>2030</v>
      </c>
      <c r="B3318" s="18" t="s">
        <v>60</v>
      </c>
      <c r="C3318" s="2" t="s">
        <v>61</v>
      </c>
      <c r="D3318" s="1">
        <v>56460.914000000004</v>
      </c>
      <c r="E3318" s="3">
        <v>9.7443227664917043</v>
      </c>
      <c r="F3318" s="13" t="str">
        <f>VLOOKUP(C3318,'GMF Regions definitions'!$B$5:$D$216,3,0)</f>
        <v>Africa</v>
      </c>
      <c r="G3318" s="13" t="str">
        <f>VLOOKUP(C3318,'GMF Regions definitions'!$B$5:$D$216,2,0)</f>
        <v>Sub Sahara Africa</v>
      </c>
    </row>
    <row r="3319" spans="1:7" ht="15" x14ac:dyDescent="0.25">
      <c r="A3319" s="16">
        <v>2031</v>
      </c>
      <c r="B3319" s="18" t="s">
        <v>60</v>
      </c>
      <c r="C3319" s="2" t="s">
        <v>61</v>
      </c>
      <c r="D3319" s="1">
        <v>58014.338000000003</v>
      </c>
      <c r="E3319" s="3">
        <v>10.273885677573265</v>
      </c>
      <c r="F3319" s="13" t="str">
        <f>VLOOKUP(C3319,'GMF Regions definitions'!$B$5:$D$216,3,0)</f>
        <v>Africa</v>
      </c>
      <c r="G3319" s="13" t="str">
        <f>VLOOKUP(C3319,'GMF Regions definitions'!$B$5:$D$216,2,0)</f>
        <v>Sub Sahara Africa</v>
      </c>
    </row>
    <row r="3320" spans="1:7" ht="15" x14ac:dyDescent="0.25">
      <c r="A3320" s="16">
        <v>2032</v>
      </c>
      <c r="B3320" s="18" t="s">
        <v>60</v>
      </c>
      <c r="C3320" s="2" t="s">
        <v>61</v>
      </c>
      <c r="D3320" s="1">
        <v>59589.816999999995</v>
      </c>
      <c r="E3320" s="3">
        <v>10.811079095685569</v>
      </c>
      <c r="F3320" s="13" t="str">
        <f>VLOOKUP(C3320,'GMF Regions definitions'!$B$5:$D$216,3,0)</f>
        <v>Africa</v>
      </c>
      <c r="G3320" s="13" t="str">
        <f>VLOOKUP(C3320,'GMF Regions definitions'!$B$5:$D$216,2,0)</f>
        <v>Sub Sahara Africa</v>
      </c>
    </row>
    <row r="3321" spans="1:7" ht="15" x14ac:dyDescent="0.25">
      <c r="A3321" s="16">
        <v>2033</v>
      </c>
      <c r="B3321" s="18" t="s">
        <v>60</v>
      </c>
      <c r="C3321" s="2" t="s">
        <v>61</v>
      </c>
      <c r="D3321" s="1">
        <v>61181.466999999997</v>
      </c>
      <c r="E3321" s="3">
        <v>11.362626493302544</v>
      </c>
      <c r="F3321" s="13" t="str">
        <f>VLOOKUP(C3321,'GMF Regions definitions'!$B$5:$D$216,3,0)</f>
        <v>Africa</v>
      </c>
      <c r="G3321" s="13" t="str">
        <f>VLOOKUP(C3321,'GMF Regions definitions'!$B$5:$D$216,2,0)</f>
        <v>Sub Sahara Africa</v>
      </c>
    </row>
    <row r="3322" spans="1:7" ht="15" x14ac:dyDescent="0.25">
      <c r="A3322" s="16">
        <v>2034</v>
      </c>
      <c r="B3322" s="18" t="s">
        <v>60</v>
      </c>
      <c r="C3322" s="2" t="s">
        <v>61</v>
      </c>
      <c r="D3322" s="1">
        <v>62831.062000000005</v>
      </c>
      <c r="E3322" s="3">
        <v>11.945876828308631</v>
      </c>
      <c r="F3322" s="13" t="str">
        <f>VLOOKUP(C3322,'GMF Regions definitions'!$B$5:$D$216,3,0)</f>
        <v>Africa</v>
      </c>
      <c r="G3322" s="13" t="str">
        <f>VLOOKUP(C3322,'GMF Regions definitions'!$B$5:$D$216,2,0)</f>
        <v>Sub Sahara Africa</v>
      </c>
    </row>
    <row r="3323" spans="1:7" ht="15" x14ac:dyDescent="0.25">
      <c r="A3323" s="16">
        <v>2035</v>
      </c>
      <c r="B3323" s="18" t="s">
        <v>60</v>
      </c>
      <c r="C3323" s="2" t="s">
        <v>61</v>
      </c>
      <c r="D3323" s="1">
        <v>64596.863999999994</v>
      </c>
      <c r="E3323" s="3">
        <v>12.558933854399662</v>
      </c>
      <c r="F3323" s="13" t="str">
        <f>VLOOKUP(C3323,'GMF Regions definitions'!$B$5:$D$216,3,0)</f>
        <v>Africa</v>
      </c>
      <c r="G3323" s="13" t="str">
        <f>VLOOKUP(C3323,'GMF Regions definitions'!$B$5:$D$216,2,0)</f>
        <v>Sub Sahara Africa</v>
      </c>
    </row>
    <row r="3324" spans="1:7" ht="15" x14ac:dyDescent="0.25">
      <c r="A3324" s="16">
        <v>2036</v>
      </c>
      <c r="B3324" s="18" t="s">
        <v>60</v>
      </c>
      <c r="C3324" s="2" t="s">
        <v>61</v>
      </c>
      <c r="D3324" s="1">
        <v>66415.002999999997</v>
      </c>
      <c r="E3324" s="3">
        <v>13.198267757228834</v>
      </c>
      <c r="F3324" s="13" t="str">
        <f>VLOOKUP(C3324,'GMF Regions definitions'!$B$5:$D$216,3,0)</f>
        <v>Africa</v>
      </c>
      <c r="G3324" s="13" t="str">
        <f>VLOOKUP(C3324,'GMF Regions definitions'!$B$5:$D$216,2,0)</f>
        <v>Sub Sahara Africa</v>
      </c>
    </row>
    <row r="3325" spans="1:7" ht="15" x14ac:dyDescent="0.25">
      <c r="A3325" s="16">
        <v>2016</v>
      </c>
      <c r="B3325" s="18" t="s">
        <v>362</v>
      </c>
      <c r="C3325" s="2" t="s">
        <v>363</v>
      </c>
      <c r="D3325" s="1">
        <v>1232.9069999999999</v>
      </c>
      <c r="E3325" s="3">
        <v>1.8969312877273357E-2</v>
      </c>
      <c r="F3325" s="13" t="str">
        <f>VLOOKUP(C3325,'GMF Regions definitions'!$B$5:$D$216,3,0)</f>
        <v>Africa</v>
      </c>
      <c r="G3325" s="13" t="str">
        <f>VLOOKUP(C3325,'GMF Regions definitions'!$B$5:$D$216,2,0)</f>
        <v>Sub Sahara Africa</v>
      </c>
    </row>
    <row r="3326" spans="1:7" ht="15" x14ac:dyDescent="0.25">
      <c r="A3326" s="16">
        <v>2017</v>
      </c>
      <c r="B3326" s="18" t="s">
        <v>362</v>
      </c>
      <c r="C3326" s="2" t="s">
        <v>363</v>
      </c>
      <c r="D3326" s="1">
        <v>1253.9349999999999</v>
      </c>
      <c r="E3326" s="3">
        <v>1.9887267695392747E-2</v>
      </c>
      <c r="F3326" s="13" t="str">
        <f>VLOOKUP(C3326,'GMF Regions definitions'!$B$5:$D$216,3,0)</f>
        <v>Africa</v>
      </c>
      <c r="G3326" s="13" t="str">
        <f>VLOOKUP(C3326,'GMF Regions definitions'!$B$5:$D$216,2,0)</f>
        <v>Sub Sahara Africa</v>
      </c>
    </row>
    <row r="3327" spans="1:7" ht="15" x14ac:dyDescent="0.25">
      <c r="A3327" s="16">
        <v>2018</v>
      </c>
      <c r="B3327" s="18" t="s">
        <v>362</v>
      </c>
      <c r="C3327" s="2" t="s">
        <v>363</v>
      </c>
      <c r="D3327" s="1">
        <v>1282.9159999999999</v>
      </c>
      <c r="E3327" s="3">
        <v>2.0805981900848074E-2</v>
      </c>
      <c r="F3327" s="13" t="str">
        <f>VLOOKUP(C3327,'GMF Regions definitions'!$B$5:$D$216,3,0)</f>
        <v>Africa</v>
      </c>
      <c r="G3327" s="13" t="str">
        <f>VLOOKUP(C3327,'GMF Regions definitions'!$B$5:$D$216,2,0)</f>
        <v>Sub Sahara Africa</v>
      </c>
    </row>
    <row r="3328" spans="1:7" ht="15" x14ac:dyDescent="0.25">
      <c r="A3328" s="16">
        <v>2019</v>
      </c>
      <c r="B3328" s="18" t="s">
        <v>362</v>
      </c>
      <c r="C3328" s="2" t="s">
        <v>363</v>
      </c>
      <c r="D3328" s="1">
        <v>1326.9349999999999</v>
      </c>
      <c r="E3328" s="3">
        <v>2.1409967751126486E-2</v>
      </c>
      <c r="F3328" s="13" t="str">
        <f>VLOOKUP(C3328,'GMF Regions definitions'!$B$5:$D$216,3,0)</f>
        <v>Africa</v>
      </c>
      <c r="G3328" s="13" t="str">
        <f>VLOOKUP(C3328,'GMF Regions definitions'!$B$5:$D$216,2,0)</f>
        <v>Sub Sahara Africa</v>
      </c>
    </row>
    <row r="3329" spans="1:7" ht="15" x14ac:dyDescent="0.25">
      <c r="A3329" s="16">
        <v>2020</v>
      </c>
      <c r="B3329" s="18" t="s">
        <v>362</v>
      </c>
      <c r="C3329" s="2" t="s">
        <v>363</v>
      </c>
      <c r="D3329" s="1">
        <v>1365.99</v>
      </c>
      <c r="E3329" s="3">
        <v>2.2021330201688807E-2</v>
      </c>
      <c r="F3329" s="13" t="str">
        <f>VLOOKUP(C3329,'GMF Regions definitions'!$B$5:$D$216,3,0)</f>
        <v>Africa</v>
      </c>
      <c r="G3329" s="13" t="str">
        <f>VLOOKUP(C3329,'GMF Regions definitions'!$B$5:$D$216,2,0)</f>
        <v>Sub Sahara Africa</v>
      </c>
    </row>
    <row r="3330" spans="1:7" ht="15" x14ac:dyDescent="0.25">
      <c r="A3330" s="16">
        <v>2021</v>
      </c>
      <c r="B3330" s="18" t="s">
        <v>362</v>
      </c>
      <c r="C3330" s="2" t="s">
        <v>363</v>
      </c>
      <c r="D3330" s="1">
        <v>1401.1279999999999</v>
      </c>
      <c r="E3330" s="3">
        <v>2.2849768884367481E-2</v>
      </c>
      <c r="F3330" s="13" t="str">
        <f>VLOOKUP(C3330,'GMF Regions definitions'!$B$5:$D$216,3,0)</f>
        <v>Africa</v>
      </c>
      <c r="G3330" s="13" t="str">
        <f>VLOOKUP(C3330,'GMF Regions definitions'!$B$5:$D$216,2,0)</f>
        <v>Sub Sahara Africa</v>
      </c>
    </row>
    <row r="3331" spans="1:7" ht="15" x14ac:dyDescent="0.25">
      <c r="A3331" s="16">
        <v>2022</v>
      </c>
      <c r="B3331" s="18" t="s">
        <v>362</v>
      </c>
      <c r="C3331" s="2" t="s">
        <v>363</v>
      </c>
      <c r="D3331" s="1">
        <v>1435.479</v>
      </c>
      <c r="E3331" s="3">
        <v>2.3732618457266486E-2</v>
      </c>
      <c r="F3331" s="13" t="str">
        <f>VLOOKUP(C3331,'GMF Regions definitions'!$B$5:$D$216,3,0)</f>
        <v>Africa</v>
      </c>
      <c r="G3331" s="13" t="str">
        <f>VLOOKUP(C3331,'GMF Regions definitions'!$B$5:$D$216,2,0)</f>
        <v>Sub Sahara Africa</v>
      </c>
    </row>
    <row r="3332" spans="1:7" ht="15" x14ac:dyDescent="0.25">
      <c r="A3332" s="16">
        <v>2023</v>
      </c>
      <c r="B3332" s="18" t="s">
        <v>362</v>
      </c>
      <c r="C3332" s="2" t="s">
        <v>363</v>
      </c>
      <c r="D3332" s="1">
        <v>1468.9950000000001</v>
      </c>
      <c r="E3332" s="3">
        <v>2.4667067399816223E-2</v>
      </c>
      <c r="F3332" s="13" t="str">
        <f>VLOOKUP(C3332,'GMF Regions definitions'!$B$5:$D$216,3,0)</f>
        <v>Africa</v>
      </c>
      <c r="G3332" s="13" t="str">
        <f>VLOOKUP(C3332,'GMF Regions definitions'!$B$5:$D$216,2,0)</f>
        <v>Sub Sahara Africa</v>
      </c>
    </row>
    <row r="3333" spans="1:7" ht="15" x14ac:dyDescent="0.25">
      <c r="A3333" s="16">
        <v>2024</v>
      </c>
      <c r="B3333" s="18" t="s">
        <v>362</v>
      </c>
      <c r="C3333" s="2" t="s">
        <v>363</v>
      </c>
      <c r="D3333" s="1">
        <v>1501.636</v>
      </c>
      <c r="E3333" s="3">
        <v>2.5626012952623147E-2</v>
      </c>
      <c r="F3333" s="13" t="str">
        <f>VLOOKUP(C3333,'GMF Regions definitions'!$B$5:$D$216,3,0)</f>
        <v>Africa</v>
      </c>
      <c r="G3333" s="13" t="str">
        <f>VLOOKUP(C3333,'GMF Regions definitions'!$B$5:$D$216,2,0)</f>
        <v>Sub Sahara Africa</v>
      </c>
    </row>
    <row r="3334" spans="1:7" ht="15" x14ac:dyDescent="0.25">
      <c r="A3334" s="16">
        <v>2025</v>
      </c>
      <c r="B3334" s="18" t="s">
        <v>362</v>
      </c>
      <c r="C3334" s="2" t="s">
        <v>363</v>
      </c>
      <c r="D3334" s="1">
        <v>1533.3630000000001</v>
      </c>
      <c r="E3334" s="3">
        <v>2.6675958633905671E-2</v>
      </c>
      <c r="F3334" s="13" t="str">
        <f>VLOOKUP(C3334,'GMF Regions definitions'!$B$5:$D$216,3,0)</f>
        <v>Africa</v>
      </c>
      <c r="G3334" s="13" t="str">
        <f>VLOOKUP(C3334,'GMF Regions definitions'!$B$5:$D$216,2,0)</f>
        <v>Sub Sahara Africa</v>
      </c>
    </row>
    <row r="3335" spans="1:7" ht="15" x14ac:dyDescent="0.25">
      <c r="A3335" s="16">
        <v>2026</v>
      </c>
      <c r="B3335" s="18" t="s">
        <v>362</v>
      </c>
      <c r="C3335" s="2" t="s">
        <v>363</v>
      </c>
      <c r="D3335" s="1">
        <v>1564.1410000000001</v>
      </c>
      <c r="E3335" s="3">
        <v>2.7788554674739264E-2</v>
      </c>
      <c r="F3335" s="13" t="str">
        <f>VLOOKUP(C3335,'GMF Regions definitions'!$B$5:$D$216,3,0)</f>
        <v>Africa</v>
      </c>
      <c r="G3335" s="13" t="str">
        <f>VLOOKUP(C3335,'GMF Regions definitions'!$B$5:$D$216,2,0)</f>
        <v>Sub Sahara Africa</v>
      </c>
    </row>
    <row r="3336" spans="1:7" ht="15" x14ac:dyDescent="0.25">
      <c r="A3336" s="16">
        <v>2027</v>
      </c>
      <c r="B3336" s="18" t="s">
        <v>362</v>
      </c>
      <c r="C3336" s="2" t="s">
        <v>363</v>
      </c>
      <c r="D3336" s="1">
        <v>1593.941</v>
      </c>
      <c r="E3336" s="3">
        <v>2.9003349558329946E-2</v>
      </c>
      <c r="F3336" s="13" t="str">
        <f>VLOOKUP(C3336,'GMF Regions definitions'!$B$5:$D$216,3,0)</f>
        <v>Africa</v>
      </c>
      <c r="G3336" s="13" t="str">
        <f>VLOOKUP(C3336,'GMF Regions definitions'!$B$5:$D$216,2,0)</f>
        <v>Sub Sahara Africa</v>
      </c>
    </row>
    <row r="3337" spans="1:7" ht="15" x14ac:dyDescent="0.25">
      <c r="A3337" s="16">
        <v>2028</v>
      </c>
      <c r="B3337" s="18" t="s">
        <v>362</v>
      </c>
      <c r="C3337" s="2" t="s">
        <v>363</v>
      </c>
      <c r="D3337" s="1">
        <v>1622.7350000000001</v>
      </c>
      <c r="E3337" s="3">
        <v>3.0240111927277231E-2</v>
      </c>
      <c r="F3337" s="13" t="str">
        <f>VLOOKUP(C3337,'GMF Regions definitions'!$B$5:$D$216,3,0)</f>
        <v>Africa</v>
      </c>
      <c r="G3337" s="13" t="str">
        <f>VLOOKUP(C3337,'GMF Regions definitions'!$B$5:$D$216,2,0)</f>
        <v>Sub Sahara Africa</v>
      </c>
    </row>
    <row r="3338" spans="1:7" ht="15" x14ac:dyDescent="0.25">
      <c r="A3338" s="16">
        <v>2029</v>
      </c>
      <c r="B3338" s="18" t="s">
        <v>362</v>
      </c>
      <c r="C3338" s="2" t="s">
        <v>363</v>
      </c>
      <c r="D3338" s="1">
        <v>1650.502</v>
      </c>
      <c r="E3338" s="3">
        <v>3.1513053416069171E-2</v>
      </c>
      <c r="F3338" s="13" t="str">
        <f>VLOOKUP(C3338,'GMF Regions definitions'!$B$5:$D$216,3,0)</f>
        <v>Africa</v>
      </c>
      <c r="G3338" s="13" t="str">
        <f>VLOOKUP(C3338,'GMF Regions definitions'!$B$5:$D$216,2,0)</f>
        <v>Sub Sahara Africa</v>
      </c>
    </row>
    <row r="3339" spans="1:7" ht="15" x14ac:dyDescent="0.25">
      <c r="A3339" s="16">
        <v>2030</v>
      </c>
      <c r="B3339" s="18" t="s">
        <v>362</v>
      </c>
      <c r="C3339" s="2" t="s">
        <v>363</v>
      </c>
      <c r="D3339" s="1">
        <v>1677.8200000000002</v>
      </c>
      <c r="E3339" s="3">
        <v>3.2816771220762014E-2</v>
      </c>
      <c r="F3339" s="13" t="str">
        <f>VLOOKUP(C3339,'GMF Regions definitions'!$B$5:$D$216,3,0)</f>
        <v>Africa</v>
      </c>
      <c r="G3339" s="13" t="str">
        <f>VLOOKUP(C3339,'GMF Regions definitions'!$B$5:$D$216,2,0)</f>
        <v>Sub Sahara Africa</v>
      </c>
    </row>
    <row r="3340" spans="1:7" ht="15" x14ac:dyDescent="0.25">
      <c r="A3340" s="16">
        <v>2031</v>
      </c>
      <c r="B3340" s="18" t="s">
        <v>362</v>
      </c>
      <c r="C3340" s="2" t="s">
        <v>363</v>
      </c>
      <c r="D3340" s="1">
        <v>1704.673</v>
      </c>
      <c r="E3340" s="3">
        <v>3.4175615000823327E-2</v>
      </c>
      <c r="F3340" s="13" t="str">
        <f>VLOOKUP(C3340,'GMF Regions definitions'!$B$5:$D$216,3,0)</f>
        <v>Africa</v>
      </c>
      <c r="G3340" s="13" t="str">
        <f>VLOOKUP(C3340,'GMF Regions definitions'!$B$5:$D$216,2,0)</f>
        <v>Sub Sahara Africa</v>
      </c>
    </row>
    <row r="3341" spans="1:7" ht="15" x14ac:dyDescent="0.25">
      <c r="A3341" s="16">
        <v>2032</v>
      </c>
      <c r="B3341" s="18" t="s">
        <v>362</v>
      </c>
      <c r="C3341" s="2" t="s">
        <v>363</v>
      </c>
      <c r="D3341" s="1">
        <v>1731.0449999999998</v>
      </c>
      <c r="E3341" s="3">
        <v>3.5560682161395962E-2</v>
      </c>
      <c r="F3341" s="13" t="str">
        <f>VLOOKUP(C3341,'GMF Regions definitions'!$B$5:$D$216,3,0)</f>
        <v>Africa</v>
      </c>
      <c r="G3341" s="13" t="str">
        <f>VLOOKUP(C3341,'GMF Regions definitions'!$B$5:$D$216,2,0)</f>
        <v>Sub Sahara Africa</v>
      </c>
    </row>
    <row r="3342" spans="1:7" ht="15" x14ac:dyDescent="0.25">
      <c r="A3342" s="16">
        <v>2033</v>
      </c>
      <c r="B3342" s="18" t="s">
        <v>362</v>
      </c>
      <c r="C3342" s="2" t="s">
        <v>363</v>
      </c>
      <c r="D3342" s="1">
        <v>1756.922</v>
      </c>
      <c r="E3342" s="3">
        <v>3.6988638166822026E-2</v>
      </c>
      <c r="F3342" s="13" t="str">
        <f>VLOOKUP(C3342,'GMF Regions definitions'!$B$5:$D$216,3,0)</f>
        <v>Africa</v>
      </c>
      <c r="G3342" s="13" t="str">
        <f>VLOOKUP(C3342,'GMF Regions definitions'!$B$5:$D$216,2,0)</f>
        <v>Sub Sahara Africa</v>
      </c>
    </row>
    <row r="3343" spans="1:7" ht="15" x14ac:dyDescent="0.25">
      <c r="A3343" s="16">
        <v>2034</v>
      </c>
      <c r="B3343" s="18" t="s">
        <v>362</v>
      </c>
      <c r="C3343" s="2" t="s">
        <v>363</v>
      </c>
      <c r="D3343" s="1">
        <v>1782.29</v>
      </c>
      <c r="E3343" s="3">
        <v>3.8454081033992456E-2</v>
      </c>
      <c r="F3343" s="13" t="str">
        <f>VLOOKUP(C3343,'GMF Regions definitions'!$B$5:$D$216,3,0)</f>
        <v>Africa</v>
      </c>
      <c r="G3343" s="13" t="str">
        <f>VLOOKUP(C3343,'GMF Regions definitions'!$B$5:$D$216,2,0)</f>
        <v>Sub Sahara Africa</v>
      </c>
    </row>
    <row r="3344" spans="1:7" ht="15" x14ac:dyDescent="0.25">
      <c r="A3344" s="16">
        <v>2035</v>
      </c>
      <c r="B3344" s="18" t="s">
        <v>362</v>
      </c>
      <c r="C3344" s="2" t="s">
        <v>363</v>
      </c>
      <c r="D3344" s="1">
        <v>1807.1379999999999</v>
      </c>
      <c r="E3344" s="3">
        <v>3.995711485832084E-2</v>
      </c>
      <c r="F3344" s="13" t="str">
        <f>VLOOKUP(C3344,'GMF Regions definitions'!$B$5:$D$216,3,0)</f>
        <v>Africa</v>
      </c>
      <c r="G3344" s="13" t="str">
        <f>VLOOKUP(C3344,'GMF Regions definitions'!$B$5:$D$216,2,0)</f>
        <v>Sub Sahara Africa</v>
      </c>
    </row>
    <row r="3345" spans="1:7" ht="15" x14ac:dyDescent="0.25">
      <c r="A3345" s="16">
        <v>2036</v>
      </c>
      <c r="B3345" s="18" t="s">
        <v>362</v>
      </c>
      <c r="C3345" s="2" t="s">
        <v>363</v>
      </c>
      <c r="D3345" s="1">
        <v>1831.453</v>
      </c>
      <c r="E3345" s="3">
        <v>4.1494738796403127E-2</v>
      </c>
      <c r="F3345" s="13" t="str">
        <f>VLOOKUP(C3345,'GMF Regions definitions'!$B$5:$D$216,3,0)</f>
        <v>Africa</v>
      </c>
      <c r="G3345" s="13" t="str">
        <f>VLOOKUP(C3345,'GMF Regions definitions'!$B$5:$D$216,2,0)</f>
        <v>Sub Sahara Africa</v>
      </c>
    </row>
    <row r="3346" spans="1:7" ht="15" x14ac:dyDescent="0.25">
      <c r="A3346" s="16">
        <v>2016</v>
      </c>
      <c r="B3346" s="18" t="s">
        <v>10</v>
      </c>
      <c r="C3346" s="2" t="s">
        <v>11</v>
      </c>
      <c r="D3346" s="1">
        <v>79173.885999999999</v>
      </c>
      <c r="E3346" s="3">
        <v>3.5872723666050756</v>
      </c>
      <c r="F3346" s="13" t="str">
        <f>VLOOKUP(C3346,'GMF Regions definitions'!$B$5:$D$216,3,0)</f>
        <v>Asia-Pacific</v>
      </c>
      <c r="G3346" s="13" t="str">
        <f>VLOOKUP(C3346,'GMF Regions definitions'!$B$5:$D$216,2,0)</f>
        <v>Advanced Asia</v>
      </c>
    </row>
    <row r="3347" spans="1:7" ht="15" x14ac:dyDescent="0.25">
      <c r="A3347" s="16">
        <v>2017</v>
      </c>
      <c r="B3347" s="18" t="s">
        <v>10</v>
      </c>
      <c r="C3347" s="2" t="s">
        <v>11</v>
      </c>
      <c r="D3347" s="1">
        <v>79342.050999999992</v>
      </c>
      <c r="E3347" s="3">
        <v>3.8280373622056216</v>
      </c>
      <c r="F3347" s="13" t="str">
        <f>VLOOKUP(C3347,'GMF Regions definitions'!$B$5:$D$216,3,0)</f>
        <v>Asia-Pacific</v>
      </c>
      <c r="G3347" s="13" t="str">
        <f>VLOOKUP(C3347,'GMF Regions definitions'!$B$5:$D$216,2,0)</f>
        <v>Advanced Asia</v>
      </c>
    </row>
    <row r="3348" spans="1:7" ht="15" x14ac:dyDescent="0.25">
      <c r="A3348" s="16">
        <v>2018</v>
      </c>
      <c r="B3348" s="18" t="s">
        <v>10</v>
      </c>
      <c r="C3348" s="2" t="s">
        <v>11</v>
      </c>
      <c r="D3348" s="1">
        <v>79725.952000000005</v>
      </c>
      <c r="E3348" s="3">
        <v>4.0439969289911994</v>
      </c>
      <c r="F3348" s="13" t="str">
        <f>VLOOKUP(C3348,'GMF Regions definitions'!$B$5:$D$216,3,0)</f>
        <v>Asia-Pacific</v>
      </c>
      <c r="G3348" s="13" t="str">
        <f>VLOOKUP(C3348,'GMF Regions definitions'!$B$5:$D$216,2,0)</f>
        <v>Advanced Asia</v>
      </c>
    </row>
    <row r="3349" spans="1:7" ht="15" x14ac:dyDescent="0.25">
      <c r="A3349" s="16">
        <v>2019</v>
      </c>
      <c r="B3349" s="18" t="s">
        <v>10</v>
      </c>
      <c r="C3349" s="2" t="s">
        <v>11</v>
      </c>
      <c r="D3349" s="1">
        <v>80566.547000000006</v>
      </c>
      <c r="E3349" s="3">
        <v>4.2566934342744807</v>
      </c>
      <c r="F3349" s="13" t="str">
        <f>VLOOKUP(C3349,'GMF Regions definitions'!$B$5:$D$216,3,0)</f>
        <v>Asia-Pacific</v>
      </c>
      <c r="G3349" s="13" t="str">
        <f>VLOOKUP(C3349,'GMF Regions definitions'!$B$5:$D$216,2,0)</f>
        <v>Advanced Asia</v>
      </c>
    </row>
    <row r="3350" spans="1:7" ht="15" x14ac:dyDescent="0.25">
      <c r="A3350" s="16">
        <v>2020</v>
      </c>
      <c r="B3350" s="18" t="s">
        <v>10</v>
      </c>
      <c r="C3350" s="2" t="s">
        <v>11</v>
      </c>
      <c r="D3350" s="1">
        <v>81753.168000000005</v>
      </c>
      <c r="E3350" s="3">
        <v>4.4695471898837207</v>
      </c>
      <c r="F3350" s="13" t="str">
        <f>VLOOKUP(C3350,'GMF Regions definitions'!$B$5:$D$216,3,0)</f>
        <v>Asia-Pacific</v>
      </c>
      <c r="G3350" s="13" t="str">
        <f>VLOOKUP(C3350,'GMF Regions definitions'!$B$5:$D$216,2,0)</f>
        <v>Advanced Asia</v>
      </c>
    </row>
    <row r="3351" spans="1:7" ht="15" x14ac:dyDescent="0.25">
      <c r="A3351" s="16">
        <v>2021</v>
      </c>
      <c r="B3351" s="18" t="s">
        <v>10</v>
      </c>
      <c r="C3351" s="2" t="s">
        <v>11</v>
      </c>
      <c r="D3351" s="1">
        <v>83182.771000000008</v>
      </c>
      <c r="E3351" s="3">
        <v>4.7001972368795917</v>
      </c>
      <c r="F3351" s="13" t="str">
        <f>VLOOKUP(C3351,'GMF Regions definitions'!$B$5:$D$216,3,0)</f>
        <v>Asia-Pacific</v>
      </c>
      <c r="G3351" s="13" t="str">
        <f>VLOOKUP(C3351,'GMF Regions definitions'!$B$5:$D$216,2,0)</f>
        <v>Advanced Asia</v>
      </c>
    </row>
    <row r="3352" spans="1:7" ht="15" x14ac:dyDescent="0.25">
      <c r="A3352" s="16">
        <v>2022</v>
      </c>
      <c r="B3352" s="18" t="s">
        <v>10</v>
      </c>
      <c r="C3352" s="2" t="s">
        <v>11</v>
      </c>
      <c r="D3352" s="1">
        <v>84939.08600000001</v>
      </c>
      <c r="E3352" s="3">
        <v>4.9449477560172301</v>
      </c>
      <c r="F3352" s="13" t="str">
        <f>VLOOKUP(C3352,'GMF Regions definitions'!$B$5:$D$216,3,0)</f>
        <v>Asia-Pacific</v>
      </c>
      <c r="G3352" s="13" t="str">
        <f>VLOOKUP(C3352,'GMF Regions definitions'!$B$5:$D$216,2,0)</f>
        <v>Advanced Asia</v>
      </c>
    </row>
    <row r="3353" spans="1:7" ht="15" x14ac:dyDescent="0.25">
      <c r="A3353" s="16">
        <v>2023</v>
      </c>
      <c r="B3353" s="18" t="s">
        <v>10</v>
      </c>
      <c r="C3353" s="2" t="s">
        <v>11</v>
      </c>
      <c r="D3353" s="1">
        <v>86605.34599999999</v>
      </c>
      <c r="E3353" s="3">
        <v>5.1993231982169883</v>
      </c>
      <c r="F3353" s="13" t="str">
        <f>VLOOKUP(C3353,'GMF Regions definitions'!$B$5:$D$216,3,0)</f>
        <v>Asia-Pacific</v>
      </c>
      <c r="G3353" s="13" t="str">
        <f>VLOOKUP(C3353,'GMF Regions definitions'!$B$5:$D$216,2,0)</f>
        <v>Advanced Asia</v>
      </c>
    </row>
    <row r="3354" spans="1:7" ht="15" x14ac:dyDescent="0.25">
      <c r="A3354" s="16">
        <v>2024</v>
      </c>
      <c r="B3354" s="18" t="s">
        <v>10</v>
      </c>
      <c r="C3354" s="2" t="s">
        <v>11</v>
      </c>
      <c r="D3354" s="1">
        <v>88335.994000000006</v>
      </c>
      <c r="E3354" s="3">
        <v>5.4556542253072076</v>
      </c>
      <c r="F3354" s="13" t="str">
        <f>VLOOKUP(C3354,'GMF Regions definitions'!$B$5:$D$216,3,0)</f>
        <v>Asia-Pacific</v>
      </c>
      <c r="G3354" s="13" t="str">
        <f>VLOOKUP(C3354,'GMF Regions definitions'!$B$5:$D$216,2,0)</f>
        <v>Advanced Asia</v>
      </c>
    </row>
    <row r="3355" spans="1:7" ht="15" x14ac:dyDescent="0.25">
      <c r="A3355" s="16">
        <v>2025</v>
      </c>
      <c r="B3355" s="18" t="s">
        <v>10</v>
      </c>
      <c r="C3355" s="2" t="s">
        <v>11</v>
      </c>
      <c r="D3355" s="1">
        <v>90085.52</v>
      </c>
      <c r="E3355" s="3">
        <v>5.7173570507232379</v>
      </c>
      <c r="F3355" s="13" t="str">
        <f>VLOOKUP(C3355,'GMF Regions definitions'!$B$5:$D$216,3,0)</f>
        <v>Asia-Pacific</v>
      </c>
      <c r="G3355" s="13" t="str">
        <f>VLOOKUP(C3355,'GMF Regions definitions'!$B$5:$D$216,2,0)</f>
        <v>Advanced Asia</v>
      </c>
    </row>
    <row r="3356" spans="1:7" ht="15" x14ac:dyDescent="0.25">
      <c r="A3356" s="16">
        <v>2026</v>
      </c>
      <c r="B3356" s="18" t="s">
        <v>10</v>
      </c>
      <c r="C3356" s="2" t="s">
        <v>11</v>
      </c>
      <c r="D3356" s="1">
        <v>91779.112999999998</v>
      </c>
      <c r="E3356" s="3">
        <v>5.9829361155505412</v>
      </c>
      <c r="F3356" s="13" t="str">
        <f>VLOOKUP(C3356,'GMF Regions definitions'!$B$5:$D$216,3,0)</f>
        <v>Asia-Pacific</v>
      </c>
      <c r="G3356" s="13" t="str">
        <f>VLOOKUP(C3356,'GMF Regions definitions'!$B$5:$D$216,2,0)</f>
        <v>Advanced Asia</v>
      </c>
    </row>
    <row r="3357" spans="1:7" ht="15" x14ac:dyDescent="0.25">
      <c r="A3357" s="16">
        <v>2027</v>
      </c>
      <c r="B3357" s="18" t="s">
        <v>10</v>
      </c>
      <c r="C3357" s="2" t="s">
        <v>11</v>
      </c>
      <c r="D3357" s="1">
        <v>93473.741000000009</v>
      </c>
      <c r="E3357" s="3">
        <v>6.253300101885289</v>
      </c>
      <c r="F3357" s="13" t="str">
        <f>VLOOKUP(C3357,'GMF Regions definitions'!$B$5:$D$216,3,0)</f>
        <v>Asia-Pacific</v>
      </c>
      <c r="G3357" s="13" t="str">
        <f>VLOOKUP(C3357,'GMF Regions definitions'!$B$5:$D$216,2,0)</f>
        <v>Advanced Asia</v>
      </c>
    </row>
    <row r="3358" spans="1:7" ht="15" x14ac:dyDescent="0.25">
      <c r="A3358" s="16">
        <v>2028</v>
      </c>
      <c r="B3358" s="18" t="s">
        <v>10</v>
      </c>
      <c r="C3358" s="2" t="s">
        <v>11</v>
      </c>
      <c r="D3358" s="1">
        <v>95170.441999999995</v>
      </c>
      <c r="E3358" s="3">
        <v>6.5264638073629193</v>
      </c>
      <c r="F3358" s="13" t="str">
        <f>VLOOKUP(C3358,'GMF Regions definitions'!$B$5:$D$216,3,0)</f>
        <v>Asia-Pacific</v>
      </c>
      <c r="G3358" s="13" t="str">
        <f>VLOOKUP(C3358,'GMF Regions definitions'!$B$5:$D$216,2,0)</f>
        <v>Advanced Asia</v>
      </c>
    </row>
    <row r="3359" spans="1:7" ht="15" x14ac:dyDescent="0.25">
      <c r="A3359" s="16">
        <v>2029</v>
      </c>
      <c r="B3359" s="18" t="s">
        <v>10</v>
      </c>
      <c r="C3359" s="2" t="s">
        <v>11</v>
      </c>
      <c r="D3359" s="1">
        <v>96904.568999999989</v>
      </c>
      <c r="E3359" s="3">
        <v>6.808848950745289</v>
      </c>
      <c r="F3359" s="13" t="str">
        <f>VLOOKUP(C3359,'GMF Regions definitions'!$B$5:$D$216,3,0)</f>
        <v>Asia-Pacific</v>
      </c>
      <c r="G3359" s="13" t="str">
        <f>VLOOKUP(C3359,'GMF Regions definitions'!$B$5:$D$216,2,0)</f>
        <v>Advanced Asia</v>
      </c>
    </row>
    <row r="3360" spans="1:7" ht="15" x14ac:dyDescent="0.25">
      <c r="A3360" s="16">
        <v>2030</v>
      </c>
      <c r="B3360" s="18" t="s">
        <v>10</v>
      </c>
      <c r="C3360" s="2" t="s">
        <v>11</v>
      </c>
      <c r="D3360" s="1">
        <v>98699.27</v>
      </c>
      <c r="E3360" s="3">
        <v>7.0975181508662555</v>
      </c>
      <c r="F3360" s="13" t="str">
        <f>VLOOKUP(C3360,'GMF Regions definitions'!$B$5:$D$216,3,0)</f>
        <v>Asia-Pacific</v>
      </c>
      <c r="G3360" s="13" t="str">
        <f>VLOOKUP(C3360,'GMF Regions definitions'!$B$5:$D$216,2,0)</f>
        <v>Advanced Asia</v>
      </c>
    </row>
    <row r="3361" spans="1:7" ht="15" x14ac:dyDescent="0.25">
      <c r="A3361" s="16">
        <v>2031</v>
      </c>
      <c r="B3361" s="18" t="s">
        <v>10</v>
      </c>
      <c r="C3361" s="2" t="s">
        <v>11</v>
      </c>
      <c r="D3361" s="1">
        <v>100554.587</v>
      </c>
      <c r="E3361" s="3">
        <v>7.3910162757612099</v>
      </c>
      <c r="F3361" s="13" t="str">
        <f>VLOOKUP(C3361,'GMF Regions definitions'!$B$5:$D$216,3,0)</f>
        <v>Asia-Pacific</v>
      </c>
      <c r="G3361" s="13" t="str">
        <f>VLOOKUP(C3361,'GMF Regions definitions'!$B$5:$D$216,2,0)</f>
        <v>Advanced Asia</v>
      </c>
    </row>
    <row r="3362" spans="1:7" ht="15" x14ac:dyDescent="0.25">
      <c r="A3362" s="16">
        <v>2032</v>
      </c>
      <c r="B3362" s="18" t="s">
        <v>10</v>
      </c>
      <c r="C3362" s="2" t="s">
        <v>11</v>
      </c>
      <c r="D3362" s="1">
        <v>102464.93800000001</v>
      </c>
      <c r="E3362" s="3">
        <v>7.6920864397740818</v>
      </c>
      <c r="F3362" s="13" t="str">
        <f>VLOOKUP(C3362,'GMF Regions definitions'!$B$5:$D$216,3,0)</f>
        <v>Asia-Pacific</v>
      </c>
      <c r="G3362" s="13" t="str">
        <f>VLOOKUP(C3362,'GMF Regions definitions'!$B$5:$D$216,2,0)</f>
        <v>Advanced Asia</v>
      </c>
    </row>
    <row r="3363" spans="1:7" ht="15" x14ac:dyDescent="0.25">
      <c r="A3363" s="16">
        <v>2033</v>
      </c>
      <c r="B3363" s="18" t="s">
        <v>10</v>
      </c>
      <c r="C3363" s="2" t="s">
        <v>11</v>
      </c>
      <c r="D3363" s="1">
        <v>104435.85299999999</v>
      </c>
      <c r="E3363" s="3">
        <v>8.0009826079984876</v>
      </c>
      <c r="F3363" s="13" t="str">
        <f>VLOOKUP(C3363,'GMF Regions definitions'!$B$5:$D$216,3,0)</f>
        <v>Asia-Pacific</v>
      </c>
      <c r="G3363" s="13" t="str">
        <f>VLOOKUP(C3363,'GMF Regions definitions'!$B$5:$D$216,2,0)</f>
        <v>Advanced Asia</v>
      </c>
    </row>
    <row r="3364" spans="1:7" ht="15" x14ac:dyDescent="0.25">
      <c r="A3364" s="16">
        <v>2034</v>
      </c>
      <c r="B3364" s="18" t="s">
        <v>10</v>
      </c>
      <c r="C3364" s="2" t="s">
        <v>11</v>
      </c>
      <c r="D3364" s="1">
        <v>106471.796</v>
      </c>
      <c r="E3364" s="3">
        <v>8.3214626339065703</v>
      </c>
      <c r="F3364" s="13" t="str">
        <f>VLOOKUP(C3364,'GMF Regions definitions'!$B$5:$D$216,3,0)</f>
        <v>Asia-Pacific</v>
      </c>
      <c r="G3364" s="13" t="str">
        <f>VLOOKUP(C3364,'GMF Regions definitions'!$B$5:$D$216,2,0)</f>
        <v>Advanced Asia</v>
      </c>
    </row>
    <row r="3365" spans="1:7" ht="15" x14ac:dyDescent="0.25">
      <c r="A3365" s="16">
        <v>2035</v>
      </c>
      <c r="B3365" s="18" t="s">
        <v>10</v>
      </c>
      <c r="C3365" s="2" t="s">
        <v>11</v>
      </c>
      <c r="D3365" s="1">
        <v>108573.624</v>
      </c>
      <c r="E3365" s="3">
        <v>8.6560972463653183</v>
      </c>
      <c r="F3365" s="13" t="str">
        <f>VLOOKUP(C3365,'GMF Regions definitions'!$B$5:$D$216,3,0)</f>
        <v>Asia-Pacific</v>
      </c>
      <c r="G3365" s="13" t="str">
        <f>VLOOKUP(C3365,'GMF Regions definitions'!$B$5:$D$216,2,0)</f>
        <v>Advanced Asia</v>
      </c>
    </row>
    <row r="3366" spans="1:7" ht="15" x14ac:dyDescent="0.25">
      <c r="A3366" s="16">
        <v>2036</v>
      </c>
      <c r="B3366" s="18" t="s">
        <v>10</v>
      </c>
      <c r="C3366" s="2" t="s">
        <v>11</v>
      </c>
      <c r="D3366" s="1">
        <v>110678.984</v>
      </c>
      <c r="E3366" s="3">
        <v>9.0019231195841876</v>
      </c>
      <c r="F3366" s="13" t="str">
        <f>VLOOKUP(C3366,'GMF Regions definitions'!$B$5:$D$216,3,0)</f>
        <v>Asia-Pacific</v>
      </c>
      <c r="G3366" s="13" t="str">
        <f>VLOOKUP(C3366,'GMF Regions definitions'!$B$5:$D$216,2,0)</f>
        <v>Advanced Asia</v>
      </c>
    </row>
    <row r="3367" spans="1:7" ht="15" x14ac:dyDescent="0.25">
      <c r="A3367" s="16">
        <v>2016</v>
      </c>
      <c r="B3367" s="18" t="s">
        <v>96</v>
      </c>
      <c r="C3367" s="2" t="s">
        <v>97</v>
      </c>
      <c r="D3367" s="1">
        <v>28453.052</v>
      </c>
      <c r="E3367" s="3">
        <v>0.25130844508880001</v>
      </c>
      <c r="F3367" s="13" t="str">
        <f>VLOOKUP(C3367,'GMF Regions definitions'!$B$5:$D$216,3,0)</f>
        <v>Europe</v>
      </c>
      <c r="G3367" s="13" t="str">
        <f>VLOOKUP(C3367,'GMF Regions definitions'!$B$5:$D$216,2,0)</f>
        <v>Central Europe</v>
      </c>
    </row>
    <row r="3368" spans="1:7" ht="15" x14ac:dyDescent="0.25">
      <c r="A3368" s="16">
        <v>2017</v>
      </c>
      <c r="B3368" s="18" t="s">
        <v>96</v>
      </c>
      <c r="C3368" s="2" t="s">
        <v>97</v>
      </c>
      <c r="D3368" s="1">
        <v>29412.742999999999</v>
      </c>
      <c r="E3368" s="3">
        <v>0.28532831157551569</v>
      </c>
      <c r="F3368" s="13" t="str">
        <f>VLOOKUP(C3368,'GMF Regions definitions'!$B$5:$D$216,3,0)</f>
        <v>Europe</v>
      </c>
      <c r="G3368" s="13" t="str">
        <f>VLOOKUP(C3368,'GMF Regions definitions'!$B$5:$D$216,2,0)</f>
        <v>Central Europe</v>
      </c>
    </row>
    <row r="3369" spans="1:7" ht="15" x14ac:dyDescent="0.25">
      <c r="A3369" s="16">
        <v>2018</v>
      </c>
      <c r="B3369" s="18" t="s">
        <v>96</v>
      </c>
      <c r="C3369" s="2" t="s">
        <v>97</v>
      </c>
      <c r="D3369" s="1">
        <v>30425.719999999998</v>
      </c>
      <c r="E3369" s="3">
        <v>0.32005687552433804</v>
      </c>
      <c r="F3369" s="13" t="str">
        <f>VLOOKUP(C3369,'GMF Regions definitions'!$B$5:$D$216,3,0)</f>
        <v>Europe</v>
      </c>
      <c r="G3369" s="13" t="str">
        <f>VLOOKUP(C3369,'GMF Regions definitions'!$B$5:$D$216,2,0)</f>
        <v>Central Europe</v>
      </c>
    </row>
    <row r="3370" spans="1:7" ht="15" x14ac:dyDescent="0.25">
      <c r="A3370" s="16">
        <v>2019</v>
      </c>
      <c r="B3370" s="18" t="s">
        <v>96</v>
      </c>
      <c r="C3370" s="2" t="s">
        <v>97</v>
      </c>
      <c r="D3370" s="1">
        <v>31301.18</v>
      </c>
      <c r="E3370" s="3">
        <v>0.35457637114444118</v>
      </c>
      <c r="F3370" s="13" t="str">
        <f>VLOOKUP(C3370,'GMF Regions definitions'!$B$5:$D$216,3,0)</f>
        <v>Europe</v>
      </c>
      <c r="G3370" s="13" t="str">
        <f>VLOOKUP(C3370,'GMF Regions definitions'!$B$5:$D$216,2,0)</f>
        <v>Central Europe</v>
      </c>
    </row>
    <row r="3371" spans="1:7" ht="15" x14ac:dyDescent="0.25">
      <c r="A3371" s="16">
        <v>2020</v>
      </c>
      <c r="B3371" s="18" t="s">
        <v>96</v>
      </c>
      <c r="C3371" s="2" t="s">
        <v>97</v>
      </c>
      <c r="D3371" s="1">
        <v>32392.339999999997</v>
      </c>
      <c r="E3371" s="3">
        <v>0.38607120841285009</v>
      </c>
      <c r="F3371" s="13" t="str">
        <f>VLOOKUP(C3371,'GMF Regions definitions'!$B$5:$D$216,3,0)</f>
        <v>Europe</v>
      </c>
      <c r="G3371" s="13" t="str">
        <f>VLOOKUP(C3371,'GMF Regions definitions'!$B$5:$D$216,2,0)</f>
        <v>Central Europe</v>
      </c>
    </row>
    <row r="3372" spans="1:7" ht="15" x14ac:dyDescent="0.25">
      <c r="A3372" s="16">
        <v>2021</v>
      </c>
      <c r="B3372" s="18" t="s">
        <v>96</v>
      </c>
      <c r="C3372" s="2" t="s">
        <v>97</v>
      </c>
      <c r="D3372" s="1">
        <v>33351.301999999996</v>
      </c>
      <c r="E3372" s="3">
        <v>0.41577872326450066</v>
      </c>
      <c r="F3372" s="13" t="str">
        <f>VLOOKUP(C3372,'GMF Regions definitions'!$B$5:$D$216,3,0)</f>
        <v>Europe</v>
      </c>
      <c r="G3372" s="13" t="str">
        <f>VLOOKUP(C3372,'GMF Regions definitions'!$B$5:$D$216,2,0)</f>
        <v>Central Europe</v>
      </c>
    </row>
    <row r="3373" spans="1:7" ht="15" x14ac:dyDescent="0.25">
      <c r="A3373" s="16">
        <v>2022</v>
      </c>
      <c r="B3373" s="18" t="s">
        <v>96</v>
      </c>
      <c r="C3373" s="2" t="s">
        <v>97</v>
      </c>
      <c r="D3373" s="1">
        <v>34311.597000000002</v>
      </c>
      <c r="E3373" s="3">
        <v>0.44267344845867668</v>
      </c>
      <c r="F3373" s="13" t="str">
        <f>VLOOKUP(C3373,'GMF Regions definitions'!$B$5:$D$216,3,0)</f>
        <v>Europe</v>
      </c>
      <c r="G3373" s="13" t="str">
        <f>VLOOKUP(C3373,'GMF Regions definitions'!$B$5:$D$216,2,0)</f>
        <v>Central Europe</v>
      </c>
    </row>
    <row r="3374" spans="1:7" ht="15" x14ac:dyDescent="0.25">
      <c r="A3374" s="16">
        <v>2023</v>
      </c>
      <c r="B3374" s="18" t="s">
        <v>96</v>
      </c>
      <c r="C3374" s="2" t="s">
        <v>97</v>
      </c>
      <c r="D3374" s="1">
        <v>35295.546999999999</v>
      </c>
      <c r="E3374" s="3">
        <v>0.46901962002861314</v>
      </c>
      <c r="F3374" s="13" t="str">
        <f>VLOOKUP(C3374,'GMF Regions definitions'!$B$5:$D$216,3,0)</f>
        <v>Europe</v>
      </c>
      <c r="G3374" s="13" t="str">
        <f>VLOOKUP(C3374,'GMF Regions definitions'!$B$5:$D$216,2,0)</f>
        <v>Central Europe</v>
      </c>
    </row>
    <row r="3375" spans="1:7" ht="15" x14ac:dyDescent="0.25">
      <c r="A3375" s="16">
        <v>2024</v>
      </c>
      <c r="B3375" s="18" t="s">
        <v>96</v>
      </c>
      <c r="C3375" s="2" t="s">
        <v>97</v>
      </c>
      <c r="D3375" s="1">
        <v>36317.86</v>
      </c>
      <c r="E3375" s="3">
        <v>0.4945076503519194</v>
      </c>
      <c r="F3375" s="13" t="str">
        <f>VLOOKUP(C3375,'GMF Regions definitions'!$B$5:$D$216,3,0)</f>
        <v>Europe</v>
      </c>
      <c r="G3375" s="13" t="str">
        <f>VLOOKUP(C3375,'GMF Regions definitions'!$B$5:$D$216,2,0)</f>
        <v>Central Europe</v>
      </c>
    </row>
    <row r="3376" spans="1:7" ht="15" x14ac:dyDescent="0.25">
      <c r="A3376" s="16">
        <v>2025</v>
      </c>
      <c r="B3376" s="18" t="s">
        <v>96</v>
      </c>
      <c r="C3376" s="2" t="s">
        <v>97</v>
      </c>
      <c r="D3376" s="1">
        <v>37357.641000000003</v>
      </c>
      <c r="E3376" s="3">
        <v>0.52064776063196194</v>
      </c>
      <c r="F3376" s="13" t="str">
        <f>VLOOKUP(C3376,'GMF Regions definitions'!$B$5:$D$216,3,0)</f>
        <v>Europe</v>
      </c>
      <c r="G3376" s="13" t="str">
        <f>VLOOKUP(C3376,'GMF Regions definitions'!$B$5:$D$216,2,0)</f>
        <v>Central Europe</v>
      </c>
    </row>
    <row r="3377" spans="1:7" ht="15" x14ac:dyDescent="0.25">
      <c r="A3377" s="16">
        <v>2026</v>
      </c>
      <c r="B3377" s="18" t="s">
        <v>96</v>
      </c>
      <c r="C3377" s="2" t="s">
        <v>97</v>
      </c>
      <c r="D3377" s="1">
        <v>38452.576000000001</v>
      </c>
      <c r="E3377" s="3">
        <v>0.54666448474510365</v>
      </c>
      <c r="F3377" s="13" t="str">
        <f>VLOOKUP(C3377,'GMF Regions definitions'!$B$5:$D$216,3,0)</f>
        <v>Europe</v>
      </c>
      <c r="G3377" s="13" t="str">
        <f>VLOOKUP(C3377,'GMF Regions definitions'!$B$5:$D$216,2,0)</f>
        <v>Central Europe</v>
      </c>
    </row>
    <row r="3378" spans="1:7" ht="15" x14ac:dyDescent="0.25">
      <c r="A3378" s="16">
        <v>2027</v>
      </c>
      <c r="B3378" s="18" t="s">
        <v>96</v>
      </c>
      <c r="C3378" s="2" t="s">
        <v>97</v>
      </c>
      <c r="D3378" s="1">
        <v>39574.059000000001</v>
      </c>
      <c r="E3378" s="3">
        <v>0.57229198192184616</v>
      </c>
      <c r="F3378" s="13" t="str">
        <f>VLOOKUP(C3378,'GMF Regions definitions'!$B$5:$D$216,3,0)</f>
        <v>Europe</v>
      </c>
      <c r="G3378" s="13" t="str">
        <f>VLOOKUP(C3378,'GMF Regions definitions'!$B$5:$D$216,2,0)</f>
        <v>Central Europe</v>
      </c>
    </row>
    <row r="3379" spans="1:7" ht="15" x14ac:dyDescent="0.25">
      <c r="A3379" s="16">
        <v>2028</v>
      </c>
      <c r="B3379" s="18" t="s">
        <v>96</v>
      </c>
      <c r="C3379" s="2" t="s">
        <v>97</v>
      </c>
      <c r="D3379" s="1">
        <v>40714.270999999993</v>
      </c>
      <c r="E3379" s="3">
        <v>0.59641502063849039</v>
      </c>
      <c r="F3379" s="13" t="str">
        <f>VLOOKUP(C3379,'GMF Regions definitions'!$B$5:$D$216,3,0)</f>
        <v>Europe</v>
      </c>
      <c r="G3379" s="13" t="str">
        <f>VLOOKUP(C3379,'GMF Regions definitions'!$B$5:$D$216,2,0)</f>
        <v>Central Europe</v>
      </c>
    </row>
    <row r="3380" spans="1:7" ht="15" x14ac:dyDescent="0.25">
      <c r="A3380" s="16">
        <v>2029</v>
      </c>
      <c r="B3380" s="18" t="s">
        <v>96</v>
      </c>
      <c r="C3380" s="2" t="s">
        <v>97</v>
      </c>
      <c r="D3380" s="1">
        <v>41880</v>
      </c>
      <c r="E3380" s="3">
        <v>0.6210804509077249</v>
      </c>
      <c r="F3380" s="13" t="str">
        <f>VLOOKUP(C3380,'GMF Regions definitions'!$B$5:$D$216,3,0)</f>
        <v>Europe</v>
      </c>
      <c r="G3380" s="13" t="str">
        <f>VLOOKUP(C3380,'GMF Regions definitions'!$B$5:$D$216,2,0)</f>
        <v>Central Europe</v>
      </c>
    </row>
    <row r="3381" spans="1:7" ht="15" x14ac:dyDescent="0.25">
      <c r="A3381" s="16">
        <v>2030</v>
      </c>
      <c r="B3381" s="18" t="s">
        <v>96</v>
      </c>
      <c r="C3381" s="2" t="s">
        <v>97</v>
      </c>
      <c r="D3381" s="1">
        <v>43069.063999999998</v>
      </c>
      <c r="E3381" s="3">
        <v>0.64590267691810976</v>
      </c>
      <c r="F3381" s="13" t="str">
        <f>VLOOKUP(C3381,'GMF Regions definitions'!$B$5:$D$216,3,0)</f>
        <v>Europe</v>
      </c>
      <c r="G3381" s="13" t="str">
        <f>VLOOKUP(C3381,'GMF Regions definitions'!$B$5:$D$216,2,0)</f>
        <v>Central Europe</v>
      </c>
    </row>
    <row r="3382" spans="1:7" ht="15" x14ac:dyDescent="0.25">
      <c r="A3382" s="16">
        <v>2031</v>
      </c>
      <c r="B3382" s="18" t="s">
        <v>96</v>
      </c>
      <c r="C3382" s="2" t="s">
        <v>97</v>
      </c>
      <c r="D3382" s="1">
        <v>44280.335999999996</v>
      </c>
      <c r="E3382" s="3">
        <v>0.67115099436896752</v>
      </c>
      <c r="F3382" s="13" t="str">
        <f>VLOOKUP(C3382,'GMF Regions definitions'!$B$5:$D$216,3,0)</f>
        <v>Europe</v>
      </c>
      <c r="G3382" s="13" t="str">
        <f>VLOOKUP(C3382,'GMF Regions definitions'!$B$5:$D$216,2,0)</f>
        <v>Central Europe</v>
      </c>
    </row>
    <row r="3383" spans="1:7" ht="15" x14ac:dyDescent="0.25">
      <c r="A3383" s="16">
        <v>2032</v>
      </c>
      <c r="B3383" s="18" t="s">
        <v>96</v>
      </c>
      <c r="C3383" s="2" t="s">
        <v>97</v>
      </c>
      <c r="D3383" s="1">
        <v>45517.724000000002</v>
      </c>
      <c r="E3383" s="3">
        <v>0.6968383614621344</v>
      </c>
      <c r="F3383" s="13" t="str">
        <f>VLOOKUP(C3383,'GMF Regions definitions'!$B$5:$D$216,3,0)</f>
        <v>Europe</v>
      </c>
      <c r="G3383" s="13" t="str">
        <f>VLOOKUP(C3383,'GMF Regions definitions'!$B$5:$D$216,2,0)</f>
        <v>Central Europe</v>
      </c>
    </row>
    <row r="3384" spans="1:7" ht="15" x14ac:dyDescent="0.25">
      <c r="A3384" s="16">
        <v>2033</v>
      </c>
      <c r="B3384" s="18" t="s">
        <v>96</v>
      </c>
      <c r="C3384" s="2" t="s">
        <v>97</v>
      </c>
      <c r="D3384" s="1">
        <v>46798.127999999997</v>
      </c>
      <c r="E3384" s="3">
        <v>0.72326675801793561</v>
      </c>
      <c r="F3384" s="13" t="str">
        <f>VLOOKUP(C3384,'GMF Regions definitions'!$B$5:$D$216,3,0)</f>
        <v>Europe</v>
      </c>
      <c r="G3384" s="13" t="str">
        <f>VLOOKUP(C3384,'GMF Regions definitions'!$B$5:$D$216,2,0)</f>
        <v>Central Europe</v>
      </c>
    </row>
    <row r="3385" spans="1:7" ht="15" x14ac:dyDescent="0.25">
      <c r="A3385" s="16">
        <v>2034</v>
      </c>
      <c r="B3385" s="18" t="s">
        <v>96</v>
      </c>
      <c r="C3385" s="2" t="s">
        <v>97</v>
      </c>
      <c r="D3385" s="1">
        <v>48155.580999999998</v>
      </c>
      <c r="E3385" s="3">
        <v>0.75045268035052837</v>
      </c>
      <c r="F3385" s="13" t="str">
        <f>VLOOKUP(C3385,'GMF Regions definitions'!$B$5:$D$216,3,0)</f>
        <v>Europe</v>
      </c>
      <c r="G3385" s="13" t="str">
        <f>VLOOKUP(C3385,'GMF Regions definitions'!$B$5:$D$216,2,0)</f>
        <v>Central Europe</v>
      </c>
    </row>
    <row r="3386" spans="1:7" ht="15" x14ac:dyDescent="0.25">
      <c r="A3386" s="16">
        <v>2035</v>
      </c>
      <c r="B3386" s="18" t="s">
        <v>96</v>
      </c>
      <c r="C3386" s="2" t="s">
        <v>97</v>
      </c>
      <c r="D3386" s="1">
        <v>49610.05</v>
      </c>
      <c r="E3386" s="3">
        <v>0.779063860238984</v>
      </c>
      <c r="F3386" s="13" t="str">
        <f>VLOOKUP(C3386,'GMF Regions definitions'!$B$5:$D$216,3,0)</f>
        <v>Europe</v>
      </c>
      <c r="G3386" s="13" t="str">
        <f>VLOOKUP(C3386,'GMF Regions definitions'!$B$5:$D$216,2,0)</f>
        <v>Central Europe</v>
      </c>
    </row>
    <row r="3387" spans="1:7" ht="15" x14ac:dyDescent="0.25">
      <c r="A3387" s="16">
        <v>2036</v>
      </c>
      <c r="B3387" s="18" t="s">
        <v>96</v>
      </c>
      <c r="C3387" s="2" t="s">
        <v>97</v>
      </c>
      <c r="D3387" s="1">
        <v>51107.872000000003</v>
      </c>
      <c r="E3387" s="3">
        <v>0.80852256291894653</v>
      </c>
      <c r="F3387" s="13" t="str">
        <f>VLOOKUP(C3387,'GMF Regions definitions'!$B$5:$D$216,3,0)</f>
        <v>Europe</v>
      </c>
      <c r="G3387" s="13" t="str">
        <f>VLOOKUP(C3387,'GMF Regions definitions'!$B$5:$D$216,2,0)</f>
        <v>Central Europe</v>
      </c>
    </row>
    <row r="3388" spans="1:7" ht="15" x14ac:dyDescent="0.25">
      <c r="A3388" s="16">
        <v>2016</v>
      </c>
      <c r="B3388" s="18" t="s">
        <v>92</v>
      </c>
      <c r="C3388" s="2" t="s">
        <v>93</v>
      </c>
      <c r="D3388" s="1">
        <v>28294.937000000002</v>
      </c>
      <c r="E3388" s="3">
        <v>0.34920267212793094</v>
      </c>
      <c r="F3388" s="13" t="str">
        <f>VLOOKUP(C3388,'GMF Regions definitions'!$B$5:$D$216,3,0)</f>
        <v>Europe</v>
      </c>
      <c r="G3388" s="13" t="str">
        <f>VLOOKUP(C3388,'GMF Regions definitions'!$B$5:$D$216,2,0)</f>
        <v>Central Europe</v>
      </c>
    </row>
    <row r="3389" spans="1:7" ht="15" x14ac:dyDescent="0.25">
      <c r="A3389" s="16">
        <v>2017</v>
      </c>
      <c r="B3389" s="18" t="s">
        <v>92</v>
      </c>
      <c r="C3389" s="2" t="s">
        <v>93</v>
      </c>
      <c r="D3389" s="1">
        <v>28845.463</v>
      </c>
      <c r="E3389" s="3">
        <v>0.37473901019123396</v>
      </c>
      <c r="F3389" s="13" t="str">
        <f>VLOOKUP(C3389,'GMF Regions definitions'!$B$5:$D$216,3,0)</f>
        <v>Europe</v>
      </c>
      <c r="G3389" s="13" t="str">
        <f>VLOOKUP(C3389,'GMF Regions definitions'!$B$5:$D$216,2,0)</f>
        <v>Central Europe</v>
      </c>
    </row>
    <row r="3390" spans="1:7" ht="15" x14ac:dyDescent="0.25">
      <c r="A3390" s="16">
        <v>2018</v>
      </c>
      <c r="B3390" s="18" t="s">
        <v>92</v>
      </c>
      <c r="C3390" s="2" t="s">
        <v>93</v>
      </c>
      <c r="D3390" s="1">
        <v>29444.245999999999</v>
      </c>
      <c r="E3390" s="3">
        <v>0.39749495497426218</v>
      </c>
      <c r="F3390" s="13" t="str">
        <f>VLOOKUP(C3390,'GMF Regions definitions'!$B$5:$D$216,3,0)</f>
        <v>Europe</v>
      </c>
      <c r="G3390" s="13" t="str">
        <f>VLOOKUP(C3390,'GMF Regions definitions'!$B$5:$D$216,2,0)</f>
        <v>Central Europe</v>
      </c>
    </row>
    <row r="3391" spans="1:7" ht="15" x14ac:dyDescent="0.25">
      <c r="A3391" s="16">
        <v>2019</v>
      </c>
      <c r="B3391" s="18" t="s">
        <v>92</v>
      </c>
      <c r="C3391" s="2" t="s">
        <v>93</v>
      </c>
      <c r="D3391" s="1">
        <v>30099.275999999998</v>
      </c>
      <c r="E3391" s="3">
        <v>0.4189948377102834</v>
      </c>
      <c r="F3391" s="13" t="str">
        <f>VLOOKUP(C3391,'GMF Regions definitions'!$B$5:$D$216,3,0)</f>
        <v>Europe</v>
      </c>
      <c r="G3391" s="13" t="str">
        <f>VLOOKUP(C3391,'GMF Regions definitions'!$B$5:$D$216,2,0)</f>
        <v>Central Europe</v>
      </c>
    </row>
    <row r="3392" spans="1:7" ht="15" x14ac:dyDescent="0.25">
      <c r="A3392" s="16">
        <v>2020</v>
      </c>
      <c r="B3392" s="18" t="s">
        <v>92</v>
      </c>
      <c r="C3392" s="2" t="s">
        <v>93</v>
      </c>
      <c r="D3392" s="1">
        <v>30962.758999999998</v>
      </c>
      <c r="E3392" s="3">
        <v>0.44087483452048637</v>
      </c>
      <c r="F3392" s="13" t="str">
        <f>VLOOKUP(C3392,'GMF Regions definitions'!$B$5:$D$216,3,0)</f>
        <v>Europe</v>
      </c>
      <c r="G3392" s="13" t="str">
        <f>VLOOKUP(C3392,'GMF Regions definitions'!$B$5:$D$216,2,0)</f>
        <v>Central Europe</v>
      </c>
    </row>
    <row r="3393" spans="1:7" ht="15" x14ac:dyDescent="0.25">
      <c r="A3393" s="16">
        <v>2021</v>
      </c>
      <c r="B3393" s="18" t="s">
        <v>92</v>
      </c>
      <c r="C3393" s="2" t="s">
        <v>93</v>
      </c>
      <c r="D3393" s="1">
        <v>31754.097999999998</v>
      </c>
      <c r="E3393" s="3">
        <v>0.46358506478703132</v>
      </c>
      <c r="F3393" s="13" t="str">
        <f>VLOOKUP(C3393,'GMF Regions definitions'!$B$5:$D$216,3,0)</f>
        <v>Europe</v>
      </c>
      <c r="G3393" s="13" t="str">
        <f>VLOOKUP(C3393,'GMF Regions definitions'!$B$5:$D$216,2,0)</f>
        <v>Central Europe</v>
      </c>
    </row>
    <row r="3394" spans="1:7" ht="15" x14ac:dyDescent="0.25">
      <c r="A3394" s="16">
        <v>2022</v>
      </c>
      <c r="B3394" s="18" t="s">
        <v>92</v>
      </c>
      <c r="C3394" s="2" t="s">
        <v>93</v>
      </c>
      <c r="D3394" s="1">
        <v>32439.236000000001</v>
      </c>
      <c r="E3394" s="3">
        <v>0.48630468418956174</v>
      </c>
      <c r="F3394" s="13" t="str">
        <f>VLOOKUP(C3394,'GMF Regions definitions'!$B$5:$D$216,3,0)</f>
        <v>Europe</v>
      </c>
      <c r="G3394" s="13" t="str">
        <f>VLOOKUP(C3394,'GMF Regions definitions'!$B$5:$D$216,2,0)</f>
        <v>Central Europe</v>
      </c>
    </row>
    <row r="3395" spans="1:7" ht="15" x14ac:dyDescent="0.25">
      <c r="A3395" s="16">
        <v>2023</v>
      </c>
      <c r="B3395" s="18" t="s">
        <v>92</v>
      </c>
      <c r="C3395" s="2" t="s">
        <v>93</v>
      </c>
      <c r="D3395" s="1">
        <v>33145.035000000003</v>
      </c>
      <c r="E3395" s="3">
        <v>0.5092695887912797</v>
      </c>
      <c r="F3395" s="13" t="str">
        <f>VLOOKUP(C3395,'GMF Regions definitions'!$B$5:$D$216,3,0)</f>
        <v>Europe</v>
      </c>
      <c r="G3395" s="13" t="str">
        <f>VLOOKUP(C3395,'GMF Regions definitions'!$B$5:$D$216,2,0)</f>
        <v>Central Europe</v>
      </c>
    </row>
    <row r="3396" spans="1:7" ht="15" x14ac:dyDescent="0.25">
      <c r="A3396" s="16">
        <v>2024</v>
      </c>
      <c r="B3396" s="18" t="s">
        <v>92</v>
      </c>
      <c r="C3396" s="2" t="s">
        <v>93</v>
      </c>
      <c r="D3396" s="1">
        <v>33956.966</v>
      </c>
      <c r="E3396" s="3">
        <v>0.53287421589538242</v>
      </c>
      <c r="F3396" s="13" t="str">
        <f>VLOOKUP(C3396,'GMF Regions definitions'!$B$5:$D$216,3,0)</f>
        <v>Europe</v>
      </c>
      <c r="G3396" s="13" t="str">
        <f>VLOOKUP(C3396,'GMF Regions definitions'!$B$5:$D$216,2,0)</f>
        <v>Central Europe</v>
      </c>
    </row>
    <row r="3397" spans="1:7" ht="15" x14ac:dyDescent="0.25">
      <c r="A3397" s="16">
        <v>2025</v>
      </c>
      <c r="B3397" s="18" t="s">
        <v>92</v>
      </c>
      <c r="C3397" s="2" t="s">
        <v>93</v>
      </c>
      <c r="D3397" s="1">
        <v>34826.983</v>
      </c>
      <c r="E3397" s="3">
        <v>0.55778765251854856</v>
      </c>
      <c r="F3397" s="13" t="str">
        <f>VLOOKUP(C3397,'GMF Regions definitions'!$B$5:$D$216,3,0)</f>
        <v>Europe</v>
      </c>
      <c r="G3397" s="13" t="str">
        <f>VLOOKUP(C3397,'GMF Regions definitions'!$B$5:$D$216,2,0)</f>
        <v>Central Europe</v>
      </c>
    </row>
    <row r="3398" spans="1:7" ht="15" x14ac:dyDescent="0.25">
      <c r="A3398" s="16">
        <v>2026</v>
      </c>
      <c r="B3398" s="18" t="s">
        <v>92</v>
      </c>
      <c r="C3398" s="2" t="s">
        <v>93</v>
      </c>
      <c r="D3398" s="1">
        <v>35765.15</v>
      </c>
      <c r="E3398" s="3">
        <v>0.58346971181719343</v>
      </c>
      <c r="F3398" s="13" t="str">
        <f>VLOOKUP(C3398,'GMF Regions definitions'!$B$5:$D$216,3,0)</f>
        <v>Europe</v>
      </c>
      <c r="G3398" s="13" t="str">
        <f>VLOOKUP(C3398,'GMF Regions definitions'!$B$5:$D$216,2,0)</f>
        <v>Central Europe</v>
      </c>
    </row>
    <row r="3399" spans="1:7" ht="15" x14ac:dyDescent="0.25">
      <c r="A3399" s="16">
        <v>2027</v>
      </c>
      <c r="B3399" s="18" t="s">
        <v>92</v>
      </c>
      <c r="C3399" s="2" t="s">
        <v>93</v>
      </c>
      <c r="D3399" s="1">
        <v>36720.281999999999</v>
      </c>
      <c r="E3399" s="3">
        <v>0.60910955706688286</v>
      </c>
      <c r="F3399" s="13" t="str">
        <f>VLOOKUP(C3399,'GMF Regions definitions'!$B$5:$D$216,3,0)</f>
        <v>Europe</v>
      </c>
      <c r="G3399" s="13" t="str">
        <f>VLOOKUP(C3399,'GMF Regions definitions'!$B$5:$D$216,2,0)</f>
        <v>Central Europe</v>
      </c>
    </row>
    <row r="3400" spans="1:7" ht="15" x14ac:dyDescent="0.25">
      <c r="A3400" s="16">
        <v>2028</v>
      </c>
      <c r="B3400" s="18" t="s">
        <v>92</v>
      </c>
      <c r="C3400" s="2" t="s">
        <v>93</v>
      </c>
      <c r="D3400" s="1">
        <v>37680.491999999998</v>
      </c>
      <c r="E3400" s="3">
        <v>0.63335836197789774</v>
      </c>
      <c r="F3400" s="13" t="str">
        <f>VLOOKUP(C3400,'GMF Regions definitions'!$B$5:$D$216,3,0)</f>
        <v>Europe</v>
      </c>
      <c r="G3400" s="13" t="str">
        <f>VLOOKUP(C3400,'GMF Regions definitions'!$B$5:$D$216,2,0)</f>
        <v>Central Europe</v>
      </c>
    </row>
    <row r="3401" spans="1:7" ht="15" x14ac:dyDescent="0.25">
      <c r="A3401" s="16">
        <v>2029</v>
      </c>
      <c r="B3401" s="18" t="s">
        <v>92</v>
      </c>
      <c r="C3401" s="2" t="s">
        <v>93</v>
      </c>
      <c r="D3401" s="1">
        <v>38671.097999999998</v>
      </c>
      <c r="E3401" s="3">
        <v>0.65797637899901473</v>
      </c>
      <c r="F3401" s="13" t="str">
        <f>VLOOKUP(C3401,'GMF Regions definitions'!$B$5:$D$216,3,0)</f>
        <v>Europe</v>
      </c>
      <c r="G3401" s="13" t="str">
        <f>VLOOKUP(C3401,'GMF Regions definitions'!$B$5:$D$216,2,0)</f>
        <v>Central Europe</v>
      </c>
    </row>
    <row r="3402" spans="1:7" ht="15" x14ac:dyDescent="0.25">
      <c r="A3402" s="16">
        <v>2030</v>
      </c>
      <c r="B3402" s="18" t="s">
        <v>92</v>
      </c>
      <c r="C3402" s="2" t="s">
        <v>93</v>
      </c>
      <c r="D3402" s="1">
        <v>39672.201999999997</v>
      </c>
      <c r="E3402" s="3">
        <v>0.68308464211683828</v>
      </c>
      <c r="F3402" s="13" t="str">
        <f>VLOOKUP(C3402,'GMF Regions definitions'!$B$5:$D$216,3,0)</f>
        <v>Europe</v>
      </c>
      <c r="G3402" s="13" t="str">
        <f>VLOOKUP(C3402,'GMF Regions definitions'!$B$5:$D$216,2,0)</f>
        <v>Central Europe</v>
      </c>
    </row>
    <row r="3403" spans="1:7" ht="15" x14ac:dyDescent="0.25">
      <c r="A3403" s="16">
        <v>2031</v>
      </c>
      <c r="B3403" s="18" t="s">
        <v>92</v>
      </c>
      <c r="C3403" s="2" t="s">
        <v>93</v>
      </c>
      <c r="D3403" s="1">
        <v>40694.211000000003</v>
      </c>
      <c r="E3403" s="3">
        <v>0.70841136569568108</v>
      </c>
      <c r="F3403" s="13" t="str">
        <f>VLOOKUP(C3403,'GMF Regions definitions'!$B$5:$D$216,3,0)</f>
        <v>Europe</v>
      </c>
      <c r="G3403" s="13" t="str">
        <f>VLOOKUP(C3403,'GMF Regions definitions'!$B$5:$D$216,2,0)</f>
        <v>Central Europe</v>
      </c>
    </row>
    <row r="3404" spans="1:7" ht="15" x14ac:dyDescent="0.25">
      <c r="A3404" s="16">
        <v>2032</v>
      </c>
      <c r="B3404" s="18" t="s">
        <v>92</v>
      </c>
      <c r="C3404" s="2" t="s">
        <v>93</v>
      </c>
      <c r="D3404" s="1">
        <v>41738.950000000004</v>
      </c>
      <c r="E3404" s="3">
        <v>0.73448471475677113</v>
      </c>
      <c r="F3404" s="13" t="str">
        <f>VLOOKUP(C3404,'GMF Regions definitions'!$B$5:$D$216,3,0)</f>
        <v>Europe</v>
      </c>
      <c r="G3404" s="13" t="str">
        <f>VLOOKUP(C3404,'GMF Regions definitions'!$B$5:$D$216,2,0)</f>
        <v>Central Europe</v>
      </c>
    </row>
    <row r="3405" spans="1:7" ht="15" x14ac:dyDescent="0.25">
      <c r="A3405" s="16">
        <v>2033</v>
      </c>
      <c r="B3405" s="18" t="s">
        <v>92</v>
      </c>
      <c r="C3405" s="2" t="s">
        <v>93</v>
      </c>
      <c r="D3405" s="1">
        <v>42807.675999999999</v>
      </c>
      <c r="E3405" s="3">
        <v>0.76081986276066926</v>
      </c>
      <c r="F3405" s="13" t="str">
        <f>VLOOKUP(C3405,'GMF Regions definitions'!$B$5:$D$216,3,0)</f>
        <v>Europe</v>
      </c>
      <c r="G3405" s="13" t="str">
        <f>VLOOKUP(C3405,'GMF Regions definitions'!$B$5:$D$216,2,0)</f>
        <v>Central Europe</v>
      </c>
    </row>
    <row r="3406" spans="1:7" ht="15" x14ac:dyDescent="0.25">
      <c r="A3406" s="16">
        <v>2034</v>
      </c>
      <c r="B3406" s="18" t="s">
        <v>92</v>
      </c>
      <c r="C3406" s="2" t="s">
        <v>93</v>
      </c>
      <c r="D3406" s="1">
        <v>43906.224999999999</v>
      </c>
      <c r="E3406" s="3">
        <v>0.78750810448080277</v>
      </c>
      <c r="F3406" s="13" t="str">
        <f>VLOOKUP(C3406,'GMF Regions definitions'!$B$5:$D$216,3,0)</f>
        <v>Europe</v>
      </c>
      <c r="G3406" s="13" t="str">
        <f>VLOOKUP(C3406,'GMF Regions definitions'!$B$5:$D$216,2,0)</f>
        <v>Central Europe</v>
      </c>
    </row>
    <row r="3407" spans="1:7" ht="15" x14ac:dyDescent="0.25">
      <c r="A3407" s="16">
        <v>2035</v>
      </c>
      <c r="B3407" s="18" t="s">
        <v>92</v>
      </c>
      <c r="C3407" s="2" t="s">
        <v>93</v>
      </c>
      <c r="D3407" s="1">
        <v>45024.749000000003</v>
      </c>
      <c r="E3407" s="3">
        <v>0.81526354644819166</v>
      </c>
      <c r="F3407" s="13" t="str">
        <f>VLOOKUP(C3407,'GMF Regions definitions'!$B$5:$D$216,3,0)</f>
        <v>Europe</v>
      </c>
      <c r="G3407" s="13" t="str">
        <f>VLOOKUP(C3407,'GMF Regions definitions'!$B$5:$D$216,2,0)</f>
        <v>Central Europe</v>
      </c>
    </row>
    <row r="3408" spans="1:7" ht="15" x14ac:dyDescent="0.25">
      <c r="A3408" s="16">
        <v>2036</v>
      </c>
      <c r="B3408" s="18" t="s">
        <v>92</v>
      </c>
      <c r="C3408" s="2" t="s">
        <v>93</v>
      </c>
      <c r="D3408" s="1">
        <v>46169.477999999996</v>
      </c>
      <c r="E3408" s="3">
        <v>0.84380630802862588</v>
      </c>
      <c r="F3408" s="13" t="str">
        <f>VLOOKUP(C3408,'GMF Regions definitions'!$B$5:$D$216,3,0)</f>
        <v>Europe</v>
      </c>
      <c r="G3408" s="13" t="str">
        <f>VLOOKUP(C3408,'GMF Regions definitions'!$B$5:$D$216,2,0)</f>
        <v>Central Europe</v>
      </c>
    </row>
    <row r="3409" spans="1:7" ht="15" x14ac:dyDescent="0.25">
      <c r="A3409" s="16">
        <v>2016</v>
      </c>
      <c r="B3409" s="18" t="s">
        <v>303</v>
      </c>
      <c r="C3409" s="2" t="s">
        <v>304</v>
      </c>
      <c r="D3409" s="1">
        <v>1821.683</v>
      </c>
      <c r="E3409" s="3">
        <v>0.31522706720409321</v>
      </c>
      <c r="F3409" s="13" t="str">
        <f>VLOOKUP(C3409,'GMF Regions definitions'!$B$5:$D$216,3,0)</f>
        <v>Asia-Pacific</v>
      </c>
      <c r="G3409" s="13" t="str">
        <f>VLOOKUP(C3409,'GMF Regions definitions'!$B$5:$D$216,2,0)</f>
        <v>Pacific</v>
      </c>
    </row>
    <row r="3410" spans="1:7" ht="15" x14ac:dyDescent="0.25">
      <c r="A3410" s="16">
        <v>2017</v>
      </c>
      <c r="B3410" s="18" t="s">
        <v>303</v>
      </c>
      <c r="C3410" s="2" t="s">
        <v>304</v>
      </c>
      <c r="D3410" s="1">
        <v>1844.992</v>
      </c>
      <c r="E3410" s="3">
        <v>0.32107930915541188</v>
      </c>
      <c r="F3410" s="13" t="str">
        <f>VLOOKUP(C3410,'GMF Regions definitions'!$B$5:$D$216,3,0)</f>
        <v>Asia-Pacific</v>
      </c>
      <c r="G3410" s="13" t="str">
        <f>VLOOKUP(C3410,'GMF Regions definitions'!$B$5:$D$216,2,0)</f>
        <v>Pacific</v>
      </c>
    </row>
    <row r="3411" spans="1:7" ht="15" x14ac:dyDescent="0.25">
      <c r="A3411" s="16">
        <v>2018</v>
      </c>
      <c r="B3411" s="18" t="s">
        <v>303</v>
      </c>
      <c r="C3411" s="2" t="s">
        <v>304</v>
      </c>
      <c r="D3411" s="1">
        <v>1871.146</v>
      </c>
      <c r="E3411" s="3">
        <v>0.32772398940616382</v>
      </c>
      <c r="F3411" s="13" t="str">
        <f>VLOOKUP(C3411,'GMF Regions definitions'!$B$5:$D$216,3,0)</f>
        <v>Asia-Pacific</v>
      </c>
      <c r="G3411" s="13" t="str">
        <f>VLOOKUP(C3411,'GMF Regions definitions'!$B$5:$D$216,2,0)</f>
        <v>Pacific</v>
      </c>
    </row>
    <row r="3412" spans="1:7" ht="15" x14ac:dyDescent="0.25">
      <c r="A3412" s="16">
        <v>2019</v>
      </c>
      <c r="B3412" s="18" t="s">
        <v>303</v>
      </c>
      <c r="C3412" s="2" t="s">
        <v>304</v>
      </c>
      <c r="D3412" s="1">
        <v>1897.9569999999999</v>
      </c>
      <c r="E3412" s="3">
        <v>0.33448369254079258</v>
      </c>
      <c r="F3412" s="13" t="str">
        <f>VLOOKUP(C3412,'GMF Regions definitions'!$B$5:$D$216,3,0)</f>
        <v>Asia-Pacific</v>
      </c>
      <c r="G3412" s="13" t="str">
        <f>VLOOKUP(C3412,'GMF Regions definitions'!$B$5:$D$216,2,0)</f>
        <v>Pacific</v>
      </c>
    </row>
    <row r="3413" spans="1:7" ht="15" x14ac:dyDescent="0.25">
      <c r="A3413" s="16">
        <v>2020</v>
      </c>
      <c r="B3413" s="18" t="s">
        <v>303</v>
      </c>
      <c r="C3413" s="2" t="s">
        <v>304</v>
      </c>
      <c r="D3413" s="1">
        <v>1925.5690000000002</v>
      </c>
      <c r="E3413" s="3">
        <v>0.33958983500757389</v>
      </c>
      <c r="F3413" s="13" t="str">
        <f>VLOOKUP(C3413,'GMF Regions definitions'!$B$5:$D$216,3,0)</f>
        <v>Asia-Pacific</v>
      </c>
      <c r="G3413" s="13" t="str">
        <f>VLOOKUP(C3413,'GMF Regions definitions'!$B$5:$D$216,2,0)</f>
        <v>Pacific</v>
      </c>
    </row>
    <row r="3414" spans="1:7" ht="15" x14ac:dyDescent="0.25">
      <c r="A3414" s="16">
        <v>2021</v>
      </c>
      <c r="B3414" s="18" t="s">
        <v>303</v>
      </c>
      <c r="C3414" s="2" t="s">
        <v>304</v>
      </c>
      <c r="D3414" s="1">
        <v>1953.713</v>
      </c>
      <c r="E3414" s="3">
        <v>0.34688567640932072</v>
      </c>
      <c r="F3414" s="13" t="str">
        <f>VLOOKUP(C3414,'GMF Regions definitions'!$B$5:$D$216,3,0)</f>
        <v>Asia-Pacific</v>
      </c>
      <c r="G3414" s="13" t="str">
        <f>VLOOKUP(C3414,'GMF Regions definitions'!$B$5:$D$216,2,0)</f>
        <v>Pacific</v>
      </c>
    </row>
    <row r="3415" spans="1:7" ht="15" x14ac:dyDescent="0.25">
      <c r="A3415" s="16">
        <v>2022</v>
      </c>
      <c r="B3415" s="18" t="s">
        <v>303</v>
      </c>
      <c r="C3415" s="2" t="s">
        <v>304</v>
      </c>
      <c r="D3415" s="1">
        <v>1982.3999999999999</v>
      </c>
      <c r="E3415" s="3">
        <v>0.35366384312467103</v>
      </c>
      <c r="F3415" s="13" t="str">
        <f>VLOOKUP(C3415,'GMF Regions definitions'!$B$5:$D$216,3,0)</f>
        <v>Asia-Pacific</v>
      </c>
      <c r="G3415" s="13" t="str">
        <f>VLOOKUP(C3415,'GMF Regions definitions'!$B$5:$D$216,2,0)</f>
        <v>Pacific</v>
      </c>
    </row>
    <row r="3416" spans="1:7" ht="15" x14ac:dyDescent="0.25">
      <c r="A3416" s="16">
        <v>2023</v>
      </c>
      <c r="B3416" s="18" t="s">
        <v>303</v>
      </c>
      <c r="C3416" s="2" t="s">
        <v>304</v>
      </c>
      <c r="D3416" s="1">
        <v>2011.6010000000001</v>
      </c>
      <c r="E3416" s="3">
        <v>0.36106591281481448</v>
      </c>
      <c r="F3416" s="13" t="str">
        <f>VLOOKUP(C3416,'GMF Regions definitions'!$B$5:$D$216,3,0)</f>
        <v>Asia-Pacific</v>
      </c>
      <c r="G3416" s="13" t="str">
        <f>VLOOKUP(C3416,'GMF Regions definitions'!$B$5:$D$216,2,0)</f>
        <v>Pacific</v>
      </c>
    </row>
    <row r="3417" spans="1:7" ht="15" x14ac:dyDescent="0.25">
      <c r="A3417" s="16">
        <v>2024</v>
      </c>
      <c r="B3417" s="18" t="s">
        <v>303</v>
      </c>
      <c r="C3417" s="2" t="s">
        <v>304</v>
      </c>
      <c r="D3417" s="1">
        <v>2041.2919999999999</v>
      </c>
      <c r="E3417" s="3">
        <v>0.36627106983521385</v>
      </c>
      <c r="F3417" s="13" t="str">
        <f>VLOOKUP(C3417,'GMF Regions definitions'!$B$5:$D$216,3,0)</f>
        <v>Asia-Pacific</v>
      </c>
      <c r="G3417" s="13" t="str">
        <f>VLOOKUP(C3417,'GMF Regions definitions'!$B$5:$D$216,2,0)</f>
        <v>Pacific</v>
      </c>
    </row>
    <row r="3418" spans="1:7" ht="15" x14ac:dyDescent="0.25">
      <c r="A3418" s="16">
        <v>2025</v>
      </c>
      <c r="B3418" s="18" t="s">
        <v>303</v>
      </c>
      <c r="C3418" s="2" t="s">
        <v>304</v>
      </c>
      <c r="D3418" s="1">
        <v>2071.4549999999999</v>
      </c>
      <c r="E3418" s="3">
        <v>0.37255777476440421</v>
      </c>
      <c r="F3418" s="13" t="str">
        <f>VLOOKUP(C3418,'GMF Regions definitions'!$B$5:$D$216,3,0)</f>
        <v>Asia-Pacific</v>
      </c>
      <c r="G3418" s="13" t="str">
        <f>VLOOKUP(C3418,'GMF Regions definitions'!$B$5:$D$216,2,0)</f>
        <v>Pacific</v>
      </c>
    </row>
    <row r="3419" spans="1:7" ht="15" x14ac:dyDescent="0.25">
      <c r="A3419" s="16">
        <v>2026</v>
      </c>
      <c r="B3419" s="18" t="s">
        <v>303</v>
      </c>
      <c r="C3419" s="2" t="s">
        <v>304</v>
      </c>
      <c r="D3419" s="1">
        <v>2102.0889999999999</v>
      </c>
      <c r="E3419" s="3">
        <v>0.37778847674800448</v>
      </c>
      <c r="F3419" s="13" t="str">
        <f>VLOOKUP(C3419,'GMF Regions definitions'!$B$5:$D$216,3,0)</f>
        <v>Asia-Pacific</v>
      </c>
      <c r="G3419" s="13" t="str">
        <f>VLOOKUP(C3419,'GMF Regions definitions'!$B$5:$D$216,2,0)</f>
        <v>Pacific</v>
      </c>
    </row>
    <row r="3420" spans="1:7" ht="15" x14ac:dyDescent="0.25">
      <c r="A3420" s="16">
        <v>2027</v>
      </c>
      <c r="B3420" s="18" t="s">
        <v>303</v>
      </c>
      <c r="C3420" s="2" t="s">
        <v>304</v>
      </c>
      <c r="D3420" s="1">
        <v>2133.1929999999998</v>
      </c>
      <c r="E3420" s="3">
        <v>0.38393459526264967</v>
      </c>
      <c r="F3420" s="13" t="str">
        <f>VLOOKUP(C3420,'GMF Regions definitions'!$B$5:$D$216,3,0)</f>
        <v>Asia-Pacific</v>
      </c>
      <c r="G3420" s="13" t="str">
        <f>VLOOKUP(C3420,'GMF Regions definitions'!$B$5:$D$216,2,0)</f>
        <v>Pacific</v>
      </c>
    </row>
    <row r="3421" spans="1:7" ht="15" x14ac:dyDescent="0.25">
      <c r="A3421" s="16">
        <v>2028</v>
      </c>
      <c r="B3421" s="18" t="s">
        <v>303</v>
      </c>
      <c r="C3421" s="2" t="s">
        <v>304</v>
      </c>
      <c r="D3421" s="1">
        <v>2164.7690000000002</v>
      </c>
      <c r="E3421" s="3">
        <v>0.39020527592970455</v>
      </c>
      <c r="F3421" s="13" t="str">
        <f>VLOOKUP(C3421,'GMF Regions definitions'!$B$5:$D$216,3,0)</f>
        <v>Asia-Pacific</v>
      </c>
      <c r="G3421" s="13" t="str">
        <f>VLOOKUP(C3421,'GMF Regions definitions'!$B$5:$D$216,2,0)</f>
        <v>Pacific</v>
      </c>
    </row>
    <row r="3422" spans="1:7" ht="15" x14ac:dyDescent="0.25">
      <c r="A3422" s="16">
        <v>2029</v>
      </c>
      <c r="B3422" s="18" t="s">
        <v>303</v>
      </c>
      <c r="C3422" s="2" t="s">
        <v>304</v>
      </c>
      <c r="D3422" s="1">
        <v>2196.8290000000002</v>
      </c>
      <c r="E3422" s="3">
        <v>0.39651236836543413</v>
      </c>
      <c r="F3422" s="13" t="str">
        <f>VLOOKUP(C3422,'GMF Regions definitions'!$B$5:$D$216,3,0)</f>
        <v>Asia-Pacific</v>
      </c>
      <c r="G3422" s="13" t="str">
        <f>VLOOKUP(C3422,'GMF Regions definitions'!$B$5:$D$216,2,0)</f>
        <v>Pacific</v>
      </c>
    </row>
    <row r="3423" spans="1:7" ht="15" x14ac:dyDescent="0.25">
      <c r="A3423" s="16">
        <v>2030</v>
      </c>
      <c r="B3423" s="18" t="s">
        <v>303</v>
      </c>
      <c r="C3423" s="2" t="s">
        <v>304</v>
      </c>
      <c r="D3423" s="1">
        <v>2229.39</v>
      </c>
      <c r="E3423" s="3">
        <v>0.40169904480053992</v>
      </c>
      <c r="F3423" s="13" t="str">
        <f>VLOOKUP(C3423,'GMF Regions definitions'!$B$5:$D$216,3,0)</f>
        <v>Asia-Pacific</v>
      </c>
      <c r="G3423" s="13" t="str">
        <f>VLOOKUP(C3423,'GMF Regions definitions'!$B$5:$D$216,2,0)</f>
        <v>Pacific</v>
      </c>
    </row>
    <row r="3424" spans="1:7" ht="15" x14ac:dyDescent="0.25">
      <c r="A3424" s="16">
        <v>2031</v>
      </c>
      <c r="B3424" s="18" t="s">
        <v>303</v>
      </c>
      <c r="C3424" s="2" t="s">
        <v>304</v>
      </c>
      <c r="D3424" s="1">
        <v>2262.4670000000001</v>
      </c>
      <c r="E3424" s="3">
        <v>0.40852542778609463</v>
      </c>
      <c r="F3424" s="13" t="str">
        <f>VLOOKUP(C3424,'GMF Regions definitions'!$B$5:$D$216,3,0)</f>
        <v>Asia-Pacific</v>
      </c>
      <c r="G3424" s="13" t="str">
        <f>VLOOKUP(C3424,'GMF Regions definitions'!$B$5:$D$216,2,0)</f>
        <v>Pacific</v>
      </c>
    </row>
    <row r="3425" spans="1:7" ht="15" x14ac:dyDescent="0.25">
      <c r="A3425" s="16">
        <v>2032</v>
      </c>
      <c r="B3425" s="18" t="s">
        <v>303</v>
      </c>
      <c r="C3425" s="2" t="s">
        <v>304</v>
      </c>
      <c r="D3425" s="1">
        <v>2296.0859999999998</v>
      </c>
      <c r="E3425" s="3">
        <v>0.41478246591188661</v>
      </c>
      <c r="F3425" s="13" t="str">
        <f>VLOOKUP(C3425,'GMF Regions definitions'!$B$5:$D$216,3,0)</f>
        <v>Asia-Pacific</v>
      </c>
      <c r="G3425" s="13" t="str">
        <f>VLOOKUP(C3425,'GMF Regions definitions'!$B$5:$D$216,2,0)</f>
        <v>Pacific</v>
      </c>
    </row>
    <row r="3426" spans="1:7" ht="15" x14ac:dyDescent="0.25">
      <c r="A3426" s="16">
        <v>2033</v>
      </c>
      <c r="B3426" s="18" t="s">
        <v>303</v>
      </c>
      <c r="C3426" s="2" t="s">
        <v>304</v>
      </c>
      <c r="D3426" s="1">
        <v>2330.2930000000001</v>
      </c>
      <c r="E3426" s="3">
        <v>0.42188389246560948</v>
      </c>
      <c r="F3426" s="13" t="str">
        <f>VLOOKUP(C3426,'GMF Regions definitions'!$B$5:$D$216,3,0)</f>
        <v>Asia-Pacific</v>
      </c>
      <c r="G3426" s="13" t="str">
        <f>VLOOKUP(C3426,'GMF Regions definitions'!$B$5:$D$216,2,0)</f>
        <v>Pacific</v>
      </c>
    </row>
    <row r="3427" spans="1:7" ht="15" x14ac:dyDescent="0.25">
      <c r="A3427" s="16">
        <v>2034</v>
      </c>
      <c r="B3427" s="18" t="s">
        <v>303</v>
      </c>
      <c r="C3427" s="2" t="s">
        <v>304</v>
      </c>
      <c r="D3427" s="1">
        <v>2365.1390000000001</v>
      </c>
      <c r="E3427" s="3">
        <v>0.42716054613184729</v>
      </c>
      <c r="F3427" s="13" t="str">
        <f>VLOOKUP(C3427,'GMF Regions definitions'!$B$5:$D$216,3,0)</f>
        <v>Asia-Pacific</v>
      </c>
      <c r="G3427" s="13" t="str">
        <f>VLOOKUP(C3427,'GMF Regions definitions'!$B$5:$D$216,2,0)</f>
        <v>Pacific</v>
      </c>
    </row>
    <row r="3428" spans="1:7" ht="15" x14ac:dyDescent="0.25">
      <c r="A3428" s="16">
        <v>2035</v>
      </c>
      <c r="B3428" s="18" t="s">
        <v>303</v>
      </c>
      <c r="C3428" s="2" t="s">
        <v>304</v>
      </c>
      <c r="D3428" s="1">
        <v>2400.6779999999999</v>
      </c>
      <c r="E3428" s="3">
        <v>0.43347184814273237</v>
      </c>
      <c r="F3428" s="13" t="str">
        <f>VLOOKUP(C3428,'GMF Regions definitions'!$B$5:$D$216,3,0)</f>
        <v>Asia-Pacific</v>
      </c>
      <c r="G3428" s="13" t="str">
        <f>VLOOKUP(C3428,'GMF Regions definitions'!$B$5:$D$216,2,0)</f>
        <v>Pacific</v>
      </c>
    </row>
    <row r="3429" spans="1:7" ht="15" x14ac:dyDescent="0.25">
      <c r="A3429" s="16">
        <v>2036</v>
      </c>
      <c r="B3429" s="18" t="s">
        <v>303</v>
      </c>
      <c r="C3429" s="2" t="s">
        <v>304</v>
      </c>
      <c r="D3429" s="1">
        <v>2435.8590000000004</v>
      </c>
      <c r="E3429" s="3">
        <v>0.44006670619546651</v>
      </c>
      <c r="F3429" s="13" t="str">
        <f>VLOOKUP(C3429,'GMF Regions definitions'!$B$5:$D$216,3,0)</f>
        <v>Asia-Pacific</v>
      </c>
      <c r="G3429" s="13" t="str">
        <f>VLOOKUP(C3429,'GMF Regions definitions'!$B$5:$D$216,2,0)</f>
        <v>Pacific</v>
      </c>
    </row>
    <row r="3430" spans="1:7" ht="15" x14ac:dyDescent="0.25">
      <c r="A3430" s="16">
        <v>2016</v>
      </c>
      <c r="B3430" s="18" t="s">
        <v>380</v>
      </c>
      <c r="C3430" s="2" t="s">
        <v>381</v>
      </c>
      <c r="D3430" s="1">
        <v>297.12</v>
      </c>
      <c r="E3430" s="3">
        <v>2.9642645964942906E-2</v>
      </c>
      <c r="F3430" s="13" t="str">
        <f>VLOOKUP(C3430,'GMF Regions definitions'!$B$5:$D$216,3,0)</f>
        <v>Africa</v>
      </c>
      <c r="G3430" s="13" t="str">
        <f>VLOOKUP(C3430,'GMF Regions definitions'!$B$5:$D$216,2,0)</f>
        <v>Sub Sahara Africa</v>
      </c>
    </row>
    <row r="3431" spans="1:7" ht="15" x14ac:dyDescent="0.25">
      <c r="A3431" s="16">
        <v>2017</v>
      </c>
      <c r="B3431" s="18" t="s">
        <v>380</v>
      </c>
      <c r="C3431" s="2" t="s">
        <v>381</v>
      </c>
      <c r="D3431" s="1">
        <v>295.16700000000003</v>
      </c>
      <c r="E3431" s="3">
        <v>2.8959286249086971E-2</v>
      </c>
      <c r="F3431" s="13" t="str">
        <f>VLOOKUP(C3431,'GMF Regions definitions'!$B$5:$D$216,3,0)</f>
        <v>Africa</v>
      </c>
      <c r="G3431" s="13" t="str">
        <f>VLOOKUP(C3431,'GMF Regions definitions'!$B$5:$D$216,2,0)</f>
        <v>Sub Sahara Africa</v>
      </c>
    </row>
    <row r="3432" spans="1:7" ht="15" x14ac:dyDescent="0.25">
      <c r="A3432" s="16">
        <v>2018</v>
      </c>
      <c r="B3432" s="18" t="s">
        <v>380</v>
      </c>
      <c r="C3432" s="2" t="s">
        <v>381</v>
      </c>
      <c r="D3432" s="1">
        <v>292.93099999999998</v>
      </c>
      <c r="E3432" s="3">
        <v>2.9068199349369949E-2</v>
      </c>
      <c r="F3432" s="13" t="str">
        <f>VLOOKUP(C3432,'GMF Regions definitions'!$B$5:$D$216,3,0)</f>
        <v>Africa</v>
      </c>
      <c r="G3432" s="13" t="str">
        <f>VLOOKUP(C3432,'GMF Regions definitions'!$B$5:$D$216,2,0)</f>
        <v>Sub Sahara Africa</v>
      </c>
    </row>
    <row r="3433" spans="1:7" ht="15" x14ac:dyDescent="0.25">
      <c r="A3433" s="16">
        <v>2019</v>
      </c>
      <c r="B3433" s="18" t="s">
        <v>380</v>
      </c>
      <c r="C3433" s="2" t="s">
        <v>381</v>
      </c>
      <c r="D3433" s="1">
        <v>290.55599999999998</v>
      </c>
      <c r="E3433" s="3">
        <v>2.8793322186522256E-2</v>
      </c>
      <c r="F3433" s="13" t="str">
        <f>VLOOKUP(C3433,'GMF Regions definitions'!$B$5:$D$216,3,0)</f>
        <v>Africa</v>
      </c>
      <c r="G3433" s="13" t="str">
        <f>VLOOKUP(C3433,'GMF Regions definitions'!$B$5:$D$216,2,0)</f>
        <v>Sub Sahara Africa</v>
      </c>
    </row>
    <row r="3434" spans="1:7" ht="15" x14ac:dyDescent="0.25">
      <c r="A3434" s="16">
        <v>2020</v>
      </c>
      <c r="B3434" s="18" t="s">
        <v>380</v>
      </c>
      <c r="C3434" s="2" t="s">
        <v>381</v>
      </c>
      <c r="D3434" s="1">
        <v>288.14099999999996</v>
      </c>
      <c r="E3434" s="3">
        <v>2.863687084911809E-2</v>
      </c>
      <c r="F3434" s="13" t="str">
        <f>VLOOKUP(C3434,'GMF Regions definitions'!$B$5:$D$216,3,0)</f>
        <v>Africa</v>
      </c>
      <c r="G3434" s="13" t="str">
        <f>VLOOKUP(C3434,'GMF Regions definitions'!$B$5:$D$216,2,0)</f>
        <v>Sub Sahara Africa</v>
      </c>
    </row>
    <row r="3435" spans="1:7" ht="15" x14ac:dyDescent="0.25">
      <c r="A3435" s="16">
        <v>2021</v>
      </c>
      <c r="B3435" s="18" t="s">
        <v>380</v>
      </c>
      <c r="C3435" s="2" t="s">
        <v>381</v>
      </c>
      <c r="D3435" s="1">
        <v>285.709</v>
      </c>
      <c r="E3435" s="3">
        <v>2.8808173075206781E-2</v>
      </c>
      <c r="F3435" s="13" t="str">
        <f>VLOOKUP(C3435,'GMF Regions definitions'!$B$5:$D$216,3,0)</f>
        <v>Africa</v>
      </c>
      <c r="G3435" s="13" t="str">
        <f>VLOOKUP(C3435,'GMF Regions definitions'!$B$5:$D$216,2,0)</f>
        <v>Sub Sahara Africa</v>
      </c>
    </row>
    <row r="3436" spans="1:7" ht="15" x14ac:dyDescent="0.25">
      <c r="A3436" s="16">
        <v>2022</v>
      </c>
      <c r="B3436" s="18" t="s">
        <v>380</v>
      </c>
      <c r="C3436" s="2" t="s">
        <v>381</v>
      </c>
      <c r="D3436" s="1">
        <v>283.25099999999998</v>
      </c>
      <c r="E3436" s="3">
        <v>2.9045301199019352E-2</v>
      </c>
      <c r="F3436" s="13" t="str">
        <f>VLOOKUP(C3436,'GMF Regions definitions'!$B$5:$D$216,3,0)</f>
        <v>Africa</v>
      </c>
      <c r="G3436" s="13" t="str">
        <f>VLOOKUP(C3436,'GMF Regions definitions'!$B$5:$D$216,2,0)</f>
        <v>Sub Sahara Africa</v>
      </c>
    </row>
    <row r="3437" spans="1:7" ht="15" x14ac:dyDescent="0.25">
      <c r="A3437" s="16">
        <v>2023</v>
      </c>
      <c r="B3437" s="18" t="s">
        <v>380</v>
      </c>
      <c r="C3437" s="2" t="s">
        <v>381</v>
      </c>
      <c r="D3437" s="1">
        <v>280.78100000000001</v>
      </c>
      <c r="E3437" s="3">
        <v>2.9329545110826961E-2</v>
      </c>
      <c r="F3437" s="13" t="str">
        <f>VLOOKUP(C3437,'GMF Regions definitions'!$B$5:$D$216,3,0)</f>
        <v>Africa</v>
      </c>
      <c r="G3437" s="13" t="str">
        <f>VLOOKUP(C3437,'GMF Regions definitions'!$B$5:$D$216,2,0)</f>
        <v>Sub Sahara Africa</v>
      </c>
    </row>
    <row r="3438" spans="1:7" ht="15" x14ac:dyDescent="0.25">
      <c r="A3438" s="16">
        <v>2024</v>
      </c>
      <c r="B3438" s="18" t="s">
        <v>380</v>
      </c>
      <c r="C3438" s="2" t="s">
        <v>381</v>
      </c>
      <c r="D3438" s="1">
        <v>278.30700000000002</v>
      </c>
      <c r="E3438" s="3">
        <v>2.9638929236727625E-2</v>
      </c>
      <c r="F3438" s="13" t="str">
        <f>VLOOKUP(C3438,'GMF Regions definitions'!$B$5:$D$216,3,0)</f>
        <v>Africa</v>
      </c>
      <c r="G3438" s="13" t="str">
        <f>VLOOKUP(C3438,'GMF Regions definitions'!$B$5:$D$216,2,0)</f>
        <v>Sub Sahara Africa</v>
      </c>
    </row>
    <row r="3439" spans="1:7" ht="15" x14ac:dyDescent="0.25">
      <c r="A3439" s="16">
        <v>2025</v>
      </c>
      <c r="B3439" s="18" t="s">
        <v>380</v>
      </c>
      <c r="C3439" s="2" t="s">
        <v>381</v>
      </c>
      <c r="D3439" s="1">
        <v>275.83699999999999</v>
      </c>
      <c r="E3439" s="3">
        <v>3.0007960726062304E-2</v>
      </c>
      <c r="F3439" s="13" t="str">
        <f>VLOOKUP(C3439,'GMF Regions definitions'!$B$5:$D$216,3,0)</f>
        <v>Africa</v>
      </c>
      <c r="G3439" s="13" t="str">
        <f>VLOOKUP(C3439,'GMF Regions definitions'!$B$5:$D$216,2,0)</f>
        <v>Sub Sahara Africa</v>
      </c>
    </row>
    <row r="3440" spans="1:7" ht="15" x14ac:dyDescent="0.25">
      <c r="A3440" s="16">
        <v>2026</v>
      </c>
      <c r="B3440" s="18" t="s">
        <v>380</v>
      </c>
      <c r="C3440" s="2" t="s">
        <v>381</v>
      </c>
      <c r="D3440" s="1">
        <v>273.38299999999998</v>
      </c>
      <c r="E3440" s="3">
        <v>3.0422962150227897E-2</v>
      </c>
      <c r="F3440" s="13" t="str">
        <f>VLOOKUP(C3440,'GMF Regions definitions'!$B$5:$D$216,3,0)</f>
        <v>Africa</v>
      </c>
      <c r="G3440" s="13" t="str">
        <f>VLOOKUP(C3440,'GMF Regions definitions'!$B$5:$D$216,2,0)</f>
        <v>Sub Sahara Africa</v>
      </c>
    </row>
    <row r="3441" spans="1:7" ht="15" x14ac:dyDescent="0.25">
      <c r="A3441" s="16">
        <v>2027</v>
      </c>
      <c r="B3441" s="18" t="s">
        <v>380</v>
      </c>
      <c r="C3441" s="2" t="s">
        <v>381</v>
      </c>
      <c r="D3441" s="1">
        <v>270.95499999999998</v>
      </c>
      <c r="E3441" s="3">
        <v>3.0930917764568418E-2</v>
      </c>
      <c r="F3441" s="13" t="str">
        <f>VLOOKUP(C3441,'GMF Regions definitions'!$B$5:$D$216,3,0)</f>
        <v>Africa</v>
      </c>
      <c r="G3441" s="13" t="str">
        <f>VLOOKUP(C3441,'GMF Regions definitions'!$B$5:$D$216,2,0)</f>
        <v>Sub Sahara Africa</v>
      </c>
    </row>
    <row r="3442" spans="1:7" ht="15" x14ac:dyDescent="0.25">
      <c r="A3442" s="16">
        <v>2028</v>
      </c>
      <c r="B3442" s="18" t="s">
        <v>380</v>
      </c>
      <c r="C3442" s="2" t="s">
        <v>381</v>
      </c>
      <c r="D3442" s="1">
        <v>268.56</v>
      </c>
      <c r="E3442" s="3">
        <v>3.145177166813961E-2</v>
      </c>
      <c r="F3442" s="13" t="str">
        <f>VLOOKUP(C3442,'GMF Regions definitions'!$B$5:$D$216,3,0)</f>
        <v>Africa</v>
      </c>
      <c r="G3442" s="13" t="str">
        <f>VLOOKUP(C3442,'GMF Regions definitions'!$B$5:$D$216,2,0)</f>
        <v>Sub Sahara Africa</v>
      </c>
    </row>
    <row r="3443" spans="1:7" ht="15" x14ac:dyDescent="0.25">
      <c r="A3443" s="16">
        <v>2029</v>
      </c>
      <c r="B3443" s="18" t="s">
        <v>380</v>
      </c>
      <c r="C3443" s="2" t="s">
        <v>381</v>
      </c>
      <c r="D3443" s="1">
        <v>266.2</v>
      </c>
      <c r="E3443" s="3">
        <v>3.1995928968143975E-2</v>
      </c>
      <c r="F3443" s="13" t="str">
        <f>VLOOKUP(C3443,'GMF Regions definitions'!$B$5:$D$216,3,0)</f>
        <v>Africa</v>
      </c>
      <c r="G3443" s="13" t="str">
        <f>VLOOKUP(C3443,'GMF Regions definitions'!$B$5:$D$216,2,0)</f>
        <v>Sub Sahara Africa</v>
      </c>
    </row>
    <row r="3444" spans="1:7" ht="15" x14ac:dyDescent="0.25">
      <c r="A3444" s="16">
        <v>2030</v>
      </c>
      <c r="B3444" s="18" t="s">
        <v>380</v>
      </c>
      <c r="C3444" s="2" t="s">
        <v>381</v>
      </c>
      <c r="D3444" s="1">
        <v>263.87699999999995</v>
      </c>
      <c r="E3444" s="3">
        <v>3.2609831070329193E-2</v>
      </c>
      <c r="F3444" s="13" t="str">
        <f>VLOOKUP(C3444,'GMF Regions definitions'!$B$5:$D$216,3,0)</f>
        <v>Africa</v>
      </c>
      <c r="G3444" s="13" t="str">
        <f>VLOOKUP(C3444,'GMF Regions definitions'!$B$5:$D$216,2,0)</f>
        <v>Sub Sahara Africa</v>
      </c>
    </row>
    <row r="3445" spans="1:7" ht="15" x14ac:dyDescent="0.25">
      <c r="A3445" s="16">
        <v>2031</v>
      </c>
      <c r="B3445" s="18" t="s">
        <v>380</v>
      </c>
      <c r="C3445" s="2" t="s">
        <v>381</v>
      </c>
      <c r="D3445" s="1">
        <v>261.59399999999999</v>
      </c>
      <c r="E3445" s="3">
        <v>3.3230681189394456E-2</v>
      </c>
      <c r="F3445" s="13" t="str">
        <f>VLOOKUP(C3445,'GMF Regions definitions'!$B$5:$D$216,3,0)</f>
        <v>Africa</v>
      </c>
      <c r="G3445" s="13" t="str">
        <f>VLOOKUP(C3445,'GMF Regions definitions'!$B$5:$D$216,2,0)</f>
        <v>Sub Sahara Africa</v>
      </c>
    </row>
    <row r="3446" spans="1:7" ht="15" x14ac:dyDescent="0.25">
      <c r="A3446" s="16">
        <v>2032</v>
      </c>
      <c r="B3446" s="18" t="s">
        <v>380</v>
      </c>
      <c r="C3446" s="2" t="s">
        <v>381</v>
      </c>
      <c r="D3446" s="1">
        <v>259.35500000000002</v>
      </c>
      <c r="E3446" s="3">
        <v>3.3823427394507617E-2</v>
      </c>
      <c r="F3446" s="13" t="str">
        <f>VLOOKUP(C3446,'GMF Regions definitions'!$B$5:$D$216,3,0)</f>
        <v>Africa</v>
      </c>
      <c r="G3446" s="13" t="str">
        <f>VLOOKUP(C3446,'GMF Regions definitions'!$B$5:$D$216,2,0)</f>
        <v>Sub Sahara Africa</v>
      </c>
    </row>
    <row r="3447" spans="1:7" ht="15" x14ac:dyDescent="0.25">
      <c r="A3447" s="16">
        <v>2033</v>
      </c>
      <c r="B3447" s="18" t="s">
        <v>380</v>
      </c>
      <c r="C3447" s="2" t="s">
        <v>381</v>
      </c>
      <c r="D3447" s="1">
        <v>257.15700000000004</v>
      </c>
      <c r="E3447" s="3">
        <v>3.4416832664072229E-2</v>
      </c>
      <c r="F3447" s="13" t="str">
        <f>VLOOKUP(C3447,'GMF Regions definitions'!$B$5:$D$216,3,0)</f>
        <v>Africa</v>
      </c>
      <c r="G3447" s="13" t="str">
        <f>VLOOKUP(C3447,'GMF Regions definitions'!$B$5:$D$216,2,0)</f>
        <v>Sub Sahara Africa</v>
      </c>
    </row>
    <row r="3448" spans="1:7" ht="15" x14ac:dyDescent="0.25">
      <c r="A3448" s="16">
        <v>2034</v>
      </c>
      <c r="B3448" s="18" t="s">
        <v>380</v>
      </c>
      <c r="C3448" s="2" t="s">
        <v>381</v>
      </c>
      <c r="D3448" s="1">
        <v>254.99899999999997</v>
      </c>
      <c r="E3448" s="3">
        <v>3.5026682058531627E-2</v>
      </c>
      <c r="F3448" s="13" t="str">
        <f>VLOOKUP(C3448,'GMF Regions definitions'!$B$5:$D$216,3,0)</f>
        <v>Africa</v>
      </c>
      <c r="G3448" s="13" t="str">
        <f>VLOOKUP(C3448,'GMF Regions definitions'!$B$5:$D$216,2,0)</f>
        <v>Sub Sahara Africa</v>
      </c>
    </row>
    <row r="3449" spans="1:7" ht="15" x14ac:dyDescent="0.25">
      <c r="A3449" s="16">
        <v>2035</v>
      </c>
      <c r="B3449" s="18" t="s">
        <v>380</v>
      </c>
      <c r="C3449" s="2" t="s">
        <v>381</v>
      </c>
      <c r="D3449" s="1">
        <v>252.88</v>
      </c>
      <c r="E3449" s="3">
        <v>3.5644553796324939E-2</v>
      </c>
      <c r="F3449" s="13" t="str">
        <f>VLOOKUP(C3449,'GMF Regions definitions'!$B$5:$D$216,3,0)</f>
        <v>Africa</v>
      </c>
      <c r="G3449" s="13" t="str">
        <f>VLOOKUP(C3449,'GMF Regions definitions'!$B$5:$D$216,2,0)</f>
        <v>Sub Sahara Africa</v>
      </c>
    </row>
    <row r="3450" spans="1:7" ht="15" x14ac:dyDescent="0.25">
      <c r="A3450" s="16">
        <v>2036</v>
      </c>
      <c r="B3450" s="18" t="s">
        <v>380</v>
      </c>
      <c r="C3450" s="2" t="s">
        <v>381</v>
      </c>
      <c r="D3450" s="1">
        <v>250.79900000000001</v>
      </c>
      <c r="E3450" s="3">
        <v>3.6271379275850266E-2</v>
      </c>
      <c r="F3450" s="13" t="str">
        <f>VLOOKUP(C3450,'GMF Regions definitions'!$B$5:$D$216,3,0)</f>
        <v>Africa</v>
      </c>
      <c r="G3450" s="13" t="str">
        <f>VLOOKUP(C3450,'GMF Regions definitions'!$B$5:$D$216,2,0)</f>
        <v>Sub Sahara Africa</v>
      </c>
    </row>
    <row r="3451" spans="1:7" ht="15" x14ac:dyDescent="0.25">
      <c r="A3451" s="16">
        <v>2016</v>
      </c>
      <c r="B3451" s="18" t="s">
        <v>182</v>
      </c>
      <c r="C3451" s="2" t="s">
        <v>183</v>
      </c>
      <c r="D3451" s="1">
        <v>12388.471</v>
      </c>
      <c r="E3451" s="3">
        <v>0.35278490253025752</v>
      </c>
      <c r="F3451" s="13" t="str">
        <f>VLOOKUP(C3451,'GMF Regions definitions'!$B$5:$D$216,3,0)</f>
        <v>Africa</v>
      </c>
      <c r="G3451" s="13" t="str">
        <f>VLOOKUP(C3451,'GMF Regions definitions'!$B$5:$D$216,2,0)</f>
        <v>South Africa</v>
      </c>
    </row>
    <row r="3452" spans="1:7" ht="15" x14ac:dyDescent="0.25">
      <c r="A3452" s="16">
        <v>2017</v>
      </c>
      <c r="B3452" s="18" t="s">
        <v>182</v>
      </c>
      <c r="C3452" s="2" t="s">
        <v>183</v>
      </c>
      <c r="D3452" s="1">
        <v>12372.026</v>
      </c>
      <c r="E3452" s="3">
        <v>0.35843205891633534</v>
      </c>
      <c r="F3452" s="13" t="str">
        <f>VLOOKUP(C3452,'GMF Regions definitions'!$B$5:$D$216,3,0)</f>
        <v>Africa</v>
      </c>
      <c r="G3452" s="13" t="str">
        <f>VLOOKUP(C3452,'GMF Regions definitions'!$B$5:$D$216,2,0)</f>
        <v>South Africa</v>
      </c>
    </row>
    <row r="3453" spans="1:7" ht="15" x14ac:dyDescent="0.25">
      <c r="A3453" s="16">
        <v>2018</v>
      </c>
      <c r="B3453" s="18" t="s">
        <v>182</v>
      </c>
      <c r="C3453" s="2" t="s">
        <v>183</v>
      </c>
      <c r="D3453" s="1">
        <v>12493.936</v>
      </c>
      <c r="E3453" s="3">
        <v>0.37412023791054105</v>
      </c>
      <c r="F3453" s="13" t="str">
        <f>VLOOKUP(C3453,'GMF Regions definitions'!$B$5:$D$216,3,0)</f>
        <v>Africa</v>
      </c>
      <c r="G3453" s="13" t="str">
        <f>VLOOKUP(C3453,'GMF Regions definitions'!$B$5:$D$216,2,0)</f>
        <v>South Africa</v>
      </c>
    </row>
    <row r="3454" spans="1:7" ht="15" x14ac:dyDescent="0.25">
      <c r="A3454" s="16">
        <v>2019</v>
      </c>
      <c r="B3454" s="18" t="s">
        <v>182</v>
      </c>
      <c r="C3454" s="2" t="s">
        <v>183</v>
      </c>
      <c r="D3454" s="1">
        <v>12649.787</v>
      </c>
      <c r="E3454" s="3">
        <v>0.3919424192299234</v>
      </c>
      <c r="F3454" s="13" t="str">
        <f>VLOOKUP(C3454,'GMF Regions definitions'!$B$5:$D$216,3,0)</f>
        <v>Africa</v>
      </c>
      <c r="G3454" s="13" t="str">
        <f>VLOOKUP(C3454,'GMF Regions definitions'!$B$5:$D$216,2,0)</f>
        <v>South Africa</v>
      </c>
    </row>
    <row r="3455" spans="1:7" ht="15" x14ac:dyDescent="0.25">
      <c r="A3455" s="16">
        <v>2020</v>
      </c>
      <c r="B3455" s="18" t="s">
        <v>182</v>
      </c>
      <c r="C3455" s="2" t="s">
        <v>183</v>
      </c>
      <c r="D3455" s="1">
        <v>12921.905000000001</v>
      </c>
      <c r="E3455" s="3">
        <v>0.40460057682277856</v>
      </c>
      <c r="F3455" s="13" t="str">
        <f>VLOOKUP(C3455,'GMF Regions definitions'!$B$5:$D$216,3,0)</f>
        <v>Africa</v>
      </c>
      <c r="G3455" s="13" t="str">
        <f>VLOOKUP(C3455,'GMF Regions definitions'!$B$5:$D$216,2,0)</f>
        <v>South Africa</v>
      </c>
    </row>
    <row r="3456" spans="1:7" ht="15" x14ac:dyDescent="0.25">
      <c r="A3456" s="16">
        <v>2021</v>
      </c>
      <c r="B3456" s="18" t="s">
        <v>182</v>
      </c>
      <c r="C3456" s="2" t="s">
        <v>183</v>
      </c>
      <c r="D3456" s="1">
        <v>13212.313</v>
      </c>
      <c r="E3456" s="3">
        <v>0.419898565651455</v>
      </c>
      <c r="F3456" s="13" t="str">
        <f>VLOOKUP(C3456,'GMF Regions definitions'!$B$5:$D$216,3,0)</f>
        <v>Africa</v>
      </c>
      <c r="G3456" s="13" t="str">
        <f>VLOOKUP(C3456,'GMF Regions definitions'!$B$5:$D$216,2,0)</f>
        <v>South Africa</v>
      </c>
    </row>
    <row r="3457" spans="1:7" ht="15" x14ac:dyDescent="0.25">
      <c r="A3457" s="16">
        <v>2022</v>
      </c>
      <c r="B3457" s="18" t="s">
        <v>182</v>
      </c>
      <c r="C3457" s="2" t="s">
        <v>183</v>
      </c>
      <c r="D3457" s="1">
        <v>13518.886999999999</v>
      </c>
      <c r="E3457" s="3">
        <v>0.43946183848993792</v>
      </c>
      <c r="F3457" s="13" t="str">
        <f>VLOOKUP(C3457,'GMF Regions definitions'!$B$5:$D$216,3,0)</f>
        <v>Africa</v>
      </c>
      <c r="G3457" s="13" t="str">
        <f>VLOOKUP(C3457,'GMF Regions definitions'!$B$5:$D$216,2,0)</f>
        <v>South Africa</v>
      </c>
    </row>
    <row r="3458" spans="1:7" ht="15" x14ac:dyDescent="0.25">
      <c r="A3458" s="16">
        <v>2023</v>
      </c>
      <c r="B3458" s="18" t="s">
        <v>182</v>
      </c>
      <c r="C3458" s="2" t="s">
        <v>183</v>
      </c>
      <c r="D3458" s="1">
        <v>13815.986999999999</v>
      </c>
      <c r="E3458" s="3">
        <v>0.45915680930472685</v>
      </c>
      <c r="F3458" s="13" t="str">
        <f>VLOOKUP(C3458,'GMF Regions definitions'!$B$5:$D$216,3,0)</f>
        <v>Africa</v>
      </c>
      <c r="G3458" s="13" t="str">
        <f>VLOOKUP(C3458,'GMF Regions definitions'!$B$5:$D$216,2,0)</f>
        <v>South Africa</v>
      </c>
    </row>
    <row r="3459" spans="1:7" ht="15" x14ac:dyDescent="0.25">
      <c r="A3459" s="16">
        <v>2024</v>
      </c>
      <c r="B3459" s="18" t="s">
        <v>182</v>
      </c>
      <c r="C3459" s="2" t="s">
        <v>183</v>
      </c>
      <c r="D3459" s="1">
        <v>14115.519</v>
      </c>
      <c r="E3459" s="3">
        <v>0.47899125212071625</v>
      </c>
      <c r="F3459" s="13" t="str">
        <f>VLOOKUP(C3459,'GMF Regions definitions'!$B$5:$D$216,3,0)</f>
        <v>Africa</v>
      </c>
      <c r="G3459" s="13" t="str">
        <f>VLOOKUP(C3459,'GMF Regions definitions'!$B$5:$D$216,2,0)</f>
        <v>South Africa</v>
      </c>
    </row>
    <row r="3460" spans="1:7" ht="15" x14ac:dyDescent="0.25">
      <c r="A3460" s="16">
        <v>2025</v>
      </c>
      <c r="B3460" s="18" t="s">
        <v>182</v>
      </c>
      <c r="C3460" s="2" t="s">
        <v>183</v>
      </c>
      <c r="D3460" s="1">
        <v>14438.698</v>
      </c>
      <c r="E3460" s="3">
        <v>0.50021192596456543</v>
      </c>
      <c r="F3460" s="13" t="str">
        <f>VLOOKUP(C3460,'GMF Regions definitions'!$B$5:$D$216,3,0)</f>
        <v>Africa</v>
      </c>
      <c r="G3460" s="13" t="str">
        <f>VLOOKUP(C3460,'GMF Regions definitions'!$B$5:$D$216,2,0)</f>
        <v>South Africa</v>
      </c>
    </row>
    <row r="3461" spans="1:7" ht="15" x14ac:dyDescent="0.25">
      <c r="A3461" s="16">
        <v>2026</v>
      </c>
      <c r="B3461" s="18" t="s">
        <v>182</v>
      </c>
      <c r="C3461" s="2" t="s">
        <v>183</v>
      </c>
      <c r="D3461" s="1">
        <v>14788.944000000001</v>
      </c>
      <c r="E3461" s="3">
        <v>0.52147221534959931</v>
      </c>
      <c r="F3461" s="13" t="str">
        <f>VLOOKUP(C3461,'GMF Regions definitions'!$B$5:$D$216,3,0)</f>
        <v>Africa</v>
      </c>
      <c r="G3461" s="13" t="str">
        <f>VLOOKUP(C3461,'GMF Regions definitions'!$B$5:$D$216,2,0)</f>
        <v>South Africa</v>
      </c>
    </row>
    <row r="3462" spans="1:7" ht="15" x14ac:dyDescent="0.25">
      <c r="A3462" s="16">
        <v>2027</v>
      </c>
      <c r="B3462" s="18" t="s">
        <v>182</v>
      </c>
      <c r="C3462" s="2" t="s">
        <v>183</v>
      </c>
      <c r="D3462" s="1">
        <v>15155.138000000001</v>
      </c>
      <c r="E3462" s="3">
        <v>0.54233847133432456</v>
      </c>
      <c r="F3462" s="13" t="str">
        <f>VLOOKUP(C3462,'GMF Regions definitions'!$B$5:$D$216,3,0)</f>
        <v>Africa</v>
      </c>
      <c r="G3462" s="13" t="str">
        <f>VLOOKUP(C3462,'GMF Regions definitions'!$B$5:$D$216,2,0)</f>
        <v>South Africa</v>
      </c>
    </row>
    <row r="3463" spans="1:7" ht="15" x14ac:dyDescent="0.25">
      <c r="A3463" s="16">
        <v>2028</v>
      </c>
      <c r="B3463" s="18" t="s">
        <v>182</v>
      </c>
      <c r="C3463" s="2" t="s">
        <v>183</v>
      </c>
      <c r="D3463" s="1">
        <v>15538.597</v>
      </c>
      <c r="E3463" s="3">
        <v>0.56366267894740685</v>
      </c>
      <c r="F3463" s="13" t="str">
        <f>VLOOKUP(C3463,'GMF Regions definitions'!$B$5:$D$216,3,0)</f>
        <v>Africa</v>
      </c>
      <c r="G3463" s="13" t="str">
        <f>VLOOKUP(C3463,'GMF Regions definitions'!$B$5:$D$216,2,0)</f>
        <v>South Africa</v>
      </c>
    </row>
    <row r="3464" spans="1:7" ht="15" x14ac:dyDescent="0.25">
      <c r="A3464" s="16">
        <v>2029</v>
      </c>
      <c r="B3464" s="18" t="s">
        <v>182</v>
      </c>
      <c r="C3464" s="2" t="s">
        <v>183</v>
      </c>
      <c r="D3464" s="1">
        <v>15935.378000000001</v>
      </c>
      <c r="E3464" s="3">
        <v>0.58595448318183052</v>
      </c>
      <c r="F3464" s="13" t="str">
        <f>VLOOKUP(C3464,'GMF Regions definitions'!$B$5:$D$216,3,0)</f>
        <v>Africa</v>
      </c>
      <c r="G3464" s="13" t="str">
        <f>VLOOKUP(C3464,'GMF Regions definitions'!$B$5:$D$216,2,0)</f>
        <v>South Africa</v>
      </c>
    </row>
    <row r="3465" spans="1:7" ht="15" x14ac:dyDescent="0.25">
      <c r="A3465" s="16">
        <v>2030</v>
      </c>
      <c r="B3465" s="18" t="s">
        <v>182</v>
      </c>
      <c r="C3465" s="2" t="s">
        <v>183</v>
      </c>
      <c r="D3465" s="1">
        <v>16355.236000000001</v>
      </c>
      <c r="E3465" s="3">
        <v>0.60922467794899449</v>
      </c>
      <c r="F3465" s="13" t="str">
        <f>VLOOKUP(C3465,'GMF Regions definitions'!$B$5:$D$216,3,0)</f>
        <v>Africa</v>
      </c>
      <c r="G3465" s="13" t="str">
        <f>VLOOKUP(C3465,'GMF Regions definitions'!$B$5:$D$216,2,0)</f>
        <v>South Africa</v>
      </c>
    </row>
    <row r="3466" spans="1:7" ht="15" x14ac:dyDescent="0.25">
      <c r="A3466" s="16">
        <v>2031</v>
      </c>
      <c r="B3466" s="18" t="s">
        <v>182</v>
      </c>
      <c r="C3466" s="2" t="s">
        <v>183</v>
      </c>
      <c r="D3466" s="1">
        <v>16768.509999999998</v>
      </c>
      <c r="E3466" s="3">
        <v>0.6334921696982817</v>
      </c>
      <c r="F3466" s="13" t="str">
        <f>VLOOKUP(C3466,'GMF Regions definitions'!$B$5:$D$216,3,0)</f>
        <v>Africa</v>
      </c>
      <c r="G3466" s="13" t="str">
        <f>VLOOKUP(C3466,'GMF Regions definitions'!$B$5:$D$216,2,0)</f>
        <v>South Africa</v>
      </c>
    </row>
    <row r="3467" spans="1:7" ht="15" x14ac:dyDescent="0.25">
      <c r="A3467" s="16">
        <v>2032</v>
      </c>
      <c r="B3467" s="18" t="s">
        <v>182</v>
      </c>
      <c r="C3467" s="2" t="s">
        <v>183</v>
      </c>
      <c r="D3467" s="1">
        <v>17222.385999999999</v>
      </c>
      <c r="E3467" s="3">
        <v>0.65856712117469551</v>
      </c>
      <c r="F3467" s="13" t="str">
        <f>VLOOKUP(C3467,'GMF Regions definitions'!$B$5:$D$216,3,0)</f>
        <v>Africa</v>
      </c>
      <c r="G3467" s="13" t="str">
        <f>VLOOKUP(C3467,'GMF Regions definitions'!$B$5:$D$216,2,0)</f>
        <v>South Africa</v>
      </c>
    </row>
    <row r="3468" spans="1:7" ht="15" x14ac:dyDescent="0.25">
      <c r="A3468" s="16">
        <v>2033</v>
      </c>
      <c r="B3468" s="18" t="s">
        <v>182</v>
      </c>
      <c r="C3468" s="2" t="s">
        <v>183</v>
      </c>
      <c r="D3468" s="1">
        <v>17707.582999999999</v>
      </c>
      <c r="E3468" s="3">
        <v>0.68407297259630429</v>
      </c>
      <c r="F3468" s="13" t="str">
        <f>VLOOKUP(C3468,'GMF Regions definitions'!$B$5:$D$216,3,0)</f>
        <v>Africa</v>
      </c>
      <c r="G3468" s="13" t="str">
        <f>VLOOKUP(C3468,'GMF Regions definitions'!$B$5:$D$216,2,0)</f>
        <v>South Africa</v>
      </c>
    </row>
    <row r="3469" spans="1:7" ht="15" x14ac:dyDescent="0.25">
      <c r="A3469" s="16">
        <v>2034</v>
      </c>
      <c r="B3469" s="18" t="s">
        <v>182</v>
      </c>
      <c r="C3469" s="2" t="s">
        <v>183</v>
      </c>
      <c r="D3469" s="1">
        <v>18172.904999999999</v>
      </c>
      <c r="E3469" s="3">
        <v>0.7098110977510792</v>
      </c>
      <c r="F3469" s="13" t="str">
        <f>VLOOKUP(C3469,'GMF Regions definitions'!$B$5:$D$216,3,0)</f>
        <v>Africa</v>
      </c>
      <c r="G3469" s="13" t="str">
        <f>VLOOKUP(C3469,'GMF Regions definitions'!$B$5:$D$216,2,0)</f>
        <v>South Africa</v>
      </c>
    </row>
    <row r="3470" spans="1:7" ht="15" x14ac:dyDescent="0.25">
      <c r="A3470" s="16">
        <v>2035</v>
      </c>
      <c r="B3470" s="18" t="s">
        <v>182</v>
      </c>
      <c r="C3470" s="2" t="s">
        <v>183</v>
      </c>
      <c r="D3470" s="1">
        <v>18677.994999999999</v>
      </c>
      <c r="E3470" s="3">
        <v>0.73576754131024125</v>
      </c>
      <c r="F3470" s="13" t="str">
        <f>VLOOKUP(C3470,'GMF Regions definitions'!$B$5:$D$216,3,0)</f>
        <v>Africa</v>
      </c>
      <c r="G3470" s="13" t="str">
        <f>VLOOKUP(C3470,'GMF Regions definitions'!$B$5:$D$216,2,0)</f>
        <v>South Africa</v>
      </c>
    </row>
    <row r="3471" spans="1:7" ht="15" x14ac:dyDescent="0.25">
      <c r="A3471" s="16">
        <v>2036</v>
      </c>
      <c r="B3471" s="18" t="s">
        <v>182</v>
      </c>
      <c r="C3471" s="2" t="s">
        <v>183</v>
      </c>
      <c r="D3471" s="1">
        <v>19178.925999999999</v>
      </c>
      <c r="E3471" s="3">
        <v>0.76203450881867285</v>
      </c>
      <c r="F3471" s="13" t="str">
        <f>VLOOKUP(C3471,'GMF Regions definitions'!$B$5:$D$216,3,0)</f>
        <v>Africa</v>
      </c>
      <c r="G3471" s="13" t="str">
        <f>VLOOKUP(C3471,'GMF Regions definitions'!$B$5:$D$216,2,0)</f>
        <v>South Africa</v>
      </c>
    </row>
    <row r="3472" spans="1:7" ht="15" x14ac:dyDescent="0.25">
      <c r="A3472" s="16">
        <v>2016</v>
      </c>
      <c r="B3472" s="18" t="s">
        <v>66</v>
      </c>
      <c r="C3472" s="2" t="s">
        <v>407</v>
      </c>
      <c r="D3472" s="1">
        <v>35669.606999999996</v>
      </c>
      <c r="E3472" s="3">
        <v>1.1178704178199184</v>
      </c>
      <c r="F3472" s="13" t="str">
        <f>VLOOKUP(C3472,'GMF Regions definitions'!$B$5:$D$216,3,0)</f>
        <v>Asia-Pacific</v>
      </c>
      <c r="G3472" s="13" t="str">
        <f>VLOOKUP(C3472,'GMF Regions definitions'!$B$5:$D$216,2,0)</f>
        <v>Advanced Asia</v>
      </c>
    </row>
    <row r="3473" spans="1:7" ht="15" x14ac:dyDescent="0.25">
      <c r="A3473" s="16">
        <v>2017</v>
      </c>
      <c r="B3473" s="18" t="s">
        <v>66</v>
      </c>
      <c r="C3473" s="2" t="s">
        <v>407</v>
      </c>
      <c r="D3473" s="1">
        <v>36487.450000000004</v>
      </c>
      <c r="E3473" s="3">
        <v>1.1658665415780012</v>
      </c>
      <c r="F3473" s="13" t="str">
        <f>VLOOKUP(C3473,'GMF Regions definitions'!$B$5:$D$216,3,0)</f>
        <v>Asia-Pacific</v>
      </c>
      <c r="G3473" s="13" t="str">
        <f>VLOOKUP(C3473,'GMF Regions definitions'!$B$5:$D$216,2,0)</f>
        <v>Advanced Asia</v>
      </c>
    </row>
    <row r="3474" spans="1:7" ht="15" x14ac:dyDescent="0.25">
      <c r="A3474" s="16">
        <v>2018</v>
      </c>
      <c r="B3474" s="18" t="s">
        <v>66</v>
      </c>
      <c r="C3474" s="2" t="s">
        <v>407</v>
      </c>
      <c r="D3474" s="1">
        <v>37407.4</v>
      </c>
      <c r="E3474" s="3">
        <v>1.2182908259133631</v>
      </c>
      <c r="F3474" s="13" t="str">
        <f>VLOOKUP(C3474,'GMF Regions definitions'!$B$5:$D$216,3,0)</f>
        <v>Asia-Pacific</v>
      </c>
      <c r="G3474" s="13" t="str">
        <f>VLOOKUP(C3474,'GMF Regions definitions'!$B$5:$D$216,2,0)</f>
        <v>Advanced Asia</v>
      </c>
    </row>
    <row r="3475" spans="1:7" ht="15" x14ac:dyDescent="0.25">
      <c r="A3475" s="16">
        <v>2019</v>
      </c>
      <c r="B3475" s="18" t="s">
        <v>66</v>
      </c>
      <c r="C3475" s="2" t="s">
        <v>407</v>
      </c>
      <c r="D3475" s="1">
        <v>38303.894999999997</v>
      </c>
      <c r="E3475" s="3">
        <v>1.2730339111152797</v>
      </c>
      <c r="F3475" s="13" t="str">
        <f>VLOOKUP(C3475,'GMF Regions definitions'!$B$5:$D$216,3,0)</f>
        <v>Asia-Pacific</v>
      </c>
      <c r="G3475" s="13" t="str">
        <f>VLOOKUP(C3475,'GMF Regions definitions'!$B$5:$D$216,2,0)</f>
        <v>Advanced Asia</v>
      </c>
    </row>
    <row r="3476" spans="1:7" ht="15" x14ac:dyDescent="0.25">
      <c r="A3476" s="16">
        <v>2020</v>
      </c>
      <c r="B3476" s="18" t="s">
        <v>66</v>
      </c>
      <c r="C3476" s="2" t="s">
        <v>407</v>
      </c>
      <c r="D3476" s="1">
        <v>39184.97</v>
      </c>
      <c r="E3476" s="3">
        <v>1.324464474700122</v>
      </c>
      <c r="F3476" s="13" t="str">
        <f>VLOOKUP(C3476,'GMF Regions definitions'!$B$5:$D$216,3,0)</f>
        <v>Asia-Pacific</v>
      </c>
      <c r="G3476" s="13" t="str">
        <f>VLOOKUP(C3476,'GMF Regions definitions'!$B$5:$D$216,2,0)</f>
        <v>Advanced Asia</v>
      </c>
    </row>
    <row r="3477" spans="1:7" ht="15" x14ac:dyDescent="0.25">
      <c r="A3477" s="16">
        <v>2021</v>
      </c>
      <c r="B3477" s="18" t="s">
        <v>66</v>
      </c>
      <c r="C3477" s="2" t="s">
        <v>407</v>
      </c>
      <c r="D3477" s="1">
        <v>40036.752</v>
      </c>
      <c r="E3477" s="3">
        <v>1.3854895268404837</v>
      </c>
      <c r="F3477" s="13" t="str">
        <f>VLOOKUP(C3477,'GMF Regions definitions'!$B$5:$D$216,3,0)</f>
        <v>Asia-Pacific</v>
      </c>
      <c r="G3477" s="13" t="str">
        <f>VLOOKUP(C3477,'GMF Regions definitions'!$B$5:$D$216,2,0)</f>
        <v>Advanced Asia</v>
      </c>
    </row>
    <row r="3478" spans="1:7" ht="15" x14ac:dyDescent="0.25">
      <c r="A3478" s="16">
        <v>2022</v>
      </c>
      <c r="B3478" s="18" t="s">
        <v>66</v>
      </c>
      <c r="C3478" s="2" t="s">
        <v>407</v>
      </c>
      <c r="D3478" s="1">
        <v>40862.095999999998</v>
      </c>
      <c r="E3478" s="3">
        <v>1.4489690347887485</v>
      </c>
      <c r="F3478" s="13" t="str">
        <f>VLOOKUP(C3478,'GMF Regions definitions'!$B$5:$D$216,3,0)</f>
        <v>Asia-Pacific</v>
      </c>
      <c r="G3478" s="13" t="str">
        <f>VLOOKUP(C3478,'GMF Regions definitions'!$B$5:$D$216,2,0)</f>
        <v>Advanced Asia</v>
      </c>
    </row>
    <row r="3479" spans="1:7" ht="15" x14ac:dyDescent="0.25">
      <c r="A3479" s="16">
        <v>2023</v>
      </c>
      <c r="B3479" s="18" t="s">
        <v>66</v>
      </c>
      <c r="C3479" s="2" t="s">
        <v>407</v>
      </c>
      <c r="D3479" s="1">
        <v>41675.353000000003</v>
      </c>
      <c r="E3479" s="3">
        <v>1.5135936952319833</v>
      </c>
      <c r="F3479" s="13" t="str">
        <f>VLOOKUP(C3479,'GMF Regions definitions'!$B$5:$D$216,3,0)</f>
        <v>Asia-Pacific</v>
      </c>
      <c r="G3479" s="13" t="str">
        <f>VLOOKUP(C3479,'GMF Regions definitions'!$B$5:$D$216,2,0)</f>
        <v>Advanced Asia</v>
      </c>
    </row>
    <row r="3480" spans="1:7" ht="15" x14ac:dyDescent="0.25">
      <c r="A3480" s="16">
        <v>2024</v>
      </c>
      <c r="B3480" s="18" t="s">
        <v>66</v>
      </c>
      <c r="C3480" s="2" t="s">
        <v>407</v>
      </c>
      <c r="D3480" s="1">
        <v>42480.080999999998</v>
      </c>
      <c r="E3480" s="3">
        <v>1.5779860440211415</v>
      </c>
      <c r="F3480" s="13" t="str">
        <f>VLOOKUP(C3480,'GMF Regions definitions'!$B$5:$D$216,3,0)</f>
        <v>Asia-Pacific</v>
      </c>
      <c r="G3480" s="13" t="str">
        <f>VLOOKUP(C3480,'GMF Regions definitions'!$B$5:$D$216,2,0)</f>
        <v>Advanced Asia</v>
      </c>
    </row>
    <row r="3481" spans="1:7" ht="15" x14ac:dyDescent="0.25">
      <c r="A3481" s="16">
        <v>2025</v>
      </c>
      <c r="B3481" s="18" t="s">
        <v>66</v>
      </c>
      <c r="C3481" s="2" t="s">
        <v>407</v>
      </c>
      <c r="D3481" s="1">
        <v>43282.25</v>
      </c>
      <c r="E3481" s="3">
        <v>1.6428723232528442</v>
      </c>
      <c r="F3481" s="13" t="str">
        <f>VLOOKUP(C3481,'GMF Regions definitions'!$B$5:$D$216,3,0)</f>
        <v>Asia-Pacific</v>
      </c>
      <c r="G3481" s="13" t="str">
        <f>VLOOKUP(C3481,'GMF Regions definitions'!$B$5:$D$216,2,0)</f>
        <v>Advanced Asia</v>
      </c>
    </row>
    <row r="3482" spans="1:7" ht="15" x14ac:dyDescent="0.25">
      <c r="A3482" s="16">
        <v>2026</v>
      </c>
      <c r="B3482" s="18" t="s">
        <v>66</v>
      </c>
      <c r="C3482" s="2" t="s">
        <v>407</v>
      </c>
      <c r="D3482" s="1">
        <v>44081.805999999997</v>
      </c>
      <c r="E3482" s="3">
        <v>1.7079326636219008</v>
      </c>
      <c r="F3482" s="13" t="str">
        <f>VLOOKUP(C3482,'GMF Regions definitions'!$B$5:$D$216,3,0)</f>
        <v>Asia-Pacific</v>
      </c>
      <c r="G3482" s="13" t="str">
        <f>VLOOKUP(C3482,'GMF Regions definitions'!$B$5:$D$216,2,0)</f>
        <v>Advanced Asia</v>
      </c>
    </row>
    <row r="3483" spans="1:7" ht="15" x14ac:dyDescent="0.25">
      <c r="A3483" s="16">
        <v>2027</v>
      </c>
      <c r="B3483" s="18" t="s">
        <v>66</v>
      </c>
      <c r="C3483" s="2" t="s">
        <v>407</v>
      </c>
      <c r="D3483" s="1">
        <v>44867.631999999998</v>
      </c>
      <c r="E3483" s="3">
        <v>1.7735489465332146</v>
      </c>
      <c r="F3483" s="13" t="str">
        <f>VLOOKUP(C3483,'GMF Regions definitions'!$B$5:$D$216,3,0)</f>
        <v>Asia-Pacific</v>
      </c>
      <c r="G3483" s="13" t="str">
        <f>VLOOKUP(C3483,'GMF Regions definitions'!$B$5:$D$216,2,0)</f>
        <v>Advanced Asia</v>
      </c>
    </row>
    <row r="3484" spans="1:7" ht="15" x14ac:dyDescent="0.25">
      <c r="A3484" s="16">
        <v>2028</v>
      </c>
      <c r="B3484" s="18" t="s">
        <v>66</v>
      </c>
      <c r="C3484" s="2" t="s">
        <v>407</v>
      </c>
      <c r="D3484" s="1">
        <v>45633.050999999999</v>
      </c>
      <c r="E3484" s="3">
        <v>1.8391525050256281</v>
      </c>
      <c r="F3484" s="13" t="str">
        <f>VLOOKUP(C3484,'GMF Regions definitions'!$B$5:$D$216,3,0)</f>
        <v>Asia-Pacific</v>
      </c>
      <c r="G3484" s="13" t="str">
        <f>VLOOKUP(C3484,'GMF Regions definitions'!$B$5:$D$216,2,0)</f>
        <v>Advanced Asia</v>
      </c>
    </row>
    <row r="3485" spans="1:7" ht="15" x14ac:dyDescent="0.25">
      <c r="A3485" s="16">
        <v>2029</v>
      </c>
      <c r="B3485" s="18" t="s">
        <v>66</v>
      </c>
      <c r="C3485" s="2" t="s">
        <v>407</v>
      </c>
      <c r="D3485" s="1">
        <v>46365.233</v>
      </c>
      <c r="E3485" s="3">
        <v>1.9046777719819457</v>
      </c>
      <c r="F3485" s="13" t="str">
        <f>VLOOKUP(C3485,'GMF Regions definitions'!$B$5:$D$216,3,0)</f>
        <v>Asia-Pacific</v>
      </c>
      <c r="G3485" s="13" t="str">
        <f>VLOOKUP(C3485,'GMF Regions definitions'!$B$5:$D$216,2,0)</f>
        <v>Advanced Asia</v>
      </c>
    </row>
    <row r="3486" spans="1:7" ht="15" x14ac:dyDescent="0.25">
      <c r="A3486" s="16">
        <v>2030</v>
      </c>
      <c r="B3486" s="18" t="s">
        <v>66</v>
      </c>
      <c r="C3486" s="2" t="s">
        <v>407</v>
      </c>
      <c r="D3486" s="1">
        <v>47057.679000000004</v>
      </c>
      <c r="E3486" s="3">
        <v>1.9692437056366161</v>
      </c>
      <c r="F3486" s="13" t="str">
        <f>VLOOKUP(C3486,'GMF Regions definitions'!$B$5:$D$216,3,0)</f>
        <v>Asia-Pacific</v>
      </c>
      <c r="G3486" s="13" t="str">
        <f>VLOOKUP(C3486,'GMF Regions definitions'!$B$5:$D$216,2,0)</f>
        <v>Advanced Asia</v>
      </c>
    </row>
    <row r="3487" spans="1:7" ht="15" x14ac:dyDescent="0.25">
      <c r="A3487" s="16">
        <v>2031</v>
      </c>
      <c r="B3487" s="18" t="s">
        <v>66</v>
      </c>
      <c r="C3487" s="2" t="s">
        <v>407</v>
      </c>
      <c r="D3487" s="1">
        <v>47712.169000000002</v>
      </c>
      <c r="E3487" s="3">
        <v>2.0323581322024373</v>
      </c>
      <c r="F3487" s="13" t="str">
        <f>VLOOKUP(C3487,'GMF Regions definitions'!$B$5:$D$216,3,0)</f>
        <v>Asia-Pacific</v>
      </c>
      <c r="G3487" s="13" t="str">
        <f>VLOOKUP(C3487,'GMF Regions definitions'!$B$5:$D$216,2,0)</f>
        <v>Advanced Asia</v>
      </c>
    </row>
    <row r="3488" spans="1:7" ht="15" x14ac:dyDescent="0.25">
      <c r="A3488" s="16">
        <v>2032</v>
      </c>
      <c r="B3488" s="18" t="s">
        <v>66</v>
      </c>
      <c r="C3488" s="2" t="s">
        <v>407</v>
      </c>
      <c r="D3488" s="1">
        <v>48328.862999999998</v>
      </c>
      <c r="E3488" s="3">
        <v>2.094154530335584</v>
      </c>
      <c r="F3488" s="13" t="str">
        <f>VLOOKUP(C3488,'GMF Regions definitions'!$B$5:$D$216,3,0)</f>
        <v>Asia-Pacific</v>
      </c>
      <c r="G3488" s="13" t="str">
        <f>VLOOKUP(C3488,'GMF Regions definitions'!$B$5:$D$216,2,0)</f>
        <v>Advanced Asia</v>
      </c>
    </row>
    <row r="3489" spans="1:7" ht="15" x14ac:dyDescent="0.25">
      <c r="A3489" s="16">
        <v>2033</v>
      </c>
      <c r="B3489" s="18" t="s">
        <v>66</v>
      </c>
      <c r="C3489" s="2" t="s">
        <v>407</v>
      </c>
      <c r="D3489" s="1">
        <v>48913.518000000004</v>
      </c>
      <c r="E3489" s="3">
        <v>2.155304120033692</v>
      </c>
      <c r="F3489" s="13" t="str">
        <f>VLOOKUP(C3489,'GMF Regions definitions'!$B$5:$D$216,3,0)</f>
        <v>Asia-Pacific</v>
      </c>
      <c r="G3489" s="13" t="str">
        <f>VLOOKUP(C3489,'GMF Regions definitions'!$B$5:$D$216,2,0)</f>
        <v>Advanced Asia</v>
      </c>
    </row>
    <row r="3490" spans="1:7" ht="15" x14ac:dyDescent="0.25">
      <c r="A3490" s="16">
        <v>2034</v>
      </c>
      <c r="B3490" s="18" t="s">
        <v>66</v>
      </c>
      <c r="C3490" s="2" t="s">
        <v>407</v>
      </c>
      <c r="D3490" s="1">
        <v>49474.396000000001</v>
      </c>
      <c r="E3490" s="3">
        <v>2.2159953592858237</v>
      </c>
      <c r="F3490" s="13" t="str">
        <f>VLOOKUP(C3490,'GMF Regions definitions'!$B$5:$D$216,3,0)</f>
        <v>Asia-Pacific</v>
      </c>
      <c r="G3490" s="13" t="str">
        <f>VLOOKUP(C3490,'GMF Regions definitions'!$B$5:$D$216,2,0)</f>
        <v>Advanced Asia</v>
      </c>
    </row>
    <row r="3491" spans="1:7" ht="15" x14ac:dyDescent="0.25">
      <c r="A3491" s="16">
        <v>2035</v>
      </c>
      <c r="B3491" s="18" t="s">
        <v>66</v>
      </c>
      <c r="C3491" s="2" t="s">
        <v>407</v>
      </c>
      <c r="D3491" s="1">
        <v>50020.468000000001</v>
      </c>
      <c r="E3491" s="3">
        <v>2.2772019497656162</v>
      </c>
      <c r="F3491" s="13" t="str">
        <f>VLOOKUP(C3491,'GMF Regions definitions'!$B$5:$D$216,3,0)</f>
        <v>Asia-Pacific</v>
      </c>
      <c r="G3491" s="13" t="str">
        <f>VLOOKUP(C3491,'GMF Regions definitions'!$B$5:$D$216,2,0)</f>
        <v>Advanced Asia</v>
      </c>
    </row>
    <row r="3492" spans="1:7" ht="15" x14ac:dyDescent="0.25">
      <c r="A3492" s="16">
        <v>2036</v>
      </c>
      <c r="B3492" s="18" t="s">
        <v>66</v>
      </c>
      <c r="C3492" s="2" t="s">
        <v>407</v>
      </c>
      <c r="D3492" s="1">
        <v>50559.316000000006</v>
      </c>
      <c r="E3492" s="3">
        <v>2.3378187223880476</v>
      </c>
      <c r="F3492" s="13" t="str">
        <f>VLOOKUP(C3492,'GMF Regions definitions'!$B$5:$D$216,3,0)</f>
        <v>Asia-Pacific</v>
      </c>
      <c r="G3492" s="13" t="str">
        <f>VLOOKUP(C3492,'GMF Regions definitions'!$B$5:$D$216,2,0)</f>
        <v>Advanced Asia</v>
      </c>
    </row>
    <row r="3493" spans="1:7" ht="15" x14ac:dyDescent="0.25">
      <c r="A3493" s="16">
        <v>2016</v>
      </c>
      <c r="B3493" s="18" t="s">
        <v>329</v>
      </c>
      <c r="C3493" s="2" t="s">
        <v>330</v>
      </c>
      <c r="D3493" s="1">
        <v>2294.924</v>
      </c>
      <c r="E3493" s="3">
        <v>1.2007273454349718E-2</v>
      </c>
      <c r="F3493" s="13" t="str">
        <f>VLOOKUP(C3493,'GMF Regions definitions'!$B$5:$D$216,3,0)</f>
        <v>Africa</v>
      </c>
      <c r="G3493" s="13" t="str">
        <f>VLOOKUP(C3493,'GMF Regions definitions'!$B$5:$D$216,2,0)</f>
        <v>Sub Sahara Africa</v>
      </c>
    </row>
    <row r="3494" spans="1:7" ht="15" x14ac:dyDescent="0.25">
      <c r="A3494" s="16">
        <v>2017</v>
      </c>
      <c r="B3494" s="18" t="s">
        <v>329</v>
      </c>
      <c r="C3494" s="2" t="s">
        <v>330</v>
      </c>
      <c r="D3494" s="1">
        <v>2291.6010000000001</v>
      </c>
      <c r="E3494" s="3">
        <v>1.4508312281770358E-2</v>
      </c>
      <c r="F3494" s="13" t="str">
        <f>VLOOKUP(C3494,'GMF Regions definitions'!$B$5:$D$216,3,0)</f>
        <v>Africa</v>
      </c>
      <c r="G3494" s="13" t="str">
        <f>VLOOKUP(C3494,'GMF Regions definitions'!$B$5:$D$216,2,0)</f>
        <v>Sub Sahara Africa</v>
      </c>
    </row>
    <row r="3495" spans="1:7" ht="15" x14ac:dyDescent="0.25">
      <c r="A3495" s="16">
        <v>2018</v>
      </c>
      <c r="B3495" s="18" t="s">
        <v>329</v>
      </c>
      <c r="C3495" s="2" t="s">
        <v>330</v>
      </c>
      <c r="D3495" s="1">
        <v>2320.306</v>
      </c>
      <c r="E3495" s="3">
        <v>1.6476515484013906E-2</v>
      </c>
      <c r="F3495" s="13" t="str">
        <f>VLOOKUP(C3495,'GMF Regions definitions'!$B$5:$D$216,3,0)</f>
        <v>Africa</v>
      </c>
      <c r="G3495" s="13" t="str">
        <f>VLOOKUP(C3495,'GMF Regions definitions'!$B$5:$D$216,2,0)</f>
        <v>Sub Sahara Africa</v>
      </c>
    </row>
    <row r="3496" spans="1:7" ht="15" x14ac:dyDescent="0.25">
      <c r="A3496" s="16">
        <v>2019</v>
      </c>
      <c r="B3496" s="18" t="s">
        <v>329</v>
      </c>
      <c r="C3496" s="2" t="s">
        <v>330</v>
      </c>
      <c r="D3496" s="1">
        <v>2369.7449999999999</v>
      </c>
      <c r="E3496" s="3">
        <v>1.7580086949289479E-2</v>
      </c>
      <c r="F3496" s="13" t="str">
        <f>VLOOKUP(C3496,'GMF Regions definitions'!$B$5:$D$216,3,0)</f>
        <v>Africa</v>
      </c>
      <c r="G3496" s="13" t="str">
        <f>VLOOKUP(C3496,'GMF Regions definitions'!$B$5:$D$216,2,0)</f>
        <v>Sub Sahara Africa</v>
      </c>
    </row>
    <row r="3497" spans="1:7" ht="15" x14ac:dyDescent="0.25">
      <c r="A3497" s="16">
        <v>2020</v>
      </c>
      <c r="B3497" s="18" t="s">
        <v>329</v>
      </c>
      <c r="C3497" s="2" t="s">
        <v>330</v>
      </c>
      <c r="D3497" s="1">
        <v>2431.9739999999997</v>
      </c>
      <c r="E3497" s="3">
        <v>1.8398278241904261E-2</v>
      </c>
      <c r="F3497" s="13" t="str">
        <f>VLOOKUP(C3497,'GMF Regions definitions'!$B$5:$D$216,3,0)</f>
        <v>Africa</v>
      </c>
      <c r="G3497" s="13" t="str">
        <f>VLOOKUP(C3497,'GMF Regions definitions'!$B$5:$D$216,2,0)</f>
        <v>Sub Sahara Africa</v>
      </c>
    </row>
    <row r="3498" spans="1:7" ht="15" x14ac:dyDescent="0.25">
      <c r="A3498" s="16">
        <v>2021</v>
      </c>
      <c r="B3498" s="18" t="s">
        <v>329</v>
      </c>
      <c r="C3498" s="2" t="s">
        <v>330</v>
      </c>
      <c r="D3498" s="1">
        <v>2497.8820000000001</v>
      </c>
      <c r="E3498" s="3">
        <v>1.9312075827754061E-2</v>
      </c>
      <c r="F3498" s="13" t="str">
        <f>VLOOKUP(C3498,'GMF Regions definitions'!$B$5:$D$216,3,0)</f>
        <v>Africa</v>
      </c>
      <c r="G3498" s="13" t="str">
        <f>VLOOKUP(C3498,'GMF Regions definitions'!$B$5:$D$216,2,0)</f>
        <v>Sub Sahara Africa</v>
      </c>
    </row>
    <row r="3499" spans="1:7" ht="15" x14ac:dyDescent="0.25">
      <c r="A3499" s="16">
        <v>2022</v>
      </c>
      <c r="B3499" s="18" t="s">
        <v>329</v>
      </c>
      <c r="C3499" s="2" t="s">
        <v>330</v>
      </c>
      <c r="D3499" s="1">
        <v>2549.0629999999996</v>
      </c>
      <c r="E3499" s="3">
        <v>2.0200618183349436E-2</v>
      </c>
      <c r="F3499" s="13" t="str">
        <f>VLOOKUP(C3499,'GMF Regions definitions'!$B$5:$D$216,3,0)</f>
        <v>Africa</v>
      </c>
      <c r="G3499" s="13" t="str">
        <f>VLOOKUP(C3499,'GMF Regions definitions'!$B$5:$D$216,2,0)</f>
        <v>Sub Sahara Africa</v>
      </c>
    </row>
    <row r="3500" spans="1:7" ht="15" x14ac:dyDescent="0.25">
      <c r="A3500" s="16">
        <v>2023</v>
      </c>
      <c r="B3500" s="18" t="s">
        <v>329</v>
      </c>
      <c r="C3500" s="2" t="s">
        <v>330</v>
      </c>
      <c r="D3500" s="1">
        <v>2599.6229999999996</v>
      </c>
      <c r="E3500" s="3">
        <v>2.107614828771287E-2</v>
      </c>
      <c r="F3500" s="13" t="str">
        <f>VLOOKUP(C3500,'GMF Regions definitions'!$B$5:$D$216,3,0)</f>
        <v>Africa</v>
      </c>
      <c r="G3500" s="13" t="str">
        <f>VLOOKUP(C3500,'GMF Regions definitions'!$B$5:$D$216,2,0)</f>
        <v>Sub Sahara Africa</v>
      </c>
    </row>
    <row r="3501" spans="1:7" ht="15" x14ac:dyDescent="0.25">
      <c r="A3501" s="16">
        <v>2024</v>
      </c>
      <c r="B3501" s="18" t="s">
        <v>329</v>
      </c>
      <c r="C3501" s="2" t="s">
        <v>330</v>
      </c>
      <c r="D3501" s="1">
        <v>2650.183</v>
      </c>
      <c r="E3501" s="3">
        <v>2.1951556781315409E-2</v>
      </c>
      <c r="F3501" s="13" t="str">
        <f>VLOOKUP(C3501,'GMF Regions definitions'!$B$5:$D$216,3,0)</f>
        <v>Africa</v>
      </c>
      <c r="G3501" s="13" t="str">
        <f>VLOOKUP(C3501,'GMF Regions definitions'!$B$5:$D$216,2,0)</f>
        <v>Sub Sahara Africa</v>
      </c>
    </row>
    <row r="3502" spans="1:7" ht="15" x14ac:dyDescent="0.25">
      <c r="A3502" s="16">
        <v>2025</v>
      </c>
      <c r="B3502" s="18" t="s">
        <v>329</v>
      </c>
      <c r="C3502" s="2" t="s">
        <v>330</v>
      </c>
      <c r="D3502" s="1">
        <v>2701.1530000000002</v>
      </c>
      <c r="E3502" s="3">
        <v>2.2932243914535022E-2</v>
      </c>
      <c r="F3502" s="13" t="str">
        <f>VLOOKUP(C3502,'GMF Regions definitions'!$B$5:$D$216,3,0)</f>
        <v>Africa</v>
      </c>
      <c r="G3502" s="13" t="str">
        <f>VLOOKUP(C3502,'GMF Regions definitions'!$B$5:$D$216,2,0)</f>
        <v>Sub Sahara Africa</v>
      </c>
    </row>
    <row r="3503" spans="1:7" ht="15" x14ac:dyDescent="0.25">
      <c r="A3503" s="16">
        <v>2026</v>
      </c>
      <c r="B3503" s="18" t="s">
        <v>329</v>
      </c>
      <c r="C3503" s="2" t="s">
        <v>330</v>
      </c>
      <c r="D3503" s="1">
        <v>2752.462</v>
      </c>
      <c r="E3503" s="3">
        <v>2.3967066725192825E-2</v>
      </c>
      <c r="F3503" s="13" t="str">
        <f>VLOOKUP(C3503,'GMF Regions definitions'!$B$5:$D$216,3,0)</f>
        <v>Africa</v>
      </c>
      <c r="G3503" s="13" t="str">
        <f>VLOOKUP(C3503,'GMF Regions definitions'!$B$5:$D$216,2,0)</f>
        <v>Sub Sahara Africa</v>
      </c>
    </row>
    <row r="3504" spans="1:7" ht="15" x14ac:dyDescent="0.25">
      <c r="A3504" s="16">
        <v>2027</v>
      </c>
      <c r="B3504" s="18" t="s">
        <v>329</v>
      </c>
      <c r="C3504" s="2" t="s">
        <v>330</v>
      </c>
      <c r="D3504" s="1">
        <v>2803.7559999999999</v>
      </c>
      <c r="E3504" s="3">
        <v>2.5145943473251435E-2</v>
      </c>
      <c r="F3504" s="13" t="str">
        <f>VLOOKUP(C3504,'GMF Regions definitions'!$B$5:$D$216,3,0)</f>
        <v>Africa</v>
      </c>
      <c r="G3504" s="13" t="str">
        <f>VLOOKUP(C3504,'GMF Regions definitions'!$B$5:$D$216,2,0)</f>
        <v>Sub Sahara Africa</v>
      </c>
    </row>
    <row r="3505" spans="1:7" ht="15" x14ac:dyDescent="0.25">
      <c r="A3505" s="16">
        <v>2028</v>
      </c>
      <c r="B3505" s="18" t="s">
        <v>329</v>
      </c>
      <c r="C3505" s="2" t="s">
        <v>330</v>
      </c>
      <c r="D3505" s="1">
        <v>2854.85</v>
      </c>
      <c r="E3505" s="3">
        <v>2.6384459497995099E-2</v>
      </c>
      <c r="F3505" s="13" t="str">
        <f>VLOOKUP(C3505,'GMF Regions definitions'!$B$5:$D$216,3,0)</f>
        <v>Africa</v>
      </c>
      <c r="G3505" s="13" t="str">
        <f>VLOOKUP(C3505,'GMF Regions definitions'!$B$5:$D$216,2,0)</f>
        <v>Sub Sahara Africa</v>
      </c>
    </row>
    <row r="3506" spans="1:7" ht="15" x14ac:dyDescent="0.25">
      <c r="A3506" s="16">
        <v>2029</v>
      </c>
      <c r="B3506" s="18" t="s">
        <v>329</v>
      </c>
      <c r="C3506" s="2" t="s">
        <v>330</v>
      </c>
      <c r="D3506" s="1">
        <v>2905.5070000000001</v>
      </c>
      <c r="E3506" s="3">
        <v>2.7680727419407841E-2</v>
      </c>
      <c r="F3506" s="13" t="str">
        <f>VLOOKUP(C3506,'GMF Regions definitions'!$B$5:$D$216,3,0)</f>
        <v>Africa</v>
      </c>
      <c r="G3506" s="13" t="str">
        <f>VLOOKUP(C3506,'GMF Regions definitions'!$B$5:$D$216,2,0)</f>
        <v>Sub Sahara Africa</v>
      </c>
    </row>
    <row r="3507" spans="1:7" ht="15" x14ac:dyDescent="0.25">
      <c r="A3507" s="16">
        <v>2030</v>
      </c>
      <c r="B3507" s="18" t="s">
        <v>329</v>
      </c>
      <c r="C3507" s="2" t="s">
        <v>330</v>
      </c>
      <c r="D3507" s="1">
        <v>2955.55</v>
      </c>
      <c r="E3507" s="3">
        <v>2.9008601914524975E-2</v>
      </c>
      <c r="F3507" s="13" t="str">
        <f>VLOOKUP(C3507,'GMF Regions definitions'!$B$5:$D$216,3,0)</f>
        <v>Africa</v>
      </c>
      <c r="G3507" s="13" t="str">
        <f>VLOOKUP(C3507,'GMF Regions definitions'!$B$5:$D$216,2,0)</f>
        <v>Sub Sahara Africa</v>
      </c>
    </row>
    <row r="3508" spans="1:7" ht="15" x14ac:dyDescent="0.25">
      <c r="A3508" s="16">
        <v>2031</v>
      </c>
      <c r="B3508" s="18" t="s">
        <v>329</v>
      </c>
      <c r="C3508" s="2" t="s">
        <v>330</v>
      </c>
      <c r="D3508" s="1">
        <v>3004.8940000000002</v>
      </c>
      <c r="E3508" s="3">
        <v>3.0427555112236514E-2</v>
      </c>
      <c r="F3508" s="13" t="str">
        <f>VLOOKUP(C3508,'GMF Regions definitions'!$B$5:$D$216,3,0)</f>
        <v>Africa</v>
      </c>
      <c r="G3508" s="13" t="str">
        <f>VLOOKUP(C3508,'GMF Regions definitions'!$B$5:$D$216,2,0)</f>
        <v>Sub Sahara Africa</v>
      </c>
    </row>
    <row r="3509" spans="1:7" ht="15" x14ac:dyDescent="0.25">
      <c r="A3509" s="16">
        <v>2032</v>
      </c>
      <c r="B3509" s="18" t="s">
        <v>329</v>
      </c>
      <c r="C3509" s="2" t="s">
        <v>330</v>
      </c>
      <c r="D3509" s="1">
        <v>3053.5450000000001</v>
      </c>
      <c r="E3509" s="3">
        <v>3.1890631944457237E-2</v>
      </c>
      <c r="F3509" s="13" t="str">
        <f>VLOOKUP(C3509,'GMF Regions definitions'!$B$5:$D$216,3,0)</f>
        <v>Africa</v>
      </c>
      <c r="G3509" s="13" t="str">
        <f>VLOOKUP(C3509,'GMF Regions definitions'!$B$5:$D$216,2,0)</f>
        <v>Sub Sahara Africa</v>
      </c>
    </row>
    <row r="3510" spans="1:7" ht="15" x14ac:dyDescent="0.25">
      <c r="A3510" s="16">
        <v>2033</v>
      </c>
      <c r="B3510" s="18" t="s">
        <v>329</v>
      </c>
      <c r="C3510" s="2" t="s">
        <v>330</v>
      </c>
      <c r="D3510" s="1">
        <v>3101.5219999999999</v>
      </c>
      <c r="E3510" s="3">
        <v>3.3408084478195127E-2</v>
      </c>
      <c r="F3510" s="13" t="str">
        <f>VLOOKUP(C3510,'GMF Regions definitions'!$B$5:$D$216,3,0)</f>
        <v>Africa</v>
      </c>
      <c r="G3510" s="13" t="str">
        <f>VLOOKUP(C3510,'GMF Regions definitions'!$B$5:$D$216,2,0)</f>
        <v>Sub Sahara Africa</v>
      </c>
    </row>
    <row r="3511" spans="1:7" ht="15" x14ac:dyDescent="0.25">
      <c r="A3511" s="16">
        <v>2034</v>
      </c>
      <c r="B3511" s="18" t="s">
        <v>329</v>
      </c>
      <c r="C3511" s="2" t="s">
        <v>330</v>
      </c>
      <c r="D3511" s="1">
        <v>3148.8789999999999</v>
      </c>
      <c r="E3511" s="3">
        <v>3.5001269551216227E-2</v>
      </c>
      <c r="F3511" s="13" t="str">
        <f>VLOOKUP(C3511,'GMF Regions definitions'!$B$5:$D$216,3,0)</f>
        <v>Africa</v>
      </c>
      <c r="G3511" s="13" t="str">
        <f>VLOOKUP(C3511,'GMF Regions definitions'!$B$5:$D$216,2,0)</f>
        <v>Sub Sahara Africa</v>
      </c>
    </row>
    <row r="3512" spans="1:7" ht="15" x14ac:dyDescent="0.25">
      <c r="A3512" s="16">
        <v>2035</v>
      </c>
      <c r="B3512" s="18" t="s">
        <v>329</v>
      </c>
      <c r="C3512" s="2" t="s">
        <v>330</v>
      </c>
      <c r="D3512" s="1">
        <v>3195.6530000000002</v>
      </c>
      <c r="E3512" s="3">
        <v>3.6658866542132636E-2</v>
      </c>
      <c r="F3512" s="13" t="str">
        <f>VLOOKUP(C3512,'GMF Regions definitions'!$B$5:$D$216,3,0)</f>
        <v>Africa</v>
      </c>
      <c r="G3512" s="13" t="str">
        <f>VLOOKUP(C3512,'GMF Regions definitions'!$B$5:$D$216,2,0)</f>
        <v>Sub Sahara Africa</v>
      </c>
    </row>
    <row r="3513" spans="1:7" ht="15" x14ac:dyDescent="0.25">
      <c r="A3513" s="16">
        <v>2036</v>
      </c>
      <c r="B3513" s="18" t="s">
        <v>329</v>
      </c>
      <c r="C3513" s="2" t="s">
        <v>330</v>
      </c>
      <c r="D3513" s="1">
        <v>3241.828</v>
      </c>
      <c r="E3513" s="3">
        <v>3.8371180152823356E-2</v>
      </c>
      <c r="F3513" s="13" t="str">
        <f>VLOOKUP(C3513,'GMF Regions definitions'!$B$5:$D$216,3,0)</f>
        <v>Africa</v>
      </c>
      <c r="G3513" s="13" t="str">
        <f>VLOOKUP(C3513,'GMF Regions definitions'!$B$5:$D$216,2,0)</f>
        <v>Sub Sahara Africa</v>
      </c>
    </row>
    <row r="3514" spans="1:7" ht="15" x14ac:dyDescent="0.25">
      <c r="A3514" s="16">
        <v>2016</v>
      </c>
      <c r="B3514" s="18" t="s">
        <v>77</v>
      </c>
      <c r="C3514" s="2" t="s">
        <v>78</v>
      </c>
      <c r="D3514" s="1">
        <v>32965.945</v>
      </c>
      <c r="E3514" s="3">
        <v>2.5857878269009364</v>
      </c>
      <c r="F3514" s="13" t="str">
        <f>VLOOKUP(C3514,'GMF Regions definitions'!$B$5:$D$216,3,0)</f>
        <v>Europe</v>
      </c>
      <c r="G3514" s="13" t="str">
        <f>VLOOKUP(C3514,'GMF Regions definitions'!$B$5:$D$216,2,0)</f>
        <v>Western Europe</v>
      </c>
    </row>
    <row r="3515" spans="1:7" ht="15" x14ac:dyDescent="0.25">
      <c r="A3515" s="16">
        <v>2017</v>
      </c>
      <c r="B3515" s="18" t="s">
        <v>77</v>
      </c>
      <c r="C3515" s="2" t="s">
        <v>78</v>
      </c>
      <c r="D3515" s="1">
        <v>33634.074000000001</v>
      </c>
      <c r="E3515" s="3">
        <v>2.7381095637639232</v>
      </c>
      <c r="F3515" s="13" t="str">
        <f>VLOOKUP(C3515,'GMF Regions definitions'!$B$5:$D$216,3,0)</f>
        <v>Europe</v>
      </c>
      <c r="G3515" s="13" t="str">
        <f>VLOOKUP(C3515,'GMF Regions definitions'!$B$5:$D$216,2,0)</f>
        <v>Western Europe</v>
      </c>
    </row>
    <row r="3516" spans="1:7" ht="15" x14ac:dyDescent="0.25">
      <c r="A3516" s="16">
        <v>2018</v>
      </c>
      <c r="B3516" s="18" t="s">
        <v>77</v>
      </c>
      <c r="C3516" s="2" t="s">
        <v>78</v>
      </c>
      <c r="D3516" s="1">
        <v>34277.603999999999</v>
      </c>
      <c r="E3516" s="3">
        <v>2.9053976569205422</v>
      </c>
      <c r="F3516" s="13" t="str">
        <f>VLOOKUP(C3516,'GMF Regions definitions'!$B$5:$D$216,3,0)</f>
        <v>Europe</v>
      </c>
      <c r="G3516" s="13" t="str">
        <f>VLOOKUP(C3516,'GMF Regions definitions'!$B$5:$D$216,2,0)</f>
        <v>Western Europe</v>
      </c>
    </row>
    <row r="3517" spans="1:7" ht="15" x14ac:dyDescent="0.25">
      <c r="A3517" s="16">
        <v>2019</v>
      </c>
      <c r="B3517" s="18" t="s">
        <v>77</v>
      </c>
      <c r="C3517" s="2" t="s">
        <v>78</v>
      </c>
      <c r="D3517" s="1">
        <v>34962.347000000002</v>
      </c>
      <c r="E3517" s="3">
        <v>3.0184395479992716</v>
      </c>
      <c r="F3517" s="13" t="str">
        <f>VLOOKUP(C3517,'GMF Regions definitions'!$B$5:$D$216,3,0)</f>
        <v>Europe</v>
      </c>
      <c r="G3517" s="13" t="str">
        <f>VLOOKUP(C3517,'GMF Regions definitions'!$B$5:$D$216,2,0)</f>
        <v>Western Europe</v>
      </c>
    </row>
    <row r="3518" spans="1:7" ht="15" x14ac:dyDescent="0.25">
      <c r="A3518" s="16">
        <v>2020</v>
      </c>
      <c r="B3518" s="18" t="s">
        <v>77</v>
      </c>
      <c r="C3518" s="2" t="s">
        <v>78</v>
      </c>
      <c r="D3518" s="1">
        <v>35613.841999999997</v>
      </c>
      <c r="E3518" s="3">
        <v>3.1242494732113664</v>
      </c>
      <c r="F3518" s="13" t="str">
        <f>VLOOKUP(C3518,'GMF Regions definitions'!$B$5:$D$216,3,0)</f>
        <v>Europe</v>
      </c>
      <c r="G3518" s="13" t="str">
        <f>VLOOKUP(C3518,'GMF Regions definitions'!$B$5:$D$216,2,0)</f>
        <v>Western Europe</v>
      </c>
    </row>
    <row r="3519" spans="1:7" ht="15" x14ac:dyDescent="0.25">
      <c r="A3519" s="16">
        <v>2021</v>
      </c>
      <c r="B3519" s="18" t="s">
        <v>77</v>
      </c>
      <c r="C3519" s="2" t="s">
        <v>78</v>
      </c>
      <c r="D3519" s="1">
        <v>36317.993999999999</v>
      </c>
      <c r="E3519" s="3">
        <v>3.2281271501148194</v>
      </c>
      <c r="F3519" s="13" t="str">
        <f>VLOOKUP(C3519,'GMF Regions definitions'!$B$5:$D$216,3,0)</f>
        <v>Europe</v>
      </c>
      <c r="G3519" s="13" t="str">
        <f>VLOOKUP(C3519,'GMF Regions definitions'!$B$5:$D$216,2,0)</f>
        <v>Western Europe</v>
      </c>
    </row>
    <row r="3520" spans="1:7" ht="15" x14ac:dyDescent="0.25">
      <c r="A3520" s="16">
        <v>2022</v>
      </c>
      <c r="B3520" s="18" t="s">
        <v>77</v>
      </c>
      <c r="C3520" s="2" t="s">
        <v>78</v>
      </c>
      <c r="D3520" s="1">
        <v>37035.701000000001</v>
      </c>
      <c r="E3520" s="3">
        <v>3.3294309796330364</v>
      </c>
      <c r="F3520" s="13" t="str">
        <f>VLOOKUP(C3520,'GMF Regions definitions'!$B$5:$D$216,3,0)</f>
        <v>Europe</v>
      </c>
      <c r="G3520" s="13" t="str">
        <f>VLOOKUP(C3520,'GMF Regions definitions'!$B$5:$D$216,2,0)</f>
        <v>Western Europe</v>
      </c>
    </row>
    <row r="3521" spans="1:7" ht="15" x14ac:dyDescent="0.25">
      <c r="A3521" s="16">
        <v>2023</v>
      </c>
      <c r="B3521" s="18" t="s">
        <v>77</v>
      </c>
      <c r="C3521" s="2" t="s">
        <v>78</v>
      </c>
      <c r="D3521" s="1">
        <v>37729.703000000001</v>
      </c>
      <c r="E3521" s="3">
        <v>3.4286683949148564</v>
      </c>
      <c r="F3521" s="13" t="str">
        <f>VLOOKUP(C3521,'GMF Regions definitions'!$B$5:$D$216,3,0)</f>
        <v>Europe</v>
      </c>
      <c r="G3521" s="13" t="str">
        <f>VLOOKUP(C3521,'GMF Regions definitions'!$B$5:$D$216,2,0)</f>
        <v>Western Europe</v>
      </c>
    </row>
    <row r="3522" spans="1:7" ht="15" x14ac:dyDescent="0.25">
      <c r="A3522" s="16">
        <v>2024</v>
      </c>
      <c r="B3522" s="18" t="s">
        <v>77</v>
      </c>
      <c r="C3522" s="2" t="s">
        <v>78</v>
      </c>
      <c r="D3522" s="1">
        <v>38418.156000000003</v>
      </c>
      <c r="E3522" s="3">
        <v>3.5269581795850842</v>
      </c>
      <c r="F3522" s="13" t="str">
        <f>VLOOKUP(C3522,'GMF Regions definitions'!$B$5:$D$216,3,0)</f>
        <v>Europe</v>
      </c>
      <c r="G3522" s="13" t="str">
        <f>VLOOKUP(C3522,'GMF Regions definitions'!$B$5:$D$216,2,0)</f>
        <v>Western Europe</v>
      </c>
    </row>
    <row r="3523" spans="1:7" ht="15" x14ac:dyDescent="0.25">
      <c r="A3523" s="16">
        <v>2025</v>
      </c>
      <c r="B3523" s="18" t="s">
        <v>77</v>
      </c>
      <c r="C3523" s="2" t="s">
        <v>78</v>
      </c>
      <c r="D3523" s="1">
        <v>39080.291000000005</v>
      </c>
      <c r="E3523" s="3">
        <v>3.624090804297905</v>
      </c>
      <c r="F3523" s="13" t="str">
        <f>VLOOKUP(C3523,'GMF Regions definitions'!$B$5:$D$216,3,0)</f>
        <v>Europe</v>
      </c>
      <c r="G3523" s="13" t="str">
        <f>VLOOKUP(C3523,'GMF Regions definitions'!$B$5:$D$216,2,0)</f>
        <v>Western Europe</v>
      </c>
    </row>
    <row r="3524" spans="1:7" ht="15" x14ac:dyDescent="0.25">
      <c r="A3524" s="16">
        <v>2026</v>
      </c>
      <c r="B3524" s="18" t="s">
        <v>77</v>
      </c>
      <c r="C3524" s="2" t="s">
        <v>78</v>
      </c>
      <c r="D3524" s="1">
        <v>39757.398999999998</v>
      </c>
      <c r="E3524" s="3">
        <v>3.722065044009053</v>
      </c>
      <c r="F3524" s="13" t="str">
        <f>VLOOKUP(C3524,'GMF Regions definitions'!$B$5:$D$216,3,0)</f>
        <v>Europe</v>
      </c>
      <c r="G3524" s="13" t="str">
        <f>VLOOKUP(C3524,'GMF Regions definitions'!$B$5:$D$216,2,0)</f>
        <v>Western Europe</v>
      </c>
    </row>
    <row r="3525" spans="1:7" ht="15" x14ac:dyDescent="0.25">
      <c r="A3525" s="16">
        <v>2027</v>
      </c>
      <c r="B3525" s="18" t="s">
        <v>77</v>
      </c>
      <c r="C3525" s="2" t="s">
        <v>78</v>
      </c>
      <c r="D3525" s="1">
        <v>40447.644</v>
      </c>
      <c r="E3525" s="3">
        <v>3.82105132896266</v>
      </c>
      <c r="F3525" s="13" t="str">
        <f>VLOOKUP(C3525,'GMF Regions definitions'!$B$5:$D$216,3,0)</f>
        <v>Europe</v>
      </c>
      <c r="G3525" s="13" t="str">
        <f>VLOOKUP(C3525,'GMF Regions definitions'!$B$5:$D$216,2,0)</f>
        <v>Western Europe</v>
      </c>
    </row>
    <row r="3526" spans="1:7" ht="15" x14ac:dyDescent="0.25">
      <c r="A3526" s="16">
        <v>2028</v>
      </c>
      <c r="B3526" s="18" t="s">
        <v>77</v>
      </c>
      <c r="C3526" s="2" t="s">
        <v>78</v>
      </c>
      <c r="D3526" s="1">
        <v>41150.387999999999</v>
      </c>
      <c r="E3526" s="3">
        <v>3.920617584203538</v>
      </c>
      <c r="F3526" s="13" t="str">
        <f>VLOOKUP(C3526,'GMF Regions definitions'!$B$5:$D$216,3,0)</f>
        <v>Europe</v>
      </c>
      <c r="G3526" s="13" t="str">
        <f>VLOOKUP(C3526,'GMF Regions definitions'!$B$5:$D$216,2,0)</f>
        <v>Western Europe</v>
      </c>
    </row>
    <row r="3527" spans="1:7" ht="15" x14ac:dyDescent="0.25">
      <c r="A3527" s="16">
        <v>2029</v>
      </c>
      <c r="B3527" s="18" t="s">
        <v>77</v>
      </c>
      <c r="C3527" s="2" t="s">
        <v>78</v>
      </c>
      <c r="D3527" s="1">
        <v>41869.881000000001</v>
      </c>
      <c r="E3527" s="3">
        <v>4.0213853121925158</v>
      </c>
      <c r="F3527" s="13" t="str">
        <f>VLOOKUP(C3527,'GMF Regions definitions'!$B$5:$D$216,3,0)</f>
        <v>Europe</v>
      </c>
      <c r="G3527" s="13" t="str">
        <f>VLOOKUP(C3527,'GMF Regions definitions'!$B$5:$D$216,2,0)</f>
        <v>Western Europe</v>
      </c>
    </row>
    <row r="3528" spans="1:7" ht="15" x14ac:dyDescent="0.25">
      <c r="A3528" s="16">
        <v>2030</v>
      </c>
      <c r="B3528" s="18" t="s">
        <v>77</v>
      </c>
      <c r="C3528" s="2" t="s">
        <v>78</v>
      </c>
      <c r="D3528" s="1">
        <v>42585.135000000002</v>
      </c>
      <c r="E3528" s="3">
        <v>4.1233385049909126</v>
      </c>
      <c r="F3528" s="13" t="str">
        <f>VLOOKUP(C3528,'GMF Regions definitions'!$B$5:$D$216,3,0)</f>
        <v>Europe</v>
      </c>
      <c r="G3528" s="13" t="str">
        <f>VLOOKUP(C3528,'GMF Regions definitions'!$B$5:$D$216,2,0)</f>
        <v>Western Europe</v>
      </c>
    </row>
    <row r="3529" spans="1:7" ht="15" x14ac:dyDescent="0.25">
      <c r="A3529" s="16">
        <v>2031</v>
      </c>
      <c r="B3529" s="18" t="s">
        <v>77</v>
      </c>
      <c r="C3529" s="2" t="s">
        <v>78</v>
      </c>
      <c r="D3529" s="1">
        <v>43295.915999999997</v>
      </c>
      <c r="E3529" s="3">
        <v>4.2262175229101295</v>
      </c>
      <c r="F3529" s="13" t="str">
        <f>VLOOKUP(C3529,'GMF Regions definitions'!$B$5:$D$216,3,0)</f>
        <v>Europe</v>
      </c>
      <c r="G3529" s="13" t="str">
        <f>VLOOKUP(C3529,'GMF Regions definitions'!$B$5:$D$216,2,0)</f>
        <v>Western Europe</v>
      </c>
    </row>
    <row r="3530" spans="1:7" ht="15" x14ac:dyDescent="0.25">
      <c r="A3530" s="16">
        <v>2032</v>
      </c>
      <c r="B3530" s="18" t="s">
        <v>77</v>
      </c>
      <c r="C3530" s="2" t="s">
        <v>78</v>
      </c>
      <c r="D3530" s="1">
        <v>43983.481</v>
      </c>
      <c r="E3530" s="3">
        <v>4.3289920556448571</v>
      </c>
      <c r="F3530" s="13" t="str">
        <f>VLOOKUP(C3530,'GMF Regions definitions'!$B$5:$D$216,3,0)</f>
        <v>Europe</v>
      </c>
      <c r="G3530" s="13" t="str">
        <f>VLOOKUP(C3530,'GMF Regions definitions'!$B$5:$D$216,2,0)</f>
        <v>Western Europe</v>
      </c>
    </row>
    <row r="3531" spans="1:7" ht="15" x14ac:dyDescent="0.25">
      <c r="A3531" s="16">
        <v>2033</v>
      </c>
      <c r="B3531" s="18" t="s">
        <v>77</v>
      </c>
      <c r="C3531" s="2" t="s">
        <v>78</v>
      </c>
      <c r="D3531" s="1">
        <v>44672.834000000003</v>
      </c>
      <c r="E3531" s="3">
        <v>4.4326525181374183</v>
      </c>
      <c r="F3531" s="13" t="str">
        <f>VLOOKUP(C3531,'GMF Regions definitions'!$B$5:$D$216,3,0)</f>
        <v>Europe</v>
      </c>
      <c r="G3531" s="13" t="str">
        <f>VLOOKUP(C3531,'GMF Regions definitions'!$B$5:$D$216,2,0)</f>
        <v>Western Europe</v>
      </c>
    </row>
    <row r="3532" spans="1:7" ht="15" x14ac:dyDescent="0.25">
      <c r="A3532" s="16">
        <v>2034</v>
      </c>
      <c r="B3532" s="18" t="s">
        <v>77</v>
      </c>
      <c r="C3532" s="2" t="s">
        <v>78</v>
      </c>
      <c r="D3532" s="1">
        <v>45366.022000000004</v>
      </c>
      <c r="E3532" s="3">
        <v>4.537593053625117</v>
      </c>
      <c r="F3532" s="13" t="str">
        <f>VLOOKUP(C3532,'GMF Regions definitions'!$B$5:$D$216,3,0)</f>
        <v>Europe</v>
      </c>
      <c r="G3532" s="13" t="str">
        <f>VLOOKUP(C3532,'GMF Regions definitions'!$B$5:$D$216,2,0)</f>
        <v>Western Europe</v>
      </c>
    </row>
    <row r="3533" spans="1:7" ht="15" x14ac:dyDescent="0.25">
      <c r="A3533" s="16">
        <v>2035</v>
      </c>
      <c r="B3533" s="18" t="s">
        <v>77</v>
      </c>
      <c r="C3533" s="2" t="s">
        <v>78</v>
      </c>
      <c r="D3533" s="1">
        <v>46087.129000000001</v>
      </c>
      <c r="E3533" s="3">
        <v>4.6448793883832087</v>
      </c>
      <c r="F3533" s="13" t="str">
        <f>VLOOKUP(C3533,'GMF Regions definitions'!$B$5:$D$216,3,0)</f>
        <v>Europe</v>
      </c>
      <c r="G3533" s="13" t="str">
        <f>VLOOKUP(C3533,'GMF Regions definitions'!$B$5:$D$216,2,0)</f>
        <v>Western Europe</v>
      </c>
    </row>
    <row r="3534" spans="1:7" ht="15" x14ac:dyDescent="0.25">
      <c r="A3534" s="16">
        <v>2036</v>
      </c>
      <c r="B3534" s="18" t="s">
        <v>77</v>
      </c>
      <c r="C3534" s="2" t="s">
        <v>78</v>
      </c>
      <c r="D3534" s="1">
        <v>46812.741000000002</v>
      </c>
      <c r="E3534" s="3">
        <v>4.7545135974750599</v>
      </c>
      <c r="F3534" s="13" t="str">
        <f>VLOOKUP(C3534,'GMF Regions definitions'!$B$5:$D$216,3,0)</f>
        <v>Europe</v>
      </c>
      <c r="G3534" s="13" t="str">
        <f>VLOOKUP(C3534,'GMF Regions definitions'!$B$5:$D$216,2,0)</f>
        <v>Western Europe</v>
      </c>
    </row>
    <row r="3535" spans="1:7" ht="30" x14ac:dyDescent="0.25">
      <c r="A3535" s="16">
        <v>2016</v>
      </c>
      <c r="B3535" s="18" t="s">
        <v>196</v>
      </c>
      <c r="C3535" s="2" t="s">
        <v>197</v>
      </c>
      <c r="D3535" s="1">
        <v>12065.971</v>
      </c>
      <c r="E3535" s="3">
        <v>0.15741469435893329</v>
      </c>
      <c r="F3535" s="13" t="str">
        <f>VLOOKUP(C3535,'GMF Regions definitions'!$B$5:$D$216,3,0)</f>
        <v>Asia-Pacific</v>
      </c>
      <c r="G3535" s="13" t="str">
        <f>VLOOKUP(C3535,'GMF Regions definitions'!$B$5:$D$216,2,0)</f>
        <v>Indian Sub Continent</v>
      </c>
    </row>
    <row r="3536" spans="1:7" ht="30" x14ac:dyDescent="0.25">
      <c r="A3536" s="16">
        <v>2017</v>
      </c>
      <c r="B3536" s="18" t="s">
        <v>196</v>
      </c>
      <c r="C3536" s="2" t="s">
        <v>197</v>
      </c>
      <c r="D3536" s="1">
        <v>12669.441000000001</v>
      </c>
      <c r="E3536" s="3">
        <v>0.16737461811289162</v>
      </c>
      <c r="F3536" s="13" t="str">
        <f>VLOOKUP(C3536,'GMF Regions definitions'!$B$5:$D$216,3,0)</f>
        <v>Asia-Pacific</v>
      </c>
      <c r="G3536" s="13" t="str">
        <f>VLOOKUP(C3536,'GMF Regions definitions'!$B$5:$D$216,2,0)</f>
        <v>Indian Sub Continent</v>
      </c>
    </row>
    <row r="3537" spans="1:7" ht="30" x14ac:dyDescent="0.25">
      <c r="A3537" s="16">
        <v>2018</v>
      </c>
      <c r="B3537" s="18" t="s">
        <v>196</v>
      </c>
      <c r="C3537" s="2" t="s">
        <v>197</v>
      </c>
      <c r="D3537" s="1">
        <v>13318.165999999999</v>
      </c>
      <c r="E3537" s="3">
        <v>0.17701947570741669</v>
      </c>
      <c r="F3537" s="13" t="str">
        <f>VLOOKUP(C3537,'GMF Regions definitions'!$B$5:$D$216,3,0)</f>
        <v>Asia-Pacific</v>
      </c>
      <c r="G3537" s="13" t="str">
        <f>VLOOKUP(C3537,'GMF Regions definitions'!$B$5:$D$216,2,0)</f>
        <v>Indian Sub Continent</v>
      </c>
    </row>
    <row r="3538" spans="1:7" ht="30" x14ac:dyDescent="0.25">
      <c r="A3538" s="16">
        <v>2019</v>
      </c>
      <c r="B3538" s="18" t="s">
        <v>196</v>
      </c>
      <c r="C3538" s="2" t="s">
        <v>197</v>
      </c>
      <c r="D3538" s="1">
        <v>13995.786</v>
      </c>
      <c r="E3538" s="3">
        <v>0.18699567434327111</v>
      </c>
      <c r="F3538" s="13" t="str">
        <f>VLOOKUP(C3538,'GMF Regions definitions'!$B$5:$D$216,3,0)</f>
        <v>Asia-Pacific</v>
      </c>
      <c r="G3538" s="13" t="str">
        <f>VLOOKUP(C3538,'GMF Regions definitions'!$B$5:$D$216,2,0)</f>
        <v>Indian Sub Continent</v>
      </c>
    </row>
    <row r="3539" spans="1:7" ht="30" x14ac:dyDescent="0.25">
      <c r="A3539" s="16">
        <v>2020</v>
      </c>
      <c r="B3539" s="18" t="s">
        <v>196</v>
      </c>
      <c r="C3539" s="2" t="s">
        <v>197</v>
      </c>
      <c r="D3539" s="1">
        <v>14704.656999999999</v>
      </c>
      <c r="E3539" s="3">
        <v>0.19674751351056466</v>
      </c>
      <c r="F3539" s="13" t="str">
        <f>VLOOKUP(C3539,'GMF Regions definitions'!$B$5:$D$216,3,0)</f>
        <v>Asia-Pacific</v>
      </c>
      <c r="G3539" s="13" t="str">
        <f>VLOOKUP(C3539,'GMF Regions definitions'!$B$5:$D$216,2,0)</f>
        <v>Indian Sub Continent</v>
      </c>
    </row>
    <row r="3540" spans="1:7" ht="30" x14ac:dyDescent="0.25">
      <c r="A3540" s="16">
        <v>2021</v>
      </c>
      <c r="B3540" s="18" t="s">
        <v>196</v>
      </c>
      <c r="C3540" s="2" t="s">
        <v>197</v>
      </c>
      <c r="D3540" s="1">
        <v>15446.54</v>
      </c>
      <c r="E3540" s="3">
        <v>0.2068255600364716</v>
      </c>
      <c r="F3540" s="13" t="str">
        <f>VLOOKUP(C3540,'GMF Regions definitions'!$B$5:$D$216,3,0)</f>
        <v>Asia-Pacific</v>
      </c>
      <c r="G3540" s="13" t="str">
        <f>VLOOKUP(C3540,'GMF Regions definitions'!$B$5:$D$216,2,0)</f>
        <v>Indian Sub Continent</v>
      </c>
    </row>
    <row r="3541" spans="1:7" ht="30" x14ac:dyDescent="0.25">
      <c r="A3541" s="16">
        <v>2022</v>
      </c>
      <c r="B3541" s="18" t="s">
        <v>196</v>
      </c>
      <c r="C3541" s="2" t="s">
        <v>197</v>
      </c>
      <c r="D3541" s="1">
        <v>16222.335000000001</v>
      </c>
      <c r="E3541" s="3">
        <v>0.21729180532826448</v>
      </c>
      <c r="F3541" s="13" t="str">
        <f>VLOOKUP(C3541,'GMF Regions definitions'!$B$5:$D$216,3,0)</f>
        <v>Asia-Pacific</v>
      </c>
      <c r="G3541" s="13" t="str">
        <f>VLOOKUP(C3541,'GMF Regions definitions'!$B$5:$D$216,2,0)</f>
        <v>Indian Sub Continent</v>
      </c>
    </row>
    <row r="3542" spans="1:7" ht="30" x14ac:dyDescent="0.25">
      <c r="A3542" s="16">
        <v>2023</v>
      </c>
      <c r="B3542" s="18" t="s">
        <v>196</v>
      </c>
      <c r="C3542" s="2" t="s">
        <v>197</v>
      </c>
      <c r="D3542" s="1">
        <v>17032.845999999998</v>
      </c>
      <c r="E3542" s="3">
        <v>0.22781957104749329</v>
      </c>
      <c r="F3542" s="13" t="str">
        <f>VLOOKUP(C3542,'GMF Regions definitions'!$B$5:$D$216,3,0)</f>
        <v>Asia-Pacific</v>
      </c>
      <c r="G3542" s="13" t="str">
        <f>VLOOKUP(C3542,'GMF Regions definitions'!$B$5:$D$216,2,0)</f>
        <v>Indian Sub Continent</v>
      </c>
    </row>
    <row r="3543" spans="1:7" ht="30" x14ac:dyDescent="0.25">
      <c r="A3543" s="16">
        <v>2024</v>
      </c>
      <c r="B3543" s="18" t="s">
        <v>196</v>
      </c>
      <c r="C3543" s="2" t="s">
        <v>197</v>
      </c>
      <c r="D3543" s="1">
        <v>17878.388000000003</v>
      </c>
      <c r="E3543" s="3">
        <v>0.23883790436894001</v>
      </c>
      <c r="F3543" s="13" t="str">
        <f>VLOOKUP(C3543,'GMF Regions definitions'!$B$5:$D$216,3,0)</f>
        <v>Asia-Pacific</v>
      </c>
      <c r="G3543" s="13" t="str">
        <f>VLOOKUP(C3543,'GMF Regions definitions'!$B$5:$D$216,2,0)</f>
        <v>Indian Sub Continent</v>
      </c>
    </row>
    <row r="3544" spans="1:7" ht="30" x14ac:dyDescent="0.25">
      <c r="A3544" s="16">
        <v>2025</v>
      </c>
      <c r="B3544" s="18" t="s">
        <v>196</v>
      </c>
      <c r="C3544" s="2" t="s">
        <v>197</v>
      </c>
      <c r="D3544" s="1">
        <v>18759.388000000003</v>
      </c>
      <c r="E3544" s="3">
        <v>0.25033027960951593</v>
      </c>
      <c r="F3544" s="13" t="str">
        <f>VLOOKUP(C3544,'GMF Regions definitions'!$B$5:$D$216,3,0)</f>
        <v>Asia-Pacific</v>
      </c>
      <c r="G3544" s="13" t="str">
        <f>VLOOKUP(C3544,'GMF Regions definitions'!$B$5:$D$216,2,0)</f>
        <v>Indian Sub Continent</v>
      </c>
    </row>
    <row r="3545" spans="1:7" ht="30" x14ac:dyDescent="0.25">
      <c r="A3545" s="16">
        <v>2026</v>
      </c>
      <c r="B3545" s="18" t="s">
        <v>196</v>
      </c>
      <c r="C3545" s="2" t="s">
        <v>197</v>
      </c>
      <c r="D3545" s="1">
        <v>19676.95</v>
      </c>
      <c r="E3545" s="3">
        <v>0.2624438864109449</v>
      </c>
      <c r="F3545" s="13" t="str">
        <f>VLOOKUP(C3545,'GMF Regions definitions'!$B$5:$D$216,3,0)</f>
        <v>Asia-Pacific</v>
      </c>
      <c r="G3545" s="13" t="str">
        <f>VLOOKUP(C3545,'GMF Regions definitions'!$B$5:$D$216,2,0)</f>
        <v>Indian Sub Continent</v>
      </c>
    </row>
    <row r="3546" spans="1:7" ht="30" x14ac:dyDescent="0.25">
      <c r="A3546" s="16">
        <v>2027</v>
      </c>
      <c r="B3546" s="18" t="s">
        <v>196</v>
      </c>
      <c r="C3546" s="2" t="s">
        <v>197</v>
      </c>
      <c r="D3546" s="1">
        <v>20632.478999999999</v>
      </c>
      <c r="E3546" s="3">
        <v>0.27535160309529894</v>
      </c>
      <c r="F3546" s="13" t="str">
        <f>VLOOKUP(C3546,'GMF Regions definitions'!$B$5:$D$216,3,0)</f>
        <v>Asia-Pacific</v>
      </c>
      <c r="G3546" s="13" t="str">
        <f>VLOOKUP(C3546,'GMF Regions definitions'!$B$5:$D$216,2,0)</f>
        <v>Indian Sub Continent</v>
      </c>
    </row>
    <row r="3547" spans="1:7" ht="30" x14ac:dyDescent="0.25">
      <c r="A3547" s="16">
        <v>2028</v>
      </c>
      <c r="B3547" s="18" t="s">
        <v>196</v>
      </c>
      <c r="C3547" s="2" t="s">
        <v>197</v>
      </c>
      <c r="D3547" s="1">
        <v>21624.842000000001</v>
      </c>
      <c r="E3547" s="3">
        <v>0.28878632522454983</v>
      </c>
      <c r="F3547" s="13" t="str">
        <f>VLOOKUP(C3547,'GMF Regions definitions'!$B$5:$D$216,3,0)</f>
        <v>Asia-Pacific</v>
      </c>
      <c r="G3547" s="13" t="str">
        <f>VLOOKUP(C3547,'GMF Regions definitions'!$B$5:$D$216,2,0)</f>
        <v>Indian Sub Continent</v>
      </c>
    </row>
    <row r="3548" spans="1:7" ht="30" x14ac:dyDescent="0.25">
      <c r="A3548" s="16">
        <v>2029</v>
      </c>
      <c r="B3548" s="18" t="s">
        <v>196</v>
      </c>
      <c r="C3548" s="2" t="s">
        <v>197</v>
      </c>
      <c r="D3548" s="1">
        <v>22654.651999999998</v>
      </c>
      <c r="E3548" s="3">
        <v>0.3029624036075807</v>
      </c>
      <c r="F3548" s="13" t="str">
        <f>VLOOKUP(C3548,'GMF Regions definitions'!$B$5:$D$216,3,0)</f>
        <v>Asia-Pacific</v>
      </c>
      <c r="G3548" s="13" t="str">
        <f>VLOOKUP(C3548,'GMF Regions definitions'!$B$5:$D$216,2,0)</f>
        <v>Indian Sub Continent</v>
      </c>
    </row>
    <row r="3549" spans="1:7" ht="30" x14ac:dyDescent="0.25">
      <c r="A3549" s="16">
        <v>2030</v>
      </c>
      <c r="B3549" s="18" t="s">
        <v>196</v>
      </c>
      <c r="C3549" s="2" t="s">
        <v>197</v>
      </c>
      <c r="D3549" s="1">
        <v>23722.588</v>
      </c>
      <c r="E3549" s="3">
        <v>0.3176169086575274</v>
      </c>
      <c r="F3549" s="13" t="str">
        <f>VLOOKUP(C3549,'GMF Regions definitions'!$B$5:$D$216,3,0)</f>
        <v>Asia-Pacific</v>
      </c>
      <c r="G3549" s="13" t="str">
        <f>VLOOKUP(C3549,'GMF Regions definitions'!$B$5:$D$216,2,0)</f>
        <v>Indian Sub Continent</v>
      </c>
    </row>
    <row r="3550" spans="1:7" ht="30" x14ac:dyDescent="0.25">
      <c r="A3550" s="16">
        <v>2031</v>
      </c>
      <c r="B3550" s="18" t="s">
        <v>196</v>
      </c>
      <c r="C3550" s="2" t="s">
        <v>197</v>
      </c>
      <c r="D3550" s="1">
        <v>24829.458999999999</v>
      </c>
      <c r="E3550" s="3">
        <v>0.33281431749854407</v>
      </c>
      <c r="F3550" s="13" t="str">
        <f>VLOOKUP(C3550,'GMF Regions definitions'!$B$5:$D$216,3,0)</f>
        <v>Asia-Pacific</v>
      </c>
      <c r="G3550" s="13" t="str">
        <f>VLOOKUP(C3550,'GMF Regions definitions'!$B$5:$D$216,2,0)</f>
        <v>Indian Sub Continent</v>
      </c>
    </row>
    <row r="3551" spans="1:7" ht="30" x14ac:dyDescent="0.25">
      <c r="A3551" s="16">
        <v>2032</v>
      </c>
      <c r="B3551" s="18" t="s">
        <v>196</v>
      </c>
      <c r="C3551" s="2" t="s">
        <v>197</v>
      </c>
      <c r="D3551" s="1">
        <v>25976.224999999999</v>
      </c>
      <c r="E3551" s="3">
        <v>0.34861244918501022</v>
      </c>
      <c r="F3551" s="13" t="str">
        <f>VLOOKUP(C3551,'GMF Regions definitions'!$B$5:$D$216,3,0)</f>
        <v>Asia-Pacific</v>
      </c>
      <c r="G3551" s="13" t="str">
        <f>VLOOKUP(C3551,'GMF Regions definitions'!$B$5:$D$216,2,0)</f>
        <v>Indian Sub Continent</v>
      </c>
    </row>
    <row r="3552" spans="1:7" ht="30" x14ac:dyDescent="0.25">
      <c r="A3552" s="16">
        <v>2033</v>
      </c>
      <c r="B3552" s="18" t="s">
        <v>196</v>
      </c>
      <c r="C3552" s="2" t="s">
        <v>197</v>
      </c>
      <c r="D3552" s="1">
        <v>27163.904999999999</v>
      </c>
      <c r="E3552" s="3">
        <v>0.36503922913217168</v>
      </c>
      <c r="F3552" s="13" t="str">
        <f>VLOOKUP(C3552,'GMF Regions definitions'!$B$5:$D$216,3,0)</f>
        <v>Asia-Pacific</v>
      </c>
      <c r="G3552" s="13" t="str">
        <f>VLOOKUP(C3552,'GMF Regions definitions'!$B$5:$D$216,2,0)</f>
        <v>Indian Sub Continent</v>
      </c>
    </row>
    <row r="3553" spans="1:7" ht="30" x14ac:dyDescent="0.25">
      <c r="A3553" s="16">
        <v>2034</v>
      </c>
      <c r="B3553" s="18" t="s">
        <v>196</v>
      </c>
      <c r="C3553" s="2" t="s">
        <v>197</v>
      </c>
      <c r="D3553" s="1">
        <v>28393.636000000002</v>
      </c>
      <c r="E3553" s="3">
        <v>0.38186625924997858</v>
      </c>
      <c r="F3553" s="13" t="str">
        <f>VLOOKUP(C3553,'GMF Regions definitions'!$B$5:$D$216,3,0)</f>
        <v>Asia-Pacific</v>
      </c>
      <c r="G3553" s="13" t="str">
        <f>VLOOKUP(C3553,'GMF Regions definitions'!$B$5:$D$216,2,0)</f>
        <v>Indian Sub Continent</v>
      </c>
    </row>
    <row r="3554" spans="1:7" ht="30" x14ac:dyDescent="0.25">
      <c r="A3554" s="16">
        <v>2035</v>
      </c>
      <c r="B3554" s="18" t="s">
        <v>196</v>
      </c>
      <c r="C3554" s="2" t="s">
        <v>197</v>
      </c>
      <c r="D3554" s="1">
        <v>29666.623</v>
      </c>
      <c r="E3554" s="3">
        <v>0.39923474289050798</v>
      </c>
      <c r="F3554" s="13" t="str">
        <f>VLOOKUP(C3554,'GMF Regions definitions'!$B$5:$D$216,3,0)</f>
        <v>Asia-Pacific</v>
      </c>
      <c r="G3554" s="13" t="str">
        <f>VLOOKUP(C3554,'GMF Regions definitions'!$B$5:$D$216,2,0)</f>
        <v>Indian Sub Continent</v>
      </c>
    </row>
    <row r="3555" spans="1:7" ht="30" x14ac:dyDescent="0.25">
      <c r="A3555" s="16">
        <v>2036</v>
      </c>
      <c r="B3555" s="18" t="s">
        <v>196</v>
      </c>
      <c r="C3555" s="2" t="s">
        <v>197</v>
      </c>
      <c r="D3555" s="1">
        <v>30983.932000000001</v>
      </c>
      <c r="E3555" s="3">
        <v>0.41716128639097066</v>
      </c>
      <c r="F3555" s="13" t="str">
        <f>VLOOKUP(C3555,'GMF Regions definitions'!$B$5:$D$216,3,0)</f>
        <v>Asia-Pacific</v>
      </c>
      <c r="G3555" s="13" t="str">
        <f>VLOOKUP(C3555,'GMF Regions definitions'!$B$5:$D$216,2,0)</f>
        <v>Indian Sub Continent</v>
      </c>
    </row>
    <row r="3556" spans="1:7" ht="15" x14ac:dyDescent="0.25">
      <c r="A3556" s="16">
        <v>2016</v>
      </c>
      <c r="B3556" s="18" t="s">
        <v>271</v>
      </c>
      <c r="C3556" s="2" t="s">
        <v>272</v>
      </c>
      <c r="D3556" s="1">
        <v>4224.5720000000001</v>
      </c>
      <c r="E3556" s="3">
        <v>5.8414954495555275E-2</v>
      </c>
      <c r="F3556" s="13" t="str">
        <f>VLOOKUP(C3556,'GMF Regions definitions'!$B$5:$D$216,3,0)</f>
        <v>Africa</v>
      </c>
      <c r="G3556" s="13" t="str">
        <f>VLOOKUP(C3556,'GMF Regions definitions'!$B$5:$D$216,2,0)</f>
        <v>Sub Sahara Africa</v>
      </c>
    </row>
    <row r="3557" spans="1:7" ht="15" x14ac:dyDescent="0.25">
      <c r="A3557" s="16">
        <v>2017</v>
      </c>
      <c r="B3557" s="18" t="s">
        <v>271</v>
      </c>
      <c r="C3557" s="2" t="s">
        <v>272</v>
      </c>
      <c r="D3557" s="1">
        <v>4235.3230000000003</v>
      </c>
      <c r="E3557" s="3">
        <v>6.3336116126463241E-2</v>
      </c>
      <c r="F3557" s="13" t="str">
        <f>VLOOKUP(C3557,'GMF Regions definitions'!$B$5:$D$216,3,0)</f>
        <v>Africa</v>
      </c>
      <c r="G3557" s="13" t="str">
        <f>VLOOKUP(C3557,'GMF Regions definitions'!$B$5:$D$216,2,0)</f>
        <v>Sub Sahara Africa</v>
      </c>
    </row>
    <row r="3558" spans="1:7" ht="15" x14ac:dyDescent="0.25">
      <c r="A3558" s="16">
        <v>2018</v>
      </c>
      <c r="B3558" s="18" t="s">
        <v>271</v>
      </c>
      <c r="C3558" s="2" t="s">
        <v>272</v>
      </c>
      <c r="D3558" s="1">
        <v>4257.1289999999999</v>
      </c>
      <c r="E3558" s="3">
        <v>6.7762163427937006E-2</v>
      </c>
      <c r="F3558" s="13" t="str">
        <f>VLOOKUP(C3558,'GMF Regions definitions'!$B$5:$D$216,3,0)</f>
        <v>Africa</v>
      </c>
      <c r="G3558" s="13" t="str">
        <f>VLOOKUP(C3558,'GMF Regions definitions'!$B$5:$D$216,2,0)</f>
        <v>Sub Sahara Africa</v>
      </c>
    </row>
    <row r="3559" spans="1:7" ht="15" x14ac:dyDescent="0.25">
      <c r="A3559" s="16">
        <v>2019</v>
      </c>
      <c r="B3559" s="18" t="s">
        <v>271</v>
      </c>
      <c r="C3559" s="2" t="s">
        <v>272</v>
      </c>
      <c r="D3559" s="1">
        <v>4284.2809999999999</v>
      </c>
      <c r="E3559" s="3">
        <v>7.0960416556346301E-2</v>
      </c>
      <c r="F3559" s="13" t="str">
        <f>VLOOKUP(C3559,'GMF Regions definitions'!$B$5:$D$216,3,0)</f>
        <v>Africa</v>
      </c>
      <c r="G3559" s="13" t="str">
        <f>VLOOKUP(C3559,'GMF Regions definitions'!$B$5:$D$216,2,0)</f>
        <v>Sub Sahara Africa</v>
      </c>
    </row>
    <row r="3560" spans="1:7" ht="15" x14ac:dyDescent="0.25">
      <c r="A3560" s="16">
        <v>2020</v>
      </c>
      <c r="B3560" s="18" t="s">
        <v>271</v>
      </c>
      <c r="C3560" s="2" t="s">
        <v>272</v>
      </c>
      <c r="D3560" s="1">
        <v>4313.5370000000003</v>
      </c>
      <c r="E3560" s="3">
        <v>7.3743998217325329E-2</v>
      </c>
      <c r="F3560" s="13" t="str">
        <f>VLOOKUP(C3560,'GMF Regions definitions'!$B$5:$D$216,3,0)</f>
        <v>Africa</v>
      </c>
      <c r="G3560" s="13" t="str">
        <f>VLOOKUP(C3560,'GMF Regions definitions'!$B$5:$D$216,2,0)</f>
        <v>Sub Sahara Africa</v>
      </c>
    </row>
    <row r="3561" spans="1:7" ht="15" x14ac:dyDescent="0.25">
      <c r="A3561" s="16">
        <v>2021</v>
      </c>
      <c r="B3561" s="18" t="s">
        <v>271</v>
      </c>
      <c r="C3561" s="2" t="s">
        <v>272</v>
      </c>
      <c r="D3561" s="1">
        <v>4345.37</v>
      </c>
      <c r="E3561" s="3">
        <v>7.6654415587208161E-2</v>
      </c>
      <c r="F3561" s="13" t="str">
        <f>VLOOKUP(C3561,'GMF Regions definitions'!$B$5:$D$216,3,0)</f>
        <v>Africa</v>
      </c>
      <c r="G3561" s="13" t="str">
        <f>VLOOKUP(C3561,'GMF Regions definitions'!$B$5:$D$216,2,0)</f>
        <v>Sub Sahara Africa</v>
      </c>
    </row>
    <row r="3562" spans="1:7" ht="15" x14ac:dyDescent="0.25">
      <c r="A3562" s="16">
        <v>2022</v>
      </c>
      <c r="B3562" s="18" t="s">
        <v>271</v>
      </c>
      <c r="C3562" s="2" t="s">
        <v>272</v>
      </c>
      <c r="D3562" s="1">
        <v>4379.2619999999997</v>
      </c>
      <c r="E3562" s="3">
        <v>7.9393824480630204E-2</v>
      </c>
      <c r="F3562" s="13" t="str">
        <f>VLOOKUP(C3562,'GMF Regions definitions'!$B$5:$D$216,3,0)</f>
        <v>Africa</v>
      </c>
      <c r="G3562" s="13" t="str">
        <f>VLOOKUP(C3562,'GMF Regions definitions'!$B$5:$D$216,2,0)</f>
        <v>Sub Sahara Africa</v>
      </c>
    </row>
    <row r="3563" spans="1:7" ht="15" x14ac:dyDescent="0.25">
      <c r="A3563" s="16">
        <v>2023</v>
      </c>
      <c r="B3563" s="18" t="s">
        <v>271</v>
      </c>
      <c r="C3563" s="2" t="s">
        <v>272</v>
      </c>
      <c r="D3563" s="1">
        <v>4414.6610000000001</v>
      </c>
      <c r="E3563" s="3">
        <v>8.2164770391246714E-2</v>
      </c>
      <c r="F3563" s="13" t="str">
        <f>VLOOKUP(C3563,'GMF Regions definitions'!$B$5:$D$216,3,0)</f>
        <v>Africa</v>
      </c>
      <c r="G3563" s="13" t="str">
        <f>VLOOKUP(C3563,'GMF Regions definitions'!$B$5:$D$216,2,0)</f>
        <v>Sub Sahara Africa</v>
      </c>
    </row>
    <row r="3564" spans="1:7" ht="15" x14ac:dyDescent="0.25">
      <c r="A3564" s="16">
        <v>2024</v>
      </c>
      <c r="B3564" s="18" t="s">
        <v>271</v>
      </c>
      <c r="C3564" s="2" t="s">
        <v>272</v>
      </c>
      <c r="D3564" s="1">
        <v>4450.6790000000001</v>
      </c>
      <c r="E3564" s="3">
        <v>8.5028068146941735E-2</v>
      </c>
      <c r="F3564" s="13" t="str">
        <f>VLOOKUP(C3564,'GMF Regions definitions'!$B$5:$D$216,3,0)</f>
        <v>Africa</v>
      </c>
      <c r="G3564" s="13" t="str">
        <f>VLOOKUP(C3564,'GMF Regions definitions'!$B$5:$D$216,2,0)</f>
        <v>Sub Sahara Africa</v>
      </c>
    </row>
    <row r="3565" spans="1:7" ht="15" x14ac:dyDescent="0.25">
      <c r="A3565" s="16">
        <v>2025</v>
      </c>
      <c r="B3565" s="18" t="s">
        <v>271</v>
      </c>
      <c r="C3565" s="2" t="s">
        <v>272</v>
      </c>
      <c r="D3565" s="1">
        <v>4486.7160000000003</v>
      </c>
      <c r="E3565" s="3">
        <v>8.8188260621479178E-2</v>
      </c>
      <c r="F3565" s="13" t="str">
        <f>VLOOKUP(C3565,'GMF Regions definitions'!$B$5:$D$216,3,0)</f>
        <v>Africa</v>
      </c>
      <c r="G3565" s="13" t="str">
        <f>VLOOKUP(C3565,'GMF Regions definitions'!$B$5:$D$216,2,0)</f>
        <v>Sub Sahara Africa</v>
      </c>
    </row>
    <row r="3566" spans="1:7" ht="15" x14ac:dyDescent="0.25">
      <c r="A3566" s="16">
        <v>2026</v>
      </c>
      <c r="B3566" s="18" t="s">
        <v>271</v>
      </c>
      <c r="C3566" s="2" t="s">
        <v>272</v>
      </c>
      <c r="D3566" s="1">
        <v>4522.7329999999993</v>
      </c>
      <c r="E3566" s="3">
        <v>9.1420092098552119E-2</v>
      </c>
      <c r="F3566" s="13" t="str">
        <f>VLOOKUP(C3566,'GMF Regions definitions'!$B$5:$D$216,3,0)</f>
        <v>Africa</v>
      </c>
      <c r="G3566" s="13" t="str">
        <f>VLOOKUP(C3566,'GMF Regions definitions'!$B$5:$D$216,2,0)</f>
        <v>Sub Sahara Africa</v>
      </c>
    </row>
    <row r="3567" spans="1:7" ht="15" x14ac:dyDescent="0.25">
      <c r="A3567" s="16">
        <v>2027</v>
      </c>
      <c r="B3567" s="18" t="s">
        <v>271</v>
      </c>
      <c r="C3567" s="2" t="s">
        <v>272</v>
      </c>
      <c r="D3567" s="1">
        <v>4559.0599999999995</v>
      </c>
      <c r="E3567" s="3">
        <v>9.4663568529337008E-2</v>
      </c>
      <c r="F3567" s="13" t="str">
        <f>VLOOKUP(C3567,'GMF Regions definitions'!$B$5:$D$216,3,0)</f>
        <v>Africa</v>
      </c>
      <c r="G3567" s="13" t="str">
        <f>VLOOKUP(C3567,'GMF Regions definitions'!$B$5:$D$216,2,0)</f>
        <v>Sub Sahara Africa</v>
      </c>
    </row>
    <row r="3568" spans="1:7" ht="15" x14ac:dyDescent="0.25">
      <c r="A3568" s="16">
        <v>2028</v>
      </c>
      <c r="B3568" s="18" t="s">
        <v>271</v>
      </c>
      <c r="C3568" s="2" t="s">
        <v>272</v>
      </c>
      <c r="D3568" s="1">
        <v>4595.9009999999998</v>
      </c>
      <c r="E3568" s="3">
        <v>9.7983707732973838E-2</v>
      </c>
      <c r="F3568" s="13" t="str">
        <f>VLOOKUP(C3568,'GMF Regions definitions'!$B$5:$D$216,3,0)</f>
        <v>Africa</v>
      </c>
      <c r="G3568" s="13" t="str">
        <f>VLOOKUP(C3568,'GMF Regions definitions'!$B$5:$D$216,2,0)</f>
        <v>Sub Sahara Africa</v>
      </c>
    </row>
    <row r="3569" spans="1:7" ht="15" x14ac:dyDescent="0.25">
      <c r="A3569" s="16">
        <v>2029</v>
      </c>
      <c r="B3569" s="18" t="s">
        <v>271</v>
      </c>
      <c r="C3569" s="2" t="s">
        <v>272</v>
      </c>
      <c r="D3569" s="1">
        <v>4633.5529999999999</v>
      </c>
      <c r="E3569" s="3">
        <v>0.10138300248544094</v>
      </c>
      <c r="F3569" s="13" t="str">
        <f>VLOOKUP(C3569,'GMF Regions definitions'!$B$5:$D$216,3,0)</f>
        <v>Africa</v>
      </c>
      <c r="G3569" s="13" t="str">
        <f>VLOOKUP(C3569,'GMF Regions definitions'!$B$5:$D$216,2,0)</f>
        <v>Sub Sahara Africa</v>
      </c>
    </row>
    <row r="3570" spans="1:7" ht="15" x14ac:dyDescent="0.25">
      <c r="A3570" s="16">
        <v>2030</v>
      </c>
      <c r="B3570" s="18" t="s">
        <v>271</v>
      </c>
      <c r="C3570" s="2" t="s">
        <v>272</v>
      </c>
      <c r="D3570" s="1">
        <v>4672.2299999999996</v>
      </c>
      <c r="E3570" s="3">
        <v>0.10496315109759358</v>
      </c>
      <c r="F3570" s="13" t="str">
        <f>VLOOKUP(C3570,'GMF Regions definitions'!$B$5:$D$216,3,0)</f>
        <v>Africa</v>
      </c>
      <c r="G3570" s="13" t="str">
        <f>VLOOKUP(C3570,'GMF Regions definitions'!$B$5:$D$216,2,0)</f>
        <v>Sub Sahara Africa</v>
      </c>
    </row>
    <row r="3571" spans="1:7" ht="15" x14ac:dyDescent="0.25">
      <c r="A3571" s="16">
        <v>2031</v>
      </c>
      <c r="B3571" s="18" t="s">
        <v>271</v>
      </c>
      <c r="C3571" s="2" t="s">
        <v>272</v>
      </c>
      <c r="D3571" s="1">
        <v>4711.9799999999996</v>
      </c>
      <c r="E3571" s="3">
        <v>0.10853956265057989</v>
      </c>
      <c r="F3571" s="13" t="str">
        <f>VLOOKUP(C3571,'GMF Regions definitions'!$B$5:$D$216,3,0)</f>
        <v>Africa</v>
      </c>
      <c r="G3571" s="13" t="str">
        <f>VLOOKUP(C3571,'GMF Regions definitions'!$B$5:$D$216,2,0)</f>
        <v>Sub Sahara Africa</v>
      </c>
    </row>
    <row r="3572" spans="1:7" ht="15" x14ac:dyDescent="0.25">
      <c r="A3572" s="16">
        <v>2032</v>
      </c>
      <c r="B3572" s="18" t="s">
        <v>271</v>
      </c>
      <c r="C3572" s="2" t="s">
        <v>272</v>
      </c>
      <c r="D3572" s="1">
        <v>4752.7569999999996</v>
      </c>
      <c r="E3572" s="3">
        <v>0.11218010818054301</v>
      </c>
      <c r="F3572" s="13" t="str">
        <f>VLOOKUP(C3572,'GMF Regions definitions'!$B$5:$D$216,3,0)</f>
        <v>Africa</v>
      </c>
      <c r="G3572" s="13" t="str">
        <f>VLOOKUP(C3572,'GMF Regions definitions'!$B$5:$D$216,2,0)</f>
        <v>Sub Sahara Africa</v>
      </c>
    </row>
    <row r="3573" spans="1:7" ht="15" x14ac:dyDescent="0.25">
      <c r="A3573" s="16">
        <v>2033</v>
      </c>
      <c r="B3573" s="18" t="s">
        <v>271</v>
      </c>
      <c r="C3573" s="2" t="s">
        <v>272</v>
      </c>
      <c r="D3573" s="1">
        <v>4794.558</v>
      </c>
      <c r="E3573" s="3">
        <v>0.11591082182743735</v>
      </c>
      <c r="F3573" s="13" t="str">
        <f>VLOOKUP(C3573,'GMF Regions definitions'!$B$5:$D$216,3,0)</f>
        <v>Africa</v>
      </c>
      <c r="G3573" s="13" t="str">
        <f>VLOOKUP(C3573,'GMF Regions definitions'!$B$5:$D$216,2,0)</f>
        <v>Sub Sahara Africa</v>
      </c>
    </row>
    <row r="3574" spans="1:7" ht="15" x14ac:dyDescent="0.25">
      <c r="A3574" s="16">
        <v>2034</v>
      </c>
      <c r="B3574" s="18" t="s">
        <v>271</v>
      </c>
      <c r="C3574" s="2" t="s">
        <v>272</v>
      </c>
      <c r="D3574" s="1">
        <v>4837.357</v>
      </c>
      <c r="E3574" s="3">
        <v>0.11973947223904945</v>
      </c>
      <c r="F3574" s="13" t="str">
        <f>VLOOKUP(C3574,'GMF Regions definitions'!$B$5:$D$216,3,0)</f>
        <v>Africa</v>
      </c>
      <c r="G3574" s="13" t="str">
        <f>VLOOKUP(C3574,'GMF Regions definitions'!$B$5:$D$216,2,0)</f>
        <v>Sub Sahara Africa</v>
      </c>
    </row>
    <row r="3575" spans="1:7" ht="15" x14ac:dyDescent="0.25">
      <c r="A3575" s="16">
        <v>2035</v>
      </c>
      <c r="B3575" s="18" t="s">
        <v>271</v>
      </c>
      <c r="C3575" s="2" t="s">
        <v>272</v>
      </c>
      <c r="D3575" s="1">
        <v>4881.1390000000001</v>
      </c>
      <c r="E3575" s="3">
        <v>0.12365620533605523</v>
      </c>
      <c r="F3575" s="13" t="str">
        <f>VLOOKUP(C3575,'GMF Regions definitions'!$B$5:$D$216,3,0)</f>
        <v>Africa</v>
      </c>
      <c r="G3575" s="13" t="str">
        <f>VLOOKUP(C3575,'GMF Regions definitions'!$B$5:$D$216,2,0)</f>
        <v>Sub Sahara Africa</v>
      </c>
    </row>
    <row r="3576" spans="1:7" ht="15" x14ac:dyDescent="0.25">
      <c r="A3576" s="16">
        <v>2036</v>
      </c>
      <c r="B3576" s="18" t="s">
        <v>271</v>
      </c>
      <c r="C3576" s="2" t="s">
        <v>272</v>
      </c>
      <c r="D3576" s="1">
        <v>4925.93</v>
      </c>
      <c r="E3576" s="3">
        <v>0.12763047578894521</v>
      </c>
      <c r="F3576" s="13" t="str">
        <f>VLOOKUP(C3576,'GMF Regions definitions'!$B$5:$D$216,3,0)</f>
        <v>Africa</v>
      </c>
      <c r="G3576" s="13" t="str">
        <f>VLOOKUP(C3576,'GMF Regions definitions'!$B$5:$D$216,2,0)</f>
        <v>Sub Sahara Africa</v>
      </c>
    </row>
    <row r="3577" spans="1:7" ht="15" x14ac:dyDescent="0.25">
      <c r="A3577" s="16">
        <v>2016</v>
      </c>
      <c r="B3577" s="18" t="s">
        <v>158</v>
      </c>
      <c r="C3577" s="2" t="s">
        <v>159</v>
      </c>
      <c r="D3577" s="1">
        <v>14262.880999999999</v>
      </c>
      <c r="E3577" s="3">
        <v>0.59781380909771564</v>
      </c>
      <c r="F3577" s="13" t="str">
        <f>VLOOKUP(C3577,'GMF Regions definitions'!$B$5:$D$216,3,0)</f>
        <v>Latin America</v>
      </c>
      <c r="G3577" s="13" t="str">
        <f>VLOOKUP(C3577,'GMF Regions definitions'!$B$5:$D$216,2,0)</f>
        <v>South America</v>
      </c>
    </row>
    <row r="3578" spans="1:7" ht="15" x14ac:dyDescent="0.25">
      <c r="A3578" s="16">
        <v>2017</v>
      </c>
      <c r="B3578" s="18" t="s">
        <v>158</v>
      </c>
      <c r="C3578" s="2" t="s">
        <v>159</v>
      </c>
      <c r="D3578" s="1">
        <v>14193.263000000001</v>
      </c>
      <c r="E3578" s="3">
        <v>0.60226693079744975</v>
      </c>
      <c r="F3578" s="13" t="str">
        <f>VLOOKUP(C3578,'GMF Regions definitions'!$B$5:$D$216,3,0)</f>
        <v>Latin America</v>
      </c>
      <c r="G3578" s="13" t="str">
        <f>VLOOKUP(C3578,'GMF Regions definitions'!$B$5:$D$216,2,0)</f>
        <v>South America</v>
      </c>
    </row>
    <row r="3579" spans="1:7" ht="15" x14ac:dyDescent="0.25">
      <c r="A3579" s="16">
        <v>2018</v>
      </c>
      <c r="B3579" s="18" t="s">
        <v>158</v>
      </c>
      <c r="C3579" s="2" t="s">
        <v>159</v>
      </c>
      <c r="D3579" s="1">
        <v>14392.934000000001</v>
      </c>
      <c r="E3579" s="3">
        <v>0.61357401957973456</v>
      </c>
      <c r="F3579" s="13" t="str">
        <f>VLOOKUP(C3579,'GMF Regions definitions'!$B$5:$D$216,3,0)</f>
        <v>Latin America</v>
      </c>
      <c r="G3579" s="13" t="str">
        <f>VLOOKUP(C3579,'GMF Regions definitions'!$B$5:$D$216,2,0)</f>
        <v>South America</v>
      </c>
    </row>
    <row r="3580" spans="1:7" ht="15" x14ac:dyDescent="0.25">
      <c r="A3580" s="16">
        <v>2019</v>
      </c>
      <c r="B3580" s="18" t="s">
        <v>158</v>
      </c>
      <c r="C3580" s="2" t="s">
        <v>159</v>
      </c>
      <c r="D3580" s="1">
        <v>14620.217000000001</v>
      </c>
      <c r="E3580" s="3">
        <v>0.63423861833727146</v>
      </c>
      <c r="F3580" s="13" t="str">
        <f>VLOOKUP(C3580,'GMF Regions definitions'!$B$5:$D$216,3,0)</f>
        <v>Latin America</v>
      </c>
      <c r="G3580" s="13" t="str">
        <f>VLOOKUP(C3580,'GMF Regions definitions'!$B$5:$D$216,2,0)</f>
        <v>South America</v>
      </c>
    </row>
    <row r="3581" spans="1:7" ht="15" x14ac:dyDescent="0.25">
      <c r="A3581" s="16">
        <v>2020</v>
      </c>
      <c r="B3581" s="18" t="s">
        <v>158</v>
      </c>
      <c r="C3581" s="2" t="s">
        <v>159</v>
      </c>
      <c r="D3581" s="1">
        <v>14869.323</v>
      </c>
      <c r="E3581" s="3">
        <v>0.65739704036120417</v>
      </c>
      <c r="F3581" s="13" t="str">
        <f>VLOOKUP(C3581,'GMF Regions definitions'!$B$5:$D$216,3,0)</f>
        <v>Latin America</v>
      </c>
      <c r="G3581" s="13" t="str">
        <f>VLOOKUP(C3581,'GMF Regions definitions'!$B$5:$D$216,2,0)</f>
        <v>South America</v>
      </c>
    </row>
    <row r="3582" spans="1:7" ht="15" x14ac:dyDescent="0.25">
      <c r="A3582" s="16">
        <v>2021</v>
      </c>
      <c r="B3582" s="18" t="s">
        <v>158</v>
      </c>
      <c r="C3582" s="2" t="s">
        <v>159</v>
      </c>
      <c r="D3582" s="1">
        <v>15203.800999999999</v>
      </c>
      <c r="E3582" s="3">
        <v>0.67883149354022587</v>
      </c>
      <c r="F3582" s="13" t="str">
        <f>VLOOKUP(C3582,'GMF Regions definitions'!$B$5:$D$216,3,0)</f>
        <v>Latin America</v>
      </c>
      <c r="G3582" s="13" t="str">
        <f>VLOOKUP(C3582,'GMF Regions definitions'!$B$5:$D$216,2,0)</f>
        <v>South America</v>
      </c>
    </row>
    <row r="3583" spans="1:7" ht="15" x14ac:dyDescent="0.25">
      <c r="A3583" s="16">
        <v>2022</v>
      </c>
      <c r="B3583" s="18" t="s">
        <v>158</v>
      </c>
      <c r="C3583" s="2" t="s">
        <v>159</v>
      </c>
      <c r="D3583" s="1">
        <v>15588.196</v>
      </c>
      <c r="E3583" s="3">
        <v>0.7020105240388862</v>
      </c>
      <c r="F3583" s="13" t="str">
        <f>VLOOKUP(C3583,'GMF Regions definitions'!$B$5:$D$216,3,0)</f>
        <v>Latin America</v>
      </c>
      <c r="G3583" s="13" t="str">
        <f>VLOOKUP(C3583,'GMF Regions definitions'!$B$5:$D$216,2,0)</f>
        <v>South America</v>
      </c>
    </row>
    <row r="3584" spans="1:7" ht="15" x14ac:dyDescent="0.25">
      <c r="A3584" s="16">
        <v>2023</v>
      </c>
      <c r="B3584" s="18" t="s">
        <v>158</v>
      </c>
      <c r="C3584" s="2" t="s">
        <v>159</v>
      </c>
      <c r="D3584" s="1">
        <v>16131.146999999999</v>
      </c>
      <c r="E3584" s="3">
        <v>0.72665297573765641</v>
      </c>
      <c r="F3584" s="13" t="str">
        <f>VLOOKUP(C3584,'GMF Regions definitions'!$B$5:$D$216,3,0)</f>
        <v>Latin America</v>
      </c>
      <c r="G3584" s="13" t="str">
        <f>VLOOKUP(C3584,'GMF Regions definitions'!$B$5:$D$216,2,0)</f>
        <v>South America</v>
      </c>
    </row>
    <row r="3585" spans="1:7" ht="15" x14ac:dyDescent="0.25">
      <c r="A3585" s="16">
        <v>2024</v>
      </c>
      <c r="B3585" s="18" t="s">
        <v>158</v>
      </c>
      <c r="C3585" s="2" t="s">
        <v>159</v>
      </c>
      <c r="D3585" s="1">
        <v>16684.073</v>
      </c>
      <c r="E3585" s="3">
        <v>0.75439860769639266</v>
      </c>
      <c r="F3585" s="13" t="str">
        <f>VLOOKUP(C3585,'GMF Regions definitions'!$B$5:$D$216,3,0)</f>
        <v>Latin America</v>
      </c>
      <c r="G3585" s="13" t="str">
        <f>VLOOKUP(C3585,'GMF Regions definitions'!$B$5:$D$216,2,0)</f>
        <v>South America</v>
      </c>
    </row>
    <row r="3586" spans="1:7" ht="15" x14ac:dyDescent="0.25">
      <c r="A3586" s="16">
        <v>2025</v>
      </c>
      <c r="B3586" s="18" t="s">
        <v>158</v>
      </c>
      <c r="C3586" s="2" t="s">
        <v>159</v>
      </c>
      <c r="D3586" s="1">
        <v>17265.024000000001</v>
      </c>
      <c r="E3586" s="3">
        <v>0.78436653429461334</v>
      </c>
      <c r="F3586" s="13" t="str">
        <f>VLOOKUP(C3586,'GMF Regions definitions'!$B$5:$D$216,3,0)</f>
        <v>Latin America</v>
      </c>
      <c r="G3586" s="13" t="str">
        <f>VLOOKUP(C3586,'GMF Regions definitions'!$B$5:$D$216,2,0)</f>
        <v>South America</v>
      </c>
    </row>
    <row r="3587" spans="1:7" ht="15" x14ac:dyDescent="0.25">
      <c r="A3587" s="16">
        <v>2026</v>
      </c>
      <c r="B3587" s="18" t="s">
        <v>158</v>
      </c>
      <c r="C3587" s="2" t="s">
        <v>159</v>
      </c>
      <c r="D3587" s="1">
        <v>17849.118000000002</v>
      </c>
      <c r="E3587" s="3">
        <v>0.81395874473026841</v>
      </c>
      <c r="F3587" s="13" t="str">
        <f>VLOOKUP(C3587,'GMF Regions definitions'!$B$5:$D$216,3,0)</f>
        <v>Latin America</v>
      </c>
      <c r="G3587" s="13" t="str">
        <f>VLOOKUP(C3587,'GMF Regions definitions'!$B$5:$D$216,2,0)</f>
        <v>South America</v>
      </c>
    </row>
    <row r="3588" spans="1:7" ht="15" x14ac:dyDescent="0.25">
      <c r="A3588" s="16">
        <v>2027</v>
      </c>
      <c r="B3588" s="18" t="s">
        <v>158</v>
      </c>
      <c r="C3588" s="2" t="s">
        <v>159</v>
      </c>
      <c r="D3588" s="1">
        <v>18452.044999999998</v>
      </c>
      <c r="E3588" s="3">
        <v>0.84508520041925805</v>
      </c>
      <c r="F3588" s="13" t="str">
        <f>VLOOKUP(C3588,'GMF Regions definitions'!$B$5:$D$216,3,0)</f>
        <v>Latin America</v>
      </c>
      <c r="G3588" s="13" t="str">
        <f>VLOOKUP(C3588,'GMF Regions definitions'!$B$5:$D$216,2,0)</f>
        <v>South America</v>
      </c>
    </row>
    <row r="3589" spans="1:7" ht="15" x14ac:dyDescent="0.25">
      <c r="A3589" s="16">
        <v>2028</v>
      </c>
      <c r="B3589" s="18" t="s">
        <v>158</v>
      </c>
      <c r="C3589" s="2" t="s">
        <v>159</v>
      </c>
      <c r="D3589" s="1">
        <v>19077.753000000001</v>
      </c>
      <c r="E3589" s="3">
        <v>0.87779974083850021</v>
      </c>
      <c r="F3589" s="13" t="str">
        <f>VLOOKUP(C3589,'GMF Regions definitions'!$B$5:$D$216,3,0)</f>
        <v>Latin America</v>
      </c>
      <c r="G3589" s="13" t="str">
        <f>VLOOKUP(C3589,'GMF Regions definitions'!$B$5:$D$216,2,0)</f>
        <v>South America</v>
      </c>
    </row>
    <row r="3590" spans="1:7" ht="15" x14ac:dyDescent="0.25">
      <c r="A3590" s="16">
        <v>2029</v>
      </c>
      <c r="B3590" s="18" t="s">
        <v>158</v>
      </c>
      <c r="C3590" s="2" t="s">
        <v>159</v>
      </c>
      <c r="D3590" s="1">
        <v>19712.746999999999</v>
      </c>
      <c r="E3590" s="3">
        <v>0.90961397156439017</v>
      </c>
      <c r="F3590" s="13" t="str">
        <f>VLOOKUP(C3590,'GMF Regions definitions'!$B$5:$D$216,3,0)</f>
        <v>Latin America</v>
      </c>
      <c r="G3590" s="13" t="str">
        <f>VLOOKUP(C3590,'GMF Regions definitions'!$B$5:$D$216,2,0)</f>
        <v>South America</v>
      </c>
    </row>
    <row r="3591" spans="1:7" ht="15" x14ac:dyDescent="0.25">
      <c r="A3591" s="16">
        <v>2030</v>
      </c>
      <c r="B3591" s="18" t="s">
        <v>158</v>
      </c>
      <c r="C3591" s="2" t="s">
        <v>159</v>
      </c>
      <c r="D3591" s="1">
        <v>20385.584999999999</v>
      </c>
      <c r="E3591" s="3">
        <v>0.94362481142892451</v>
      </c>
      <c r="F3591" s="13" t="str">
        <f>VLOOKUP(C3591,'GMF Regions definitions'!$B$5:$D$216,3,0)</f>
        <v>Latin America</v>
      </c>
      <c r="G3591" s="13" t="str">
        <f>VLOOKUP(C3591,'GMF Regions definitions'!$B$5:$D$216,2,0)</f>
        <v>South America</v>
      </c>
    </row>
    <row r="3592" spans="1:7" ht="15" x14ac:dyDescent="0.25">
      <c r="A3592" s="16">
        <v>2031</v>
      </c>
      <c r="B3592" s="18" t="s">
        <v>158</v>
      </c>
      <c r="C3592" s="2" t="s">
        <v>159</v>
      </c>
      <c r="D3592" s="1">
        <v>21082.913999999997</v>
      </c>
      <c r="E3592" s="3">
        <v>0.97875402713658544</v>
      </c>
      <c r="F3592" s="13" t="str">
        <f>VLOOKUP(C3592,'GMF Regions definitions'!$B$5:$D$216,3,0)</f>
        <v>Latin America</v>
      </c>
      <c r="G3592" s="13" t="str">
        <f>VLOOKUP(C3592,'GMF Regions definitions'!$B$5:$D$216,2,0)</f>
        <v>South America</v>
      </c>
    </row>
    <row r="3593" spans="1:7" ht="15" x14ac:dyDescent="0.25">
      <c r="A3593" s="16">
        <v>2032</v>
      </c>
      <c r="B3593" s="18" t="s">
        <v>158</v>
      </c>
      <c r="C3593" s="2" t="s">
        <v>159</v>
      </c>
      <c r="D3593" s="1">
        <v>21806.197</v>
      </c>
      <c r="E3593" s="3">
        <v>1.0150242859384877</v>
      </c>
      <c r="F3593" s="13" t="str">
        <f>VLOOKUP(C3593,'GMF Regions definitions'!$B$5:$D$216,3,0)</f>
        <v>Latin America</v>
      </c>
      <c r="G3593" s="13" t="str">
        <f>VLOOKUP(C3593,'GMF Regions definitions'!$B$5:$D$216,2,0)</f>
        <v>South America</v>
      </c>
    </row>
    <row r="3594" spans="1:7" ht="15" x14ac:dyDescent="0.25">
      <c r="A3594" s="16">
        <v>2033</v>
      </c>
      <c r="B3594" s="18" t="s">
        <v>158</v>
      </c>
      <c r="C3594" s="2" t="s">
        <v>159</v>
      </c>
      <c r="D3594" s="1">
        <v>22573.298999999999</v>
      </c>
      <c r="E3594" s="3">
        <v>1.0506433059488176</v>
      </c>
      <c r="F3594" s="13" t="str">
        <f>VLOOKUP(C3594,'GMF Regions definitions'!$B$5:$D$216,3,0)</f>
        <v>Latin America</v>
      </c>
      <c r="G3594" s="13" t="str">
        <f>VLOOKUP(C3594,'GMF Regions definitions'!$B$5:$D$216,2,0)</f>
        <v>South America</v>
      </c>
    </row>
    <row r="3595" spans="1:7" ht="15" x14ac:dyDescent="0.25">
      <c r="A3595" s="16">
        <v>2034</v>
      </c>
      <c r="B3595" s="18" t="s">
        <v>158</v>
      </c>
      <c r="C3595" s="2" t="s">
        <v>159</v>
      </c>
      <c r="D3595" s="1">
        <v>23381.032999999999</v>
      </c>
      <c r="E3595" s="3">
        <v>1.0888099268709659</v>
      </c>
      <c r="F3595" s="13" t="str">
        <f>VLOOKUP(C3595,'GMF Regions definitions'!$B$5:$D$216,3,0)</f>
        <v>Latin America</v>
      </c>
      <c r="G3595" s="13" t="str">
        <f>VLOOKUP(C3595,'GMF Regions definitions'!$B$5:$D$216,2,0)</f>
        <v>South America</v>
      </c>
    </row>
    <row r="3596" spans="1:7" ht="15" x14ac:dyDescent="0.25">
      <c r="A3596" s="16">
        <v>2035</v>
      </c>
      <c r="B3596" s="18" t="s">
        <v>158</v>
      </c>
      <c r="C3596" s="2" t="s">
        <v>159</v>
      </c>
      <c r="D3596" s="1">
        <v>24227.644</v>
      </c>
      <c r="E3596" s="3">
        <v>1.12874096109155</v>
      </c>
      <c r="F3596" s="13" t="str">
        <f>VLOOKUP(C3596,'GMF Regions definitions'!$B$5:$D$216,3,0)</f>
        <v>Latin America</v>
      </c>
      <c r="G3596" s="13" t="str">
        <f>VLOOKUP(C3596,'GMF Regions definitions'!$B$5:$D$216,2,0)</f>
        <v>South America</v>
      </c>
    </row>
    <row r="3597" spans="1:7" ht="15" x14ac:dyDescent="0.25">
      <c r="A3597" s="16">
        <v>2036</v>
      </c>
      <c r="B3597" s="18" t="s">
        <v>158</v>
      </c>
      <c r="C3597" s="2" t="s">
        <v>159</v>
      </c>
      <c r="D3597" s="1">
        <v>25113.420000000002</v>
      </c>
      <c r="E3597" s="3">
        <v>1.1702720518312515</v>
      </c>
      <c r="F3597" s="13" t="str">
        <f>VLOOKUP(C3597,'GMF Regions definitions'!$B$5:$D$216,3,0)</f>
        <v>Latin America</v>
      </c>
      <c r="G3597" s="13" t="str">
        <f>VLOOKUP(C3597,'GMF Regions definitions'!$B$5:$D$216,2,0)</f>
        <v>South America</v>
      </c>
    </row>
    <row r="3598" spans="1:7" ht="15" x14ac:dyDescent="0.25">
      <c r="A3598" s="16">
        <v>2016</v>
      </c>
      <c r="B3598" s="18" t="s">
        <v>226</v>
      </c>
      <c r="C3598" s="2" t="s">
        <v>227</v>
      </c>
      <c r="D3598" s="1">
        <v>7831.201</v>
      </c>
      <c r="E3598" s="3">
        <v>2.7606028236365892E-5</v>
      </c>
      <c r="F3598" s="13" t="str">
        <f>VLOOKUP(C3598,'GMF Regions definitions'!$B$5:$D$216,3,0)</f>
        <v>Africa</v>
      </c>
      <c r="G3598" s="13" t="str">
        <f>VLOOKUP(C3598,'GMF Regions definitions'!$B$5:$D$216,2,0)</f>
        <v>Sub Sahara Africa</v>
      </c>
    </row>
    <row r="3599" spans="1:7" ht="15" x14ac:dyDescent="0.25">
      <c r="A3599" s="16">
        <v>2017</v>
      </c>
      <c r="B3599" s="18" t="s">
        <v>226</v>
      </c>
      <c r="C3599" s="2" t="s">
        <v>227</v>
      </c>
      <c r="D3599" s="1">
        <v>7811.9110000000001</v>
      </c>
      <c r="E3599" s="3">
        <v>3.905597730640768E-4</v>
      </c>
      <c r="F3599" s="13" t="str">
        <f>VLOOKUP(C3599,'GMF Regions definitions'!$B$5:$D$216,3,0)</f>
        <v>Africa</v>
      </c>
      <c r="G3599" s="13" t="str">
        <f>VLOOKUP(C3599,'GMF Regions definitions'!$B$5:$D$216,2,0)</f>
        <v>Sub Sahara Africa</v>
      </c>
    </row>
    <row r="3600" spans="1:7" ht="15" x14ac:dyDescent="0.25">
      <c r="A3600" s="16">
        <v>2018</v>
      </c>
      <c r="B3600" s="18" t="s">
        <v>226</v>
      </c>
      <c r="C3600" s="2" t="s">
        <v>227</v>
      </c>
      <c r="D3600" s="1">
        <v>7836.2489999999998</v>
      </c>
      <c r="E3600" s="3">
        <v>1.6772115325361504E-3</v>
      </c>
      <c r="F3600" s="13" t="str">
        <f>VLOOKUP(C3600,'GMF Regions definitions'!$B$5:$D$216,3,0)</f>
        <v>Africa</v>
      </c>
      <c r="G3600" s="13" t="str">
        <f>VLOOKUP(C3600,'GMF Regions definitions'!$B$5:$D$216,2,0)</f>
        <v>Sub Sahara Africa</v>
      </c>
    </row>
    <row r="3601" spans="1:7" ht="15" x14ac:dyDescent="0.25">
      <c r="A3601" s="16">
        <v>2019</v>
      </c>
      <c r="B3601" s="18" t="s">
        <v>226</v>
      </c>
      <c r="C3601" s="2" t="s">
        <v>227</v>
      </c>
      <c r="D3601" s="1">
        <v>7887.3230000000003</v>
      </c>
      <c r="E3601" s="3">
        <v>3.9152625284682952E-3</v>
      </c>
      <c r="F3601" s="13" t="str">
        <f>VLOOKUP(C3601,'GMF Regions definitions'!$B$5:$D$216,3,0)</f>
        <v>Africa</v>
      </c>
      <c r="G3601" s="13" t="str">
        <f>VLOOKUP(C3601,'GMF Regions definitions'!$B$5:$D$216,2,0)</f>
        <v>Sub Sahara Africa</v>
      </c>
    </row>
    <row r="3602" spans="1:7" ht="15" x14ac:dyDescent="0.25">
      <c r="A3602" s="16">
        <v>2020</v>
      </c>
      <c r="B3602" s="18" t="s">
        <v>226</v>
      </c>
      <c r="C3602" s="2" t="s">
        <v>227</v>
      </c>
      <c r="D3602" s="1">
        <v>7956.5919999999996</v>
      </c>
      <c r="E3602" s="3">
        <v>6.4512582692969282E-3</v>
      </c>
      <c r="F3602" s="13" t="str">
        <f>VLOOKUP(C3602,'GMF Regions definitions'!$B$5:$D$216,3,0)</f>
        <v>Africa</v>
      </c>
      <c r="G3602" s="13" t="str">
        <f>VLOOKUP(C3602,'GMF Regions definitions'!$B$5:$D$216,2,0)</f>
        <v>Sub Sahara Africa</v>
      </c>
    </row>
    <row r="3603" spans="1:7" ht="15" x14ac:dyDescent="0.25">
      <c r="A3603" s="16">
        <v>2021</v>
      </c>
      <c r="B3603" s="18" t="s">
        <v>226</v>
      </c>
      <c r="C3603" s="2" t="s">
        <v>227</v>
      </c>
      <c r="D3603" s="1">
        <v>8052.6619999999994</v>
      </c>
      <c r="E3603" s="3">
        <v>8.7205870258738015E-3</v>
      </c>
      <c r="F3603" s="13" t="str">
        <f>VLOOKUP(C3603,'GMF Regions definitions'!$B$5:$D$216,3,0)</f>
        <v>Africa</v>
      </c>
      <c r="G3603" s="13" t="str">
        <f>VLOOKUP(C3603,'GMF Regions definitions'!$B$5:$D$216,2,0)</f>
        <v>Sub Sahara Africa</v>
      </c>
    </row>
    <row r="3604" spans="1:7" ht="15" x14ac:dyDescent="0.25">
      <c r="A3604" s="16">
        <v>2022</v>
      </c>
      <c r="B3604" s="18" t="s">
        <v>226</v>
      </c>
      <c r="C3604" s="2" t="s">
        <v>227</v>
      </c>
      <c r="D3604" s="1">
        <v>8151.8689999999997</v>
      </c>
      <c r="E3604" s="3">
        <v>1.0499480515987597E-2</v>
      </c>
      <c r="F3604" s="13" t="str">
        <f>VLOOKUP(C3604,'GMF Regions definitions'!$B$5:$D$216,3,0)</f>
        <v>Africa</v>
      </c>
      <c r="G3604" s="13" t="str">
        <f>VLOOKUP(C3604,'GMF Regions definitions'!$B$5:$D$216,2,0)</f>
        <v>Sub Sahara Africa</v>
      </c>
    </row>
    <row r="3605" spans="1:7" ht="15" x14ac:dyDescent="0.25">
      <c r="A3605" s="16">
        <v>2023</v>
      </c>
      <c r="B3605" s="18" t="s">
        <v>226</v>
      </c>
      <c r="C3605" s="2" t="s">
        <v>227</v>
      </c>
      <c r="D3605" s="1">
        <v>8243.3340000000007</v>
      </c>
      <c r="E3605" s="3">
        <v>1.1831985483177236E-2</v>
      </c>
      <c r="F3605" s="13" t="str">
        <f>VLOOKUP(C3605,'GMF Regions definitions'!$B$5:$D$216,3,0)</f>
        <v>Africa</v>
      </c>
      <c r="G3605" s="13" t="str">
        <f>VLOOKUP(C3605,'GMF Regions definitions'!$B$5:$D$216,2,0)</f>
        <v>Sub Sahara Africa</v>
      </c>
    </row>
    <row r="3606" spans="1:7" ht="15" x14ac:dyDescent="0.25">
      <c r="A3606" s="16">
        <v>2024</v>
      </c>
      <c r="B3606" s="18" t="s">
        <v>226</v>
      </c>
      <c r="C3606" s="2" t="s">
        <v>227</v>
      </c>
      <c r="D3606" s="1">
        <v>8337.4359999999997</v>
      </c>
      <c r="E3606" s="3">
        <v>1.282988079497218E-2</v>
      </c>
      <c r="F3606" s="13" t="str">
        <f>VLOOKUP(C3606,'GMF Regions definitions'!$B$5:$D$216,3,0)</f>
        <v>Africa</v>
      </c>
      <c r="G3606" s="13" t="str">
        <f>VLOOKUP(C3606,'GMF Regions definitions'!$B$5:$D$216,2,0)</f>
        <v>Sub Sahara Africa</v>
      </c>
    </row>
    <row r="3607" spans="1:7" ht="15" x14ac:dyDescent="0.25">
      <c r="A3607" s="16">
        <v>2025</v>
      </c>
      <c r="B3607" s="18" t="s">
        <v>226</v>
      </c>
      <c r="C3607" s="2" t="s">
        <v>227</v>
      </c>
      <c r="D3607" s="1">
        <v>8429.7660000000014</v>
      </c>
      <c r="E3607" s="3">
        <v>1.3580774012020623E-2</v>
      </c>
      <c r="F3607" s="13" t="str">
        <f>VLOOKUP(C3607,'GMF Regions definitions'!$B$5:$D$216,3,0)</f>
        <v>Africa</v>
      </c>
      <c r="G3607" s="13" t="str">
        <f>VLOOKUP(C3607,'GMF Regions definitions'!$B$5:$D$216,2,0)</f>
        <v>Sub Sahara Africa</v>
      </c>
    </row>
    <row r="3608" spans="1:7" ht="15" x14ac:dyDescent="0.25">
      <c r="A3608" s="16">
        <v>2026</v>
      </c>
      <c r="B3608" s="18" t="s">
        <v>226</v>
      </c>
      <c r="C3608" s="2" t="s">
        <v>227</v>
      </c>
      <c r="D3608" s="1">
        <v>8529.4320000000007</v>
      </c>
      <c r="E3608" s="3">
        <v>1.4190814273727275E-2</v>
      </c>
      <c r="F3608" s="13" t="str">
        <f>VLOOKUP(C3608,'GMF Regions definitions'!$B$5:$D$216,3,0)</f>
        <v>Africa</v>
      </c>
      <c r="G3608" s="13" t="str">
        <f>VLOOKUP(C3608,'GMF Regions definitions'!$B$5:$D$216,2,0)</f>
        <v>Sub Sahara Africa</v>
      </c>
    </row>
    <row r="3609" spans="1:7" ht="15" x14ac:dyDescent="0.25">
      <c r="A3609" s="16">
        <v>2027</v>
      </c>
      <c r="B3609" s="18" t="s">
        <v>226</v>
      </c>
      <c r="C3609" s="2" t="s">
        <v>227</v>
      </c>
      <c r="D3609" s="1">
        <v>8633.3809999999994</v>
      </c>
      <c r="E3609" s="3">
        <v>1.4716805575256562E-2</v>
      </c>
      <c r="F3609" s="13" t="str">
        <f>VLOOKUP(C3609,'GMF Regions definitions'!$B$5:$D$216,3,0)</f>
        <v>Africa</v>
      </c>
      <c r="G3609" s="13" t="str">
        <f>VLOOKUP(C3609,'GMF Regions definitions'!$B$5:$D$216,2,0)</f>
        <v>Sub Sahara Africa</v>
      </c>
    </row>
    <row r="3610" spans="1:7" ht="15" x14ac:dyDescent="0.25">
      <c r="A3610" s="16">
        <v>2028</v>
      </c>
      <c r="B3610" s="18" t="s">
        <v>226</v>
      </c>
      <c r="C3610" s="2" t="s">
        <v>227</v>
      </c>
      <c r="D3610" s="1">
        <v>8740.5500000000011</v>
      </c>
      <c r="E3610" s="3">
        <v>1.5216840552453577E-2</v>
      </c>
      <c r="F3610" s="13" t="str">
        <f>VLOOKUP(C3610,'GMF Regions definitions'!$B$5:$D$216,3,0)</f>
        <v>Africa</v>
      </c>
      <c r="G3610" s="13" t="str">
        <f>VLOOKUP(C3610,'GMF Regions definitions'!$B$5:$D$216,2,0)</f>
        <v>Sub Sahara Africa</v>
      </c>
    </row>
    <row r="3611" spans="1:7" ht="15" x14ac:dyDescent="0.25">
      <c r="A3611" s="16">
        <v>2029</v>
      </c>
      <c r="B3611" s="18" t="s">
        <v>226</v>
      </c>
      <c r="C3611" s="2" t="s">
        <v>227</v>
      </c>
      <c r="D3611" s="1">
        <v>8849.8619999999992</v>
      </c>
      <c r="E3611" s="3">
        <v>1.5689720929097629E-2</v>
      </c>
      <c r="F3611" s="13" t="str">
        <f>VLOOKUP(C3611,'GMF Regions definitions'!$B$5:$D$216,3,0)</f>
        <v>Africa</v>
      </c>
      <c r="G3611" s="13" t="str">
        <f>VLOOKUP(C3611,'GMF Regions definitions'!$B$5:$D$216,2,0)</f>
        <v>Sub Sahara Africa</v>
      </c>
    </row>
    <row r="3612" spans="1:7" ht="15" x14ac:dyDescent="0.25">
      <c r="A3612" s="16">
        <v>2030</v>
      </c>
      <c r="B3612" s="18" t="s">
        <v>226</v>
      </c>
      <c r="C3612" s="2" t="s">
        <v>227</v>
      </c>
      <c r="D3612" s="1">
        <v>8965.3449999999993</v>
      </c>
      <c r="E3612" s="3">
        <v>1.6140428191423563E-2</v>
      </c>
      <c r="F3612" s="13" t="str">
        <f>VLOOKUP(C3612,'GMF Regions definitions'!$B$5:$D$216,3,0)</f>
        <v>Africa</v>
      </c>
      <c r="G3612" s="13" t="str">
        <f>VLOOKUP(C3612,'GMF Regions definitions'!$B$5:$D$216,2,0)</f>
        <v>Sub Sahara Africa</v>
      </c>
    </row>
    <row r="3613" spans="1:7" ht="15" x14ac:dyDescent="0.25">
      <c r="A3613" s="16">
        <v>2031</v>
      </c>
      <c r="B3613" s="18" t="s">
        <v>226</v>
      </c>
      <c r="C3613" s="2" t="s">
        <v>227</v>
      </c>
      <c r="D3613" s="1">
        <v>9080.994999999999</v>
      </c>
      <c r="E3613" s="3">
        <v>1.6582606782910757E-2</v>
      </c>
      <c r="F3613" s="13" t="str">
        <f>VLOOKUP(C3613,'GMF Regions definitions'!$B$5:$D$216,3,0)</f>
        <v>Africa</v>
      </c>
      <c r="G3613" s="13" t="str">
        <f>VLOOKUP(C3613,'GMF Regions definitions'!$B$5:$D$216,2,0)</f>
        <v>Sub Sahara Africa</v>
      </c>
    </row>
    <row r="3614" spans="1:7" ht="15" x14ac:dyDescent="0.25">
      <c r="A3614" s="16">
        <v>2032</v>
      </c>
      <c r="B3614" s="18" t="s">
        <v>226</v>
      </c>
      <c r="C3614" s="2" t="s">
        <v>227</v>
      </c>
      <c r="D3614" s="1">
        <v>9199.3729999999996</v>
      </c>
      <c r="E3614" s="3">
        <v>1.7025467477029616E-2</v>
      </c>
      <c r="F3614" s="13" t="str">
        <f>VLOOKUP(C3614,'GMF Regions definitions'!$B$5:$D$216,3,0)</f>
        <v>Africa</v>
      </c>
      <c r="G3614" s="13" t="str">
        <f>VLOOKUP(C3614,'GMF Regions definitions'!$B$5:$D$216,2,0)</f>
        <v>Sub Sahara Africa</v>
      </c>
    </row>
    <row r="3615" spans="1:7" ht="15" x14ac:dyDescent="0.25">
      <c r="A3615" s="16">
        <v>2033</v>
      </c>
      <c r="B3615" s="18" t="s">
        <v>226</v>
      </c>
      <c r="C3615" s="2" t="s">
        <v>227</v>
      </c>
      <c r="D3615" s="1">
        <v>9324.2170000000006</v>
      </c>
      <c r="E3615" s="3">
        <v>1.7454184942043201E-2</v>
      </c>
      <c r="F3615" s="13" t="str">
        <f>VLOOKUP(C3615,'GMF Regions definitions'!$B$5:$D$216,3,0)</f>
        <v>Africa</v>
      </c>
      <c r="G3615" s="13" t="str">
        <f>VLOOKUP(C3615,'GMF Regions definitions'!$B$5:$D$216,2,0)</f>
        <v>Sub Sahara Africa</v>
      </c>
    </row>
    <row r="3616" spans="1:7" ht="15" x14ac:dyDescent="0.25">
      <c r="A3616" s="16">
        <v>2034</v>
      </c>
      <c r="B3616" s="18" t="s">
        <v>226</v>
      </c>
      <c r="C3616" s="2" t="s">
        <v>227</v>
      </c>
      <c r="D3616" s="1">
        <v>9449.9510000000009</v>
      </c>
      <c r="E3616" s="3">
        <v>1.7910457622023323E-2</v>
      </c>
      <c r="F3616" s="13" t="str">
        <f>VLOOKUP(C3616,'GMF Regions definitions'!$B$5:$D$216,3,0)</f>
        <v>Africa</v>
      </c>
      <c r="G3616" s="13" t="str">
        <f>VLOOKUP(C3616,'GMF Regions definitions'!$B$5:$D$216,2,0)</f>
        <v>Sub Sahara Africa</v>
      </c>
    </row>
    <row r="3617" spans="1:7" ht="15" x14ac:dyDescent="0.25">
      <c r="A3617" s="16">
        <v>2035</v>
      </c>
      <c r="B3617" s="18" t="s">
        <v>226</v>
      </c>
      <c r="C3617" s="2" t="s">
        <v>227</v>
      </c>
      <c r="D3617" s="1">
        <v>9575.9380000000001</v>
      </c>
      <c r="E3617" s="3">
        <v>1.8355665309993933E-2</v>
      </c>
      <c r="F3617" s="13" t="str">
        <f>VLOOKUP(C3617,'GMF Regions definitions'!$B$5:$D$216,3,0)</f>
        <v>Africa</v>
      </c>
      <c r="G3617" s="13" t="str">
        <f>VLOOKUP(C3617,'GMF Regions definitions'!$B$5:$D$216,2,0)</f>
        <v>Sub Sahara Africa</v>
      </c>
    </row>
    <row r="3618" spans="1:7" ht="15" x14ac:dyDescent="0.25">
      <c r="A3618" s="16">
        <v>2036</v>
      </c>
      <c r="B3618" s="18" t="s">
        <v>226</v>
      </c>
      <c r="C3618" s="2" t="s">
        <v>227</v>
      </c>
      <c r="D3618" s="1">
        <v>9702.9639999999999</v>
      </c>
      <c r="E3618" s="3">
        <v>1.8821744144255716E-2</v>
      </c>
      <c r="F3618" s="13" t="str">
        <f>VLOOKUP(C3618,'GMF Regions definitions'!$B$5:$D$216,3,0)</f>
        <v>Africa</v>
      </c>
      <c r="G3618" s="13" t="str">
        <f>VLOOKUP(C3618,'GMF Regions definitions'!$B$5:$D$216,2,0)</f>
        <v>Sub Sahara Africa</v>
      </c>
    </row>
    <row r="3619" spans="1:7" ht="15" x14ac:dyDescent="0.25">
      <c r="A3619" s="16">
        <v>2016</v>
      </c>
      <c r="B3619" s="18" t="s">
        <v>33</v>
      </c>
      <c r="C3619" s="2" t="s">
        <v>34</v>
      </c>
      <c r="D3619" s="1">
        <v>45523.139000000003</v>
      </c>
      <c r="E3619" s="3">
        <v>2.1311588968246791</v>
      </c>
      <c r="F3619" s="13" t="str">
        <f>VLOOKUP(C3619,'GMF Regions definitions'!$B$5:$D$216,3,0)</f>
        <v>Europe</v>
      </c>
      <c r="G3619" s="13" t="str">
        <f>VLOOKUP(C3619,'GMF Regions definitions'!$B$5:$D$216,2,0)</f>
        <v>Western Europe</v>
      </c>
    </row>
    <row r="3620" spans="1:7" ht="15" x14ac:dyDescent="0.25">
      <c r="A3620" s="16">
        <v>2017</v>
      </c>
      <c r="B3620" s="18" t="s">
        <v>33</v>
      </c>
      <c r="C3620" s="2" t="s">
        <v>34</v>
      </c>
      <c r="D3620" s="1">
        <v>46094.758000000002</v>
      </c>
      <c r="E3620" s="3">
        <v>2.2328532972778099</v>
      </c>
      <c r="F3620" s="13" t="str">
        <f>VLOOKUP(C3620,'GMF Regions definitions'!$B$5:$D$216,3,0)</f>
        <v>Europe</v>
      </c>
      <c r="G3620" s="13" t="str">
        <f>VLOOKUP(C3620,'GMF Regions definitions'!$B$5:$D$216,2,0)</f>
        <v>Western Europe</v>
      </c>
    </row>
    <row r="3621" spans="1:7" ht="15" x14ac:dyDescent="0.25">
      <c r="A3621" s="16">
        <v>2018</v>
      </c>
      <c r="B3621" s="18" t="s">
        <v>33</v>
      </c>
      <c r="C3621" s="2" t="s">
        <v>34</v>
      </c>
      <c r="D3621" s="1">
        <v>46763.078999999998</v>
      </c>
      <c r="E3621" s="3">
        <v>2.3445331871825323</v>
      </c>
      <c r="F3621" s="13" t="str">
        <f>VLOOKUP(C3621,'GMF Regions definitions'!$B$5:$D$216,3,0)</f>
        <v>Europe</v>
      </c>
      <c r="G3621" s="13" t="str">
        <f>VLOOKUP(C3621,'GMF Regions definitions'!$B$5:$D$216,2,0)</f>
        <v>Western Europe</v>
      </c>
    </row>
    <row r="3622" spans="1:7" ht="15" x14ac:dyDescent="0.25">
      <c r="A3622" s="16">
        <v>2019</v>
      </c>
      <c r="B3622" s="18" t="s">
        <v>33</v>
      </c>
      <c r="C3622" s="2" t="s">
        <v>34</v>
      </c>
      <c r="D3622" s="1">
        <v>47368.786999999997</v>
      </c>
      <c r="E3622" s="3">
        <v>2.420851969972075</v>
      </c>
      <c r="F3622" s="13" t="str">
        <f>VLOOKUP(C3622,'GMF Regions definitions'!$B$5:$D$216,3,0)</f>
        <v>Europe</v>
      </c>
      <c r="G3622" s="13" t="str">
        <f>VLOOKUP(C3622,'GMF Regions definitions'!$B$5:$D$216,2,0)</f>
        <v>Western Europe</v>
      </c>
    </row>
    <row r="3623" spans="1:7" ht="15" x14ac:dyDescent="0.25">
      <c r="A3623" s="16">
        <v>2020</v>
      </c>
      <c r="B3623" s="18" t="s">
        <v>33</v>
      </c>
      <c r="C3623" s="2" t="s">
        <v>34</v>
      </c>
      <c r="D3623" s="1">
        <v>47945.233</v>
      </c>
      <c r="E3623" s="3">
        <v>2.4899816485176758</v>
      </c>
      <c r="F3623" s="13" t="str">
        <f>VLOOKUP(C3623,'GMF Regions definitions'!$B$5:$D$216,3,0)</f>
        <v>Europe</v>
      </c>
      <c r="G3623" s="13" t="str">
        <f>VLOOKUP(C3623,'GMF Regions definitions'!$B$5:$D$216,2,0)</f>
        <v>Western Europe</v>
      </c>
    </row>
    <row r="3624" spans="1:7" ht="15" x14ac:dyDescent="0.25">
      <c r="A3624" s="16">
        <v>2021</v>
      </c>
      <c r="B3624" s="18" t="s">
        <v>33</v>
      </c>
      <c r="C3624" s="2" t="s">
        <v>34</v>
      </c>
      <c r="D3624" s="1">
        <v>48421.951000000001</v>
      </c>
      <c r="E3624" s="3">
        <v>2.5523091405674001</v>
      </c>
      <c r="F3624" s="13" t="str">
        <f>VLOOKUP(C3624,'GMF Regions definitions'!$B$5:$D$216,3,0)</f>
        <v>Europe</v>
      </c>
      <c r="G3624" s="13" t="str">
        <f>VLOOKUP(C3624,'GMF Regions definitions'!$B$5:$D$216,2,0)</f>
        <v>Western Europe</v>
      </c>
    </row>
    <row r="3625" spans="1:7" ht="15" x14ac:dyDescent="0.25">
      <c r="A3625" s="16">
        <v>2022</v>
      </c>
      <c r="B3625" s="18" t="s">
        <v>33</v>
      </c>
      <c r="C3625" s="2" t="s">
        <v>34</v>
      </c>
      <c r="D3625" s="1">
        <v>48905.132000000005</v>
      </c>
      <c r="E3625" s="3">
        <v>2.6097561192624563</v>
      </c>
      <c r="F3625" s="13" t="str">
        <f>VLOOKUP(C3625,'GMF Regions definitions'!$B$5:$D$216,3,0)</f>
        <v>Europe</v>
      </c>
      <c r="G3625" s="13" t="str">
        <f>VLOOKUP(C3625,'GMF Regions definitions'!$B$5:$D$216,2,0)</f>
        <v>Western Europe</v>
      </c>
    </row>
    <row r="3626" spans="1:7" ht="15" x14ac:dyDescent="0.25">
      <c r="A3626" s="16">
        <v>2023</v>
      </c>
      <c r="B3626" s="18" t="s">
        <v>33</v>
      </c>
      <c r="C3626" s="2" t="s">
        <v>34</v>
      </c>
      <c r="D3626" s="1">
        <v>49378.784</v>
      </c>
      <c r="E3626" s="3">
        <v>2.6640789060463668</v>
      </c>
      <c r="F3626" s="13" t="str">
        <f>VLOOKUP(C3626,'GMF Regions definitions'!$B$5:$D$216,3,0)</f>
        <v>Europe</v>
      </c>
      <c r="G3626" s="13" t="str">
        <f>VLOOKUP(C3626,'GMF Regions definitions'!$B$5:$D$216,2,0)</f>
        <v>Western Europe</v>
      </c>
    </row>
    <row r="3627" spans="1:7" ht="15" x14ac:dyDescent="0.25">
      <c r="A3627" s="16">
        <v>2024</v>
      </c>
      <c r="B3627" s="18" t="s">
        <v>33</v>
      </c>
      <c r="C3627" s="2" t="s">
        <v>34</v>
      </c>
      <c r="D3627" s="1">
        <v>49804.449000000001</v>
      </c>
      <c r="E3627" s="3">
        <v>2.7156112845345328</v>
      </c>
      <c r="F3627" s="13" t="str">
        <f>VLOOKUP(C3627,'GMF Regions definitions'!$B$5:$D$216,3,0)</f>
        <v>Europe</v>
      </c>
      <c r="G3627" s="13" t="str">
        <f>VLOOKUP(C3627,'GMF Regions definitions'!$B$5:$D$216,2,0)</f>
        <v>Western Europe</v>
      </c>
    </row>
    <row r="3628" spans="1:7" ht="15" x14ac:dyDescent="0.25">
      <c r="A3628" s="16">
        <v>2025</v>
      </c>
      <c r="B3628" s="18" t="s">
        <v>33</v>
      </c>
      <c r="C3628" s="2" t="s">
        <v>34</v>
      </c>
      <c r="D3628" s="1">
        <v>50249.822999999997</v>
      </c>
      <c r="E3628" s="3">
        <v>2.7666100666020346</v>
      </c>
      <c r="F3628" s="13" t="str">
        <f>VLOOKUP(C3628,'GMF Regions definitions'!$B$5:$D$216,3,0)</f>
        <v>Europe</v>
      </c>
      <c r="G3628" s="13" t="str">
        <f>VLOOKUP(C3628,'GMF Regions definitions'!$B$5:$D$216,2,0)</f>
        <v>Western Europe</v>
      </c>
    </row>
    <row r="3629" spans="1:7" ht="15" x14ac:dyDescent="0.25">
      <c r="A3629" s="16">
        <v>2026</v>
      </c>
      <c r="B3629" s="18" t="s">
        <v>33</v>
      </c>
      <c r="C3629" s="2" t="s">
        <v>34</v>
      </c>
      <c r="D3629" s="1">
        <v>50674.388999999996</v>
      </c>
      <c r="E3629" s="3">
        <v>2.8170584089359596</v>
      </c>
      <c r="F3629" s="13" t="str">
        <f>VLOOKUP(C3629,'GMF Regions definitions'!$B$5:$D$216,3,0)</f>
        <v>Europe</v>
      </c>
      <c r="G3629" s="13" t="str">
        <f>VLOOKUP(C3629,'GMF Regions definitions'!$B$5:$D$216,2,0)</f>
        <v>Western Europe</v>
      </c>
    </row>
    <row r="3630" spans="1:7" ht="15" x14ac:dyDescent="0.25">
      <c r="A3630" s="16">
        <v>2027</v>
      </c>
      <c r="B3630" s="18" t="s">
        <v>33</v>
      </c>
      <c r="C3630" s="2" t="s">
        <v>34</v>
      </c>
      <c r="D3630" s="1">
        <v>51116.415999999997</v>
      </c>
      <c r="E3630" s="3">
        <v>2.8671812268928836</v>
      </c>
      <c r="F3630" s="13" t="str">
        <f>VLOOKUP(C3630,'GMF Regions definitions'!$B$5:$D$216,3,0)</f>
        <v>Europe</v>
      </c>
      <c r="G3630" s="13" t="str">
        <f>VLOOKUP(C3630,'GMF Regions definitions'!$B$5:$D$216,2,0)</f>
        <v>Western Europe</v>
      </c>
    </row>
    <row r="3631" spans="1:7" ht="15" x14ac:dyDescent="0.25">
      <c r="A3631" s="16">
        <v>2028</v>
      </c>
      <c r="B3631" s="18" t="s">
        <v>33</v>
      </c>
      <c r="C3631" s="2" t="s">
        <v>34</v>
      </c>
      <c r="D3631" s="1">
        <v>51556.829999999994</v>
      </c>
      <c r="E3631" s="3">
        <v>2.9164182308260918</v>
      </c>
      <c r="F3631" s="13" t="str">
        <f>VLOOKUP(C3631,'GMF Regions definitions'!$B$5:$D$216,3,0)</f>
        <v>Europe</v>
      </c>
      <c r="G3631" s="13" t="str">
        <f>VLOOKUP(C3631,'GMF Regions definitions'!$B$5:$D$216,2,0)</f>
        <v>Western Europe</v>
      </c>
    </row>
    <row r="3632" spans="1:7" ht="15" x14ac:dyDescent="0.25">
      <c r="A3632" s="16">
        <v>2029</v>
      </c>
      <c r="B3632" s="18" t="s">
        <v>33</v>
      </c>
      <c r="C3632" s="2" t="s">
        <v>34</v>
      </c>
      <c r="D3632" s="1">
        <v>52018.514999999999</v>
      </c>
      <c r="E3632" s="3">
        <v>2.9661615041818923</v>
      </c>
      <c r="F3632" s="13" t="str">
        <f>VLOOKUP(C3632,'GMF Regions definitions'!$B$5:$D$216,3,0)</f>
        <v>Europe</v>
      </c>
      <c r="G3632" s="13" t="str">
        <f>VLOOKUP(C3632,'GMF Regions definitions'!$B$5:$D$216,2,0)</f>
        <v>Western Europe</v>
      </c>
    </row>
    <row r="3633" spans="1:7" ht="15" x14ac:dyDescent="0.25">
      <c r="A3633" s="16">
        <v>2030</v>
      </c>
      <c r="B3633" s="18" t="s">
        <v>33</v>
      </c>
      <c r="C3633" s="2" t="s">
        <v>34</v>
      </c>
      <c r="D3633" s="1">
        <v>52479.247000000003</v>
      </c>
      <c r="E3633" s="3">
        <v>3.0164340636106246</v>
      </c>
      <c r="F3633" s="13" t="str">
        <f>VLOOKUP(C3633,'GMF Regions definitions'!$B$5:$D$216,3,0)</f>
        <v>Europe</v>
      </c>
      <c r="G3633" s="13" t="str">
        <f>VLOOKUP(C3633,'GMF Regions definitions'!$B$5:$D$216,2,0)</f>
        <v>Western Europe</v>
      </c>
    </row>
    <row r="3634" spans="1:7" ht="15" x14ac:dyDescent="0.25">
      <c r="A3634" s="16">
        <v>2031</v>
      </c>
      <c r="B3634" s="18" t="s">
        <v>33</v>
      </c>
      <c r="C3634" s="2" t="s">
        <v>34</v>
      </c>
      <c r="D3634" s="1">
        <v>52946.017</v>
      </c>
      <c r="E3634" s="3">
        <v>3.0675297247104165</v>
      </c>
      <c r="F3634" s="13" t="str">
        <f>VLOOKUP(C3634,'GMF Regions definitions'!$B$5:$D$216,3,0)</f>
        <v>Europe</v>
      </c>
      <c r="G3634" s="13" t="str">
        <f>VLOOKUP(C3634,'GMF Regions definitions'!$B$5:$D$216,2,0)</f>
        <v>Western Europe</v>
      </c>
    </row>
    <row r="3635" spans="1:7" ht="15" x14ac:dyDescent="0.25">
      <c r="A3635" s="16">
        <v>2032</v>
      </c>
      <c r="B3635" s="18" t="s">
        <v>33</v>
      </c>
      <c r="C3635" s="2" t="s">
        <v>34</v>
      </c>
      <c r="D3635" s="1">
        <v>53432.576000000001</v>
      </c>
      <c r="E3635" s="3">
        <v>3.1196816418479556</v>
      </c>
      <c r="F3635" s="13" t="str">
        <f>VLOOKUP(C3635,'GMF Regions definitions'!$B$5:$D$216,3,0)</f>
        <v>Europe</v>
      </c>
      <c r="G3635" s="13" t="str">
        <f>VLOOKUP(C3635,'GMF Regions definitions'!$B$5:$D$216,2,0)</f>
        <v>Western Europe</v>
      </c>
    </row>
    <row r="3636" spans="1:7" ht="15" x14ac:dyDescent="0.25">
      <c r="A3636" s="16">
        <v>2033</v>
      </c>
      <c r="B3636" s="18" t="s">
        <v>33</v>
      </c>
      <c r="C3636" s="2" t="s">
        <v>34</v>
      </c>
      <c r="D3636" s="1">
        <v>53928.305999999997</v>
      </c>
      <c r="E3636" s="3">
        <v>3.172509878475728</v>
      </c>
      <c r="F3636" s="13" t="str">
        <f>VLOOKUP(C3636,'GMF Regions definitions'!$B$5:$D$216,3,0)</f>
        <v>Europe</v>
      </c>
      <c r="G3636" s="13" t="str">
        <f>VLOOKUP(C3636,'GMF Regions definitions'!$B$5:$D$216,2,0)</f>
        <v>Western Europe</v>
      </c>
    </row>
    <row r="3637" spans="1:7" ht="15" x14ac:dyDescent="0.25">
      <c r="A3637" s="16">
        <v>2034</v>
      </c>
      <c r="B3637" s="18" t="s">
        <v>33</v>
      </c>
      <c r="C3637" s="2" t="s">
        <v>34</v>
      </c>
      <c r="D3637" s="1">
        <v>54432.758000000002</v>
      </c>
      <c r="E3637" s="3">
        <v>3.2263487636510946</v>
      </c>
      <c r="F3637" s="13" t="str">
        <f>VLOOKUP(C3637,'GMF Regions definitions'!$B$5:$D$216,3,0)</f>
        <v>Europe</v>
      </c>
      <c r="G3637" s="13" t="str">
        <f>VLOOKUP(C3637,'GMF Regions definitions'!$B$5:$D$216,2,0)</f>
        <v>Western Europe</v>
      </c>
    </row>
    <row r="3638" spans="1:7" ht="15" x14ac:dyDescent="0.25">
      <c r="A3638" s="16">
        <v>2035</v>
      </c>
      <c r="B3638" s="18" t="s">
        <v>33</v>
      </c>
      <c r="C3638" s="2" t="s">
        <v>34</v>
      </c>
      <c r="D3638" s="1">
        <v>54924.786</v>
      </c>
      <c r="E3638" s="3">
        <v>3.2805644503910765</v>
      </c>
      <c r="F3638" s="13" t="str">
        <f>VLOOKUP(C3638,'GMF Regions definitions'!$B$5:$D$216,3,0)</f>
        <v>Europe</v>
      </c>
      <c r="G3638" s="13" t="str">
        <f>VLOOKUP(C3638,'GMF Regions definitions'!$B$5:$D$216,2,0)</f>
        <v>Western Europe</v>
      </c>
    </row>
    <row r="3639" spans="1:7" ht="15" x14ac:dyDescent="0.25">
      <c r="A3639" s="16">
        <v>2036</v>
      </c>
      <c r="B3639" s="18" t="s">
        <v>33</v>
      </c>
      <c r="C3639" s="2" t="s">
        <v>34</v>
      </c>
      <c r="D3639" s="1">
        <v>55414.68</v>
      </c>
      <c r="E3639" s="3">
        <v>3.3349166680593392</v>
      </c>
      <c r="F3639" s="13" t="str">
        <f>VLOOKUP(C3639,'GMF Regions definitions'!$B$5:$D$216,3,0)</f>
        <v>Europe</v>
      </c>
      <c r="G3639" s="13" t="str">
        <f>VLOOKUP(C3639,'GMF Regions definitions'!$B$5:$D$216,2,0)</f>
        <v>Western Europe</v>
      </c>
    </row>
    <row r="3640" spans="1:7" ht="15" x14ac:dyDescent="0.25">
      <c r="A3640" s="16">
        <v>2016</v>
      </c>
      <c r="B3640" s="18" t="s">
        <v>19</v>
      </c>
      <c r="C3640" s="2" t="s">
        <v>20</v>
      </c>
      <c r="D3640" s="1">
        <v>52363.343000000001</v>
      </c>
      <c r="E3640" s="3">
        <v>2.6937791296521243</v>
      </c>
      <c r="F3640" s="13" t="str">
        <f>VLOOKUP(C3640,'GMF Regions definitions'!$B$5:$D$216,3,0)</f>
        <v>Europe</v>
      </c>
      <c r="G3640" s="13" t="str">
        <f>VLOOKUP(C3640,'GMF Regions definitions'!$B$5:$D$216,2,0)</f>
        <v>Western Europe</v>
      </c>
    </row>
    <row r="3641" spans="1:7" ht="15" x14ac:dyDescent="0.25">
      <c r="A3641" s="16">
        <v>2017</v>
      </c>
      <c r="B3641" s="18" t="s">
        <v>19</v>
      </c>
      <c r="C3641" s="2" t="s">
        <v>20</v>
      </c>
      <c r="D3641" s="1">
        <v>52778.334999999999</v>
      </c>
      <c r="E3641" s="3">
        <v>2.7434761184542458</v>
      </c>
      <c r="F3641" s="13" t="str">
        <f>VLOOKUP(C3641,'GMF Regions definitions'!$B$5:$D$216,3,0)</f>
        <v>Europe</v>
      </c>
      <c r="G3641" s="13" t="str">
        <f>VLOOKUP(C3641,'GMF Regions definitions'!$B$5:$D$216,2,0)</f>
        <v>Western Europe</v>
      </c>
    </row>
    <row r="3642" spans="1:7" ht="15" x14ac:dyDescent="0.25">
      <c r="A3642" s="16">
        <v>2018</v>
      </c>
      <c r="B3642" s="18" t="s">
        <v>19</v>
      </c>
      <c r="C3642" s="2" t="s">
        <v>20</v>
      </c>
      <c r="D3642" s="1">
        <v>53164.161</v>
      </c>
      <c r="E3642" s="3">
        <v>2.8474799690468773</v>
      </c>
      <c r="F3642" s="13" t="str">
        <f>VLOOKUP(C3642,'GMF Regions definitions'!$B$5:$D$216,3,0)</f>
        <v>Europe</v>
      </c>
      <c r="G3642" s="13" t="str">
        <f>VLOOKUP(C3642,'GMF Regions definitions'!$B$5:$D$216,2,0)</f>
        <v>Western Europe</v>
      </c>
    </row>
    <row r="3643" spans="1:7" ht="15" x14ac:dyDescent="0.25">
      <c r="A3643" s="16">
        <v>2019</v>
      </c>
      <c r="B3643" s="18" t="s">
        <v>19</v>
      </c>
      <c r="C3643" s="2" t="s">
        <v>20</v>
      </c>
      <c r="D3643" s="1">
        <v>53482.456999999995</v>
      </c>
      <c r="E3643" s="3">
        <v>2.9049626468834577</v>
      </c>
      <c r="F3643" s="13" t="str">
        <f>VLOOKUP(C3643,'GMF Regions definitions'!$B$5:$D$216,3,0)</f>
        <v>Europe</v>
      </c>
      <c r="G3643" s="13" t="str">
        <f>VLOOKUP(C3643,'GMF Regions definitions'!$B$5:$D$216,2,0)</f>
        <v>Western Europe</v>
      </c>
    </row>
    <row r="3644" spans="1:7" ht="15" x14ac:dyDescent="0.25">
      <c r="A3644" s="16">
        <v>2020</v>
      </c>
      <c r="B3644" s="18" t="s">
        <v>19</v>
      </c>
      <c r="C3644" s="2" t="s">
        <v>20</v>
      </c>
      <c r="D3644" s="1">
        <v>53752.315000000002</v>
      </c>
      <c r="E3644" s="3">
        <v>2.9654411284925364</v>
      </c>
      <c r="F3644" s="13" t="str">
        <f>VLOOKUP(C3644,'GMF Regions definitions'!$B$5:$D$216,3,0)</f>
        <v>Europe</v>
      </c>
      <c r="G3644" s="13" t="str">
        <f>VLOOKUP(C3644,'GMF Regions definitions'!$B$5:$D$216,2,0)</f>
        <v>Western Europe</v>
      </c>
    </row>
    <row r="3645" spans="1:7" ht="15" x14ac:dyDescent="0.25">
      <c r="A3645" s="16">
        <v>2021</v>
      </c>
      <c r="B3645" s="18" t="s">
        <v>19</v>
      </c>
      <c r="C3645" s="2" t="s">
        <v>20</v>
      </c>
      <c r="D3645" s="1">
        <v>54043.835999999996</v>
      </c>
      <c r="E3645" s="3">
        <v>3.0262487268716836</v>
      </c>
      <c r="F3645" s="13" t="str">
        <f>VLOOKUP(C3645,'GMF Regions definitions'!$B$5:$D$216,3,0)</f>
        <v>Europe</v>
      </c>
      <c r="G3645" s="13" t="str">
        <f>VLOOKUP(C3645,'GMF Regions definitions'!$B$5:$D$216,2,0)</f>
        <v>Western Europe</v>
      </c>
    </row>
    <row r="3646" spans="1:7" ht="15" x14ac:dyDescent="0.25">
      <c r="A3646" s="16">
        <v>2022</v>
      </c>
      <c r="B3646" s="18" t="s">
        <v>19</v>
      </c>
      <c r="C3646" s="2" t="s">
        <v>20</v>
      </c>
      <c r="D3646" s="1">
        <v>54323.544000000002</v>
      </c>
      <c r="E3646" s="3">
        <v>3.0865079069968506</v>
      </c>
      <c r="F3646" s="13" t="str">
        <f>VLOOKUP(C3646,'GMF Regions definitions'!$B$5:$D$216,3,0)</f>
        <v>Europe</v>
      </c>
      <c r="G3646" s="13" t="str">
        <f>VLOOKUP(C3646,'GMF Regions definitions'!$B$5:$D$216,2,0)</f>
        <v>Western Europe</v>
      </c>
    </row>
    <row r="3647" spans="1:7" ht="15" x14ac:dyDescent="0.25">
      <c r="A3647" s="16">
        <v>2023</v>
      </c>
      <c r="B3647" s="18" t="s">
        <v>19</v>
      </c>
      <c r="C3647" s="2" t="s">
        <v>20</v>
      </c>
      <c r="D3647" s="1">
        <v>54676.457999999999</v>
      </c>
      <c r="E3647" s="3">
        <v>3.1474496269897392</v>
      </c>
      <c r="F3647" s="13" t="str">
        <f>VLOOKUP(C3647,'GMF Regions definitions'!$B$5:$D$216,3,0)</f>
        <v>Europe</v>
      </c>
      <c r="G3647" s="13" t="str">
        <f>VLOOKUP(C3647,'GMF Regions definitions'!$B$5:$D$216,2,0)</f>
        <v>Western Europe</v>
      </c>
    </row>
    <row r="3648" spans="1:7" ht="15" x14ac:dyDescent="0.25">
      <c r="A3648" s="16">
        <v>2024</v>
      </c>
      <c r="B3648" s="18" t="s">
        <v>19</v>
      </c>
      <c r="C3648" s="2" t="s">
        <v>20</v>
      </c>
      <c r="D3648" s="1">
        <v>54936.695</v>
      </c>
      <c r="E3648" s="3">
        <v>3.2075318772991124</v>
      </c>
      <c r="F3648" s="13" t="str">
        <f>VLOOKUP(C3648,'GMF Regions definitions'!$B$5:$D$216,3,0)</f>
        <v>Europe</v>
      </c>
      <c r="G3648" s="13" t="str">
        <f>VLOOKUP(C3648,'GMF Regions definitions'!$B$5:$D$216,2,0)</f>
        <v>Western Europe</v>
      </c>
    </row>
    <row r="3649" spans="1:7" ht="15" x14ac:dyDescent="0.25">
      <c r="A3649" s="16">
        <v>2025</v>
      </c>
      <c r="B3649" s="18" t="s">
        <v>19</v>
      </c>
      <c r="C3649" s="2" t="s">
        <v>20</v>
      </c>
      <c r="D3649" s="1">
        <v>55256.156999999999</v>
      </c>
      <c r="E3649" s="3">
        <v>3.2682366383734811</v>
      </c>
      <c r="F3649" s="13" t="str">
        <f>VLOOKUP(C3649,'GMF Regions definitions'!$B$5:$D$216,3,0)</f>
        <v>Europe</v>
      </c>
      <c r="G3649" s="13" t="str">
        <f>VLOOKUP(C3649,'GMF Regions definitions'!$B$5:$D$216,2,0)</f>
        <v>Western Europe</v>
      </c>
    </row>
    <row r="3650" spans="1:7" ht="15" x14ac:dyDescent="0.25">
      <c r="A3650" s="16">
        <v>2026</v>
      </c>
      <c r="B3650" s="18" t="s">
        <v>19</v>
      </c>
      <c r="C3650" s="2" t="s">
        <v>20</v>
      </c>
      <c r="D3650" s="1">
        <v>55444.524000000005</v>
      </c>
      <c r="E3650" s="3">
        <v>3.3280635758676498</v>
      </c>
      <c r="F3650" s="13" t="str">
        <f>VLOOKUP(C3650,'GMF Regions definitions'!$B$5:$D$216,3,0)</f>
        <v>Europe</v>
      </c>
      <c r="G3650" s="13" t="str">
        <f>VLOOKUP(C3650,'GMF Regions definitions'!$B$5:$D$216,2,0)</f>
        <v>Western Europe</v>
      </c>
    </row>
    <row r="3651" spans="1:7" ht="15" x14ac:dyDescent="0.25">
      <c r="A3651" s="16">
        <v>2027</v>
      </c>
      <c r="B3651" s="18" t="s">
        <v>19</v>
      </c>
      <c r="C3651" s="2" t="s">
        <v>20</v>
      </c>
      <c r="D3651" s="1">
        <v>55739.82</v>
      </c>
      <c r="E3651" s="3">
        <v>3.388166539949327</v>
      </c>
      <c r="F3651" s="13" t="str">
        <f>VLOOKUP(C3651,'GMF Regions definitions'!$B$5:$D$216,3,0)</f>
        <v>Europe</v>
      </c>
      <c r="G3651" s="13" t="str">
        <f>VLOOKUP(C3651,'GMF Regions definitions'!$B$5:$D$216,2,0)</f>
        <v>Western Europe</v>
      </c>
    </row>
    <row r="3652" spans="1:7" ht="15" x14ac:dyDescent="0.25">
      <c r="A3652" s="16">
        <v>2028</v>
      </c>
      <c r="B3652" s="18" t="s">
        <v>19</v>
      </c>
      <c r="C3652" s="2" t="s">
        <v>20</v>
      </c>
      <c r="D3652" s="1">
        <v>56121.692999999999</v>
      </c>
      <c r="E3652" s="3">
        <v>3.4494013216968304</v>
      </c>
      <c r="F3652" s="13" t="str">
        <f>VLOOKUP(C3652,'GMF Regions definitions'!$B$5:$D$216,3,0)</f>
        <v>Europe</v>
      </c>
      <c r="G3652" s="13" t="str">
        <f>VLOOKUP(C3652,'GMF Regions definitions'!$B$5:$D$216,2,0)</f>
        <v>Western Europe</v>
      </c>
    </row>
    <row r="3653" spans="1:7" ht="15" x14ac:dyDescent="0.25">
      <c r="A3653" s="16">
        <v>2029</v>
      </c>
      <c r="B3653" s="18" t="s">
        <v>19</v>
      </c>
      <c r="C3653" s="2" t="s">
        <v>20</v>
      </c>
      <c r="D3653" s="1">
        <v>56356.417999999998</v>
      </c>
      <c r="E3653" s="3">
        <v>3.5104996226783802</v>
      </c>
      <c r="F3653" s="13" t="str">
        <f>VLOOKUP(C3653,'GMF Regions definitions'!$B$5:$D$216,3,0)</f>
        <v>Europe</v>
      </c>
      <c r="G3653" s="13" t="str">
        <f>VLOOKUP(C3653,'GMF Regions definitions'!$B$5:$D$216,2,0)</f>
        <v>Western Europe</v>
      </c>
    </row>
    <row r="3654" spans="1:7" ht="15" x14ac:dyDescent="0.25">
      <c r="A3654" s="16">
        <v>2030</v>
      </c>
      <c r="B3654" s="18" t="s">
        <v>19</v>
      </c>
      <c r="C3654" s="2" t="s">
        <v>20</v>
      </c>
      <c r="D3654" s="1">
        <v>56725.173999999999</v>
      </c>
      <c r="E3654" s="3">
        <v>3.5739340419281431</v>
      </c>
      <c r="F3654" s="13" t="str">
        <f>VLOOKUP(C3654,'GMF Regions definitions'!$B$5:$D$216,3,0)</f>
        <v>Europe</v>
      </c>
      <c r="G3654" s="13" t="str">
        <f>VLOOKUP(C3654,'GMF Regions definitions'!$B$5:$D$216,2,0)</f>
        <v>Western Europe</v>
      </c>
    </row>
    <row r="3655" spans="1:7" ht="15" x14ac:dyDescent="0.25">
      <c r="A3655" s="16">
        <v>2031</v>
      </c>
      <c r="B3655" s="18" t="s">
        <v>19</v>
      </c>
      <c r="C3655" s="2" t="s">
        <v>20</v>
      </c>
      <c r="D3655" s="1">
        <v>57086.561999999998</v>
      </c>
      <c r="E3655" s="3">
        <v>3.6388566465549372</v>
      </c>
      <c r="F3655" s="13" t="str">
        <f>VLOOKUP(C3655,'GMF Regions definitions'!$B$5:$D$216,3,0)</f>
        <v>Europe</v>
      </c>
      <c r="G3655" s="13" t="str">
        <f>VLOOKUP(C3655,'GMF Regions definitions'!$B$5:$D$216,2,0)</f>
        <v>Western Europe</v>
      </c>
    </row>
    <row r="3656" spans="1:7" ht="15" x14ac:dyDescent="0.25">
      <c r="A3656" s="16">
        <v>2032</v>
      </c>
      <c r="B3656" s="18" t="s">
        <v>19</v>
      </c>
      <c r="C3656" s="2" t="s">
        <v>20</v>
      </c>
      <c r="D3656" s="1">
        <v>57334.753999999994</v>
      </c>
      <c r="E3656" s="3">
        <v>3.7029750832293322</v>
      </c>
      <c r="F3656" s="13" t="str">
        <f>VLOOKUP(C3656,'GMF Regions definitions'!$B$5:$D$216,3,0)</f>
        <v>Europe</v>
      </c>
      <c r="G3656" s="13" t="str">
        <f>VLOOKUP(C3656,'GMF Regions definitions'!$B$5:$D$216,2,0)</f>
        <v>Western Europe</v>
      </c>
    </row>
    <row r="3657" spans="1:7" ht="15" x14ac:dyDescent="0.25">
      <c r="A3657" s="16">
        <v>2033</v>
      </c>
      <c r="B3657" s="18" t="s">
        <v>19</v>
      </c>
      <c r="C3657" s="2" t="s">
        <v>20</v>
      </c>
      <c r="D3657" s="1">
        <v>57626.168999999994</v>
      </c>
      <c r="E3657" s="3">
        <v>3.767927362264706</v>
      </c>
      <c r="F3657" s="13" t="str">
        <f>VLOOKUP(C3657,'GMF Regions definitions'!$B$5:$D$216,3,0)</f>
        <v>Europe</v>
      </c>
      <c r="G3657" s="13" t="str">
        <f>VLOOKUP(C3657,'GMF Regions definitions'!$B$5:$D$216,2,0)</f>
        <v>Western Europe</v>
      </c>
    </row>
    <row r="3658" spans="1:7" ht="15" x14ac:dyDescent="0.25">
      <c r="A3658" s="16">
        <v>2034</v>
      </c>
      <c r="B3658" s="18" t="s">
        <v>19</v>
      </c>
      <c r="C3658" s="2" t="s">
        <v>20</v>
      </c>
      <c r="D3658" s="1">
        <v>58007.870999999999</v>
      </c>
      <c r="E3658" s="3">
        <v>3.8357989015692677</v>
      </c>
      <c r="F3658" s="13" t="str">
        <f>VLOOKUP(C3658,'GMF Regions definitions'!$B$5:$D$216,3,0)</f>
        <v>Europe</v>
      </c>
      <c r="G3658" s="13" t="str">
        <f>VLOOKUP(C3658,'GMF Regions definitions'!$B$5:$D$216,2,0)</f>
        <v>Western Europe</v>
      </c>
    </row>
    <row r="3659" spans="1:7" ht="15" x14ac:dyDescent="0.25">
      <c r="A3659" s="16">
        <v>2035</v>
      </c>
      <c r="B3659" s="18" t="s">
        <v>19</v>
      </c>
      <c r="C3659" s="2" t="s">
        <v>20</v>
      </c>
      <c r="D3659" s="1">
        <v>58367.95</v>
      </c>
      <c r="E3659" s="3">
        <v>3.9047761730238411</v>
      </c>
      <c r="F3659" s="13" t="str">
        <f>VLOOKUP(C3659,'GMF Regions definitions'!$B$5:$D$216,3,0)</f>
        <v>Europe</v>
      </c>
      <c r="G3659" s="13" t="str">
        <f>VLOOKUP(C3659,'GMF Regions definitions'!$B$5:$D$216,2,0)</f>
        <v>Western Europe</v>
      </c>
    </row>
    <row r="3660" spans="1:7" ht="15" x14ac:dyDescent="0.25">
      <c r="A3660" s="16">
        <v>2036</v>
      </c>
      <c r="B3660" s="18" t="s">
        <v>19</v>
      </c>
      <c r="C3660" s="2" t="s">
        <v>20</v>
      </c>
      <c r="D3660" s="1">
        <v>58702.607000000004</v>
      </c>
      <c r="E3660" s="3">
        <v>3.9747379309913411</v>
      </c>
      <c r="F3660" s="13" t="str">
        <f>VLOOKUP(C3660,'GMF Regions definitions'!$B$5:$D$216,3,0)</f>
        <v>Europe</v>
      </c>
      <c r="G3660" s="13" t="str">
        <f>VLOOKUP(C3660,'GMF Regions definitions'!$B$5:$D$216,2,0)</f>
        <v>Western Europe</v>
      </c>
    </row>
    <row r="3661" spans="1:7" ht="15" x14ac:dyDescent="0.25">
      <c r="A3661" s="16">
        <v>2016</v>
      </c>
      <c r="B3661" s="18" t="s">
        <v>273</v>
      </c>
      <c r="C3661" s="2" t="s">
        <v>440</v>
      </c>
      <c r="D3661" s="1">
        <v>3668.607</v>
      </c>
      <c r="E3661" s="3">
        <v>7.9347981896825421E-3</v>
      </c>
      <c r="F3661" s="13" t="str">
        <f>VLOOKUP(C3661,'GMF Regions definitions'!$B$5:$D$216,3,0)</f>
        <v>Middle East</v>
      </c>
      <c r="G3661" s="13" t="str">
        <f>VLOOKUP(C3661,'GMF Regions definitions'!$B$5:$D$216,2,0)</f>
        <v>Middle East</v>
      </c>
    </row>
    <row r="3662" spans="1:7" ht="15" x14ac:dyDescent="0.25">
      <c r="A3662" s="16">
        <v>2017</v>
      </c>
      <c r="B3662" s="18" t="s">
        <v>273</v>
      </c>
      <c r="C3662" s="2" t="s">
        <v>440</v>
      </c>
      <c r="D3662" s="1">
        <v>3407.73</v>
      </c>
      <c r="E3662" s="3">
        <v>9.1660656051206577E-3</v>
      </c>
      <c r="F3662" s="13" t="str">
        <f>VLOOKUP(C3662,'GMF Regions definitions'!$B$5:$D$216,3,0)</f>
        <v>Middle East</v>
      </c>
      <c r="G3662" s="13" t="str">
        <f>VLOOKUP(C3662,'GMF Regions definitions'!$B$5:$D$216,2,0)</f>
        <v>Middle East</v>
      </c>
    </row>
    <row r="3663" spans="1:7" ht="15" x14ac:dyDescent="0.25">
      <c r="A3663" s="16">
        <v>2018</v>
      </c>
      <c r="B3663" s="18" t="s">
        <v>273</v>
      </c>
      <c r="C3663" s="2" t="s">
        <v>440</v>
      </c>
      <c r="D3663" s="1">
        <v>3132.7310000000002</v>
      </c>
      <c r="E3663" s="3">
        <v>1.1403834660692416E-2</v>
      </c>
      <c r="F3663" s="13" t="str">
        <f>VLOOKUP(C3663,'GMF Regions definitions'!$B$5:$D$216,3,0)</f>
        <v>Middle East</v>
      </c>
      <c r="G3663" s="13" t="str">
        <f>VLOOKUP(C3663,'GMF Regions definitions'!$B$5:$D$216,2,0)</f>
        <v>Middle East</v>
      </c>
    </row>
    <row r="3664" spans="1:7" ht="15" x14ac:dyDescent="0.25">
      <c r="A3664" s="16">
        <v>2019</v>
      </c>
      <c r="B3664" s="18" t="s">
        <v>273</v>
      </c>
      <c r="C3664" s="2" t="s">
        <v>440</v>
      </c>
      <c r="D3664" s="1">
        <v>2917.922</v>
      </c>
      <c r="E3664" s="3">
        <v>1.6026124895048607E-2</v>
      </c>
      <c r="F3664" s="13" t="str">
        <f>VLOOKUP(C3664,'GMF Regions definitions'!$B$5:$D$216,3,0)</f>
        <v>Middle East</v>
      </c>
      <c r="G3664" s="13" t="str">
        <f>VLOOKUP(C3664,'GMF Regions definitions'!$B$5:$D$216,2,0)</f>
        <v>Middle East</v>
      </c>
    </row>
    <row r="3665" spans="1:7" ht="15" x14ac:dyDescent="0.25">
      <c r="A3665" s="16">
        <v>2020</v>
      </c>
      <c r="B3665" s="18" t="s">
        <v>273</v>
      </c>
      <c r="C3665" s="2" t="s">
        <v>440</v>
      </c>
      <c r="D3665" s="1">
        <v>2777.9580000000001</v>
      </c>
      <c r="E3665" s="3">
        <v>2.2391478485675794E-2</v>
      </c>
      <c r="F3665" s="13" t="str">
        <f>VLOOKUP(C3665,'GMF Regions definitions'!$B$5:$D$216,3,0)</f>
        <v>Middle East</v>
      </c>
      <c r="G3665" s="13" t="str">
        <f>VLOOKUP(C3665,'GMF Regions definitions'!$B$5:$D$216,2,0)</f>
        <v>Middle East</v>
      </c>
    </row>
    <row r="3666" spans="1:7" ht="15" x14ac:dyDescent="0.25">
      <c r="A3666" s="16">
        <v>2021</v>
      </c>
      <c r="B3666" s="18" t="s">
        <v>273</v>
      </c>
      <c r="C3666" s="2" t="s">
        <v>440</v>
      </c>
      <c r="D3666" s="1">
        <v>2689.1610000000001</v>
      </c>
      <c r="E3666" s="3">
        <v>2.8668870132113337E-2</v>
      </c>
      <c r="F3666" s="13" t="str">
        <f>VLOOKUP(C3666,'GMF Regions definitions'!$B$5:$D$216,3,0)</f>
        <v>Middle East</v>
      </c>
      <c r="G3666" s="13" t="str">
        <f>VLOOKUP(C3666,'GMF Regions definitions'!$B$5:$D$216,2,0)</f>
        <v>Middle East</v>
      </c>
    </row>
    <row r="3667" spans="1:7" ht="15" x14ac:dyDescent="0.25">
      <c r="A3667" s="16">
        <v>2022</v>
      </c>
      <c r="B3667" s="18" t="s">
        <v>273</v>
      </c>
      <c r="C3667" s="2" t="s">
        <v>440</v>
      </c>
      <c r="D3667" s="1">
        <v>2635.5650000000001</v>
      </c>
      <c r="E3667" s="3">
        <v>3.3602696221648985E-2</v>
      </c>
      <c r="F3667" s="13" t="str">
        <f>VLOOKUP(C3667,'GMF Regions definitions'!$B$5:$D$216,3,0)</f>
        <v>Middle East</v>
      </c>
      <c r="G3667" s="13" t="str">
        <f>VLOOKUP(C3667,'GMF Regions definitions'!$B$5:$D$216,2,0)</f>
        <v>Middle East</v>
      </c>
    </row>
    <row r="3668" spans="1:7" ht="15" x14ac:dyDescent="0.25">
      <c r="A3668" s="16">
        <v>2023</v>
      </c>
      <c r="B3668" s="18" t="s">
        <v>273</v>
      </c>
      <c r="C3668" s="2" t="s">
        <v>440</v>
      </c>
      <c r="D3668" s="1">
        <v>2639.0280000000002</v>
      </c>
      <c r="E3668" s="3">
        <v>3.7199305959920888E-2</v>
      </c>
      <c r="F3668" s="13" t="str">
        <f>VLOOKUP(C3668,'GMF Regions definitions'!$B$5:$D$216,3,0)</f>
        <v>Middle East</v>
      </c>
      <c r="G3668" s="13" t="str">
        <f>VLOOKUP(C3668,'GMF Regions definitions'!$B$5:$D$216,2,0)</f>
        <v>Middle East</v>
      </c>
    </row>
    <row r="3669" spans="1:7" ht="15" x14ac:dyDescent="0.25">
      <c r="A3669" s="16">
        <v>2024</v>
      </c>
      <c r="B3669" s="18" t="s">
        <v>273</v>
      </c>
      <c r="C3669" s="2" t="s">
        <v>440</v>
      </c>
      <c r="D3669" s="1">
        <v>2646.9920000000002</v>
      </c>
      <c r="E3669" s="3">
        <v>3.9848973878780357E-2</v>
      </c>
      <c r="F3669" s="13" t="str">
        <f>VLOOKUP(C3669,'GMF Regions definitions'!$B$5:$D$216,3,0)</f>
        <v>Middle East</v>
      </c>
      <c r="G3669" s="13" t="str">
        <f>VLOOKUP(C3669,'GMF Regions definitions'!$B$5:$D$216,2,0)</f>
        <v>Middle East</v>
      </c>
    </row>
    <row r="3670" spans="1:7" ht="15" x14ac:dyDescent="0.25">
      <c r="A3670" s="16">
        <v>2025</v>
      </c>
      <c r="B3670" s="18" t="s">
        <v>273</v>
      </c>
      <c r="C3670" s="2" t="s">
        <v>440</v>
      </c>
      <c r="D3670" s="1">
        <v>2683.7</v>
      </c>
      <c r="E3670" s="3">
        <v>4.1970613382412751E-2</v>
      </c>
      <c r="F3670" s="13" t="str">
        <f>VLOOKUP(C3670,'GMF Regions definitions'!$B$5:$D$216,3,0)</f>
        <v>Middle East</v>
      </c>
      <c r="G3670" s="13" t="str">
        <f>VLOOKUP(C3670,'GMF Regions definitions'!$B$5:$D$216,2,0)</f>
        <v>Middle East</v>
      </c>
    </row>
    <row r="3671" spans="1:7" ht="15" x14ac:dyDescent="0.25">
      <c r="A3671" s="16">
        <v>2026</v>
      </c>
      <c r="B3671" s="18" t="s">
        <v>273</v>
      </c>
      <c r="C3671" s="2" t="s">
        <v>440</v>
      </c>
      <c r="D3671" s="1">
        <v>2729.5600000000004</v>
      </c>
      <c r="E3671" s="3">
        <v>4.3779387512330355E-2</v>
      </c>
      <c r="F3671" s="13" t="str">
        <f>VLOOKUP(C3671,'GMF Regions definitions'!$B$5:$D$216,3,0)</f>
        <v>Middle East</v>
      </c>
      <c r="G3671" s="13" t="str">
        <f>VLOOKUP(C3671,'GMF Regions definitions'!$B$5:$D$216,2,0)</f>
        <v>Middle East</v>
      </c>
    </row>
    <row r="3672" spans="1:7" ht="15" x14ac:dyDescent="0.25">
      <c r="A3672" s="16">
        <v>2027</v>
      </c>
      <c r="B3672" s="18" t="s">
        <v>273</v>
      </c>
      <c r="C3672" s="2" t="s">
        <v>440</v>
      </c>
      <c r="D3672" s="1">
        <v>2790.5810000000001</v>
      </c>
      <c r="E3672" s="3">
        <v>4.542533548853437E-2</v>
      </c>
      <c r="F3672" s="13" t="str">
        <f>VLOOKUP(C3672,'GMF Regions definitions'!$B$5:$D$216,3,0)</f>
        <v>Middle East</v>
      </c>
      <c r="G3672" s="13" t="str">
        <f>VLOOKUP(C3672,'GMF Regions definitions'!$B$5:$D$216,2,0)</f>
        <v>Middle East</v>
      </c>
    </row>
    <row r="3673" spans="1:7" ht="15" x14ac:dyDescent="0.25">
      <c r="A3673" s="16">
        <v>2028</v>
      </c>
      <c r="B3673" s="18" t="s">
        <v>273</v>
      </c>
      <c r="C3673" s="2" t="s">
        <v>440</v>
      </c>
      <c r="D3673" s="1">
        <v>2874.3500000000004</v>
      </c>
      <c r="E3673" s="3">
        <v>4.7122408533091228E-2</v>
      </c>
      <c r="F3673" s="13" t="str">
        <f>VLOOKUP(C3673,'GMF Regions definitions'!$B$5:$D$216,3,0)</f>
        <v>Middle East</v>
      </c>
      <c r="G3673" s="13" t="str">
        <f>VLOOKUP(C3673,'GMF Regions definitions'!$B$5:$D$216,2,0)</f>
        <v>Middle East</v>
      </c>
    </row>
    <row r="3674" spans="1:7" ht="15" x14ac:dyDescent="0.25">
      <c r="A3674" s="16">
        <v>2029</v>
      </c>
      <c r="B3674" s="18" t="s">
        <v>273</v>
      </c>
      <c r="C3674" s="2" t="s">
        <v>440</v>
      </c>
      <c r="D3674" s="1">
        <v>2971.799</v>
      </c>
      <c r="E3674" s="3">
        <v>4.8878274470887176E-2</v>
      </c>
      <c r="F3674" s="13" t="str">
        <f>VLOOKUP(C3674,'GMF Regions definitions'!$B$5:$D$216,3,0)</f>
        <v>Middle East</v>
      </c>
      <c r="G3674" s="13" t="str">
        <f>VLOOKUP(C3674,'GMF Regions definitions'!$B$5:$D$216,2,0)</f>
        <v>Middle East</v>
      </c>
    </row>
    <row r="3675" spans="1:7" ht="15" x14ac:dyDescent="0.25">
      <c r="A3675" s="16">
        <v>2030</v>
      </c>
      <c r="B3675" s="18" t="s">
        <v>273</v>
      </c>
      <c r="C3675" s="2" t="s">
        <v>440</v>
      </c>
      <c r="D3675" s="1">
        <v>3082.1030000000001</v>
      </c>
      <c r="E3675" s="3">
        <v>5.0711077700912988E-2</v>
      </c>
      <c r="F3675" s="13" t="str">
        <f>VLOOKUP(C3675,'GMF Regions definitions'!$B$5:$D$216,3,0)</f>
        <v>Middle East</v>
      </c>
      <c r="G3675" s="13" t="str">
        <f>VLOOKUP(C3675,'GMF Regions definitions'!$B$5:$D$216,2,0)</f>
        <v>Middle East</v>
      </c>
    </row>
    <row r="3676" spans="1:7" ht="15" x14ac:dyDescent="0.25">
      <c r="A3676" s="16">
        <v>2031</v>
      </c>
      <c r="B3676" s="18" t="s">
        <v>273</v>
      </c>
      <c r="C3676" s="2" t="s">
        <v>440</v>
      </c>
      <c r="D3676" s="1">
        <v>3201.7310000000002</v>
      </c>
      <c r="E3676" s="3">
        <v>5.261551114702373E-2</v>
      </c>
      <c r="F3676" s="13" t="str">
        <f>VLOOKUP(C3676,'GMF Regions definitions'!$B$5:$D$216,3,0)</f>
        <v>Middle East</v>
      </c>
      <c r="G3676" s="13" t="str">
        <f>VLOOKUP(C3676,'GMF Regions definitions'!$B$5:$D$216,2,0)</f>
        <v>Middle East</v>
      </c>
    </row>
    <row r="3677" spans="1:7" ht="15" x14ac:dyDescent="0.25">
      <c r="A3677" s="16">
        <v>2032</v>
      </c>
      <c r="B3677" s="18" t="s">
        <v>273</v>
      </c>
      <c r="C3677" s="2" t="s">
        <v>440</v>
      </c>
      <c r="D3677" s="1">
        <v>3331.4290000000001</v>
      </c>
      <c r="E3677" s="3">
        <v>5.4607981728468702E-2</v>
      </c>
      <c r="F3677" s="13" t="str">
        <f>VLOOKUP(C3677,'GMF Regions definitions'!$B$5:$D$216,3,0)</f>
        <v>Middle East</v>
      </c>
      <c r="G3677" s="13" t="str">
        <f>VLOOKUP(C3677,'GMF Regions definitions'!$B$5:$D$216,2,0)</f>
        <v>Middle East</v>
      </c>
    </row>
    <row r="3678" spans="1:7" ht="15" x14ac:dyDescent="0.25">
      <c r="A3678" s="16">
        <v>2033</v>
      </c>
      <c r="B3678" s="18" t="s">
        <v>273</v>
      </c>
      <c r="C3678" s="2" t="s">
        <v>440</v>
      </c>
      <c r="D3678" s="1">
        <v>3469.7619999999997</v>
      </c>
      <c r="E3678" s="3">
        <v>5.6667391098059655E-2</v>
      </c>
      <c r="F3678" s="13" t="str">
        <f>VLOOKUP(C3678,'GMF Regions definitions'!$B$5:$D$216,3,0)</f>
        <v>Middle East</v>
      </c>
      <c r="G3678" s="13" t="str">
        <f>VLOOKUP(C3678,'GMF Regions definitions'!$B$5:$D$216,2,0)</f>
        <v>Middle East</v>
      </c>
    </row>
    <row r="3679" spans="1:7" ht="15" x14ac:dyDescent="0.25">
      <c r="A3679" s="16">
        <v>2034</v>
      </c>
      <c r="B3679" s="18" t="s">
        <v>273</v>
      </c>
      <c r="C3679" s="2" t="s">
        <v>440</v>
      </c>
      <c r="D3679" s="1">
        <v>3614.4790000000003</v>
      </c>
      <c r="E3679" s="3">
        <v>5.8754408858286145E-2</v>
      </c>
      <c r="F3679" s="13" t="str">
        <f>VLOOKUP(C3679,'GMF Regions definitions'!$B$5:$D$216,3,0)</f>
        <v>Middle East</v>
      </c>
      <c r="G3679" s="13" t="str">
        <f>VLOOKUP(C3679,'GMF Regions definitions'!$B$5:$D$216,2,0)</f>
        <v>Middle East</v>
      </c>
    </row>
    <row r="3680" spans="1:7" ht="15" x14ac:dyDescent="0.25">
      <c r="A3680" s="16">
        <v>2035</v>
      </c>
      <c r="B3680" s="18" t="s">
        <v>273</v>
      </c>
      <c r="C3680" s="2" t="s">
        <v>440</v>
      </c>
      <c r="D3680" s="1">
        <v>3763.73</v>
      </c>
      <c r="E3680" s="3">
        <v>6.080863750072428E-2</v>
      </c>
      <c r="F3680" s="13" t="str">
        <f>VLOOKUP(C3680,'GMF Regions definitions'!$B$5:$D$216,3,0)</f>
        <v>Middle East</v>
      </c>
      <c r="G3680" s="13" t="str">
        <f>VLOOKUP(C3680,'GMF Regions definitions'!$B$5:$D$216,2,0)</f>
        <v>Middle East</v>
      </c>
    </row>
    <row r="3681" spans="1:7" ht="15" x14ac:dyDescent="0.25">
      <c r="A3681" s="16">
        <v>2036</v>
      </c>
      <c r="B3681" s="18" t="s">
        <v>273</v>
      </c>
      <c r="C3681" s="2" t="s">
        <v>440</v>
      </c>
      <c r="D3681" s="1">
        <v>3916.6370000000002</v>
      </c>
      <c r="E3681" s="3">
        <v>6.2807527420196615E-2</v>
      </c>
      <c r="F3681" s="13" t="str">
        <f>VLOOKUP(C3681,'GMF Regions definitions'!$B$5:$D$216,3,0)</f>
        <v>Middle East</v>
      </c>
      <c r="G3681" s="13" t="str">
        <f>VLOOKUP(C3681,'GMF Regions definitions'!$B$5:$D$216,2,0)</f>
        <v>Middle East</v>
      </c>
    </row>
    <row r="3682" spans="1:7" ht="15" x14ac:dyDescent="0.25">
      <c r="A3682" s="16">
        <v>2016</v>
      </c>
      <c r="B3682" s="18" t="s">
        <v>51</v>
      </c>
      <c r="C3682" s="2" t="s">
        <v>408</v>
      </c>
      <c r="D3682" s="1">
        <v>40971.328000000001</v>
      </c>
      <c r="E3682" s="3">
        <v>1.0798776969668111</v>
      </c>
      <c r="F3682" s="13" t="str">
        <f>VLOOKUP(C3682,'GMF Regions definitions'!$B$5:$D$216,3,0)</f>
        <v>Asia-Pacific</v>
      </c>
      <c r="G3682" s="13" t="str">
        <f>VLOOKUP(C3682,'GMF Regions definitions'!$B$5:$D$216,2,0)</f>
        <v>Advanced Asia</v>
      </c>
    </row>
    <row r="3683" spans="1:7" ht="15" x14ac:dyDescent="0.25">
      <c r="A3683" s="16">
        <v>2017</v>
      </c>
      <c r="B3683" s="18" t="s">
        <v>51</v>
      </c>
      <c r="C3683" s="2" t="s">
        <v>408</v>
      </c>
      <c r="D3683" s="1">
        <v>41595.343000000001</v>
      </c>
      <c r="E3683" s="3">
        <v>1.1638289290897428</v>
      </c>
      <c r="F3683" s="13" t="str">
        <f>VLOOKUP(C3683,'GMF Regions definitions'!$B$5:$D$216,3,0)</f>
        <v>Asia-Pacific</v>
      </c>
      <c r="G3683" s="13" t="str">
        <f>VLOOKUP(C3683,'GMF Regions definitions'!$B$5:$D$216,2,0)</f>
        <v>Advanced Asia</v>
      </c>
    </row>
    <row r="3684" spans="1:7" ht="15" x14ac:dyDescent="0.25">
      <c r="A3684" s="16">
        <v>2018</v>
      </c>
      <c r="B3684" s="18" t="s">
        <v>51</v>
      </c>
      <c r="C3684" s="2" t="s">
        <v>408</v>
      </c>
      <c r="D3684" s="1">
        <v>42364.327000000005</v>
      </c>
      <c r="E3684" s="3">
        <v>1.2428261464484254</v>
      </c>
      <c r="F3684" s="13" t="str">
        <f>VLOOKUP(C3684,'GMF Regions definitions'!$B$5:$D$216,3,0)</f>
        <v>Asia-Pacific</v>
      </c>
      <c r="G3684" s="13" t="str">
        <f>VLOOKUP(C3684,'GMF Regions definitions'!$B$5:$D$216,2,0)</f>
        <v>Advanced Asia</v>
      </c>
    </row>
    <row r="3685" spans="1:7" ht="15" x14ac:dyDescent="0.25">
      <c r="A3685" s="16">
        <v>2019</v>
      </c>
      <c r="B3685" s="18" t="s">
        <v>51</v>
      </c>
      <c r="C3685" s="2" t="s">
        <v>408</v>
      </c>
      <c r="D3685" s="1">
        <v>43267.707999999999</v>
      </c>
      <c r="E3685" s="3">
        <v>1.3196104266453832</v>
      </c>
      <c r="F3685" s="13" t="str">
        <f>VLOOKUP(C3685,'GMF Regions definitions'!$B$5:$D$216,3,0)</f>
        <v>Asia-Pacific</v>
      </c>
      <c r="G3685" s="13" t="str">
        <f>VLOOKUP(C3685,'GMF Regions definitions'!$B$5:$D$216,2,0)</f>
        <v>Advanced Asia</v>
      </c>
    </row>
    <row r="3686" spans="1:7" ht="15" x14ac:dyDescent="0.25">
      <c r="A3686" s="16">
        <v>2020</v>
      </c>
      <c r="B3686" s="18" t="s">
        <v>51</v>
      </c>
      <c r="C3686" s="2" t="s">
        <v>408</v>
      </c>
      <c r="D3686" s="1">
        <v>44296.620999999999</v>
      </c>
      <c r="E3686" s="3">
        <v>1.3948008045410123</v>
      </c>
      <c r="F3686" s="13" t="str">
        <f>VLOOKUP(C3686,'GMF Regions definitions'!$B$5:$D$216,3,0)</f>
        <v>Asia-Pacific</v>
      </c>
      <c r="G3686" s="13" t="str">
        <f>VLOOKUP(C3686,'GMF Regions definitions'!$B$5:$D$216,2,0)</f>
        <v>Advanced Asia</v>
      </c>
    </row>
    <row r="3687" spans="1:7" ht="15" x14ac:dyDescent="0.25">
      <c r="A3687" s="16">
        <v>2021</v>
      </c>
      <c r="B3687" s="18" t="s">
        <v>51</v>
      </c>
      <c r="C3687" s="2" t="s">
        <v>408</v>
      </c>
      <c r="D3687" s="1">
        <v>45397.114999999998</v>
      </c>
      <c r="E3687" s="3">
        <v>1.4761778467167979</v>
      </c>
      <c r="F3687" s="13" t="str">
        <f>VLOOKUP(C3687,'GMF Regions definitions'!$B$5:$D$216,3,0)</f>
        <v>Asia-Pacific</v>
      </c>
      <c r="G3687" s="13" t="str">
        <f>VLOOKUP(C3687,'GMF Regions definitions'!$B$5:$D$216,2,0)</f>
        <v>Advanced Asia</v>
      </c>
    </row>
    <row r="3688" spans="1:7" ht="15" x14ac:dyDescent="0.25">
      <c r="A3688" s="16">
        <v>2022</v>
      </c>
      <c r="B3688" s="18" t="s">
        <v>51</v>
      </c>
      <c r="C3688" s="2" t="s">
        <v>408</v>
      </c>
      <c r="D3688" s="1">
        <v>46532.362999999998</v>
      </c>
      <c r="E3688" s="3">
        <v>1.5596476755886635</v>
      </c>
      <c r="F3688" s="13" t="str">
        <f>VLOOKUP(C3688,'GMF Regions definitions'!$B$5:$D$216,3,0)</f>
        <v>Asia-Pacific</v>
      </c>
      <c r="G3688" s="13" t="str">
        <f>VLOOKUP(C3688,'GMF Regions definitions'!$B$5:$D$216,2,0)</f>
        <v>Advanced Asia</v>
      </c>
    </row>
    <row r="3689" spans="1:7" ht="15" x14ac:dyDescent="0.25">
      <c r="A3689" s="16">
        <v>2023</v>
      </c>
      <c r="B3689" s="18" t="s">
        <v>51</v>
      </c>
      <c r="C3689" s="2" t="s">
        <v>408</v>
      </c>
      <c r="D3689" s="1">
        <v>47722.972000000002</v>
      </c>
      <c r="E3689" s="3">
        <v>1.6459330893166286</v>
      </c>
      <c r="F3689" s="13" t="str">
        <f>VLOOKUP(C3689,'GMF Regions definitions'!$B$5:$D$216,3,0)</f>
        <v>Asia-Pacific</v>
      </c>
      <c r="G3689" s="13" t="str">
        <f>VLOOKUP(C3689,'GMF Regions definitions'!$B$5:$D$216,2,0)</f>
        <v>Advanced Asia</v>
      </c>
    </row>
    <row r="3690" spans="1:7" ht="15" x14ac:dyDescent="0.25">
      <c r="A3690" s="16">
        <v>2024</v>
      </c>
      <c r="B3690" s="18" t="s">
        <v>51</v>
      </c>
      <c r="C3690" s="2" t="s">
        <v>408</v>
      </c>
      <c r="D3690" s="1">
        <v>48947.417000000001</v>
      </c>
      <c r="E3690" s="3">
        <v>1.7329269459250745</v>
      </c>
      <c r="F3690" s="13" t="str">
        <f>VLOOKUP(C3690,'GMF Regions definitions'!$B$5:$D$216,3,0)</f>
        <v>Asia-Pacific</v>
      </c>
      <c r="G3690" s="13" t="str">
        <f>VLOOKUP(C3690,'GMF Regions definitions'!$B$5:$D$216,2,0)</f>
        <v>Advanced Asia</v>
      </c>
    </row>
    <row r="3691" spans="1:7" ht="15" x14ac:dyDescent="0.25">
      <c r="A3691" s="16">
        <v>2025</v>
      </c>
      <c r="B3691" s="18" t="s">
        <v>51</v>
      </c>
      <c r="C3691" s="2" t="s">
        <v>408</v>
      </c>
      <c r="D3691" s="1">
        <v>50205.202999999994</v>
      </c>
      <c r="E3691" s="3">
        <v>1.8215163332123017</v>
      </c>
      <c r="F3691" s="13" t="str">
        <f>VLOOKUP(C3691,'GMF Regions definitions'!$B$5:$D$216,3,0)</f>
        <v>Asia-Pacific</v>
      </c>
      <c r="G3691" s="13" t="str">
        <f>VLOOKUP(C3691,'GMF Regions definitions'!$B$5:$D$216,2,0)</f>
        <v>Advanced Asia</v>
      </c>
    </row>
    <row r="3692" spans="1:7" ht="15" x14ac:dyDescent="0.25">
      <c r="A3692" s="16">
        <v>2026</v>
      </c>
      <c r="B3692" s="18" t="s">
        <v>51</v>
      </c>
      <c r="C3692" s="2" t="s">
        <v>408</v>
      </c>
      <c r="D3692" s="1">
        <v>51434.215000000004</v>
      </c>
      <c r="E3692" s="3">
        <v>1.9110692103491118</v>
      </c>
      <c r="F3692" s="13" t="str">
        <f>VLOOKUP(C3692,'GMF Regions definitions'!$B$5:$D$216,3,0)</f>
        <v>Asia-Pacific</v>
      </c>
      <c r="G3692" s="13" t="str">
        <f>VLOOKUP(C3692,'GMF Regions definitions'!$B$5:$D$216,2,0)</f>
        <v>Advanced Asia</v>
      </c>
    </row>
    <row r="3693" spans="1:7" ht="15" x14ac:dyDescent="0.25">
      <c r="A3693" s="16">
        <v>2027</v>
      </c>
      <c r="B3693" s="18" t="s">
        <v>51</v>
      </c>
      <c r="C3693" s="2" t="s">
        <v>408</v>
      </c>
      <c r="D3693" s="1">
        <v>52689.550999999999</v>
      </c>
      <c r="E3693" s="3">
        <v>2.0023315132907138</v>
      </c>
      <c r="F3693" s="13" t="str">
        <f>VLOOKUP(C3693,'GMF Regions definitions'!$B$5:$D$216,3,0)</f>
        <v>Asia-Pacific</v>
      </c>
      <c r="G3693" s="13" t="str">
        <f>VLOOKUP(C3693,'GMF Regions definitions'!$B$5:$D$216,2,0)</f>
        <v>Advanced Asia</v>
      </c>
    </row>
    <row r="3694" spans="1:7" ht="15" x14ac:dyDescent="0.25">
      <c r="A3694" s="16">
        <v>2028</v>
      </c>
      <c r="B3694" s="18" t="s">
        <v>51</v>
      </c>
      <c r="C3694" s="2" t="s">
        <v>408</v>
      </c>
      <c r="D3694" s="1">
        <v>53953.090000000004</v>
      </c>
      <c r="E3694" s="3">
        <v>2.0940412620418902</v>
      </c>
      <c r="F3694" s="13" t="str">
        <f>VLOOKUP(C3694,'GMF Regions definitions'!$B$5:$D$216,3,0)</f>
        <v>Asia-Pacific</v>
      </c>
      <c r="G3694" s="13" t="str">
        <f>VLOOKUP(C3694,'GMF Regions definitions'!$B$5:$D$216,2,0)</f>
        <v>Advanced Asia</v>
      </c>
    </row>
    <row r="3695" spans="1:7" ht="15" x14ac:dyDescent="0.25">
      <c r="A3695" s="16">
        <v>2029</v>
      </c>
      <c r="B3695" s="18" t="s">
        <v>51</v>
      </c>
      <c r="C3695" s="2" t="s">
        <v>408</v>
      </c>
      <c r="D3695" s="1">
        <v>55248.531000000003</v>
      </c>
      <c r="E3695" s="3">
        <v>2.1871957637256645</v>
      </c>
      <c r="F3695" s="13" t="str">
        <f>VLOOKUP(C3695,'GMF Regions definitions'!$B$5:$D$216,3,0)</f>
        <v>Asia-Pacific</v>
      </c>
      <c r="G3695" s="13" t="str">
        <f>VLOOKUP(C3695,'GMF Regions definitions'!$B$5:$D$216,2,0)</f>
        <v>Advanced Asia</v>
      </c>
    </row>
    <row r="3696" spans="1:7" ht="15" x14ac:dyDescent="0.25">
      <c r="A3696" s="16">
        <v>2030</v>
      </c>
      <c r="B3696" s="18" t="s">
        <v>51</v>
      </c>
      <c r="C3696" s="2" t="s">
        <v>408</v>
      </c>
      <c r="D3696" s="1">
        <v>56563.589</v>
      </c>
      <c r="E3696" s="3">
        <v>2.280845606628318</v>
      </c>
      <c r="F3696" s="13" t="str">
        <f>VLOOKUP(C3696,'GMF Regions definitions'!$B$5:$D$216,3,0)</f>
        <v>Asia-Pacific</v>
      </c>
      <c r="G3696" s="13" t="str">
        <f>VLOOKUP(C3696,'GMF Regions definitions'!$B$5:$D$216,2,0)</f>
        <v>Advanced Asia</v>
      </c>
    </row>
    <row r="3697" spans="1:7" ht="15" x14ac:dyDescent="0.25">
      <c r="A3697" s="16">
        <v>2031</v>
      </c>
      <c r="B3697" s="18" t="s">
        <v>51</v>
      </c>
      <c r="C3697" s="2" t="s">
        <v>408</v>
      </c>
      <c r="D3697" s="1">
        <v>57862.400000000001</v>
      </c>
      <c r="E3697" s="3">
        <v>2.3746644758392361</v>
      </c>
      <c r="F3697" s="13" t="str">
        <f>VLOOKUP(C3697,'GMF Regions definitions'!$B$5:$D$216,3,0)</f>
        <v>Asia-Pacific</v>
      </c>
      <c r="G3697" s="13" t="str">
        <f>VLOOKUP(C3697,'GMF Regions definitions'!$B$5:$D$216,2,0)</f>
        <v>Advanced Asia</v>
      </c>
    </row>
    <row r="3698" spans="1:7" ht="15" x14ac:dyDescent="0.25">
      <c r="A3698" s="16">
        <v>2032</v>
      </c>
      <c r="B3698" s="18" t="s">
        <v>51</v>
      </c>
      <c r="C3698" s="2" t="s">
        <v>408</v>
      </c>
      <c r="D3698" s="1">
        <v>59182.067000000003</v>
      </c>
      <c r="E3698" s="3">
        <v>2.4686635854105785</v>
      </c>
      <c r="F3698" s="13" t="str">
        <f>VLOOKUP(C3698,'GMF Regions definitions'!$B$5:$D$216,3,0)</f>
        <v>Asia-Pacific</v>
      </c>
      <c r="G3698" s="13" t="str">
        <f>VLOOKUP(C3698,'GMF Regions definitions'!$B$5:$D$216,2,0)</f>
        <v>Advanced Asia</v>
      </c>
    </row>
    <row r="3699" spans="1:7" ht="15" x14ac:dyDescent="0.25">
      <c r="A3699" s="16">
        <v>2033</v>
      </c>
      <c r="B3699" s="18" t="s">
        <v>51</v>
      </c>
      <c r="C3699" s="2" t="s">
        <v>408</v>
      </c>
      <c r="D3699" s="1">
        <v>60524.978999999999</v>
      </c>
      <c r="E3699" s="3">
        <v>2.5642103211842531</v>
      </c>
      <c r="F3699" s="13" t="str">
        <f>VLOOKUP(C3699,'GMF Regions definitions'!$B$5:$D$216,3,0)</f>
        <v>Asia-Pacific</v>
      </c>
      <c r="G3699" s="13" t="str">
        <f>VLOOKUP(C3699,'GMF Regions definitions'!$B$5:$D$216,2,0)</f>
        <v>Advanced Asia</v>
      </c>
    </row>
    <row r="3700" spans="1:7" ht="15" x14ac:dyDescent="0.25">
      <c r="A3700" s="16">
        <v>2034</v>
      </c>
      <c r="B3700" s="18" t="s">
        <v>51</v>
      </c>
      <c r="C3700" s="2" t="s">
        <v>408</v>
      </c>
      <c r="D3700" s="1">
        <v>61883.953000000001</v>
      </c>
      <c r="E3700" s="3">
        <v>2.6609489808992808</v>
      </c>
      <c r="F3700" s="13" t="str">
        <f>VLOOKUP(C3700,'GMF Regions definitions'!$B$5:$D$216,3,0)</f>
        <v>Asia-Pacific</v>
      </c>
      <c r="G3700" s="13" t="str">
        <f>VLOOKUP(C3700,'GMF Regions definitions'!$B$5:$D$216,2,0)</f>
        <v>Advanced Asia</v>
      </c>
    </row>
    <row r="3701" spans="1:7" ht="15" x14ac:dyDescent="0.25">
      <c r="A3701" s="16">
        <v>2035</v>
      </c>
      <c r="B3701" s="18" t="s">
        <v>51</v>
      </c>
      <c r="C3701" s="2" t="s">
        <v>408</v>
      </c>
      <c r="D3701" s="1">
        <v>63281.163</v>
      </c>
      <c r="E3701" s="3">
        <v>2.7607004354410227</v>
      </c>
      <c r="F3701" s="13" t="str">
        <f>VLOOKUP(C3701,'GMF Regions definitions'!$B$5:$D$216,3,0)</f>
        <v>Asia-Pacific</v>
      </c>
      <c r="G3701" s="13" t="str">
        <f>VLOOKUP(C3701,'GMF Regions definitions'!$B$5:$D$216,2,0)</f>
        <v>Advanced Asia</v>
      </c>
    </row>
    <row r="3702" spans="1:7" ht="15" x14ac:dyDescent="0.25">
      <c r="A3702" s="16">
        <v>2036</v>
      </c>
      <c r="B3702" s="18" t="s">
        <v>51</v>
      </c>
      <c r="C3702" s="2" t="s">
        <v>408</v>
      </c>
      <c r="D3702" s="1">
        <v>64685.553999999996</v>
      </c>
      <c r="E3702" s="3">
        <v>2.8606280600601997</v>
      </c>
      <c r="F3702" s="13" t="str">
        <f>VLOOKUP(C3702,'GMF Regions definitions'!$B$5:$D$216,3,0)</f>
        <v>Asia-Pacific</v>
      </c>
      <c r="G3702" s="13" t="str">
        <f>VLOOKUP(C3702,'GMF Regions definitions'!$B$5:$D$216,2,0)</f>
        <v>Advanced Asia</v>
      </c>
    </row>
    <row r="3703" spans="1:7" ht="15" x14ac:dyDescent="0.25">
      <c r="A3703" s="16">
        <v>2016</v>
      </c>
      <c r="B3703" s="18" t="s">
        <v>307</v>
      </c>
      <c r="C3703" s="2" t="s">
        <v>308</v>
      </c>
      <c r="D3703" s="1">
        <v>2703.0230000000001</v>
      </c>
      <c r="E3703" s="3">
        <v>0.1109777121169198</v>
      </c>
      <c r="F3703" s="13" t="str">
        <f>VLOOKUP(C3703,'GMF Regions definitions'!$B$5:$D$216,3,0)</f>
        <v>CIS</v>
      </c>
      <c r="G3703" s="13" t="str">
        <f>VLOOKUP(C3703,'GMF Regions definitions'!$B$5:$D$216,2,0)</f>
        <v>CIS</v>
      </c>
    </row>
    <row r="3704" spans="1:7" ht="15" x14ac:dyDescent="0.25">
      <c r="A3704" s="16">
        <v>2017</v>
      </c>
      <c r="B3704" s="18" t="s">
        <v>307</v>
      </c>
      <c r="C3704" s="2" t="s">
        <v>308</v>
      </c>
      <c r="D3704" s="1">
        <v>2766.9059999999999</v>
      </c>
      <c r="E3704" s="3">
        <v>0.13137374762231452</v>
      </c>
      <c r="F3704" s="13" t="str">
        <f>VLOOKUP(C3704,'GMF Regions definitions'!$B$5:$D$216,3,0)</f>
        <v>CIS</v>
      </c>
      <c r="G3704" s="13" t="str">
        <f>VLOOKUP(C3704,'GMF Regions definitions'!$B$5:$D$216,2,0)</f>
        <v>CIS</v>
      </c>
    </row>
    <row r="3705" spans="1:7" ht="15" x14ac:dyDescent="0.25">
      <c r="A3705" s="16">
        <v>2018</v>
      </c>
      <c r="B3705" s="18" t="s">
        <v>307</v>
      </c>
      <c r="C3705" s="2" t="s">
        <v>308</v>
      </c>
      <c r="D3705" s="1">
        <v>2808.1779999999999</v>
      </c>
      <c r="E3705" s="3">
        <v>0.14772931505411266</v>
      </c>
      <c r="F3705" s="13" t="str">
        <f>VLOOKUP(C3705,'GMF Regions definitions'!$B$5:$D$216,3,0)</f>
        <v>CIS</v>
      </c>
      <c r="G3705" s="13" t="str">
        <f>VLOOKUP(C3705,'GMF Regions definitions'!$B$5:$D$216,2,0)</f>
        <v>CIS</v>
      </c>
    </row>
    <row r="3706" spans="1:7" ht="15" x14ac:dyDescent="0.25">
      <c r="A3706" s="16">
        <v>2019</v>
      </c>
      <c r="B3706" s="18" t="s">
        <v>307</v>
      </c>
      <c r="C3706" s="2" t="s">
        <v>308</v>
      </c>
      <c r="D3706" s="1">
        <v>2839.607</v>
      </c>
      <c r="E3706" s="3">
        <v>0.15900527341480453</v>
      </c>
      <c r="F3706" s="13" t="str">
        <f>VLOOKUP(C3706,'GMF Regions definitions'!$B$5:$D$216,3,0)</f>
        <v>CIS</v>
      </c>
      <c r="G3706" s="13" t="str">
        <f>VLOOKUP(C3706,'GMF Regions definitions'!$B$5:$D$216,2,0)</f>
        <v>CIS</v>
      </c>
    </row>
    <row r="3707" spans="1:7" ht="15" x14ac:dyDescent="0.25">
      <c r="A3707" s="16">
        <v>2020</v>
      </c>
      <c r="B3707" s="18" t="s">
        <v>307</v>
      </c>
      <c r="C3707" s="2" t="s">
        <v>308</v>
      </c>
      <c r="D3707" s="1">
        <v>2852.9639999999999</v>
      </c>
      <c r="E3707" s="3">
        <v>0.16719472219722753</v>
      </c>
      <c r="F3707" s="13" t="str">
        <f>VLOOKUP(C3707,'GMF Regions definitions'!$B$5:$D$216,3,0)</f>
        <v>CIS</v>
      </c>
      <c r="G3707" s="13" t="str">
        <f>VLOOKUP(C3707,'GMF Regions definitions'!$B$5:$D$216,2,0)</f>
        <v>CIS</v>
      </c>
    </row>
    <row r="3708" spans="1:7" ht="15" x14ac:dyDescent="0.25">
      <c r="A3708" s="16">
        <v>2021</v>
      </c>
      <c r="B3708" s="18" t="s">
        <v>307</v>
      </c>
      <c r="C3708" s="2" t="s">
        <v>308</v>
      </c>
      <c r="D3708" s="1">
        <v>2879.6030000000001</v>
      </c>
      <c r="E3708" s="3">
        <v>0.17289085102441104</v>
      </c>
      <c r="F3708" s="13" t="str">
        <f>VLOOKUP(C3708,'GMF Regions definitions'!$B$5:$D$216,3,0)</f>
        <v>CIS</v>
      </c>
      <c r="G3708" s="13" t="str">
        <f>VLOOKUP(C3708,'GMF Regions definitions'!$B$5:$D$216,2,0)</f>
        <v>CIS</v>
      </c>
    </row>
    <row r="3709" spans="1:7" ht="15" x14ac:dyDescent="0.25">
      <c r="A3709" s="16">
        <v>2022</v>
      </c>
      <c r="B3709" s="18" t="s">
        <v>307</v>
      </c>
      <c r="C3709" s="2" t="s">
        <v>308</v>
      </c>
      <c r="D3709" s="1">
        <v>2921.3969999999999</v>
      </c>
      <c r="E3709" s="3">
        <v>0.17763771019052049</v>
      </c>
      <c r="F3709" s="13" t="str">
        <f>VLOOKUP(C3709,'GMF Regions definitions'!$B$5:$D$216,3,0)</f>
        <v>CIS</v>
      </c>
      <c r="G3709" s="13" t="str">
        <f>VLOOKUP(C3709,'GMF Regions definitions'!$B$5:$D$216,2,0)</f>
        <v>CIS</v>
      </c>
    </row>
    <row r="3710" spans="1:7" ht="15" x14ac:dyDescent="0.25">
      <c r="A3710" s="16">
        <v>2023</v>
      </c>
      <c r="B3710" s="18" t="s">
        <v>307</v>
      </c>
      <c r="C3710" s="2" t="s">
        <v>308</v>
      </c>
      <c r="D3710" s="1">
        <v>2971.7869999999998</v>
      </c>
      <c r="E3710" s="3">
        <v>0.18158212679188662</v>
      </c>
      <c r="F3710" s="13" t="str">
        <f>VLOOKUP(C3710,'GMF Regions definitions'!$B$5:$D$216,3,0)</f>
        <v>CIS</v>
      </c>
      <c r="G3710" s="13" t="str">
        <f>VLOOKUP(C3710,'GMF Regions definitions'!$B$5:$D$216,2,0)</f>
        <v>CIS</v>
      </c>
    </row>
    <row r="3711" spans="1:7" ht="15" x14ac:dyDescent="0.25">
      <c r="A3711" s="16">
        <v>2024</v>
      </c>
      <c r="B3711" s="18" t="s">
        <v>307</v>
      </c>
      <c r="C3711" s="2" t="s">
        <v>308</v>
      </c>
      <c r="D3711" s="1">
        <v>3022.7400000000002</v>
      </c>
      <c r="E3711" s="3">
        <v>0.18517624533359925</v>
      </c>
      <c r="F3711" s="13" t="str">
        <f>VLOOKUP(C3711,'GMF Regions definitions'!$B$5:$D$216,3,0)</f>
        <v>CIS</v>
      </c>
      <c r="G3711" s="13" t="str">
        <f>VLOOKUP(C3711,'GMF Regions definitions'!$B$5:$D$216,2,0)</f>
        <v>CIS</v>
      </c>
    </row>
    <row r="3712" spans="1:7" ht="15" x14ac:dyDescent="0.25">
      <c r="A3712" s="16">
        <v>2025</v>
      </c>
      <c r="B3712" s="18" t="s">
        <v>307</v>
      </c>
      <c r="C3712" s="2" t="s">
        <v>308</v>
      </c>
      <c r="D3712" s="1">
        <v>3071.6179999999999</v>
      </c>
      <c r="E3712" s="3">
        <v>0.18835647574880432</v>
      </c>
      <c r="F3712" s="13" t="str">
        <f>VLOOKUP(C3712,'GMF Regions definitions'!$B$5:$D$216,3,0)</f>
        <v>CIS</v>
      </c>
      <c r="G3712" s="13" t="str">
        <f>VLOOKUP(C3712,'GMF Regions definitions'!$B$5:$D$216,2,0)</f>
        <v>CIS</v>
      </c>
    </row>
    <row r="3713" spans="1:7" ht="15" x14ac:dyDescent="0.25">
      <c r="A3713" s="16">
        <v>2026</v>
      </c>
      <c r="B3713" s="18" t="s">
        <v>307</v>
      </c>
      <c r="C3713" s="2" t="s">
        <v>308</v>
      </c>
      <c r="D3713" s="1">
        <v>3119.9079999999999</v>
      </c>
      <c r="E3713" s="3">
        <v>0.19152886641383354</v>
      </c>
      <c r="F3713" s="13" t="str">
        <f>VLOOKUP(C3713,'GMF Regions definitions'!$B$5:$D$216,3,0)</f>
        <v>CIS</v>
      </c>
      <c r="G3713" s="13" t="str">
        <f>VLOOKUP(C3713,'GMF Regions definitions'!$B$5:$D$216,2,0)</f>
        <v>CIS</v>
      </c>
    </row>
    <row r="3714" spans="1:7" ht="15" x14ac:dyDescent="0.25">
      <c r="A3714" s="16">
        <v>2027</v>
      </c>
      <c r="B3714" s="18" t="s">
        <v>307</v>
      </c>
      <c r="C3714" s="2" t="s">
        <v>308</v>
      </c>
      <c r="D3714" s="1">
        <v>3169.9570000000003</v>
      </c>
      <c r="E3714" s="3">
        <v>0.19460291331222926</v>
      </c>
      <c r="F3714" s="13" t="str">
        <f>VLOOKUP(C3714,'GMF Regions definitions'!$B$5:$D$216,3,0)</f>
        <v>CIS</v>
      </c>
      <c r="G3714" s="13" t="str">
        <f>VLOOKUP(C3714,'GMF Regions definitions'!$B$5:$D$216,2,0)</f>
        <v>CIS</v>
      </c>
    </row>
    <row r="3715" spans="1:7" ht="15" x14ac:dyDescent="0.25">
      <c r="A3715" s="16">
        <v>2028</v>
      </c>
      <c r="B3715" s="18" t="s">
        <v>307</v>
      </c>
      <c r="C3715" s="2" t="s">
        <v>308</v>
      </c>
      <c r="D3715" s="1">
        <v>3222.623</v>
      </c>
      <c r="E3715" s="3">
        <v>0.19773035025686578</v>
      </c>
      <c r="F3715" s="13" t="str">
        <f>VLOOKUP(C3715,'GMF Regions definitions'!$B$5:$D$216,3,0)</f>
        <v>CIS</v>
      </c>
      <c r="G3715" s="13" t="str">
        <f>VLOOKUP(C3715,'GMF Regions definitions'!$B$5:$D$216,2,0)</f>
        <v>CIS</v>
      </c>
    </row>
    <row r="3716" spans="1:7" ht="15" x14ac:dyDescent="0.25">
      <c r="A3716" s="16">
        <v>2029</v>
      </c>
      <c r="B3716" s="18" t="s">
        <v>307</v>
      </c>
      <c r="C3716" s="2" t="s">
        <v>308</v>
      </c>
      <c r="D3716" s="1">
        <v>3277.8830000000003</v>
      </c>
      <c r="E3716" s="3">
        <v>0.20075704899166777</v>
      </c>
      <c r="F3716" s="13" t="str">
        <f>VLOOKUP(C3716,'GMF Regions definitions'!$B$5:$D$216,3,0)</f>
        <v>CIS</v>
      </c>
      <c r="G3716" s="13" t="str">
        <f>VLOOKUP(C3716,'GMF Regions definitions'!$B$5:$D$216,2,0)</f>
        <v>CIS</v>
      </c>
    </row>
    <row r="3717" spans="1:7" ht="15" x14ac:dyDescent="0.25">
      <c r="A3717" s="16">
        <v>2030</v>
      </c>
      <c r="B3717" s="18" t="s">
        <v>307</v>
      </c>
      <c r="C3717" s="2" t="s">
        <v>308</v>
      </c>
      <c r="D3717" s="1">
        <v>3334.7449999999999</v>
      </c>
      <c r="E3717" s="3">
        <v>0.20368688463041223</v>
      </c>
      <c r="F3717" s="13" t="str">
        <f>VLOOKUP(C3717,'GMF Regions definitions'!$B$5:$D$216,3,0)</f>
        <v>CIS</v>
      </c>
      <c r="G3717" s="13" t="str">
        <f>VLOOKUP(C3717,'GMF Regions definitions'!$B$5:$D$216,2,0)</f>
        <v>CIS</v>
      </c>
    </row>
    <row r="3718" spans="1:7" ht="15" x14ac:dyDescent="0.25">
      <c r="A3718" s="16">
        <v>2031</v>
      </c>
      <c r="B3718" s="18" t="s">
        <v>307</v>
      </c>
      <c r="C3718" s="2" t="s">
        <v>308</v>
      </c>
      <c r="D3718" s="1">
        <v>3393.3779999999997</v>
      </c>
      <c r="E3718" s="3">
        <v>0.206580651506199</v>
      </c>
      <c r="F3718" s="13" t="str">
        <f>VLOOKUP(C3718,'GMF Regions definitions'!$B$5:$D$216,3,0)</f>
        <v>CIS</v>
      </c>
      <c r="G3718" s="13" t="str">
        <f>VLOOKUP(C3718,'GMF Regions definitions'!$B$5:$D$216,2,0)</f>
        <v>CIS</v>
      </c>
    </row>
    <row r="3719" spans="1:7" ht="15" x14ac:dyDescent="0.25">
      <c r="A3719" s="16">
        <v>2032</v>
      </c>
      <c r="B3719" s="18" t="s">
        <v>307</v>
      </c>
      <c r="C3719" s="2" t="s">
        <v>308</v>
      </c>
      <c r="D3719" s="1">
        <v>3453.886</v>
      </c>
      <c r="E3719" s="3">
        <v>0.20941538964706002</v>
      </c>
      <c r="F3719" s="13" t="str">
        <f>VLOOKUP(C3719,'GMF Regions definitions'!$B$5:$D$216,3,0)</f>
        <v>CIS</v>
      </c>
      <c r="G3719" s="13" t="str">
        <f>VLOOKUP(C3719,'GMF Regions definitions'!$B$5:$D$216,2,0)</f>
        <v>CIS</v>
      </c>
    </row>
    <row r="3720" spans="1:7" ht="15" x14ac:dyDescent="0.25">
      <c r="A3720" s="16">
        <v>2033</v>
      </c>
      <c r="B3720" s="18" t="s">
        <v>307</v>
      </c>
      <c r="C3720" s="2" t="s">
        <v>308</v>
      </c>
      <c r="D3720" s="1">
        <v>3517.915</v>
      </c>
      <c r="E3720" s="3">
        <v>0.21225632022656599</v>
      </c>
      <c r="F3720" s="13" t="str">
        <f>VLOOKUP(C3720,'GMF Regions definitions'!$B$5:$D$216,3,0)</f>
        <v>CIS</v>
      </c>
      <c r="G3720" s="13" t="str">
        <f>VLOOKUP(C3720,'GMF Regions definitions'!$B$5:$D$216,2,0)</f>
        <v>CIS</v>
      </c>
    </row>
    <row r="3721" spans="1:7" ht="15" x14ac:dyDescent="0.25">
      <c r="A3721" s="16">
        <v>2034</v>
      </c>
      <c r="B3721" s="18" t="s">
        <v>307</v>
      </c>
      <c r="C3721" s="2" t="s">
        <v>308</v>
      </c>
      <c r="D3721" s="1">
        <v>3583.2290000000003</v>
      </c>
      <c r="E3721" s="3">
        <v>0.21508892559746257</v>
      </c>
      <c r="F3721" s="13" t="str">
        <f>VLOOKUP(C3721,'GMF Regions definitions'!$B$5:$D$216,3,0)</f>
        <v>CIS</v>
      </c>
      <c r="G3721" s="13" t="str">
        <f>VLOOKUP(C3721,'GMF Regions definitions'!$B$5:$D$216,2,0)</f>
        <v>CIS</v>
      </c>
    </row>
    <row r="3722" spans="1:7" ht="15" x14ac:dyDescent="0.25">
      <c r="A3722" s="16">
        <v>2035</v>
      </c>
      <c r="B3722" s="18" t="s">
        <v>307</v>
      </c>
      <c r="C3722" s="2" t="s">
        <v>308</v>
      </c>
      <c r="D3722" s="1">
        <v>3651.1200000000003</v>
      </c>
      <c r="E3722" s="3">
        <v>0.21793744530886935</v>
      </c>
      <c r="F3722" s="13" t="str">
        <f>VLOOKUP(C3722,'GMF Regions definitions'!$B$5:$D$216,3,0)</f>
        <v>CIS</v>
      </c>
      <c r="G3722" s="13" t="str">
        <f>VLOOKUP(C3722,'GMF Regions definitions'!$B$5:$D$216,2,0)</f>
        <v>CIS</v>
      </c>
    </row>
    <row r="3723" spans="1:7" ht="15" x14ac:dyDescent="0.25">
      <c r="A3723" s="16">
        <v>2036</v>
      </c>
      <c r="B3723" s="18" t="s">
        <v>307</v>
      </c>
      <c r="C3723" s="2" t="s">
        <v>308</v>
      </c>
      <c r="D3723" s="1">
        <v>3720.654</v>
      </c>
      <c r="E3723" s="3">
        <v>0.22076991339514532</v>
      </c>
      <c r="F3723" s="13" t="str">
        <f>VLOOKUP(C3723,'GMF Regions definitions'!$B$5:$D$216,3,0)</f>
        <v>CIS</v>
      </c>
      <c r="G3723" s="13" t="str">
        <f>VLOOKUP(C3723,'GMF Regions definitions'!$B$5:$D$216,2,0)</f>
        <v>CIS</v>
      </c>
    </row>
    <row r="3724" spans="1:7" ht="15" x14ac:dyDescent="0.25">
      <c r="A3724" s="16">
        <v>2016</v>
      </c>
      <c r="B3724" s="18" t="s">
        <v>333</v>
      </c>
      <c r="C3724" s="2" t="s">
        <v>403</v>
      </c>
      <c r="D3724" s="1">
        <v>1713.5430000000001</v>
      </c>
      <c r="E3724" s="3">
        <v>5.1765962373307911E-2</v>
      </c>
      <c r="F3724" s="13" t="str">
        <f>VLOOKUP(C3724,'GMF Regions definitions'!$B$5:$D$216,3,0)</f>
        <v>Africa</v>
      </c>
      <c r="G3724" s="13" t="str">
        <f>VLOOKUP(C3724,'GMF Regions definitions'!$B$5:$D$216,2,0)</f>
        <v>Sub Sahara Africa</v>
      </c>
    </row>
    <row r="3725" spans="1:7" ht="15" x14ac:dyDescent="0.25">
      <c r="A3725" s="16">
        <v>2017</v>
      </c>
      <c r="B3725" s="18" t="s">
        <v>333</v>
      </c>
      <c r="C3725" s="2" t="s">
        <v>403</v>
      </c>
      <c r="D3725" s="1">
        <v>1769.3190000000002</v>
      </c>
      <c r="E3725" s="3">
        <v>5.3800619367655483E-2</v>
      </c>
      <c r="F3725" s="13" t="str">
        <f>VLOOKUP(C3725,'GMF Regions definitions'!$B$5:$D$216,3,0)</f>
        <v>Africa</v>
      </c>
      <c r="G3725" s="13" t="str">
        <f>VLOOKUP(C3725,'GMF Regions definitions'!$B$5:$D$216,2,0)</f>
        <v>Sub Sahara Africa</v>
      </c>
    </row>
    <row r="3726" spans="1:7" ht="15" x14ac:dyDescent="0.25">
      <c r="A3726" s="16">
        <v>2018</v>
      </c>
      <c r="B3726" s="18" t="s">
        <v>333</v>
      </c>
      <c r="C3726" s="2" t="s">
        <v>403</v>
      </c>
      <c r="D3726" s="1">
        <v>1823.5440000000001</v>
      </c>
      <c r="E3726" s="3">
        <v>5.6165091373630148E-2</v>
      </c>
      <c r="F3726" s="13" t="str">
        <f>VLOOKUP(C3726,'GMF Regions definitions'!$B$5:$D$216,3,0)</f>
        <v>Africa</v>
      </c>
      <c r="G3726" s="13" t="str">
        <f>VLOOKUP(C3726,'GMF Regions definitions'!$B$5:$D$216,2,0)</f>
        <v>Sub Sahara Africa</v>
      </c>
    </row>
    <row r="3727" spans="1:7" ht="15" x14ac:dyDescent="0.25">
      <c r="A3727" s="16">
        <v>2019</v>
      </c>
      <c r="B3727" s="18" t="s">
        <v>333</v>
      </c>
      <c r="C3727" s="2" t="s">
        <v>403</v>
      </c>
      <c r="D3727" s="1">
        <v>1875.498</v>
      </c>
      <c r="E3727" s="3">
        <v>5.7785206107939566E-2</v>
      </c>
      <c r="F3727" s="13" t="str">
        <f>VLOOKUP(C3727,'GMF Regions definitions'!$B$5:$D$216,3,0)</f>
        <v>Africa</v>
      </c>
      <c r="G3727" s="13" t="str">
        <f>VLOOKUP(C3727,'GMF Regions definitions'!$B$5:$D$216,2,0)</f>
        <v>Sub Sahara Africa</v>
      </c>
    </row>
    <row r="3728" spans="1:7" ht="15" x14ac:dyDescent="0.25">
      <c r="A3728" s="16">
        <v>2020</v>
      </c>
      <c r="B3728" s="18" t="s">
        <v>333</v>
      </c>
      <c r="C3728" s="2" t="s">
        <v>403</v>
      </c>
      <c r="D3728" s="1">
        <v>1923.999</v>
      </c>
      <c r="E3728" s="3">
        <v>5.9436802987250618E-2</v>
      </c>
      <c r="F3728" s="13" t="str">
        <f>VLOOKUP(C3728,'GMF Regions definitions'!$B$5:$D$216,3,0)</f>
        <v>Africa</v>
      </c>
      <c r="G3728" s="13" t="str">
        <f>VLOOKUP(C3728,'GMF Regions definitions'!$B$5:$D$216,2,0)</f>
        <v>Sub Sahara Africa</v>
      </c>
    </row>
    <row r="3729" spans="1:7" ht="15" x14ac:dyDescent="0.25">
      <c r="A3729" s="16">
        <v>2021</v>
      </c>
      <c r="B3729" s="18" t="s">
        <v>333</v>
      </c>
      <c r="C3729" s="2" t="s">
        <v>403</v>
      </c>
      <c r="D3729" s="1">
        <v>1971.645</v>
      </c>
      <c r="E3729" s="3">
        <v>6.1626104218233183E-2</v>
      </c>
      <c r="F3729" s="13" t="str">
        <f>VLOOKUP(C3729,'GMF Regions definitions'!$B$5:$D$216,3,0)</f>
        <v>Africa</v>
      </c>
      <c r="G3729" s="13" t="str">
        <f>VLOOKUP(C3729,'GMF Regions definitions'!$B$5:$D$216,2,0)</f>
        <v>Sub Sahara Africa</v>
      </c>
    </row>
    <row r="3730" spans="1:7" ht="15" x14ac:dyDescent="0.25">
      <c r="A3730" s="16">
        <v>2022</v>
      </c>
      <c r="B3730" s="18" t="s">
        <v>333</v>
      </c>
      <c r="C3730" s="2" t="s">
        <v>403</v>
      </c>
      <c r="D3730" s="1">
        <v>2015.7090000000003</v>
      </c>
      <c r="E3730" s="3">
        <v>6.386714956036682E-2</v>
      </c>
      <c r="F3730" s="13" t="str">
        <f>VLOOKUP(C3730,'GMF Regions definitions'!$B$5:$D$216,3,0)</f>
        <v>Africa</v>
      </c>
      <c r="G3730" s="13" t="str">
        <f>VLOOKUP(C3730,'GMF Regions definitions'!$B$5:$D$216,2,0)</f>
        <v>Sub Sahara Africa</v>
      </c>
    </row>
    <row r="3731" spans="1:7" ht="15" x14ac:dyDescent="0.25">
      <c r="A3731" s="16">
        <v>2023</v>
      </c>
      <c r="B3731" s="18" t="s">
        <v>333</v>
      </c>
      <c r="C3731" s="2" t="s">
        <v>403</v>
      </c>
      <c r="D3731" s="1">
        <v>2056.0930000000003</v>
      </c>
      <c r="E3731" s="3">
        <v>6.6050689349815381E-2</v>
      </c>
      <c r="F3731" s="13" t="str">
        <f>VLOOKUP(C3731,'GMF Regions definitions'!$B$5:$D$216,3,0)</f>
        <v>Africa</v>
      </c>
      <c r="G3731" s="13" t="str">
        <f>VLOOKUP(C3731,'GMF Regions definitions'!$B$5:$D$216,2,0)</f>
        <v>Sub Sahara Africa</v>
      </c>
    </row>
    <row r="3732" spans="1:7" ht="15" x14ac:dyDescent="0.25">
      <c r="A3732" s="16">
        <v>2024</v>
      </c>
      <c r="B3732" s="18" t="s">
        <v>333</v>
      </c>
      <c r="C3732" s="2" t="s">
        <v>403</v>
      </c>
      <c r="D3732" s="1">
        <v>2092.7090000000003</v>
      </c>
      <c r="E3732" s="3">
        <v>6.8237997513023133E-2</v>
      </c>
      <c r="F3732" s="13" t="str">
        <f>VLOOKUP(C3732,'GMF Regions definitions'!$B$5:$D$216,3,0)</f>
        <v>Africa</v>
      </c>
      <c r="G3732" s="13" t="str">
        <f>VLOOKUP(C3732,'GMF Regions definitions'!$B$5:$D$216,2,0)</f>
        <v>Sub Sahara Africa</v>
      </c>
    </row>
    <row r="3733" spans="1:7" ht="15" x14ac:dyDescent="0.25">
      <c r="A3733" s="16">
        <v>2025</v>
      </c>
      <c r="B3733" s="18" t="s">
        <v>333</v>
      </c>
      <c r="C3733" s="2" t="s">
        <v>403</v>
      </c>
      <c r="D3733" s="1">
        <v>2125.5169999999998</v>
      </c>
      <c r="E3733" s="3">
        <v>7.0667622540712655E-2</v>
      </c>
      <c r="F3733" s="13" t="str">
        <f>VLOOKUP(C3733,'GMF Regions definitions'!$B$5:$D$216,3,0)</f>
        <v>Africa</v>
      </c>
      <c r="G3733" s="13" t="str">
        <f>VLOOKUP(C3733,'GMF Regions definitions'!$B$5:$D$216,2,0)</f>
        <v>Sub Sahara Africa</v>
      </c>
    </row>
    <row r="3734" spans="1:7" ht="15" x14ac:dyDescent="0.25">
      <c r="A3734" s="16">
        <v>2026</v>
      </c>
      <c r="B3734" s="18" t="s">
        <v>333</v>
      </c>
      <c r="C3734" s="2" t="s">
        <v>403</v>
      </c>
      <c r="D3734" s="1">
        <v>2156.8890000000001</v>
      </c>
      <c r="E3734" s="3">
        <v>7.3039467062825894E-2</v>
      </c>
      <c r="F3734" s="13" t="str">
        <f>VLOOKUP(C3734,'GMF Regions definitions'!$B$5:$D$216,3,0)</f>
        <v>Africa</v>
      </c>
      <c r="G3734" s="13" t="str">
        <f>VLOOKUP(C3734,'GMF Regions definitions'!$B$5:$D$216,2,0)</f>
        <v>Sub Sahara Africa</v>
      </c>
    </row>
    <row r="3735" spans="1:7" ht="15" x14ac:dyDescent="0.25">
      <c r="A3735" s="16">
        <v>2027</v>
      </c>
      <c r="B3735" s="18" t="s">
        <v>333</v>
      </c>
      <c r="C3735" s="2" t="s">
        <v>403</v>
      </c>
      <c r="D3735" s="1">
        <v>2186.8180000000002</v>
      </c>
      <c r="E3735" s="3">
        <v>7.5520565645158785E-2</v>
      </c>
      <c r="F3735" s="13" t="str">
        <f>VLOOKUP(C3735,'GMF Regions definitions'!$B$5:$D$216,3,0)</f>
        <v>Africa</v>
      </c>
      <c r="G3735" s="13" t="str">
        <f>VLOOKUP(C3735,'GMF Regions definitions'!$B$5:$D$216,2,0)</f>
        <v>Sub Sahara Africa</v>
      </c>
    </row>
    <row r="3736" spans="1:7" ht="15" x14ac:dyDescent="0.25">
      <c r="A3736" s="16">
        <v>2028</v>
      </c>
      <c r="B3736" s="18" t="s">
        <v>333</v>
      </c>
      <c r="C3736" s="2" t="s">
        <v>403</v>
      </c>
      <c r="D3736" s="1">
        <v>2215.2820000000002</v>
      </c>
      <c r="E3736" s="3">
        <v>7.7975544517949746E-2</v>
      </c>
      <c r="F3736" s="13" t="str">
        <f>VLOOKUP(C3736,'GMF Regions definitions'!$B$5:$D$216,3,0)</f>
        <v>Africa</v>
      </c>
      <c r="G3736" s="13" t="str">
        <f>VLOOKUP(C3736,'GMF Regions definitions'!$B$5:$D$216,2,0)</f>
        <v>Sub Sahara Africa</v>
      </c>
    </row>
    <row r="3737" spans="1:7" ht="15" x14ac:dyDescent="0.25">
      <c r="A3737" s="16">
        <v>2029</v>
      </c>
      <c r="B3737" s="18" t="s">
        <v>333</v>
      </c>
      <c r="C3737" s="2" t="s">
        <v>403</v>
      </c>
      <c r="D3737" s="1">
        <v>2242.2650000000003</v>
      </c>
      <c r="E3737" s="3">
        <v>8.0438654384562408E-2</v>
      </c>
      <c r="F3737" s="13" t="str">
        <f>VLOOKUP(C3737,'GMF Regions definitions'!$B$5:$D$216,3,0)</f>
        <v>Africa</v>
      </c>
      <c r="G3737" s="13" t="str">
        <f>VLOOKUP(C3737,'GMF Regions definitions'!$B$5:$D$216,2,0)</f>
        <v>Sub Sahara Africa</v>
      </c>
    </row>
    <row r="3738" spans="1:7" ht="15" x14ac:dyDescent="0.25">
      <c r="A3738" s="16">
        <v>2030</v>
      </c>
      <c r="B3738" s="18" t="s">
        <v>333</v>
      </c>
      <c r="C3738" s="2" t="s">
        <v>403</v>
      </c>
      <c r="D3738" s="1">
        <v>2267.7629999999999</v>
      </c>
      <c r="E3738" s="3">
        <v>8.2904391851725184E-2</v>
      </c>
      <c r="F3738" s="13" t="str">
        <f>VLOOKUP(C3738,'GMF Regions definitions'!$B$5:$D$216,3,0)</f>
        <v>Africa</v>
      </c>
      <c r="G3738" s="13" t="str">
        <f>VLOOKUP(C3738,'GMF Regions definitions'!$B$5:$D$216,2,0)</f>
        <v>Sub Sahara Africa</v>
      </c>
    </row>
    <row r="3739" spans="1:7" ht="15" x14ac:dyDescent="0.25">
      <c r="A3739" s="16">
        <v>2031</v>
      </c>
      <c r="B3739" s="18" t="s">
        <v>333</v>
      </c>
      <c r="C3739" s="2" t="s">
        <v>403</v>
      </c>
      <c r="D3739" s="1">
        <v>2291.7839999999997</v>
      </c>
      <c r="E3739" s="3">
        <v>8.5415601252963866E-2</v>
      </c>
      <c r="F3739" s="13" t="str">
        <f>VLOOKUP(C3739,'GMF Regions definitions'!$B$5:$D$216,3,0)</f>
        <v>Africa</v>
      </c>
      <c r="G3739" s="13" t="str">
        <f>VLOOKUP(C3739,'GMF Regions definitions'!$B$5:$D$216,2,0)</f>
        <v>Sub Sahara Africa</v>
      </c>
    </row>
    <row r="3740" spans="1:7" ht="15" x14ac:dyDescent="0.25">
      <c r="A3740" s="16">
        <v>2032</v>
      </c>
      <c r="B3740" s="18" t="s">
        <v>333</v>
      </c>
      <c r="C3740" s="2" t="s">
        <v>403</v>
      </c>
      <c r="D3740" s="1">
        <v>2314.348</v>
      </c>
      <c r="E3740" s="3">
        <v>8.7904133045968877E-2</v>
      </c>
      <c r="F3740" s="13" t="str">
        <f>VLOOKUP(C3740,'GMF Regions definitions'!$B$5:$D$216,3,0)</f>
        <v>Africa</v>
      </c>
      <c r="G3740" s="13" t="str">
        <f>VLOOKUP(C3740,'GMF Regions definitions'!$B$5:$D$216,2,0)</f>
        <v>Sub Sahara Africa</v>
      </c>
    </row>
    <row r="3741" spans="1:7" ht="15" x14ac:dyDescent="0.25">
      <c r="A3741" s="16">
        <v>2033</v>
      </c>
      <c r="B3741" s="18" t="s">
        <v>333</v>
      </c>
      <c r="C3741" s="2" t="s">
        <v>403</v>
      </c>
      <c r="D3741" s="1">
        <v>2335.4900000000002</v>
      </c>
      <c r="E3741" s="3">
        <v>9.0376496651431409E-2</v>
      </c>
      <c r="F3741" s="13" t="str">
        <f>VLOOKUP(C3741,'GMF Regions definitions'!$B$5:$D$216,3,0)</f>
        <v>Africa</v>
      </c>
      <c r="G3741" s="13" t="str">
        <f>VLOOKUP(C3741,'GMF Regions definitions'!$B$5:$D$216,2,0)</f>
        <v>Sub Sahara Africa</v>
      </c>
    </row>
    <row r="3742" spans="1:7" ht="15" x14ac:dyDescent="0.25">
      <c r="A3742" s="16">
        <v>2034</v>
      </c>
      <c r="B3742" s="18" t="s">
        <v>333</v>
      </c>
      <c r="C3742" s="2" t="s">
        <v>403</v>
      </c>
      <c r="D3742" s="1">
        <v>2355.252</v>
      </c>
      <c r="E3742" s="3">
        <v>9.2867224615519203E-2</v>
      </c>
      <c r="F3742" s="13" t="str">
        <f>VLOOKUP(C3742,'GMF Regions definitions'!$B$5:$D$216,3,0)</f>
        <v>Africa</v>
      </c>
      <c r="G3742" s="13" t="str">
        <f>VLOOKUP(C3742,'GMF Regions definitions'!$B$5:$D$216,2,0)</f>
        <v>Sub Sahara Africa</v>
      </c>
    </row>
    <row r="3743" spans="1:7" ht="15" x14ac:dyDescent="0.25">
      <c r="A3743" s="16">
        <v>2035</v>
      </c>
      <c r="B3743" s="18" t="s">
        <v>333</v>
      </c>
      <c r="C3743" s="2" t="s">
        <v>403</v>
      </c>
      <c r="D3743" s="1">
        <v>2373.6799999999998</v>
      </c>
      <c r="E3743" s="3">
        <v>9.5363360961103982E-2</v>
      </c>
      <c r="F3743" s="13" t="str">
        <f>VLOOKUP(C3743,'GMF Regions definitions'!$B$5:$D$216,3,0)</f>
        <v>Africa</v>
      </c>
      <c r="G3743" s="13" t="str">
        <f>VLOOKUP(C3743,'GMF Regions definitions'!$B$5:$D$216,2,0)</f>
        <v>Sub Sahara Africa</v>
      </c>
    </row>
    <row r="3744" spans="1:7" ht="15" x14ac:dyDescent="0.25">
      <c r="A3744" s="16">
        <v>2036</v>
      </c>
      <c r="B3744" s="18" t="s">
        <v>333</v>
      </c>
      <c r="C3744" s="2" t="s">
        <v>403</v>
      </c>
      <c r="D3744" s="1">
        <v>2390.8029999999999</v>
      </c>
      <c r="E3744" s="3">
        <v>9.7845854099884069E-2</v>
      </c>
      <c r="F3744" s="13" t="str">
        <f>VLOOKUP(C3744,'GMF Regions definitions'!$B$5:$D$216,3,0)</f>
        <v>Africa</v>
      </c>
      <c r="G3744" s="13" t="str">
        <f>VLOOKUP(C3744,'GMF Regions definitions'!$B$5:$D$216,2,0)</f>
        <v>Sub Sahara Africa</v>
      </c>
    </row>
    <row r="3745" spans="1:7" ht="15" x14ac:dyDescent="0.25">
      <c r="A3745" s="16">
        <v>2016</v>
      </c>
      <c r="B3745" s="18" t="s">
        <v>165</v>
      </c>
      <c r="C3745" s="2" t="s">
        <v>166</v>
      </c>
      <c r="D3745" s="1">
        <v>15202.625</v>
      </c>
      <c r="E3745" s="3">
        <v>0.83247201133661686</v>
      </c>
      <c r="F3745" s="13" t="str">
        <f>VLOOKUP(C3745,'GMF Regions definitions'!$B$5:$D$216,3,0)</f>
        <v>Asia-Pacific</v>
      </c>
      <c r="G3745" s="13" t="str">
        <f>VLOOKUP(C3745,'GMF Regions definitions'!$B$5:$D$216,2,0)</f>
        <v>Emerging Asia</v>
      </c>
    </row>
    <row r="3746" spans="1:7" ht="15" x14ac:dyDescent="0.25">
      <c r="A3746" s="16">
        <v>2017</v>
      </c>
      <c r="B3746" s="18" t="s">
        <v>165</v>
      </c>
      <c r="C3746" s="2" t="s">
        <v>166</v>
      </c>
      <c r="D3746" s="1">
        <v>15625.458000000001</v>
      </c>
      <c r="E3746" s="3">
        <v>0.86009032984341605</v>
      </c>
      <c r="F3746" s="13" t="str">
        <f>VLOOKUP(C3746,'GMF Regions definitions'!$B$5:$D$216,3,0)</f>
        <v>Asia-Pacific</v>
      </c>
      <c r="G3746" s="13" t="str">
        <f>VLOOKUP(C3746,'GMF Regions definitions'!$B$5:$D$216,2,0)</f>
        <v>Emerging Asia</v>
      </c>
    </row>
    <row r="3747" spans="1:7" ht="15" x14ac:dyDescent="0.25">
      <c r="A3747" s="16">
        <v>2018</v>
      </c>
      <c r="B3747" s="18" t="s">
        <v>165</v>
      </c>
      <c r="C3747" s="2" t="s">
        <v>166</v>
      </c>
      <c r="D3747" s="1">
        <v>16077.087</v>
      </c>
      <c r="E3747" s="3">
        <v>0.89614795239611333</v>
      </c>
      <c r="F3747" s="13" t="str">
        <f>VLOOKUP(C3747,'GMF Regions definitions'!$B$5:$D$216,3,0)</f>
        <v>Asia-Pacific</v>
      </c>
      <c r="G3747" s="13" t="str">
        <f>VLOOKUP(C3747,'GMF Regions definitions'!$B$5:$D$216,2,0)</f>
        <v>Emerging Asia</v>
      </c>
    </row>
    <row r="3748" spans="1:7" ht="15" x14ac:dyDescent="0.25">
      <c r="A3748" s="16">
        <v>2019</v>
      </c>
      <c r="B3748" s="18" t="s">
        <v>165</v>
      </c>
      <c r="C3748" s="2" t="s">
        <v>166</v>
      </c>
      <c r="D3748" s="1">
        <v>16567.028000000002</v>
      </c>
      <c r="E3748" s="3">
        <v>0.94057069339075061</v>
      </c>
      <c r="F3748" s="13" t="str">
        <f>VLOOKUP(C3748,'GMF Regions definitions'!$B$5:$D$216,3,0)</f>
        <v>Asia-Pacific</v>
      </c>
      <c r="G3748" s="13" t="str">
        <f>VLOOKUP(C3748,'GMF Regions definitions'!$B$5:$D$216,2,0)</f>
        <v>Emerging Asia</v>
      </c>
    </row>
    <row r="3749" spans="1:7" ht="15" x14ac:dyDescent="0.25">
      <c r="A3749" s="16">
        <v>2020</v>
      </c>
      <c r="B3749" s="18" t="s">
        <v>165</v>
      </c>
      <c r="C3749" s="2" t="s">
        <v>166</v>
      </c>
      <c r="D3749" s="1">
        <v>17094.370999999999</v>
      </c>
      <c r="E3749" s="3">
        <v>0.99103419375634205</v>
      </c>
      <c r="F3749" s="13" t="str">
        <f>VLOOKUP(C3749,'GMF Regions definitions'!$B$5:$D$216,3,0)</f>
        <v>Asia-Pacific</v>
      </c>
      <c r="G3749" s="13" t="str">
        <f>VLOOKUP(C3749,'GMF Regions definitions'!$B$5:$D$216,2,0)</f>
        <v>Emerging Asia</v>
      </c>
    </row>
    <row r="3750" spans="1:7" ht="15" x14ac:dyDescent="0.25">
      <c r="A3750" s="16">
        <v>2021</v>
      </c>
      <c r="B3750" s="18" t="s">
        <v>165</v>
      </c>
      <c r="C3750" s="2" t="s">
        <v>166</v>
      </c>
      <c r="D3750" s="1">
        <v>17648.772000000001</v>
      </c>
      <c r="E3750" s="3">
        <v>1.0465087900942291</v>
      </c>
      <c r="F3750" s="13" t="str">
        <f>VLOOKUP(C3750,'GMF Regions definitions'!$B$5:$D$216,3,0)</f>
        <v>Asia-Pacific</v>
      </c>
      <c r="G3750" s="13" t="str">
        <f>VLOOKUP(C3750,'GMF Regions definitions'!$B$5:$D$216,2,0)</f>
        <v>Emerging Asia</v>
      </c>
    </row>
    <row r="3751" spans="1:7" ht="15" x14ac:dyDescent="0.25">
      <c r="A3751" s="16">
        <v>2022</v>
      </c>
      <c r="B3751" s="18" t="s">
        <v>165</v>
      </c>
      <c r="C3751" s="2" t="s">
        <v>166</v>
      </c>
      <c r="D3751" s="1">
        <v>18227.222000000002</v>
      </c>
      <c r="E3751" s="3">
        <v>1.1041102043731603</v>
      </c>
      <c r="F3751" s="13" t="str">
        <f>VLOOKUP(C3751,'GMF Regions definitions'!$B$5:$D$216,3,0)</f>
        <v>Asia-Pacific</v>
      </c>
      <c r="G3751" s="13" t="str">
        <f>VLOOKUP(C3751,'GMF Regions definitions'!$B$5:$D$216,2,0)</f>
        <v>Emerging Asia</v>
      </c>
    </row>
    <row r="3752" spans="1:7" ht="15" x14ac:dyDescent="0.25">
      <c r="A3752" s="16">
        <v>2023</v>
      </c>
      <c r="B3752" s="18" t="s">
        <v>165</v>
      </c>
      <c r="C3752" s="2" t="s">
        <v>166</v>
      </c>
      <c r="D3752" s="1">
        <v>18842.512999999999</v>
      </c>
      <c r="E3752" s="3">
        <v>1.1645089359995804</v>
      </c>
      <c r="F3752" s="13" t="str">
        <f>VLOOKUP(C3752,'GMF Regions definitions'!$B$5:$D$216,3,0)</f>
        <v>Asia-Pacific</v>
      </c>
      <c r="G3752" s="13" t="str">
        <f>VLOOKUP(C3752,'GMF Regions definitions'!$B$5:$D$216,2,0)</f>
        <v>Emerging Asia</v>
      </c>
    </row>
    <row r="3753" spans="1:7" ht="15" x14ac:dyDescent="0.25">
      <c r="A3753" s="16">
        <v>2024</v>
      </c>
      <c r="B3753" s="18" t="s">
        <v>165</v>
      </c>
      <c r="C3753" s="2" t="s">
        <v>166</v>
      </c>
      <c r="D3753" s="1">
        <v>19478.629999999997</v>
      </c>
      <c r="E3753" s="3">
        <v>1.2269592418097626</v>
      </c>
      <c r="F3753" s="13" t="str">
        <f>VLOOKUP(C3753,'GMF Regions definitions'!$B$5:$D$216,3,0)</f>
        <v>Asia-Pacific</v>
      </c>
      <c r="G3753" s="13" t="str">
        <f>VLOOKUP(C3753,'GMF Regions definitions'!$B$5:$D$216,2,0)</f>
        <v>Emerging Asia</v>
      </c>
    </row>
    <row r="3754" spans="1:7" ht="15" x14ac:dyDescent="0.25">
      <c r="A3754" s="16">
        <v>2025</v>
      </c>
      <c r="B3754" s="18" t="s">
        <v>165</v>
      </c>
      <c r="C3754" s="2" t="s">
        <v>166</v>
      </c>
      <c r="D3754" s="1">
        <v>20139.044999999998</v>
      </c>
      <c r="E3754" s="3">
        <v>1.2904601012577683</v>
      </c>
      <c r="F3754" s="13" t="str">
        <f>VLOOKUP(C3754,'GMF Regions definitions'!$B$5:$D$216,3,0)</f>
        <v>Asia-Pacific</v>
      </c>
      <c r="G3754" s="13" t="str">
        <f>VLOOKUP(C3754,'GMF Regions definitions'!$B$5:$D$216,2,0)</f>
        <v>Emerging Asia</v>
      </c>
    </row>
    <row r="3755" spans="1:7" ht="15" x14ac:dyDescent="0.25">
      <c r="A3755" s="16">
        <v>2026</v>
      </c>
      <c r="B3755" s="18" t="s">
        <v>165</v>
      </c>
      <c r="C3755" s="2" t="s">
        <v>166</v>
      </c>
      <c r="D3755" s="1">
        <v>20804.63</v>
      </c>
      <c r="E3755" s="3">
        <v>1.3554232683366751</v>
      </c>
      <c r="F3755" s="13" t="str">
        <f>VLOOKUP(C3755,'GMF Regions definitions'!$B$5:$D$216,3,0)</f>
        <v>Asia-Pacific</v>
      </c>
      <c r="G3755" s="13" t="str">
        <f>VLOOKUP(C3755,'GMF Regions definitions'!$B$5:$D$216,2,0)</f>
        <v>Emerging Asia</v>
      </c>
    </row>
    <row r="3756" spans="1:7" ht="15" x14ac:dyDescent="0.25">
      <c r="A3756" s="16">
        <v>2027</v>
      </c>
      <c r="B3756" s="18" t="s">
        <v>165</v>
      </c>
      <c r="C3756" s="2" t="s">
        <v>166</v>
      </c>
      <c r="D3756" s="1">
        <v>21517.416000000001</v>
      </c>
      <c r="E3756" s="3">
        <v>1.4227455637236539</v>
      </c>
      <c r="F3756" s="13" t="str">
        <f>VLOOKUP(C3756,'GMF Regions definitions'!$B$5:$D$216,3,0)</f>
        <v>Asia-Pacific</v>
      </c>
      <c r="G3756" s="13" t="str">
        <f>VLOOKUP(C3756,'GMF Regions definitions'!$B$5:$D$216,2,0)</f>
        <v>Emerging Asia</v>
      </c>
    </row>
    <row r="3757" spans="1:7" ht="15" x14ac:dyDescent="0.25">
      <c r="A3757" s="16">
        <v>2028</v>
      </c>
      <c r="B3757" s="18" t="s">
        <v>165</v>
      </c>
      <c r="C3757" s="2" t="s">
        <v>166</v>
      </c>
      <c r="D3757" s="1">
        <v>22251.456000000002</v>
      </c>
      <c r="E3757" s="3">
        <v>1.492286675302462</v>
      </c>
      <c r="F3757" s="13" t="str">
        <f>VLOOKUP(C3757,'GMF Regions definitions'!$B$5:$D$216,3,0)</f>
        <v>Asia-Pacific</v>
      </c>
      <c r="G3757" s="13" t="str">
        <f>VLOOKUP(C3757,'GMF Regions definitions'!$B$5:$D$216,2,0)</f>
        <v>Emerging Asia</v>
      </c>
    </row>
    <row r="3758" spans="1:7" ht="15" x14ac:dyDescent="0.25">
      <c r="A3758" s="16">
        <v>2029</v>
      </c>
      <c r="B3758" s="18" t="s">
        <v>165</v>
      </c>
      <c r="C3758" s="2" t="s">
        <v>166</v>
      </c>
      <c r="D3758" s="1">
        <v>22997.191999999999</v>
      </c>
      <c r="E3758" s="3">
        <v>1.5635765607527039</v>
      </c>
      <c r="F3758" s="13" t="str">
        <f>VLOOKUP(C3758,'GMF Regions definitions'!$B$5:$D$216,3,0)</f>
        <v>Asia-Pacific</v>
      </c>
      <c r="G3758" s="13" t="str">
        <f>VLOOKUP(C3758,'GMF Regions definitions'!$B$5:$D$216,2,0)</f>
        <v>Emerging Asia</v>
      </c>
    </row>
    <row r="3759" spans="1:7" ht="15" x14ac:dyDescent="0.25">
      <c r="A3759" s="16">
        <v>2030</v>
      </c>
      <c r="B3759" s="18" t="s">
        <v>165</v>
      </c>
      <c r="C3759" s="2" t="s">
        <v>166</v>
      </c>
      <c r="D3759" s="1">
        <v>23765.487000000001</v>
      </c>
      <c r="E3759" s="3">
        <v>1.6363371995714753</v>
      </c>
      <c r="F3759" s="13" t="str">
        <f>VLOOKUP(C3759,'GMF Regions definitions'!$B$5:$D$216,3,0)</f>
        <v>Asia-Pacific</v>
      </c>
      <c r="G3759" s="13" t="str">
        <f>VLOOKUP(C3759,'GMF Regions definitions'!$B$5:$D$216,2,0)</f>
        <v>Emerging Asia</v>
      </c>
    </row>
    <row r="3760" spans="1:7" ht="15" x14ac:dyDescent="0.25">
      <c r="A3760" s="16">
        <v>2031</v>
      </c>
      <c r="B3760" s="18" t="s">
        <v>165</v>
      </c>
      <c r="C3760" s="2" t="s">
        <v>166</v>
      </c>
      <c r="D3760" s="1">
        <v>24560.185000000001</v>
      </c>
      <c r="E3760" s="3">
        <v>1.7101486330816902</v>
      </c>
      <c r="F3760" s="13" t="str">
        <f>VLOOKUP(C3760,'GMF Regions definitions'!$B$5:$D$216,3,0)</f>
        <v>Asia-Pacific</v>
      </c>
      <c r="G3760" s="13" t="str">
        <f>VLOOKUP(C3760,'GMF Regions definitions'!$B$5:$D$216,2,0)</f>
        <v>Emerging Asia</v>
      </c>
    </row>
    <row r="3761" spans="1:7" ht="15" x14ac:dyDescent="0.25">
      <c r="A3761" s="16">
        <v>2032</v>
      </c>
      <c r="B3761" s="18" t="s">
        <v>165</v>
      </c>
      <c r="C3761" s="2" t="s">
        <v>166</v>
      </c>
      <c r="D3761" s="1">
        <v>25393.538</v>
      </c>
      <c r="E3761" s="3">
        <v>1.7863012715660807</v>
      </c>
      <c r="F3761" s="13" t="str">
        <f>VLOOKUP(C3761,'GMF Regions definitions'!$B$5:$D$216,3,0)</f>
        <v>Asia-Pacific</v>
      </c>
      <c r="G3761" s="13" t="str">
        <f>VLOOKUP(C3761,'GMF Regions definitions'!$B$5:$D$216,2,0)</f>
        <v>Emerging Asia</v>
      </c>
    </row>
    <row r="3762" spans="1:7" ht="15" x14ac:dyDescent="0.25">
      <c r="A3762" s="16">
        <v>2033</v>
      </c>
      <c r="B3762" s="18" t="s">
        <v>165</v>
      </c>
      <c r="C3762" s="2" t="s">
        <v>166</v>
      </c>
      <c r="D3762" s="1">
        <v>26281.05</v>
      </c>
      <c r="E3762" s="3">
        <v>1.8651459697763459</v>
      </c>
      <c r="F3762" s="13" t="str">
        <f>VLOOKUP(C3762,'GMF Regions definitions'!$B$5:$D$216,3,0)</f>
        <v>Asia-Pacific</v>
      </c>
      <c r="G3762" s="13" t="str">
        <f>VLOOKUP(C3762,'GMF Regions definitions'!$B$5:$D$216,2,0)</f>
        <v>Emerging Asia</v>
      </c>
    </row>
    <row r="3763" spans="1:7" ht="15" x14ac:dyDescent="0.25">
      <c r="A3763" s="16">
        <v>2034</v>
      </c>
      <c r="B3763" s="18" t="s">
        <v>165</v>
      </c>
      <c r="C3763" s="2" t="s">
        <v>166</v>
      </c>
      <c r="D3763" s="1">
        <v>27214.210999999999</v>
      </c>
      <c r="E3763" s="3">
        <v>1.9471576715793355</v>
      </c>
      <c r="F3763" s="13" t="str">
        <f>VLOOKUP(C3763,'GMF Regions definitions'!$B$5:$D$216,3,0)</f>
        <v>Asia-Pacific</v>
      </c>
      <c r="G3763" s="13" t="str">
        <f>VLOOKUP(C3763,'GMF Regions definitions'!$B$5:$D$216,2,0)</f>
        <v>Emerging Asia</v>
      </c>
    </row>
    <row r="3764" spans="1:7" ht="15" x14ac:dyDescent="0.25">
      <c r="A3764" s="16">
        <v>2035</v>
      </c>
      <c r="B3764" s="18" t="s">
        <v>165</v>
      </c>
      <c r="C3764" s="2" t="s">
        <v>166</v>
      </c>
      <c r="D3764" s="1">
        <v>28206.437000000002</v>
      </c>
      <c r="E3764" s="3">
        <v>2.0328152722685493</v>
      </c>
      <c r="F3764" s="13" t="str">
        <f>VLOOKUP(C3764,'GMF Regions definitions'!$B$5:$D$216,3,0)</f>
        <v>Asia-Pacific</v>
      </c>
      <c r="G3764" s="13" t="str">
        <f>VLOOKUP(C3764,'GMF Regions definitions'!$B$5:$D$216,2,0)</f>
        <v>Emerging Asia</v>
      </c>
    </row>
    <row r="3765" spans="1:7" ht="15" x14ac:dyDescent="0.25">
      <c r="A3765" s="16">
        <v>2036</v>
      </c>
      <c r="B3765" s="18" t="s">
        <v>165</v>
      </c>
      <c r="C3765" s="2" t="s">
        <v>166</v>
      </c>
      <c r="D3765" s="1">
        <v>29243.062999999998</v>
      </c>
      <c r="E3765" s="3">
        <v>2.1219881695520706</v>
      </c>
      <c r="F3765" s="13" t="str">
        <f>VLOOKUP(C3765,'GMF Regions definitions'!$B$5:$D$216,3,0)</f>
        <v>Asia-Pacific</v>
      </c>
      <c r="G3765" s="13" t="str">
        <f>VLOOKUP(C3765,'GMF Regions definitions'!$B$5:$D$216,2,0)</f>
        <v>Emerging Asia</v>
      </c>
    </row>
    <row r="3766" spans="1:7" ht="15" x14ac:dyDescent="0.25">
      <c r="A3766" s="16">
        <v>2016</v>
      </c>
      <c r="B3766" s="18" t="s">
        <v>354</v>
      </c>
      <c r="C3766" s="2" t="s">
        <v>355</v>
      </c>
      <c r="D3766" s="1">
        <v>1385.549</v>
      </c>
      <c r="E3766" s="3">
        <v>2.4866244186044963E-2</v>
      </c>
      <c r="F3766" s="13" t="str">
        <f>VLOOKUP(C3766,'GMF Regions definitions'!$B$5:$D$216,3,0)</f>
        <v>Africa</v>
      </c>
      <c r="G3766" s="13" t="str">
        <f>VLOOKUP(C3766,'GMF Regions definitions'!$B$5:$D$216,2,0)</f>
        <v>Sub Sahara Africa</v>
      </c>
    </row>
    <row r="3767" spans="1:7" ht="15" x14ac:dyDescent="0.25">
      <c r="A3767" s="16">
        <v>2017</v>
      </c>
      <c r="B3767" s="18" t="s">
        <v>354</v>
      </c>
      <c r="C3767" s="2" t="s">
        <v>355</v>
      </c>
      <c r="D3767" s="1">
        <v>1421.981</v>
      </c>
      <c r="E3767" s="3">
        <v>2.6471814861803805E-2</v>
      </c>
      <c r="F3767" s="13" t="str">
        <f>VLOOKUP(C3767,'GMF Regions definitions'!$B$5:$D$216,3,0)</f>
        <v>Africa</v>
      </c>
      <c r="G3767" s="13" t="str">
        <f>VLOOKUP(C3767,'GMF Regions definitions'!$B$5:$D$216,2,0)</f>
        <v>Sub Sahara Africa</v>
      </c>
    </row>
    <row r="3768" spans="1:7" ht="15" x14ac:dyDescent="0.25">
      <c r="A3768" s="16">
        <v>2018</v>
      </c>
      <c r="B3768" s="18" t="s">
        <v>354</v>
      </c>
      <c r="C3768" s="2" t="s">
        <v>355</v>
      </c>
      <c r="D3768" s="1">
        <v>1461.1849999999999</v>
      </c>
      <c r="E3768" s="3">
        <v>2.7906349179415511E-2</v>
      </c>
      <c r="F3768" s="13" t="str">
        <f>VLOOKUP(C3768,'GMF Regions definitions'!$B$5:$D$216,3,0)</f>
        <v>Africa</v>
      </c>
      <c r="G3768" s="13" t="str">
        <f>VLOOKUP(C3768,'GMF Regions definitions'!$B$5:$D$216,2,0)</f>
        <v>Sub Sahara Africa</v>
      </c>
    </row>
    <row r="3769" spans="1:7" ht="15" x14ac:dyDescent="0.25">
      <c r="A3769" s="16">
        <v>2019</v>
      </c>
      <c r="B3769" s="18" t="s">
        <v>354</v>
      </c>
      <c r="C3769" s="2" t="s">
        <v>355</v>
      </c>
      <c r="D3769" s="1">
        <v>1504.7560000000001</v>
      </c>
      <c r="E3769" s="3">
        <v>2.8678475083439209E-2</v>
      </c>
      <c r="F3769" s="13" t="str">
        <f>VLOOKUP(C3769,'GMF Regions definitions'!$B$5:$D$216,3,0)</f>
        <v>Africa</v>
      </c>
      <c r="G3769" s="13" t="str">
        <f>VLOOKUP(C3769,'GMF Regions definitions'!$B$5:$D$216,2,0)</f>
        <v>Sub Sahara Africa</v>
      </c>
    </row>
    <row r="3770" spans="1:7" ht="15" x14ac:dyDescent="0.25">
      <c r="A3770" s="16">
        <v>2020</v>
      </c>
      <c r="B3770" s="18" t="s">
        <v>354</v>
      </c>
      <c r="C3770" s="2" t="s">
        <v>355</v>
      </c>
      <c r="D3770" s="1">
        <v>1546.7830000000001</v>
      </c>
      <c r="E3770" s="3">
        <v>2.9357107616603831E-2</v>
      </c>
      <c r="F3770" s="13" t="str">
        <f>VLOOKUP(C3770,'GMF Regions definitions'!$B$5:$D$216,3,0)</f>
        <v>Africa</v>
      </c>
      <c r="G3770" s="13" t="str">
        <f>VLOOKUP(C3770,'GMF Regions definitions'!$B$5:$D$216,2,0)</f>
        <v>Sub Sahara Africa</v>
      </c>
    </row>
    <row r="3771" spans="1:7" ht="15" x14ac:dyDescent="0.25">
      <c r="A3771" s="16">
        <v>2021</v>
      </c>
      <c r="B3771" s="18" t="s">
        <v>354</v>
      </c>
      <c r="C3771" s="2" t="s">
        <v>355</v>
      </c>
      <c r="D3771" s="1">
        <v>1589.6310000000001</v>
      </c>
      <c r="E3771" s="3">
        <v>3.0328364594435234E-2</v>
      </c>
      <c r="F3771" s="13" t="str">
        <f>VLOOKUP(C3771,'GMF Regions definitions'!$B$5:$D$216,3,0)</f>
        <v>Africa</v>
      </c>
      <c r="G3771" s="13" t="str">
        <f>VLOOKUP(C3771,'GMF Regions definitions'!$B$5:$D$216,2,0)</f>
        <v>Sub Sahara Africa</v>
      </c>
    </row>
    <row r="3772" spans="1:7" ht="15" x14ac:dyDescent="0.25">
      <c r="A3772" s="16">
        <v>2022</v>
      </c>
      <c r="B3772" s="18" t="s">
        <v>354</v>
      </c>
      <c r="C3772" s="2" t="s">
        <v>355</v>
      </c>
      <c r="D3772" s="1">
        <v>1633.3</v>
      </c>
      <c r="E3772" s="3">
        <v>3.1388786232464494E-2</v>
      </c>
      <c r="F3772" s="13" t="str">
        <f>VLOOKUP(C3772,'GMF Regions definitions'!$B$5:$D$216,3,0)</f>
        <v>Africa</v>
      </c>
      <c r="G3772" s="13" t="str">
        <f>VLOOKUP(C3772,'GMF Regions definitions'!$B$5:$D$216,2,0)</f>
        <v>Sub Sahara Africa</v>
      </c>
    </row>
    <row r="3773" spans="1:7" ht="15" x14ac:dyDescent="0.25">
      <c r="A3773" s="16">
        <v>2023</v>
      </c>
      <c r="B3773" s="18" t="s">
        <v>354</v>
      </c>
      <c r="C3773" s="2" t="s">
        <v>355</v>
      </c>
      <c r="D3773" s="1">
        <v>1677.761</v>
      </c>
      <c r="E3773" s="3">
        <v>3.2503442089298798E-2</v>
      </c>
      <c r="F3773" s="13" t="str">
        <f>VLOOKUP(C3773,'GMF Regions definitions'!$B$5:$D$216,3,0)</f>
        <v>Africa</v>
      </c>
      <c r="G3773" s="13" t="str">
        <f>VLOOKUP(C3773,'GMF Regions definitions'!$B$5:$D$216,2,0)</f>
        <v>Sub Sahara Africa</v>
      </c>
    </row>
    <row r="3774" spans="1:7" ht="15" x14ac:dyDescent="0.25">
      <c r="A3774" s="16">
        <v>2024</v>
      </c>
      <c r="B3774" s="18" t="s">
        <v>354</v>
      </c>
      <c r="C3774" s="2" t="s">
        <v>355</v>
      </c>
      <c r="D3774" s="1">
        <v>1722.9690000000001</v>
      </c>
      <c r="E3774" s="3">
        <v>3.3651935070919028E-2</v>
      </c>
      <c r="F3774" s="13" t="str">
        <f>VLOOKUP(C3774,'GMF Regions definitions'!$B$5:$D$216,3,0)</f>
        <v>Africa</v>
      </c>
      <c r="G3774" s="13" t="str">
        <f>VLOOKUP(C3774,'GMF Regions definitions'!$B$5:$D$216,2,0)</f>
        <v>Sub Sahara Africa</v>
      </c>
    </row>
    <row r="3775" spans="1:7" ht="15" x14ac:dyDescent="0.25">
      <c r="A3775" s="16">
        <v>2025</v>
      </c>
      <c r="B3775" s="18" t="s">
        <v>354</v>
      </c>
      <c r="C3775" s="2" t="s">
        <v>355</v>
      </c>
      <c r="D3775" s="1">
        <v>1768.8889999999999</v>
      </c>
      <c r="E3775" s="3">
        <v>3.494366153417084E-2</v>
      </c>
      <c r="F3775" s="13" t="str">
        <f>VLOOKUP(C3775,'GMF Regions definitions'!$B$5:$D$216,3,0)</f>
        <v>Africa</v>
      </c>
      <c r="G3775" s="13" t="str">
        <f>VLOOKUP(C3775,'GMF Regions definitions'!$B$5:$D$216,2,0)</f>
        <v>Sub Sahara Africa</v>
      </c>
    </row>
    <row r="3776" spans="1:7" ht="15" x14ac:dyDescent="0.25">
      <c r="A3776" s="16">
        <v>2026</v>
      </c>
      <c r="B3776" s="18" t="s">
        <v>354</v>
      </c>
      <c r="C3776" s="2" t="s">
        <v>355</v>
      </c>
      <c r="D3776" s="1">
        <v>1815.5159999999998</v>
      </c>
      <c r="E3776" s="3">
        <v>3.6320981343695317E-2</v>
      </c>
      <c r="F3776" s="13" t="str">
        <f>VLOOKUP(C3776,'GMF Regions definitions'!$B$5:$D$216,3,0)</f>
        <v>Africa</v>
      </c>
      <c r="G3776" s="13" t="str">
        <f>VLOOKUP(C3776,'GMF Regions definitions'!$B$5:$D$216,2,0)</f>
        <v>Sub Sahara Africa</v>
      </c>
    </row>
    <row r="3777" spans="1:7" ht="15" x14ac:dyDescent="0.25">
      <c r="A3777" s="16">
        <v>2027</v>
      </c>
      <c r="B3777" s="18" t="s">
        <v>354</v>
      </c>
      <c r="C3777" s="2" t="s">
        <v>355</v>
      </c>
      <c r="D3777" s="1">
        <v>1862.855</v>
      </c>
      <c r="E3777" s="3">
        <v>3.7883372822525366E-2</v>
      </c>
      <c r="F3777" s="13" t="str">
        <f>VLOOKUP(C3777,'GMF Regions definitions'!$B$5:$D$216,3,0)</f>
        <v>Africa</v>
      </c>
      <c r="G3777" s="13" t="str">
        <f>VLOOKUP(C3777,'GMF Regions definitions'!$B$5:$D$216,2,0)</f>
        <v>Sub Sahara Africa</v>
      </c>
    </row>
    <row r="3778" spans="1:7" ht="15" x14ac:dyDescent="0.25">
      <c r="A3778" s="16">
        <v>2028</v>
      </c>
      <c r="B3778" s="18" t="s">
        <v>354</v>
      </c>
      <c r="C3778" s="2" t="s">
        <v>355</v>
      </c>
      <c r="D3778" s="1">
        <v>1910.896</v>
      </c>
      <c r="E3778" s="3">
        <v>3.9520119625750347E-2</v>
      </c>
      <c r="F3778" s="13" t="str">
        <f>VLOOKUP(C3778,'GMF Regions definitions'!$B$5:$D$216,3,0)</f>
        <v>Africa</v>
      </c>
      <c r="G3778" s="13" t="str">
        <f>VLOOKUP(C3778,'GMF Regions definitions'!$B$5:$D$216,2,0)</f>
        <v>Sub Sahara Africa</v>
      </c>
    </row>
    <row r="3779" spans="1:7" ht="15" x14ac:dyDescent="0.25">
      <c r="A3779" s="16">
        <v>2029</v>
      </c>
      <c r="B3779" s="18" t="s">
        <v>354</v>
      </c>
      <c r="C3779" s="2" t="s">
        <v>355</v>
      </c>
      <c r="D3779" s="1">
        <v>1959.633</v>
      </c>
      <c r="E3779" s="3">
        <v>4.1219568154094631E-2</v>
      </c>
      <c r="F3779" s="13" t="str">
        <f>VLOOKUP(C3779,'GMF Regions definitions'!$B$5:$D$216,3,0)</f>
        <v>Africa</v>
      </c>
      <c r="G3779" s="13" t="str">
        <f>VLOOKUP(C3779,'GMF Regions definitions'!$B$5:$D$216,2,0)</f>
        <v>Sub Sahara Africa</v>
      </c>
    </row>
    <row r="3780" spans="1:7" ht="15" x14ac:dyDescent="0.25">
      <c r="A3780" s="16">
        <v>2030</v>
      </c>
      <c r="B3780" s="18" t="s">
        <v>354</v>
      </c>
      <c r="C3780" s="2" t="s">
        <v>355</v>
      </c>
      <c r="D3780" s="1">
        <v>2009.0629999999999</v>
      </c>
      <c r="E3780" s="3">
        <v>4.2960797214983373E-2</v>
      </c>
      <c r="F3780" s="13" t="str">
        <f>VLOOKUP(C3780,'GMF Regions definitions'!$B$5:$D$216,3,0)</f>
        <v>Africa</v>
      </c>
      <c r="G3780" s="13" t="str">
        <f>VLOOKUP(C3780,'GMF Regions definitions'!$B$5:$D$216,2,0)</f>
        <v>Sub Sahara Africa</v>
      </c>
    </row>
    <row r="3781" spans="1:7" ht="15" x14ac:dyDescent="0.25">
      <c r="A3781" s="16">
        <v>2031</v>
      </c>
      <c r="B3781" s="18" t="s">
        <v>354</v>
      </c>
      <c r="C3781" s="2" t="s">
        <v>355</v>
      </c>
      <c r="D3781" s="1">
        <v>2059.1869999999999</v>
      </c>
      <c r="E3781" s="3">
        <v>4.4844086083185887E-2</v>
      </c>
      <c r="F3781" s="13" t="str">
        <f>VLOOKUP(C3781,'GMF Regions definitions'!$B$5:$D$216,3,0)</f>
        <v>Africa</v>
      </c>
      <c r="G3781" s="13" t="str">
        <f>VLOOKUP(C3781,'GMF Regions definitions'!$B$5:$D$216,2,0)</f>
        <v>Sub Sahara Africa</v>
      </c>
    </row>
    <row r="3782" spans="1:7" ht="15" x14ac:dyDescent="0.25">
      <c r="A3782" s="16">
        <v>2032</v>
      </c>
      <c r="B3782" s="18" t="s">
        <v>354</v>
      </c>
      <c r="C3782" s="2" t="s">
        <v>355</v>
      </c>
      <c r="D3782" s="1">
        <v>2110.0129999999999</v>
      </c>
      <c r="E3782" s="3">
        <v>4.6792572961262741E-2</v>
      </c>
      <c r="F3782" s="13" t="str">
        <f>VLOOKUP(C3782,'GMF Regions definitions'!$B$5:$D$216,3,0)</f>
        <v>Africa</v>
      </c>
      <c r="G3782" s="13" t="str">
        <f>VLOOKUP(C3782,'GMF Regions definitions'!$B$5:$D$216,2,0)</f>
        <v>Sub Sahara Africa</v>
      </c>
    </row>
    <row r="3783" spans="1:7" ht="15" x14ac:dyDescent="0.25">
      <c r="A3783" s="16">
        <v>2033</v>
      </c>
      <c r="B3783" s="18" t="s">
        <v>354</v>
      </c>
      <c r="C3783" s="2" t="s">
        <v>355</v>
      </c>
      <c r="D3783" s="1">
        <v>2162.4389999999999</v>
      </c>
      <c r="E3783" s="3">
        <v>4.8815292339372159E-2</v>
      </c>
      <c r="F3783" s="13" t="str">
        <f>VLOOKUP(C3783,'GMF Regions definitions'!$B$5:$D$216,3,0)</f>
        <v>Africa</v>
      </c>
      <c r="G3783" s="13" t="str">
        <f>VLOOKUP(C3783,'GMF Regions definitions'!$B$5:$D$216,2,0)</f>
        <v>Sub Sahara Africa</v>
      </c>
    </row>
    <row r="3784" spans="1:7" ht="15" x14ac:dyDescent="0.25">
      <c r="A3784" s="16">
        <v>2034</v>
      </c>
      <c r="B3784" s="18" t="s">
        <v>354</v>
      </c>
      <c r="C3784" s="2" t="s">
        <v>355</v>
      </c>
      <c r="D3784" s="1">
        <v>2215.634</v>
      </c>
      <c r="E3784" s="3">
        <v>5.094697817727465E-2</v>
      </c>
      <c r="F3784" s="13" t="str">
        <f>VLOOKUP(C3784,'GMF Regions definitions'!$B$5:$D$216,3,0)</f>
        <v>Africa</v>
      </c>
      <c r="G3784" s="13" t="str">
        <f>VLOOKUP(C3784,'GMF Regions definitions'!$B$5:$D$216,2,0)</f>
        <v>Sub Sahara Africa</v>
      </c>
    </row>
    <row r="3785" spans="1:7" ht="15" x14ac:dyDescent="0.25">
      <c r="A3785" s="16">
        <v>2035</v>
      </c>
      <c r="B3785" s="18" t="s">
        <v>354</v>
      </c>
      <c r="C3785" s="2" t="s">
        <v>355</v>
      </c>
      <c r="D3785" s="1">
        <v>2269.616</v>
      </c>
      <c r="E3785" s="3">
        <v>5.3172211224705945E-2</v>
      </c>
      <c r="F3785" s="13" t="str">
        <f>VLOOKUP(C3785,'GMF Regions definitions'!$B$5:$D$216,3,0)</f>
        <v>Africa</v>
      </c>
      <c r="G3785" s="13" t="str">
        <f>VLOOKUP(C3785,'GMF Regions definitions'!$B$5:$D$216,2,0)</f>
        <v>Sub Sahara Africa</v>
      </c>
    </row>
    <row r="3786" spans="1:7" ht="15" x14ac:dyDescent="0.25">
      <c r="A3786" s="16">
        <v>2036</v>
      </c>
      <c r="B3786" s="18" t="s">
        <v>354</v>
      </c>
      <c r="C3786" s="2" t="s">
        <v>355</v>
      </c>
      <c r="D3786" s="1">
        <v>2324.3989999999999</v>
      </c>
      <c r="E3786" s="3">
        <v>5.5487225748050206E-2</v>
      </c>
      <c r="F3786" s="13" t="str">
        <f>VLOOKUP(C3786,'GMF Regions definitions'!$B$5:$D$216,3,0)</f>
        <v>Africa</v>
      </c>
      <c r="G3786" s="13" t="str">
        <f>VLOOKUP(C3786,'GMF Regions definitions'!$B$5:$D$216,2,0)</f>
        <v>Sub Sahara Africa</v>
      </c>
    </row>
    <row r="3787" spans="1:7" ht="15" x14ac:dyDescent="0.25">
      <c r="A3787" s="16">
        <v>2016</v>
      </c>
      <c r="B3787" s="18" t="s">
        <v>268</v>
      </c>
      <c r="C3787" s="2" t="s">
        <v>269</v>
      </c>
      <c r="D3787" s="1">
        <v>4488.9489999999996</v>
      </c>
      <c r="E3787" s="3">
        <v>0.10186840013094513</v>
      </c>
      <c r="F3787" s="13" t="str">
        <f>VLOOKUP(C3787,'GMF Regions definitions'!$B$5:$D$216,3,0)</f>
        <v>Asia-Pacific</v>
      </c>
      <c r="G3787" s="13" t="str">
        <f>VLOOKUP(C3787,'GMF Regions definitions'!$B$5:$D$216,2,0)</f>
        <v>Pacific</v>
      </c>
    </row>
    <row r="3788" spans="1:7" ht="15" x14ac:dyDescent="0.25">
      <c r="A3788" s="16">
        <v>2017</v>
      </c>
      <c r="B3788" s="18" t="s">
        <v>268</v>
      </c>
      <c r="C3788" s="2" t="s">
        <v>269</v>
      </c>
      <c r="D3788" s="1">
        <v>4527.4639999999999</v>
      </c>
      <c r="E3788" s="3">
        <v>9.4913747016777128E-2</v>
      </c>
      <c r="F3788" s="13" t="str">
        <f>VLOOKUP(C3788,'GMF Regions definitions'!$B$5:$D$216,3,0)</f>
        <v>Asia-Pacific</v>
      </c>
      <c r="G3788" s="13" t="str">
        <f>VLOOKUP(C3788,'GMF Regions definitions'!$B$5:$D$216,2,0)</f>
        <v>Pacific</v>
      </c>
    </row>
    <row r="3789" spans="1:7" ht="15" x14ac:dyDescent="0.25">
      <c r="A3789" s="16">
        <v>2018</v>
      </c>
      <c r="B3789" s="18" t="s">
        <v>268</v>
      </c>
      <c r="C3789" s="2" t="s">
        <v>269</v>
      </c>
      <c r="D3789" s="1">
        <v>4574.25</v>
      </c>
      <c r="E3789" s="3">
        <v>9.2674653668702492E-2</v>
      </c>
      <c r="F3789" s="13" t="str">
        <f>VLOOKUP(C3789,'GMF Regions definitions'!$B$5:$D$216,3,0)</f>
        <v>Asia-Pacific</v>
      </c>
      <c r="G3789" s="13" t="str">
        <f>VLOOKUP(C3789,'GMF Regions definitions'!$B$5:$D$216,2,0)</f>
        <v>Pacific</v>
      </c>
    </row>
    <row r="3790" spans="1:7" ht="15" x14ac:dyDescent="0.25">
      <c r="A3790" s="16">
        <v>2019</v>
      </c>
      <c r="B3790" s="18" t="s">
        <v>268</v>
      </c>
      <c r="C3790" s="2" t="s">
        <v>269</v>
      </c>
      <c r="D3790" s="1">
        <v>4640.2860000000001</v>
      </c>
      <c r="E3790" s="3">
        <v>9.1383620617255482E-2</v>
      </c>
      <c r="F3790" s="13" t="str">
        <f>VLOOKUP(C3790,'GMF Regions definitions'!$B$5:$D$216,3,0)</f>
        <v>Asia-Pacific</v>
      </c>
      <c r="G3790" s="13" t="str">
        <f>VLOOKUP(C3790,'GMF Regions definitions'!$B$5:$D$216,2,0)</f>
        <v>Pacific</v>
      </c>
    </row>
    <row r="3791" spans="1:7" ht="15" x14ac:dyDescent="0.25">
      <c r="A3791" s="16">
        <v>2020</v>
      </c>
      <c r="B3791" s="18" t="s">
        <v>268</v>
      </c>
      <c r="C3791" s="2" t="s">
        <v>269</v>
      </c>
      <c r="D3791" s="1">
        <v>4678.2529999999997</v>
      </c>
      <c r="E3791" s="3">
        <v>8.8778578133188679E-2</v>
      </c>
      <c r="F3791" s="13" t="str">
        <f>VLOOKUP(C3791,'GMF Regions definitions'!$B$5:$D$216,3,0)</f>
        <v>Asia-Pacific</v>
      </c>
      <c r="G3791" s="13" t="str">
        <f>VLOOKUP(C3791,'GMF Regions definitions'!$B$5:$D$216,2,0)</f>
        <v>Pacific</v>
      </c>
    </row>
    <row r="3792" spans="1:7" ht="15" x14ac:dyDescent="0.25">
      <c r="A3792" s="16">
        <v>2021</v>
      </c>
      <c r="B3792" s="18" t="s">
        <v>268</v>
      </c>
      <c r="C3792" s="2" t="s">
        <v>269</v>
      </c>
      <c r="D3792" s="1">
        <v>4717.29</v>
      </c>
      <c r="E3792" s="3">
        <v>8.9590827411552693E-2</v>
      </c>
      <c r="F3792" s="13" t="str">
        <f>VLOOKUP(C3792,'GMF Regions definitions'!$B$5:$D$216,3,0)</f>
        <v>Asia-Pacific</v>
      </c>
      <c r="G3792" s="13" t="str">
        <f>VLOOKUP(C3792,'GMF Regions definitions'!$B$5:$D$216,2,0)</f>
        <v>Pacific</v>
      </c>
    </row>
    <row r="3793" spans="1:7" ht="15" x14ac:dyDescent="0.25">
      <c r="A3793" s="16">
        <v>2022</v>
      </c>
      <c r="B3793" s="18" t="s">
        <v>268</v>
      </c>
      <c r="C3793" s="2" t="s">
        <v>269</v>
      </c>
      <c r="D3793" s="1">
        <v>4756.8050000000003</v>
      </c>
      <c r="E3793" s="3">
        <v>9.1260680571993949E-2</v>
      </c>
      <c r="F3793" s="13" t="str">
        <f>VLOOKUP(C3793,'GMF Regions definitions'!$B$5:$D$216,3,0)</f>
        <v>Asia-Pacific</v>
      </c>
      <c r="G3793" s="13" t="str">
        <f>VLOOKUP(C3793,'GMF Regions definitions'!$B$5:$D$216,2,0)</f>
        <v>Pacific</v>
      </c>
    </row>
    <row r="3794" spans="1:7" ht="15" x14ac:dyDescent="0.25">
      <c r="A3794" s="16">
        <v>2023</v>
      </c>
      <c r="B3794" s="18" t="s">
        <v>268</v>
      </c>
      <c r="C3794" s="2" t="s">
        <v>269</v>
      </c>
      <c r="D3794" s="1">
        <v>4796.192</v>
      </c>
      <c r="E3794" s="3">
        <v>9.1809711478210099E-2</v>
      </c>
      <c r="F3794" s="13" t="str">
        <f>VLOOKUP(C3794,'GMF Regions definitions'!$B$5:$D$216,3,0)</f>
        <v>Asia-Pacific</v>
      </c>
      <c r="G3794" s="13" t="str">
        <f>VLOOKUP(C3794,'GMF Regions definitions'!$B$5:$D$216,2,0)</f>
        <v>Pacific</v>
      </c>
    </row>
    <row r="3795" spans="1:7" ht="15" x14ac:dyDescent="0.25">
      <c r="A3795" s="16">
        <v>2024</v>
      </c>
      <c r="B3795" s="18" t="s">
        <v>268</v>
      </c>
      <c r="C3795" s="2" t="s">
        <v>269</v>
      </c>
      <c r="D3795" s="1">
        <v>4834.4800000000005</v>
      </c>
      <c r="E3795" s="3">
        <v>9.32357977334312E-2</v>
      </c>
      <c r="F3795" s="13" t="str">
        <f>VLOOKUP(C3795,'GMF Regions definitions'!$B$5:$D$216,3,0)</f>
        <v>Asia-Pacific</v>
      </c>
      <c r="G3795" s="13" t="str">
        <f>VLOOKUP(C3795,'GMF Regions definitions'!$B$5:$D$216,2,0)</f>
        <v>Pacific</v>
      </c>
    </row>
    <row r="3796" spans="1:7" ht="15" x14ac:dyDescent="0.25">
      <c r="A3796" s="16">
        <v>2025</v>
      </c>
      <c r="B3796" s="18" t="s">
        <v>268</v>
      </c>
      <c r="C3796" s="2" t="s">
        <v>269</v>
      </c>
      <c r="D3796" s="1">
        <v>4870.8620000000001</v>
      </c>
      <c r="E3796" s="3">
        <v>9.341647160898818E-2</v>
      </c>
      <c r="F3796" s="13" t="str">
        <f>VLOOKUP(C3796,'GMF Regions definitions'!$B$5:$D$216,3,0)</f>
        <v>Asia-Pacific</v>
      </c>
      <c r="G3796" s="13" t="str">
        <f>VLOOKUP(C3796,'GMF Regions definitions'!$B$5:$D$216,2,0)</f>
        <v>Pacific</v>
      </c>
    </row>
    <row r="3797" spans="1:7" ht="15" x14ac:dyDescent="0.25">
      <c r="A3797" s="16">
        <v>2026</v>
      </c>
      <c r="B3797" s="18" t="s">
        <v>268</v>
      </c>
      <c r="C3797" s="2" t="s">
        <v>269</v>
      </c>
      <c r="D3797" s="1">
        <v>4905.4189999999999</v>
      </c>
      <c r="E3797" s="3">
        <v>9.3488929454735206E-2</v>
      </c>
      <c r="F3797" s="13" t="str">
        <f>VLOOKUP(C3797,'GMF Regions definitions'!$B$5:$D$216,3,0)</f>
        <v>Asia-Pacific</v>
      </c>
      <c r="G3797" s="13" t="str">
        <f>VLOOKUP(C3797,'GMF Regions definitions'!$B$5:$D$216,2,0)</f>
        <v>Pacific</v>
      </c>
    </row>
    <row r="3798" spans="1:7" ht="15" x14ac:dyDescent="0.25">
      <c r="A3798" s="16">
        <v>2027</v>
      </c>
      <c r="B3798" s="18" t="s">
        <v>268</v>
      </c>
      <c r="C3798" s="2" t="s">
        <v>269</v>
      </c>
      <c r="D3798" s="1">
        <v>4938.4459999999999</v>
      </c>
      <c r="E3798" s="3">
        <v>9.4408309539481483E-2</v>
      </c>
      <c r="F3798" s="13" t="str">
        <f>VLOOKUP(C3798,'GMF Regions definitions'!$B$5:$D$216,3,0)</f>
        <v>Asia-Pacific</v>
      </c>
      <c r="G3798" s="13" t="str">
        <f>VLOOKUP(C3798,'GMF Regions definitions'!$B$5:$D$216,2,0)</f>
        <v>Pacific</v>
      </c>
    </row>
    <row r="3799" spans="1:7" ht="15" x14ac:dyDescent="0.25">
      <c r="A3799" s="16">
        <v>2028</v>
      </c>
      <c r="B3799" s="18" t="s">
        <v>268</v>
      </c>
      <c r="C3799" s="2" t="s">
        <v>269</v>
      </c>
      <c r="D3799" s="1">
        <v>4970.12</v>
      </c>
      <c r="E3799" s="3">
        <v>9.5777506787511846E-2</v>
      </c>
      <c r="F3799" s="13" t="str">
        <f>VLOOKUP(C3799,'GMF Regions definitions'!$B$5:$D$216,3,0)</f>
        <v>Asia-Pacific</v>
      </c>
      <c r="G3799" s="13" t="str">
        <f>VLOOKUP(C3799,'GMF Regions definitions'!$B$5:$D$216,2,0)</f>
        <v>Pacific</v>
      </c>
    </row>
    <row r="3800" spans="1:7" ht="15" x14ac:dyDescent="0.25">
      <c r="A3800" s="16">
        <v>2029</v>
      </c>
      <c r="B3800" s="18" t="s">
        <v>268</v>
      </c>
      <c r="C3800" s="2" t="s">
        <v>269</v>
      </c>
      <c r="D3800" s="1">
        <v>5000.4260000000004</v>
      </c>
      <c r="E3800" s="3">
        <v>9.6762374676490737E-2</v>
      </c>
      <c r="F3800" s="13" t="str">
        <f>VLOOKUP(C3800,'GMF Regions definitions'!$B$5:$D$216,3,0)</f>
        <v>Asia-Pacific</v>
      </c>
      <c r="G3800" s="13" t="str">
        <f>VLOOKUP(C3800,'GMF Regions definitions'!$B$5:$D$216,2,0)</f>
        <v>Pacific</v>
      </c>
    </row>
    <row r="3801" spans="1:7" ht="15" x14ac:dyDescent="0.25">
      <c r="A3801" s="16">
        <v>2030</v>
      </c>
      <c r="B3801" s="18" t="s">
        <v>268</v>
      </c>
      <c r="C3801" s="2" t="s">
        <v>269</v>
      </c>
      <c r="D3801" s="1">
        <v>5029.6010000000006</v>
      </c>
      <c r="E3801" s="3">
        <v>9.8019758669613613E-2</v>
      </c>
      <c r="F3801" s="13" t="str">
        <f>VLOOKUP(C3801,'GMF Regions definitions'!$B$5:$D$216,3,0)</f>
        <v>Asia-Pacific</v>
      </c>
      <c r="G3801" s="13" t="str">
        <f>VLOOKUP(C3801,'GMF Regions definitions'!$B$5:$D$216,2,0)</f>
        <v>Pacific</v>
      </c>
    </row>
    <row r="3802" spans="1:7" ht="15" x14ac:dyDescent="0.25">
      <c r="A3802" s="16">
        <v>2031</v>
      </c>
      <c r="B3802" s="18" t="s">
        <v>268</v>
      </c>
      <c r="C3802" s="2" t="s">
        <v>269</v>
      </c>
      <c r="D3802" s="1">
        <v>5057.7049999999999</v>
      </c>
      <c r="E3802" s="3">
        <v>9.9468144964076508E-2</v>
      </c>
      <c r="F3802" s="13" t="str">
        <f>VLOOKUP(C3802,'GMF Regions definitions'!$B$5:$D$216,3,0)</f>
        <v>Asia-Pacific</v>
      </c>
      <c r="G3802" s="13" t="str">
        <f>VLOOKUP(C3802,'GMF Regions definitions'!$B$5:$D$216,2,0)</f>
        <v>Pacific</v>
      </c>
    </row>
    <row r="3803" spans="1:7" ht="15" x14ac:dyDescent="0.25">
      <c r="A3803" s="16">
        <v>2032</v>
      </c>
      <c r="B3803" s="18" t="s">
        <v>268</v>
      </c>
      <c r="C3803" s="2" t="s">
        <v>269</v>
      </c>
      <c r="D3803" s="1">
        <v>5084.8060000000005</v>
      </c>
      <c r="E3803" s="3">
        <v>0.10121913097180713</v>
      </c>
      <c r="F3803" s="13" t="str">
        <f>VLOOKUP(C3803,'GMF Regions definitions'!$B$5:$D$216,3,0)</f>
        <v>Asia-Pacific</v>
      </c>
      <c r="G3803" s="13" t="str">
        <f>VLOOKUP(C3803,'GMF Regions definitions'!$B$5:$D$216,2,0)</f>
        <v>Pacific</v>
      </c>
    </row>
    <row r="3804" spans="1:7" ht="15" x14ac:dyDescent="0.25">
      <c r="A3804" s="16">
        <v>2033</v>
      </c>
      <c r="B3804" s="18" t="s">
        <v>268</v>
      </c>
      <c r="C3804" s="2" t="s">
        <v>269</v>
      </c>
      <c r="D3804" s="1">
        <v>5111.1849999999995</v>
      </c>
      <c r="E3804" s="3">
        <v>0.10236758203541804</v>
      </c>
      <c r="F3804" s="13" t="str">
        <f>VLOOKUP(C3804,'GMF Regions definitions'!$B$5:$D$216,3,0)</f>
        <v>Asia-Pacific</v>
      </c>
      <c r="G3804" s="13" t="str">
        <f>VLOOKUP(C3804,'GMF Regions definitions'!$B$5:$D$216,2,0)</f>
        <v>Pacific</v>
      </c>
    </row>
    <row r="3805" spans="1:7" ht="15" x14ac:dyDescent="0.25">
      <c r="A3805" s="16">
        <v>2034</v>
      </c>
      <c r="B3805" s="18" t="s">
        <v>268</v>
      </c>
      <c r="C3805" s="2" t="s">
        <v>269</v>
      </c>
      <c r="D3805" s="1">
        <v>5135.9719999999998</v>
      </c>
      <c r="E3805" s="3">
        <v>0.10273978643392076</v>
      </c>
      <c r="F3805" s="13" t="str">
        <f>VLOOKUP(C3805,'GMF Regions definitions'!$B$5:$D$216,3,0)</f>
        <v>Asia-Pacific</v>
      </c>
      <c r="G3805" s="13" t="str">
        <f>VLOOKUP(C3805,'GMF Regions definitions'!$B$5:$D$216,2,0)</f>
        <v>Pacific</v>
      </c>
    </row>
    <row r="3806" spans="1:7" ht="15" x14ac:dyDescent="0.25">
      <c r="A3806" s="16">
        <v>2035</v>
      </c>
      <c r="B3806" s="18" t="s">
        <v>268</v>
      </c>
      <c r="C3806" s="2" t="s">
        <v>269</v>
      </c>
      <c r="D3806" s="1">
        <v>5159.4459999999999</v>
      </c>
      <c r="E3806" s="3">
        <v>0.10378520145267002</v>
      </c>
      <c r="F3806" s="13" t="str">
        <f>VLOOKUP(C3806,'GMF Regions definitions'!$B$5:$D$216,3,0)</f>
        <v>Asia-Pacific</v>
      </c>
      <c r="G3806" s="13" t="str">
        <f>VLOOKUP(C3806,'GMF Regions definitions'!$B$5:$D$216,2,0)</f>
        <v>Pacific</v>
      </c>
    </row>
    <row r="3807" spans="1:7" ht="15" x14ac:dyDescent="0.25">
      <c r="A3807" s="16">
        <v>2036</v>
      </c>
      <c r="B3807" s="18" t="s">
        <v>268</v>
      </c>
      <c r="C3807" s="2" t="s">
        <v>269</v>
      </c>
      <c r="D3807" s="1">
        <v>5181.7580000000007</v>
      </c>
      <c r="E3807" s="3">
        <v>0.10517588842945065</v>
      </c>
      <c r="F3807" s="13" t="str">
        <f>VLOOKUP(C3807,'GMF Regions definitions'!$B$5:$D$216,3,0)</f>
        <v>Asia-Pacific</v>
      </c>
      <c r="G3807" s="13" t="str">
        <f>VLOOKUP(C3807,'GMF Regions definitions'!$B$5:$D$216,2,0)</f>
        <v>Pacific</v>
      </c>
    </row>
    <row r="3808" spans="1:7" ht="15" x14ac:dyDescent="0.25">
      <c r="A3808" s="16">
        <v>2016</v>
      </c>
      <c r="B3808" s="18" t="s">
        <v>87</v>
      </c>
      <c r="C3808" s="2" t="s">
        <v>433</v>
      </c>
      <c r="D3808" s="1">
        <v>27936.440999999999</v>
      </c>
      <c r="E3808" s="3">
        <v>1.1960394820996463</v>
      </c>
      <c r="F3808" s="13" t="str">
        <f>VLOOKUP(C3808,'GMF Regions definitions'!$B$5:$D$216,3,0)</f>
        <v>Latin America</v>
      </c>
      <c r="G3808" s="13" t="str">
        <f>VLOOKUP(C3808,'GMF Regions definitions'!$B$5:$D$216,2,0)</f>
        <v>Caribbean</v>
      </c>
    </row>
    <row r="3809" spans="1:7" ht="15" x14ac:dyDescent="0.25">
      <c r="A3809" s="16">
        <v>2017</v>
      </c>
      <c r="B3809" s="18" t="s">
        <v>87</v>
      </c>
      <c r="C3809" s="2" t="s">
        <v>433</v>
      </c>
      <c r="D3809" s="1">
        <v>28322.272999999997</v>
      </c>
      <c r="E3809" s="3">
        <v>1.2376767124603767</v>
      </c>
      <c r="F3809" s="13" t="str">
        <f>VLOOKUP(C3809,'GMF Regions definitions'!$B$5:$D$216,3,0)</f>
        <v>Latin America</v>
      </c>
      <c r="G3809" s="13" t="str">
        <f>VLOOKUP(C3809,'GMF Regions definitions'!$B$5:$D$216,2,0)</f>
        <v>Caribbean</v>
      </c>
    </row>
    <row r="3810" spans="1:7" ht="15" x14ac:dyDescent="0.25">
      <c r="A3810" s="16">
        <v>2018</v>
      </c>
      <c r="B3810" s="18" t="s">
        <v>87</v>
      </c>
      <c r="C3810" s="2" t="s">
        <v>433</v>
      </c>
      <c r="D3810" s="1">
        <v>28906.538</v>
      </c>
      <c r="E3810" s="3">
        <v>1.2936772614993837</v>
      </c>
      <c r="F3810" s="13" t="str">
        <f>VLOOKUP(C3810,'GMF Regions definitions'!$B$5:$D$216,3,0)</f>
        <v>Latin America</v>
      </c>
      <c r="G3810" s="13" t="str">
        <f>VLOOKUP(C3810,'GMF Regions definitions'!$B$5:$D$216,2,0)</f>
        <v>Caribbean</v>
      </c>
    </row>
    <row r="3811" spans="1:7" ht="15" x14ac:dyDescent="0.25">
      <c r="A3811" s="16">
        <v>2019</v>
      </c>
      <c r="B3811" s="18" t="s">
        <v>87</v>
      </c>
      <c r="C3811" s="2" t="s">
        <v>433</v>
      </c>
      <c r="D3811" s="1">
        <v>29553.251</v>
      </c>
      <c r="E3811" s="3">
        <v>1.3507711768063742</v>
      </c>
      <c r="F3811" s="13" t="str">
        <f>VLOOKUP(C3811,'GMF Regions definitions'!$B$5:$D$216,3,0)</f>
        <v>Latin America</v>
      </c>
      <c r="G3811" s="13" t="str">
        <f>VLOOKUP(C3811,'GMF Regions definitions'!$B$5:$D$216,2,0)</f>
        <v>Caribbean</v>
      </c>
    </row>
    <row r="3812" spans="1:7" ht="15" x14ac:dyDescent="0.25">
      <c r="A3812" s="16">
        <v>2020</v>
      </c>
      <c r="B3812" s="18" t="s">
        <v>87</v>
      </c>
      <c r="C3812" s="2" t="s">
        <v>433</v>
      </c>
      <c r="D3812" s="1">
        <v>30221.834999999999</v>
      </c>
      <c r="E3812" s="3">
        <v>1.4092887243201311</v>
      </c>
      <c r="F3812" s="13" t="str">
        <f>VLOOKUP(C3812,'GMF Regions definitions'!$B$5:$D$216,3,0)</f>
        <v>Latin America</v>
      </c>
      <c r="G3812" s="13" t="str">
        <f>VLOOKUP(C3812,'GMF Regions definitions'!$B$5:$D$216,2,0)</f>
        <v>Caribbean</v>
      </c>
    </row>
    <row r="3813" spans="1:7" ht="15" x14ac:dyDescent="0.25">
      <c r="A3813" s="16">
        <v>2021</v>
      </c>
      <c r="B3813" s="18" t="s">
        <v>87</v>
      </c>
      <c r="C3813" s="2" t="s">
        <v>433</v>
      </c>
      <c r="D3813" s="1">
        <v>30865.364000000001</v>
      </c>
      <c r="E3813" s="3">
        <v>1.4687376177291673</v>
      </c>
      <c r="F3813" s="13" t="str">
        <f>VLOOKUP(C3813,'GMF Regions definitions'!$B$5:$D$216,3,0)</f>
        <v>Latin America</v>
      </c>
      <c r="G3813" s="13" t="str">
        <f>VLOOKUP(C3813,'GMF Regions definitions'!$B$5:$D$216,2,0)</f>
        <v>Caribbean</v>
      </c>
    </row>
    <row r="3814" spans="1:7" ht="15" x14ac:dyDescent="0.25">
      <c r="A3814" s="16">
        <v>2022</v>
      </c>
      <c r="B3814" s="18" t="s">
        <v>87</v>
      </c>
      <c r="C3814" s="2" t="s">
        <v>433</v>
      </c>
      <c r="D3814" s="1">
        <v>31459.34</v>
      </c>
      <c r="E3814" s="3">
        <v>1.5309393151760806</v>
      </c>
      <c r="F3814" s="13" t="str">
        <f>VLOOKUP(C3814,'GMF Regions definitions'!$B$5:$D$216,3,0)</f>
        <v>Latin America</v>
      </c>
      <c r="G3814" s="13" t="str">
        <f>VLOOKUP(C3814,'GMF Regions definitions'!$B$5:$D$216,2,0)</f>
        <v>Caribbean</v>
      </c>
    </row>
    <row r="3815" spans="1:7" ht="15" x14ac:dyDescent="0.25">
      <c r="A3815" s="16">
        <v>2023</v>
      </c>
      <c r="B3815" s="18" t="s">
        <v>87</v>
      </c>
      <c r="C3815" s="2" t="s">
        <v>433</v>
      </c>
      <c r="D3815" s="1">
        <v>32109.378999999997</v>
      </c>
      <c r="E3815" s="3">
        <v>1.5921190124686715</v>
      </c>
      <c r="F3815" s="13" t="str">
        <f>VLOOKUP(C3815,'GMF Regions definitions'!$B$5:$D$216,3,0)</f>
        <v>Latin America</v>
      </c>
      <c r="G3815" s="13" t="str">
        <f>VLOOKUP(C3815,'GMF Regions definitions'!$B$5:$D$216,2,0)</f>
        <v>Caribbean</v>
      </c>
    </row>
    <row r="3816" spans="1:7" ht="15" x14ac:dyDescent="0.25">
      <c r="A3816" s="16">
        <v>2024</v>
      </c>
      <c r="B3816" s="18" t="s">
        <v>87</v>
      </c>
      <c r="C3816" s="2" t="s">
        <v>433</v>
      </c>
      <c r="D3816" s="1">
        <v>32816.735999999997</v>
      </c>
      <c r="E3816" s="3">
        <v>1.6558218610284419</v>
      </c>
      <c r="F3816" s="13" t="str">
        <f>VLOOKUP(C3816,'GMF Regions definitions'!$B$5:$D$216,3,0)</f>
        <v>Latin America</v>
      </c>
      <c r="G3816" s="13" t="str">
        <f>VLOOKUP(C3816,'GMF Regions definitions'!$B$5:$D$216,2,0)</f>
        <v>Caribbean</v>
      </c>
    </row>
    <row r="3817" spans="1:7" ht="15" x14ac:dyDescent="0.25">
      <c r="A3817" s="16">
        <v>2025</v>
      </c>
      <c r="B3817" s="18" t="s">
        <v>87</v>
      </c>
      <c r="C3817" s="2" t="s">
        <v>433</v>
      </c>
      <c r="D3817" s="1">
        <v>33583.123</v>
      </c>
      <c r="E3817" s="3">
        <v>1.7202210774819284</v>
      </c>
      <c r="F3817" s="13" t="str">
        <f>VLOOKUP(C3817,'GMF Regions definitions'!$B$5:$D$216,3,0)</f>
        <v>Latin America</v>
      </c>
      <c r="G3817" s="13" t="str">
        <f>VLOOKUP(C3817,'GMF Regions definitions'!$B$5:$D$216,2,0)</f>
        <v>Caribbean</v>
      </c>
    </row>
    <row r="3818" spans="1:7" ht="15" x14ac:dyDescent="0.25">
      <c r="A3818" s="16">
        <v>2026</v>
      </c>
      <c r="B3818" s="18" t="s">
        <v>87</v>
      </c>
      <c r="C3818" s="2" t="s">
        <v>433</v>
      </c>
      <c r="D3818" s="1">
        <v>34411.228999999999</v>
      </c>
      <c r="E3818" s="3">
        <v>1.7864913470041131</v>
      </c>
      <c r="F3818" s="13" t="str">
        <f>VLOOKUP(C3818,'GMF Regions definitions'!$B$5:$D$216,3,0)</f>
        <v>Latin America</v>
      </c>
      <c r="G3818" s="13" t="str">
        <f>VLOOKUP(C3818,'GMF Regions definitions'!$B$5:$D$216,2,0)</f>
        <v>Caribbean</v>
      </c>
    </row>
    <row r="3819" spans="1:7" ht="15" x14ac:dyDescent="0.25">
      <c r="A3819" s="16">
        <v>2027</v>
      </c>
      <c r="B3819" s="18" t="s">
        <v>87</v>
      </c>
      <c r="C3819" s="2" t="s">
        <v>433</v>
      </c>
      <c r="D3819" s="1">
        <v>35304.192000000003</v>
      </c>
      <c r="E3819" s="3">
        <v>1.8559030134717101</v>
      </c>
      <c r="F3819" s="13" t="str">
        <f>VLOOKUP(C3819,'GMF Regions definitions'!$B$5:$D$216,3,0)</f>
        <v>Latin America</v>
      </c>
      <c r="G3819" s="13" t="str">
        <f>VLOOKUP(C3819,'GMF Regions definitions'!$B$5:$D$216,2,0)</f>
        <v>Caribbean</v>
      </c>
    </row>
    <row r="3820" spans="1:7" ht="15" x14ac:dyDescent="0.25">
      <c r="A3820" s="16">
        <v>2028</v>
      </c>
      <c r="B3820" s="18" t="s">
        <v>87</v>
      </c>
      <c r="C3820" s="2" t="s">
        <v>433</v>
      </c>
      <c r="D3820" s="1">
        <v>36264.756000000001</v>
      </c>
      <c r="E3820" s="3">
        <v>1.9283135469550845</v>
      </c>
      <c r="F3820" s="13" t="str">
        <f>VLOOKUP(C3820,'GMF Regions definitions'!$B$5:$D$216,3,0)</f>
        <v>Latin America</v>
      </c>
      <c r="G3820" s="13" t="str">
        <f>VLOOKUP(C3820,'GMF Regions definitions'!$B$5:$D$216,2,0)</f>
        <v>Caribbean</v>
      </c>
    </row>
    <row r="3821" spans="1:7" ht="15" x14ac:dyDescent="0.25">
      <c r="A3821" s="16">
        <v>2029</v>
      </c>
      <c r="B3821" s="18" t="s">
        <v>87</v>
      </c>
      <c r="C3821" s="2" t="s">
        <v>433</v>
      </c>
      <c r="D3821" s="1">
        <v>37295.651999999995</v>
      </c>
      <c r="E3821" s="3">
        <v>2.0046294348482889</v>
      </c>
      <c r="F3821" s="13" t="str">
        <f>VLOOKUP(C3821,'GMF Regions definitions'!$B$5:$D$216,3,0)</f>
        <v>Latin America</v>
      </c>
      <c r="G3821" s="13" t="str">
        <f>VLOOKUP(C3821,'GMF Regions definitions'!$B$5:$D$216,2,0)</f>
        <v>Caribbean</v>
      </c>
    </row>
    <row r="3822" spans="1:7" ht="15" x14ac:dyDescent="0.25">
      <c r="A3822" s="16">
        <v>2030</v>
      </c>
      <c r="B3822" s="18" t="s">
        <v>87</v>
      </c>
      <c r="C3822" s="2" t="s">
        <v>433</v>
      </c>
      <c r="D3822" s="1">
        <v>38400.184999999998</v>
      </c>
      <c r="E3822" s="3">
        <v>2.0837126529110526</v>
      </c>
      <c r="F3822" s="13" t="str">
        <f>VLOOKUP(C3822,'GMF Regions definitions'!$B$5:$D$216,3,0)</f>
        <v>Latin America</v>
      </c>
      <c r="G3822" s="13" t="str">
        <f>VLOOKUP(C3822,'GMF Regions definitions'!$B$5:$D$216,2,0)</f>
        <v>Caribbean</v>
      </c>
    </row>
    <row r="3823" spans="1:7" ht="15" x14ac:dyDescent="0.25">
      <c r="A3823" s="16">
        <v>2031</v>
      </c>
      <c r="B3823" s="18" t="s">
        <v>87</v>
      </c>
      <c r="C3823" s="2" t="s">
        <v>433</v>
      </c>
      <c r="D3823" s="1">
        <v>39543.847000000002</v>
      </c>
      <c r="E3823" s="3">
        <v>2.1650959450586265</v>
      </c>
      <c r="F3823" s="13" t="str">
        <f>VLOOKUP(C3823,'GMF Regions definitions'!$B$5:$D$216,3,0)</f>
        <v>Latin America</v>
      </c>
      <c r="G3823" s="13" t="str">
        <f>VLOOKUP(C3823,'GMF Regions definitions'!$B$5:$D$216,2,0)</f>
        <v>Caribbean</v>
      </c>
    </row>
    <row r="3824" spans="1:7" ht="15" x14ac:dyDescent="0.25">
      <c r="A3824" s="16">
        <v>2032</v>
      </c>
      <c r="B3824" s="18" t="s">
        <v>87</v>
      </c>
      <c r="C3824" s="2" t="s">
        <v>433</v>
      </c>
      <c r="D3824" s="1">
        <v>40727.767</v>
      </c>
      <c r="E3824" s="3">
        <v>2.2478164565340881</v>
      </c>
      <c r="F3824" s="13" t="str">
        <f>VLOOKUP(C3824,'GMF Regions definitions'!$B$5:$D$216,3,0)</f>
        <v>Latin America</v>
      </c>
      <c r="G3824" s="13" t="str">
        <f>VLOOKUP(C3824,'GMF Regions definitions'!$B$5:$D$216,2,0)</f>
        <v>Caribbean</v>
      </c>
    </row>
    <row r="3825" spans="1:7" ht="15" x14ac:dyDescent="0.25">
      <c r="A3825" s="16">
        <v>2033</v>
      </c>
      <c r="B3825" s="18" t="s">
        <v>87</v>
      </c>
      <c r="C3825" s="2" t="s">
        <v>433</v>
      </c>
      <c r="D3825" s="1">
        <v>41952.968000000001</v>
      </c>
      <c r="E3825" s="3">
        <v>2.3342185304693075</v>
      </c>
      <c r="F3825" s="13" t="str">
        <f>VLOOKUP(C3825,'GMF Regions definitions'!$B$5:$D$216,3,0)</f>
        <v>Latin America</v>
      </c>
      <c r="G3825" s="13" t="str">
        <f>VLOOKUP(C3825,'GMF Regions definitions'!$B$5:$D$216,2,0)</f>
        <v>Caribbean</v>
      </c>
    </row>
    <row r="3826" spans="1:7" ht="15" x14ac:dyDescent="0.25">
      <c r="A3826" s="16">
        <v>2034</v>
      </c>
      <c r="B3826" s="18" t="s">
        <v>87</v>
      </c>
      <c r="C3826" s="2" t="s">
        <v>433</v>
      </c>
      <c r="D3826" s="1">
        <v>43220.789000000004</v>
      </c>
      <c r="E3826" s="3">
        <v>2.4227296353918191</v>
      </c>
      <c r="F3826" s="13" t="str">
        <f>VLOOKUP(C3826,'GMF Regions definitions'!$B$5:$D$216,3,0)</f>
        <v>Latin America</v>
      </c>
      <c r="G3826" s="13" t="str">
        <f>VLOOKUP(C3826,'GMF Regions definitions'!$B$5:$D$216,2,0)</f>
        <v>Caribbean</v>
      </c>
    </row>
    <row r="3827" spans="1:7" ht="15" x14ac:dyDescent="0.25">
      <c r="A3827" s="16">
        <v>2035</v>
      </c>
      <c r="B3827" s="18" t="s">
        <v>87</v>
      </c>
      <c r="C3827" s="2" t="s">
        <v>433</v>
      </c>
      <c r="D3827" s="1">
        <v>44532.637000000002</v>
      </c>
      <c r="E3827" s="3">
        <v>2.5109545830025772</v>
      </c>
      <c r="F3827" s="13" t="str">
        <f>VLOOKUP(C3827,'GMF Regions definitions'!$B$5:$D$216,3,0)</f>
        <v>Latin America</v>
      </c>
      <c r="G3827" s="13" t="str">
        <f>VLOOKUP(C3827,'GMF Regions definitions'!$B$5:$D$216,2,0)</f>
        <v>Caribbean</v>
      </c>
    </row>
    <row r="3828" spans="1:7" ht="15" x14ac:dyDescent="0.25">
      <c r="A3828" s="16">
        <v>2036</v>
      </c>
      <c r="B3828" s="18" t="s">
        <v>87</v>
      </c>
      <c r="C3828" s="2" t="s">
        <v>433</v>
      </c>
      <c r="D3828" s="1">
        <v>45889.756000000001</v>
      </c>
      <c r="E3828" s="3">
        <v>2.6012790266032706</v>
      </c>
      <c r="F3828" s="13" t="str">
        <f>VLOOKUP(C3828,'GMF Regions definitions'!$B$5:$D$216,3,0)</f>
        <v>Latin America</v>
      </c>
      <c r="G3828" s="13" t="str">
        <f>VLOOKUP(C3828,'GMF Regions definitions'!$B$5:$D$216,2,0)</f>
        <v>Caribbean</v>
      </c>
    </row>
    <row r="3829" spans="1:7" ht="15" x14ac:dyDescent="0.25">
      <c r="A3829" s="16">
        <v>2016</v>
      </c>
      <c r="B3829" s="18" t="s">
        <v>198</v>
      </c>
      <c r="C3829" s="2" t="s">
        <v>199</v>
      </c>
      <c r="D3829" s="1">
        <v>10460.016</v>
      </c>
      <c r="E3829" s="3">
        <v>0.33666071513342161</v>
      </c>
      <c r="F3829" s="13" t="str">
        <f>VLOOKUP(C3829,'GMF Regions definitions'!$B$5:$D$216,3,0)</f>
        <v>Africa</v>
      </c>
      <c r="G3829" s="13" t="str">
        <f>VLOOKUP(C3829,'GMF Regions definitions'!$B$5:$D$216,2,0)</f>
        <v>North Africa</v>
      </c>
    </row>
    <row r="3830" spans="1:7" ht="15" x14ac:dyDescent="0.25">
      <c r="A3830" s="16">
        <v>2017</v>
      </c>
      <c r="B3830" s="18" t="s">
        <v>198</v>
      </c>
      <c r="C3830" s="2" t="s">
        <v>199</v>
      </c>
      <c r="D3830" s="1">
        <v>10610.018</v>
      </c>
      <c r="E3830" s="3">
        <v>0.3781494072164705</v>
      </c>
      <c r="F3830" s="13" t="str">
        <f>VLOOKUP(C3830,'GMF Regions definitions'!$B$5:$D$216,3,0)</f>
        <v>Africa</v>
      </c>
      <c r="G3830" s="13" t="str">
        <f>VLOOKUP(C3830,'GMF Regions definitions'!$B$5:$D$216,2,0)</f>
        <v>North Africa</v>
      </c>
    </row>
    <row r="3831" spans="1:7" ht="15" x14ac:dyDescent="0.25">
      <c r="A3831" s="16">
        <v>2018</v>
      </c>
      <c r="B3831" s="18" t="s">
        <v>198</v>
      </c>
      <c r="C3831" s="2" t="s">
        <v>199</v>
      </c>
      <c r="D3831" s="1">
        <v>10881.372000000001</v>
      </c>
      <c r="E3831" s="3">
        <v>0.39511384139073585</v>
      </c>
      <c r="F3831" s="13" t="str">
        <f>VLOOKUP(C3831,'GMF Regions definitions'!$B$5:$D$216,3,0)</f>
        <v>Africa</v>
      </c>
      <c r="G3831" s="13" t="str">
        <f>VLOOKUP(C3831,'GMF Regions definitions'!$B$5:$D$216,2,0)</f>
        <v>North Africa</v>
      </c>
    </row>
    <row r="3832" spans="1:7" ht="15" x14ac:dyDescent="0.25">
      <c r="A3832" s="16">
        <v>2019</v>
      </c>
      <c r="B3832" s="18" t="s">
        <v>198</v>
      </c>
      <c r="C3832" s="2" t="s">
        <v>199</v>
      </c>
      <c r="D3832" s="1">
        <v>11217.712000000001</v>
      </c>
      <c r="E3832" s="3">
        <v>0.41438441230896922</v>
      </c>
      <c r="F3832" s="13" t="str">
        <f>VLOOKUP(C3832,'GMF Regions definitions'!$B$5:$D$216,3,0)</f>
        <v>Africa</v>
      </c>
      <c r="G3832" s="13" t="str">
        <f>VLOOKUP(C3832,'GMF Regions definitions'!$B$5:$D$216,2,0)</f>
        <v>North Africa</v>
      </c>
    </row>
    <row r="3833" spans="1:7" ht="15" x14ac:dyDescent="0.25">
      <c r="A3833" s="16">
        <v>2020</v>
      </c>
      <c r="B3833" s="18" t="s">
        <v>198</v>
      </c>
      <c r="C3833" s="2" t="s">
        <v>199</v>
      </c>
      <c r="D3833" s="1">
        <v>11624.64</v>
      </c>
      <c r="E3833" s="3">
        <v>0.43395576519381845</v>
      </c>
      <c r="F3833" s="13" t="str">
        <f>VLOOKUP(C3833,'GMF Regions definitions'!$B$5:$D$216,3,0)</f>
        <v>Africa</v>
      </c>
      <c r="G3833" s="13" t="str">
        <f>VLOOKUP(C3833,'GMF Regions definitions'!$B$5:$D$216,2,0)</f>
        <v>North Africa</v>
      </c>
    </row>
    <row r="3834" spans="1:7" ht="15" x14ac:dyDescent="0.25">
      <c r="A3834" s="16">
        <v>2021</v>
      </c>
      <c r="B3834" s="18" t="s">
        <v>198</v>
      </c>
      <c r="C3834" s="2" t="s">
        <v>199</v>
      </c>
      <c r="D3834" s="1">
        <v>12039.884</v>
      </c>
      <c r="E3834" s="3">
        <v>0.45223366849141339</v>
      </c>
      <c r="F3834" s="13" t="str">
        <f>VLOOKUP(C3834,'GMF Regions definitions'!$B$5:$D$216,3,0)</f>
        <v>Africa</v>
      </c>
      <c r="G3834" s="13" t="str">
        <f>VLOOKUP(C3834,'GMF Regions definitions'!$B$5:$D$216,2,0)</f>
        <v>North Africa</v>
      </c>
    </row>
    <row r="3835" spans="1:7" ht="15" x14ac:dyDescent="0.25">
      <c r="A3835" s="16">
        <v>2022</v>
      </c>
      <c r="B3835" s="18" t="s">
        <v>198</v>
      </c>
      <c r="C3835" s="2" t="s">
        <v>199</v>
      </c>
      <c r="D3835" s="1">
        <v>12427.664999999999</v>
      </c>
      <c r="E3835" s="3">
        <v>0.47030484449532406</v>
      </c>
      <c r="F3835" s="13" t="str">
        <f>VLOOKUP(C3835,'GMF Regions definitions'!$B$5:$D$216,3,0)</f>
        <v>Africa</v>
      </c>
      <c r="G3835" s="13" t="str">
        <f>VLOOKUP(C3835,'GMF Regions definitions'!$B$5:$D$216,2,0)</f>
        <v>North Africa</v>
      </c>
    </row>
    <row r="3836" spans="1:7" ht="15" x14ac:dyDescent="0.25">
      <c r="A3836" s="16">
        <v>2023</v>
      </c>
      <c r="B3836" s="18" t="s">
        <v>198</v>
      </c>
      <c r="C3836" s="2" t="s">
        <v>199</v>
      </c>
      <c r="D3836" s="1">
        <v>12873.58</v>
      </c>
      <c r="E3836" s="3">
        <v>0.48949269398189571</v>
      </c>
      <c r="F3836" s="13" t="str">
        <f>VLOOKUP(C3836,'GMF Regions definitions'!$B$5:$D$216,3,0)</f>
        <v>Africa</v>
      </c>
      <c r="G3836" s="13" t="str">
        <f>VLOOKUP(C3836,'GMF Regions definitions'!$B$5:$D$216,2,0)</f>
        <v>North Africa</v>
      </c>
    </row>
    <row r="3837" spans="1:7" ht="15" x14ac:dyDescent="0.25">
      <c r="A3837" s="16">
        <v>2024</v>
      </c>
      <c r="B3837" s="18" t="s">
        <v>198</v>
      </c>
      <c r="C3837" s="2" t="s">
        <v>199</v>
      </c>
      <c r="D3837" s="1">
        <v>13274.618</v>
      </c>
      <c r="E3837" s="3">
        <v>0.50821231162316383</v>
      </c>
      <c r="F3837" s="13" t="str">
        <f>VLOOKUP(C3837,'GMF Regions definitions'!$B$5:$D$216,3,0)</f>
        <v>Africa</v>
      </c>
      <c r="G3837" s="13" t="str">
        <f>VLOOKUP(C3837,'GMF Regions definitions'!$B$5:$D$216,2,0)</f>
        <v>North Africa</v>
      </c>
    </row>
    <row r="3838" spans="1:7" ht="15" x14ac:dyDescent="0.25">
      <c r="A3838" s="16">
        <v>2025</v>
      </c>
      <c r="B3838" s="18" t="s">
        <v>198</v>
      </c>
      <c r="C3838" s="2" t="s">
        <v>199</v>
      </c>
      <c r="D3838" s="1">
        <v>13717.642</v>
      </c>
      <c r="E3838" s="3">
        <v>0.52652381660506631</v>
      </c>
      <c r="F3838" s="13" t="str">
        <f>VLOOKUP(C3838,'GMF Regions definitions'!$B$5:$D$216,3,0)</f>
        <v>Africa</v>
      </c>
      <c r="G3838" s="13" t="str">
        <f>VLOOKUP(C3838,'GMF Regions definitions'!$B$5:$D$216,2,0)</f>
        <v>North Africa</v>
      </c>
    </row>
    <row r="3839" spans="1:7" ht="15" x14ac:dyDescent="0.25">
      <c r="A3839" s="16">
        <v>2026</v>
      </c>
      <c r="B3839" s="18" t="s">
        <v>198</v>
      </c>
      <c r="C3839" s="2" t="s">
        <v>199</v>
      </c>
      <c r="D3839" s="1">
        <v>14165.174999999999</v>
      </c>
      <c r="E3839" s="3">
        <v>0.54569543678212873</v>
      </c>
      <c r="F3839" s="13" t="str">
        <f>VLOOKUP(C3839,'GMF Regions definitions'!$B$5:$D$216,3,0)</f>
        <v>Africa</v>
      </c>
      <c r="G3839" s="13" t="str">
        <f>VLOOKUP(C3839,'GMF Regions definitions'!$B$5:$D$216,2,0)</f>
        <v>North Africa</v>
      </c>
    </row>
    <row r="3840" spans="1:7" ht="15" x14ac:dyDescent="0.25">
      <c r="A3840" s="16">
        <v>2027</v>
      </c>
      <c r="B3840" s="18" t="s">
        <v>198</v>
      </c>
      <c r="C3840" s="2" t="s">
        <v>199</v>
      </c>
      <c r="D3840" s="1">
        <v>14617.050000000001</v>
      </c>
      <c r="E3840" s="3">
        <v>0.56526957537228217</v>
      </c>
      <c r="F3840" s="13" t="str">
        <f>VLOOKUP(C3840,'GMF Regions definitions'!$B$5:$D$216,3,0)</f>
        <v>Africa</v>
      </c>
      <c r="G3840" s="13" t="str">
        <f>VLOOKUP(C3840,'GMF Regions definitions'!$B$5:$D$216,2,0)</f>
        <v>North Africa</v>
      </c>
    </row>
    <row r="3841" spans="1:7" ht="15" x14ac:dyDescent="0.25">
      <c r="A3841" s="16">
        <v>2028</v>
      </c>
      <c r="B3841" s="18" t="s">
        <v>198</v>
      </c>
      <c r="C3841" s="2" t="s">
        <v>199</v>
      </c>
      <c r="D3841" s="1">
        <v>15072.881000000001</v>
      </c>
      <c r="E3841" s="3">
        <v>0.58518235272463992</v>
      </c>
      <c r="F3841" s="13" t="str">
        <f>VLOOKUP(C3841,'GMF Regions definitions'!$B$5:$D$216,3,0)</f>
        <v>Africa</v>
      </c>
      <c r="G3841" s="13" t="str">
        <f>VLOOKUP(C3841,'GMF Regions definitions'!$B$5:$D$216,2,0)</f>
        <v>North Africa</v>
      </c>
    </row>
    <row r="3842" spans="1:7" ht="15" x14ac:dyDescent="0.25">
      <c r="A3842" s="16">
        <v>2029</v>
      </c>
      <c r="B3842" s="18" t="s">
        <v>198</v>
      </c>
      <c r="C3842" s="2" t="s">
        <v>199</v>
      </c>
      <c r="D3842" s="1">
        <v>15532.139000000001</v>
      </c>
      <c r="E3842" s="3">
        <v>0.6057008379888309</v>
      </c>
      <c r="F3842" s="13" t="str">
        <f>VLOOKUP(C3842,'GMF Regions definitions'!$B$5:$D$216,3,0)</f>
        <v>Africa</v>
      </c>
      <c r="G3842" s="13" t="str">
        <f>VLOOKUP(C3842,'GMF Regions definitions'!$B$5:$D$216,2,0)</f>
        <v>North Africa</v>
      </c>
    </row>
    <row r="3843" spans="1:7" ht="15" x14ac:dyDescent="0.25">
      <c r="A3843" s="16">
        <v>2030</v>
      </c>
      <c r="B3843" s="18" t="s">
        <v>198</v>
      </c>
      <c r="C3843" s="2" t="s">
        <v>199</v>
      </c>
      <c r="D3843" s="1">
        <v>15997.077000000001</v>
      </c>
      <c r="E3843" s="3">
        <v>0.62679715650331214</v>
      </c>
      <c r="F3843" s="13" t="str">
        <f>VLOOKUP(C3843,'GMF Regions definitions'!$B$5:$D$216,3,0)</f>
        <v>Africa</v>
      </c>
      <c r="G3843" s="13" t="str">
        <f>VLOOKUP(C3843,'GMF Regions definitions'!$B$5:$D$216,2,0)</f>
        <v>North Africa</v>
      </c>
    </row>
    <row r="3844" spans="1:7" ht="15" x14ac:dyDescent="0.25">
      <c r="A3844" s="16">
        <v>2031</v>
      </c>
      <c r="B3844" s="18" t="s">
        <v>198</v>
      </c>
      <c r="C3844" s="2" t="s">
        <v>199</v>
      </c>
      <c r="D3844" s="1">
        <v>16467.476000000002</v>
      </c>
      <c r="E3844" s="3">
        <v>0.64826455189933663</v>
      </c>
      <c r="F3844" s="13" t="str">
        <f>VLOOKUP(C3844,'GMF Regions definitions'!$B$5:$D$216,3,0)</f>
        <v>Africa</v>
      </c>
      <c r="G3844" s="13" t="str">
        <f>VLOOKUP(C3844,'GMF Regions definitions'!$B$5:$D$216,2,0)</f>
        <v>North Africa</v>
      </c>
    </row>
    <row r="3845" spans="1:7" ht="15" x14ac:dyDescent="0.25">
      <c r="A3845" s="16">
        <v>2032</v>
      </c>
      <c r="B3845" s="18" t="s">
        <v>198</v>
      </c>
      <c r="C3845" s="2" t="s">
        <v>199</v>
      </c>
      <c r="D3845" s="1">
        <v>16943.050999999999</v>
      </c>
      <c r="E3845" s="3">
        <v>0.67046577883378955</v>
      </c>
      <c r="F3845" s="13" t="str">
        <f>VLOOKUP(C3845,'GMF Regions definitions'!$B$5:$D$216,3,0)</f>
        <v>Africa</v>
      </c>
      <c r="G3845" s="13" t="str">
        <f>VLOOKUP(C3845,'GMF Regions definitions'!$B$5:$D$216,2,0)</f>
        <v>North Africa</v>
      </c>
    </row>
    <row r="3846" spans="1:7" ht="15" x14ac:dyDescent="0.25">
      <c r="A3846" s="16">
        <v>2033</v>
      </c>
      <c r="B3846" s="18" t="s">
        <v>198</v>
      </c>
      <c r="C3846" s="2" t="s">
        <v>199</v>
      </c>
      <c r="D3846" s="1">
        <v>17423.156999999999</v>
      </c>
      <c r="E3846" s="3">
        <v>0.69319470219062584</v>
      </c>
      <c r="F3846" s="13" t="str">
        <f>VLOOKUP(C3846,'GMF Regions definitions'!$B$5:$D$216,3,0)</f>
        <v>Africa</v>
      </c>
      <c r="G3846" s="13" t="str">
        <f>VLOOKUP(C3846,'GMF Regions definitions'!$B$5:$D$216,2,0)</f>
        <v>North Africa</v>
      </c>
    </row>
    <row r="3847" spans="1:7" ht="15" x14ac:dyDescent="0.25">
      <c r="A3847" s="16">
        <v>2034</v>
      </c>
      <c r="B3847" s="18" t="s">
        <v>198</v>
      </c>
      <c r="C3847" s="2" t="s">
        <v>199</v>
      </c>
      <c r="D3847" s="1">
        <v>17906.986000000001</v>
      </c>
      <c r="E3847" s="3">
        <v>0.71669059710518923</v>
      </c>
      <c r="F3847" s="13" t="str">
        <f>VLOOKUP(C3847,'GMF Regions definitions'!$B$5:$D$216,3,0)</f>
        <v>Africa</v>
      </c>
      <c r="G3847" s="13" t="str">
        <f>VLOOKUP(C3847,'GMF Regions definitions'!$B$5:$D$216,2,0)</f>
        <v>North Africa</v>
      </c>
    </row>
    <row r="3848" spans="1:7" ht="15" x14ac:dyDescent="0.25">
      <c r="A3848" s="16">
        <v>2035</v>
      </c>
      <c r="B3848" s="18" t="s">
        <v>198</v>
      </c>
      <c r="C3848" s="2" t="s">
        <v>199</v>
      </c>
      <c r="D3848" s="1">
        <v>18411.525000000001</v>
      </c>
      <c r="E3848" s="3">
        <v>0.74082070323804916</v>
      </c>
      <c r="F3848" s="13" t="str">
        <f>VLOOKUP(C3848,'GMF Regions definitions'!$B$5:$D$216,3,0)</f>
        <v>Africa</v>
      </c>
      <c r="G3848" s="13" t="str">
        <f>VLOOKUP(C3848,'GMF Regions definitions'!$B$5:$D$216,2,0)</f>
        <v>North Africa</v>
      </c>
    </row>
    <row r="3849" spans="1:7" ht="15" x14ac:dyDescent="0.25">
      <c r="A3849" s="16">
        <v>2036</v>
      </c>
      <c r="B3849" s="18" t="s">
        <v>198</v>
      </c>
      <c r="C3849" s="2" t="s">
        <v>199</v>
      </c>
      <c r="D3849" s="1">
        <v>18933.777999999998</v>
      </c>
      <c r="E3849" s="3">
        <v>0.76568379089356375</v>
      </c>
      <c r="F3849" s="13" t="str">
        <f>VLOOKUP(C3849,'GMF Regions definitions'!$B$5:$D$216,3,0)</f>
        <v>Africa</v>
      </c>
      <c r="G3849" s="13" t="str">
        <f>VLOOKUP(C3849,'GMF Regions definitions'!$B$5:$D$216,2,0)</f>
        <v>North Africa</v>
      </c>
    </row>
    <row r="3850" spans="1:7" ht="15" x14ac:dyDescent="0.25">
      <c r="A3850" s="16">
        <v>2016</v>
      </c>
      <c r="B3850" s="18" t="s">
        <v>139</v>
      </c>
      <c r="C3850" s="2" t="s">
        <v>140</v>
      </c>
      <c r="D3850" s="1">
        <v>18936.609</v>
      </c>
      <c r="E3850" s="3">
        <v>0.95639007855422986</v>
      </c>
      <c r="F3850" s="13" t="str">
        <f>VLOOKUP(C3850,'GMF Regions definitions'!$B$5:$D$216,3,0)</f>
        <v>Europe</v>
      </c>
      <c r="G3850" s="13" t="str">
        <f>VLOOKUP(C3850,'GMF Regions definitions'!$B$5:$D$216,2,0)</f>
        <v>Middle East</v>
      </c>
    </row>
    <row r="3851" spans="1:7" ht="15" x14ac:dyDescent="0.25">
      <c r="A3851" s="16">
        <v>2017</v>
      </c>
      <c r="B3851" s="18" t="s">
        <v>139</v>
      </c>
      <c r="C3851" s="2" t="s">
        <v>140</v>
      </c>
      <c r="D3851" s="1">
        <v>19279.901999999998</v>
      </c>
      <c r="E3851" s="3">
        <v>1.0347996532477974</v>
      </c>
      <c r="F3851" s="13" t="str">
        <f>VLOOKUP(C3851,'GMF Regions definitions'!$B$5:$D$216,3,0)</f>
        <v>Europe</v>
      </c>
      <c r="G3851" s="13" t="str">
        <f>VLOOKUP(C3851,'GMF Regions definitions'!$B$5:$D$216,2,0)</f>
        <v>Middle East</v>
      </c>
    </row>
    <row r="3852" spans="1:7" ht="15" x14ac:dyDescent="0.25">
      <c r="A3852" s="16">
        <v>2018</v>
      </c>
      <c r="B3852" s="18" t="s">
        <v>139</v>
      </c>
      <c r="C3852" s="2" t="s">
        <v>140</v>
      </c>
      <c r="D3852" s="1">
        <v>19619.492999999999</v>
      </c>
      <c r="E3852" s="3">
        <v>1.1171095500125365</v>
      </c>
      <c r="F3852" s="13" t="str">
        <f>VLOOKUP(C3852,'GMF Regions definitions'!$B$5:$D$216,3,0)</f>
        <v>Europe</v>
      </c>
      <c r="G3852" s="13" t="str">
        <f>VLOOKUP(C3852,'GMF Regions definitions'!$B$5:$D$216,2,0)</f>
        <v>Middle East</v>
      </c>
    </row>
    <row r="3853" spans="1:7" ht="15" x14ac:dyDescent="0.25">
      <c r="A3853" s="16">
        <v>2019</v>
      </c>
      <c r="B3853" s="18" t="s">
        <v>139</v>
      </c>
      <c r="C3853" s="2" t="s">
        <v>140</v>
      </c>
      <c r="D3853" s="1">
        <v>20057.936999999998</v>
      </c>
      <c r="E3853" s="3">
        <v>1.1972582674200223</v>
      </c>
      <c r="F3853" s="13" t="str">
        <f>VLOOKUP(C3853,'GMF Regions definitions'!$B$5:$D$216,3,0)</f>
        <v>Europe</v>
      </c>
      <c r="G3853" s="13" t="str">
        <f>VLOOKUP(C3853,'GMF Regions definitions'!$B$5:$D$216,2,0)</f>
        <v>Middle East</v>
      </c>
    </row>
    <row r="3854" spans="1:7" ht="15" x14ac:dyDescent="0.25">
      <c r="A3854" s="16">
        <v>2020</v>
      </c>
      <c r="B3854" s="18" t="s">
        <v>139</v>
      </c>
      <c r="C3854" s="2" t="s">
        <v>140</v>
      </c>
      <c r="D3854" s="1">
        <v>20541.476999999999</v>
      </c>
      <c r="E3854" s="3">
        <v>1.2768256138073633</v>
      </c>
      <c r="F3854" s="13" t="str">
        <f>VLOOKUP(C3854,'GMF Regions definitions'!$B$5:$D$216,3,0)</f>
        <v>Europe</v>
      </c>
      <c r="G3854" s="13" t="str">
        <f>VLOOKUP(C3854,'GMF Regions definitions'!$B$5:$D$216,2,0)</f>
        <v>Middle East</v>
      </c>
    </row>
    <row r="3855" spans="1:7" ht="15" x14ac:dyDescent="0.25">
      <c r="A3855" s="16">
        <v>2021</v>
      </c>
      <c r="B3855" s="18" t="s">
        <v>139</v>
      </c>
      <c r="C3855" s="2" t="s">
        <v>140</v>
      </c>
      <c r="D3855" s="1">
        <v>21016.375</v>
      </c>
      <c r="E3855" s="3">
        <v>1.3553272876137012</v>
      </c>
      <c r="F3855" s="13" t="str">
        <f>VLOOKUP(C3855,'GMF Regions definitions'!$B$5:$D$216,3,0)</f>
        <v>Europe</v>
      </c>
      <c r="G3855" s="13" t="str">
        <f>VLOOKUP(C3855,'GMF Regions definitions'!$B$5:$D$216,2,0)</f>
        <v>Middle East</v>
      </c>
    </row>
    <row r="3856" spans="1:7" ht="15" x14ac:dyDescent="0.25">
      <c r="A3856" s="16">
        <v>2022</v>
      </c>
      <c r="B3856" s="18" t="s">
        <v>139</v>
      </c>
      <c r="C3856" s="2" t="s">
        <v>140</v>
      </c>
      <c r="D3856" s="1">
        <v>21613.162</v>
      </c>
      <c r="E3856" s="3">
        <v>1.4346654826638843</v>
      </c>
      <c r="F3856" s="13" t="str">
        <f>VLOOKUP(C3856,'GMF Regions definitions'!$B$5:$D$216,3,0)</f>
        <v>Europe</v>
      </c>
      <c r="G3856" s="13" t="str">
        <f>VLOOKUP(C3856,'GMF Regions definitions'!$B$5:$D$216,2,0)</f>
        <v>Middle East</v>
      </c>
    </row>
    <row r="3857" spans="1:7" ht="15" x14ac:dyDescent="0.25">
      <c r="A3857" s="16">
        <v>2023</v>
      </c>
      <c r="B3857" s="18" t="s">
        <v>139</v>
      </c>
      <c r="C3857" s="2" t="s">
        <v>140</v>
      </c>
      <c r="D3857" s="1">
        <v>22212.633000000002</v>
      </c>
      <c r="E3857" s="3">
        <v>1.5144261511427628</v>
      </c>
      <c r="F3857" s="13" t="str">
        <f>VLOOKUP(C3857,'GMF Regions definitions'!$B$5:$D$216,3,0)</f>
        <v>Europe</v>
      </c>
      <c r="G3857" s="13" t="str">
        <f>VLOOKUP(C3857,'GMF Regions definitions'!$B$5:$D$216,2,0)</f>
        <v>Middle East</v>
      </c>
    </row>
    <row r="3858" spans="1:7" ht="15" x14ac:dyDescent="0.25">
      <c r="A3858" s="16">
        <v>2024</v>
      </c>
      <c r="B3858" s="18" t="s">
        <v>139</v>
      </c>
      <c r="C3858" s="2" t="s">
        <v>140</v>
      </c>
      <c r="D3858" s="1">
        <v>22800.384000000002</v>
      </c>
      <c r="E3858" s="3">
        <v>1.5918019068027995</v>
      </c>
      <c r="F3858" s="13" t="str">
        <f>VLOOKUP(C3858,'GMF Regions definitions'!$B$5:$D$216,3,0)</f>
        <v>Europe</v>
      </c>
      <c r="G3858" s="13" t="str">
        <f>VLOOKUP(C3858,'GMF Regions definitions'!$B$5:$D$216,2,0)</f>
        <v>Middle East</v>
      </c>
    </row>
    <row r="3859" spans="1:7" ht="15" x14ac:dyDescent="0.25">
      <c r="A3859" s="16">
        <v>2025</v>
      </c>
      <c r="B3859" s="18" t="s">
        <v>139</v>
      </c>
      <c r="C3859" s="2" t="s">
        <v>140</v>
      </c>
      <c r="D3859" s="1">
        <v>23388.537</v>
      </c>
      <c r="E3859" s="3">
        <v>1.6683674538063429</v>
      </c>
      <c r="F3859" s="13" t="str">
        <f>VLOOKUP(C3859,'GMF Regions definitions'!$B$5:$D$216,3,0)</f>
        <v>Europe</v>
      </c>
      <c r="G3859" s="13" t="str">
        <f>VLOOKUP(C3859,'GMF Regions definitions'!$B$5:$D$216,2,0)</f>
        <v>Middle East</v>
      </c>
    </row>
    <row r="3860" spans="1:7" ht="15" x14ac:dyDescent="0.25">
      <c r="A3860" s="16">
        <v>2026</v>
      </c>
      <c r="B3860" s="18" t="s">
        <v>139</v>
      </c>
      <c r="C3860" s="2" t="s">
        <v>140</v>
      </c>
      <c r="D3860" s="1">
        <v>23948.184000000001</v>
      </c>
      <c r="E3860" s="3">
        <v>1.7437196361703311</v>
      </c>
      <c r="F3860" s="13" t="str">
        <f>VLOOKUP(C3860,'GMF Regions definitions'!$B$5:$D$216,3,0)</f>
        <v>Europe</v>
      </c>
      <c r="G3860" s="13" t="str">
        <f>VLOOKUP(C3860,'GMF Regions definitions'!$B$5:$D$216,2,0)</f>
        <v>Middle East</v>
      </c>
    </row>
    <row r="3861" spans="1:7" ht="15" x14ac:dyDescent="0.25">
      <c r="A3861" s="16">
        <v>2027</v>
      </c>
      <c r="B3861" s="18" t="s">
        <v>139</v>
      </c>
      <c r="C3861" s="2" t="s">
        <v>140</v>
      </c>
      <c r="D3861" s="1">
        <v>24524.82</v>
      </c>
      <c r="E3861" s="3">
        <v>1.8194568062289471</v>
      </c>
      <c r="F3861" s="13" t="str">
        <f>VLOOKUP(C3861,'GMF Regions definitions'!$B$5:$D$216,3,0)</f>
        <v>Europe</v>
      </c>
      <c r="G3861" s="13" t="str">
        <f>VLOOKUP(C3861,'GMF Regions definitions'!$B$5:$D$216,2,0)</f>
        <v>Middle East</v>
      </c>
    </row>
    <row r="3862" spans="1:7" ht="15" x14ac:dyDescent="0.25">
      <c r="A3862" s="16">
        <v>2028</v>
      </c>
      <c r="B3862" s="18" t="s">
        <v>139</v>
      </c>
      <c r="C3862" s="2" t="s">
        <v>140</v>
      </c>
      <c r="D3862" s="1">
        <v>25097.594999999998</v>
      </c>
      <c r="E3862" s="3">
        <v>1.8944356427016065</v>
      </c>
      <c r="F3862" s="13" t="str">
        <f>VLOOKUP(C3862,'GMF Regions definitions'!$B$5:$D$216,3,0)</f>
        <v>Europe</v>
      </c>
      <c r="G3862" s="13" t="str">
        <f>VLOOKUP(C3862,'GMF Regions definitions'!$B$5:$D$216,2,0)</f>
        <v>Middle East</v>
      </c>
    </row>
    <row r="3863" spans="1:7" ht="15" x14ac:dyDescent="0.25">
      <c r="A3863" s="16">
        <v>2029</v>
      </c>
      <c r="B3863" s="18" t="s">
        <v>139</v>
      </c>
      <c r="C3863" s="2" t="s">
        <v>140</v>
      </c>
      <c r="D3863" s="1">
        <v>25679.579000000002</v>
      </c>
      <c r="E3863" s="3">
        <v>1.9689562442583313</v>
      </c>
      <c r="F3863" s="13" t="str">
        <f>VLOOKUP(C3863,'GMF Regions definitions'!$B$5:$D$216,3,0)</f>
        <v>Europe</v>
      </c>
      <c r="G3863" s="13" t="str">
        <f>VLOOKUP(C3863,'GMF Regions definitions'!$B$5:$D$216,2,0)</f>
        <v>Middle East</v>
      </c>
    </row>
    <row r="3864" spans="1:7" ht="15" x14ac:dyDescent="0.25">
      <c r="A3864" s="16">
        <v>2030</v>
      </c>
      <c r="B3864" s="18" t="s">
        <v>139</v>
      </c>
      <c r="C3864" s="2" t="s">
        <v>140</v>
      </c>
      <c r="D3864" s="1">
        <v>26309.338</v>
      </c>
      <c r="E3864" s="3">
        <v>2.0437467063909756</v>
      </c>
      <c r="F3864" s="13" t="str">
        <f>VLOOKUP(C3864,'GMF Regions definitions'!$B$5:$D$216,3,0)</f>
        <v>Europe</v>
      </c>
      <c r="G3864" s="13" t="str">
        <f>VLOOKUP(C3864,'GMF Regions definitions'!$B$5:$D$216,2,0)</f>
        <v>Middle East</v>
      </c>
    </row>
    <row r="3865" spans="1:7" ht="15" x14ac:dyDescent="0.25">
      <c r="A3865" s="16">
        <v>2031</v>
      </c>
      <c r="B3865" s="18" t="s">
        <v>139</v>
      </c>
      <c r="C3865" s="2" t="s">
        <v>140</v>
      </c>
      <c r="D3865" s="1">
        <v>26969.963</v>
      </c>
      <c r="E3865" s="3">
        <v>2.1187141705508696</v>
      </c>
      <c r="F3865" s="13" t="str">
        <f>VLOOKUP(C3865,'GMF Regions definitions'!$B$5:$D$216,3,0)</f>
        <v>Europe</v>
      </c>
      <c r="G3865" s="13" t="str">
        <f>VLOOKUP(C3865,'GMF Regions definitions'!$B$5:$D$216,2,0)</f>
        <v>Middle East</v>
      </c>
    </row>
    <row r="3866" spans="1:7" ht="15" x14ac:dyDescent="0.25">
      <c r="A3866" s="16">
        <v>2032</v>
      </c>
      <c r="B3866" s="18" t="s">
        <v>139</v>
      </c>
      <c r="C3866" s="2" t="s">
        <v>140</v>
      </c>
      <c r="D3866" s="1">
        <v>27669.409000000003</v>
      </c>
      <c r="E3866" s="3">
        <v>2.1938901191900038</v>
      </c>
      <c r="F3866" s="13" t="str">
        <f>VLOOKUP(C3866,'GMF Regions definitions'!$B$5:$D$216,3,0)</f>
        <v>Europe</v>
      </c>
      <c r="G3866" s="13" t="str">
        <f>VLOOKUP(C3866,'GMF Regions definitions'!$B$5:$D$216,2,0)</f>
        <v>Middle East</v>
      </c>
    </row>
    <row r="3867" spans="1:7" ht="15" x14ac:dyDescent="0.25">
      <c r="A3867" s="16">
        <v>2033</v>
      </c>
      <c r="B3867" s="18" t="s">
        <v>139</v>
      </c>
      <c r="C3867" s="2" t="s">
        <v>140</v>
      </c>
      <c r="D3867" s="1">
        <v>28452.911</v>
      </c>
      <c r="E3867" s="3">
        <v>2.2701952415156557</v>
      </c>
      <c r="F3867" s="13" t="str">
        <f>VLOOKUP(C3867,'GMF Regions definitions'!$B$5:$D$216,3,0)</f>
        <v>Europe</v>
      </c>
      <c r="G3867" s="13" t="str">
        <f>VLOOKUP(C3867,'GMF Regions definitions'!$B$5:$D$216,2,0)</f>
        <v>Middle East</v>
      </c>
    </row>
    <row r="3868" spans="1:7" ht="15" x14ac:dyDescent="0.25">
      <c r="A3868" s="16">
        <v>2034</v>
      </c>
      <c r="B3868" s="18" t="s">
        <v>139</v>
      </c>
      <c r="C3868" s="2" t="s">
        <v>140</v>
      </c>
      <c r="D3868" s="1">
        <v>29267.320000000003</v>
      </c>
      <c r="E3868" s="3">
        <v>2.3469480491265884</v>
      </c>
      <c r="F3868" s="13" t="str">
        <f>VLOOKUP(C3868,'GMF Regions definitions'!$B$5:$D$216,3,0)</f>
        <v>Europe</v>
      </c>
      <c r="G3868" s="13" t="str">
        <f>VLOOKUP(C3868,'GMF Regions definitions'!$B$5:$D$216,2,0)</f>
        <v>Middle East</v>
      </c>
    </row>
    <row r="3869" spans="1:7" ht="15" x14ac:dyDescent="0.25">
      <c r="A3869" s="16">
        <v>2035</v>
      </c>
      <c r="B3869" s="18" t="s">
        <v>139</v>
      </c>
      <c r="C3869" s="2" t="s">
        <v>140</v>
      </c>
      <c r="D3869" s="1">
        <v>30110.991999999998</v>
      </c>
      <c r="E3869" s="3">
        <v>2.4242714497558153</v>
      </c>
      <c r="F3869" s="13" t="str">
        <f>VLOOKUP(C3869,'GMF Regions definitions'!$B$5:$D$216,3,0)</f>
        <v>Europe</v>
      </c>
      <c r="G3869" s="13" t="str">
        <f>VLOOKUP(C3869,'GMF Regions definitions'!$B$5:$D$216,2,0)</f>
        <v>Middle East</v>
      </c>
    </row>
    <row r="3870" spans="1:7" ht="15" x14ac:dyDescent="0.25">
      <c r="A3870" s="16">
        <v>2036</v>
      </c>
      <c r="B3870" s="18" t="s">
        <v>139</v>
      </c>
      <c r="C3870" s="2" t="s">
        <v>140</v>
      </c>
      <c r="D3870" s="1">
        <v>31006.620999999999</v>
      </c>
      <c r="E3870" s="3">
        <v>2.502554819820805</v>
      </c>
      <c r="F3870" s="13" t="str">
        <f>VLOOKUP(C3870,'GMF Regions definitions'!$B$5:$D$216,3,0)</f>
        <v>Europe</v>
      </c>
      <c r="G3870" s="13" t="str">
        <f>VLOOKUP(C3870,'GMF Regions definitions'!$B$5:$D$216,2,0)</f>
        <v>Middle East</v>
      </c>
    </row>
    <row r="3871" spans="1:7" ht="15" x14ac:dyDescent="0.25">
      <c r="A3871" s="16">
        <v>2016</v>
      </c>
      <c r="B3871" s="18" t="s">
        <v>163</v>
      </c>
      <c r="C3871" s="2" t="s">
        <v>164</v>
      </c>
      <c r="D3871" s="1">
        <v>15940.120999999999</v>
      </c>
      <c r="E3871" s="3">
        <v>0.28763674574850107</v>
      </c>
      <c r="F3871" s="13" t="str">
        <f>VLOOKUP(C3871,'GMF Regions definitions'!$B$5:$D$216,3,0)</f>
        <v>CIS</v>
      </c>
      <c r="G3871" s="13" t="str">
        <f>VLOOKUP(C3871,'GMF Regions definitions'!$B$5:$D$216,2,0)</f>
        <v>CIS</v>
      </c>
    </row>
    <row r="3872" spans="1:7" ht="15" x14ac:dyDescent="0.25">
      <c r="A3872" s="16">
        <v>2017</v>
      </c>
      <c r="B3872" s="18" t="s">
        <v>163</v>
      </c>
      <c r="C3872" s="2" t="s">
        <v>164</v>
      </c>
      <c r="D3872" s="1">
        <v>16473.455999999998</v>
      </c>
      <c r="E3872" s="3">
        <v>0.32812456480198182</v>
      </c>
      <c r="F3872" s="13" t="str">
        <f>VLOOKUP(C3872,'GMF Regions definitions'!$B$5:$D$216,3,0)</f>
        <v>CIS</v>
      </c>
      <c r="G3872" s="13" t="str">
        <f>VLOOKUP(C3872,'GMF Regions definitions'!$B$5:$D$216,2,0)</f>
        <v>CIS</v>
      </c>
    </row>
    <row r="3873" spans="1:7" ht="15" x14ac:dyDescent="0.25">
      <c r="A3873" s="16">
        <v>2018</v>
      </c>
      <c r="B3873" s="18" t="s">
        <v>163</v>
      </c>
      <c r="C3873" s="2" t="s">
        <v>164</v>
      </c>
      <c r="D3873" s="1">
        <v>17014.938999999998</v>
      </c>
      <c r="E3873" s="3">
        <v>0.36258660076496135</v>
      </c>
      <c r="F3873" s="13" t="str">
        <f>VLOOKUP(C3873,'GMF Regions definitions'!$B$5:$D$216,3,0)</f>
        <v>CIS</v>
      </c>
      <c r="G3873" s="13" t="str">
        <f>VLOOKUP(C3873,'GMF Regions definitions'!$B$5:$D$216,2,0)</f>
        <v>CIS</v>
      </c>
    </row>
    <row r="3874" spans="1:7" ht="15" x14ac:dyDescent="0.25">
      <c r="A3874" s="16">
        <v>2019</v>
      </c>
      <c r="B3874" s="18" t="s">
        <v>163</v>
      </c>
      <c r="C3874" s="2" t="s">
        <v>164</v>
      </c>
      <c r="D3874" s="1">
        <v>17435.691999999999</v>
      </c>
      <c r="E3874" s="3">
        <v>0.38805138546560702</v>
      </c>
      <c r="F3874" s="13" t="str">
        <f>VLOOKUP(C3874,'GMF Regions definitions'!$B$5:$D$216,3,0)</f>
        <v>CIS</v>
      </c>
      <c r="G3874" s="13" t="str">
        <f>VLOOKUP(C3874,'GMF Regions definitions'!$B$5:$D$216,2,0)</f>
        <v>CIS</v>
      </c>
    </row>
    <row r="3875" spans="1:7" ht="15" x14ac:dyDescent="0.25">
      <c r="A3875" s="16">
        <v>2020</v>
      </c>
      <c r="B3875" s="18" t="s">
        <v>163</v>
      </c>
      <c r="C3875" s="2" t="s">
        <v>164</v>
      </c>
      <c r="D3875" s="1">
        <v>17680.651999999998</v>
      </c>
      <c r="E3875" s="3">
        <v>0.40758093794530159</v>
      </c>
      <c r="F3875" s="13" t="str">
        <f>VLOOKUP(C3875,'GMF Regions definitions'!$B$5:$D$216,3,0)</f>
        <v>CIS</v>
      </c>
      <c r="G3875" s="13" t="str">
        <f>VLOOKUP(C3875,'GMF Regions definitions'!$B$5:$D$216,2,0)</f>
        <v>CIS</v>
      </c>
    </row>
    <row r="3876" spans="1:7" ht="15" x14ac:dyDescent="0.25">
      <c r="A3876" s="16">
        <v>2021</v>
      </c>
      <c r="B3876" s="18" t="s">
        <v>163</v>
      </c>
      <c r="C3876" s="2" t="s">
        <v>164</v>
      </c>
      <c r="D3876" s="1">
        <v>18051.129000000001</v>
      </c>
      <c r="E3876" s="3">
        <v>0.4242958185845091</v>
      </c>
      <c r="F3876" s="13" t="str">
        <f>VLOOKUP(C3876,'GMF Regions definitions'!$B$5:$D$216,3,0)</f>
        <v>CIS</v>
      </c>
      <c r="G3876" s="13" t="str">
        <f>VLOOKUP(C3876,'GMF Regions definitions'!$B$5:$D$216,2,0)</f>
        <v>CIS</v>
      </c>
    </row>
    <row r="3877" spans="1:7" ht="15" x14ac:dyDescent="0.25">
      <c r="A3877" s="16">
        <v>2022</v>
      </c>
      <c r="B3877" s="18" t="s">
        <v>163</v>
      </c>
      <c r="C3877" s="2" t="s">
        <v>164</v>
      </c>
      <c r="D3877" s="1">
        <v>18588.490000000002</v>
      </c>
      <c r="E3877" s="3">
        <v>0.44119873798708442</v>
      </c>
      <c r="F3877" s="13" t="str">
        <f>VLOOKUP(C3877,'GMF Regions definitions'!$B$5:$D$216,3,0)</f>
        <v>CIS</v>
      </c>
      <c r="G3877" s="13" t="str">
        <f>VLOOKUP(C3877,'GMF Regions definitions'!$B$5:$D$216,2,0)</f>
        <v>CIS</v>
      </c>
    </row>
    <row r="3878" spans="1:7" ht="15" x14ac:dyDescent="0.25">
      <c r="A3878" s="16">
        <v>2023</v>
      </c>
      <c r="B3878" s="18" t="s">
        <v>163</v>
      </c>
      <c r="C3878" s="2" t="s">
        <v>164</v>
      </c>
      <c r="D3878" s="1">
        <v>19204.280000000002</v>
      </c>
      <c r="E3878" s="3">
        <v>0.4586375573599562</v>
      </c>
      <c r="F3878" s="13" t="str">
        <f>VLOOKUP(C3878,'GMF Regions definitions'!$B$5:$D$216,3,0)</f>
        <v>CIS</v>
      </c>
      <c r="G3878" s="13" t="str">
        <f>VLOOKUP(C3878,'GMF Regions definitions'!$B$5:$D$216,2,0)</f>
        <v>CIS</v>
      </c>
    </row>
    <row r="3879" spans="1:7" ht="15" x14ac:dyDescent="0.25">
      <c r="A3879" s="16">
        <v>2024</v>
      </c>
      <c r="B3879" s="18" t="s">
        <v>163</v>
      </c>
      <c r="C3879" s="2" t="s">
        <v>164</v>
      </c>
      <c r="D3879" s="1">
        <v>19782.955000000002</v>
      </c>
      <c r="E3879" s="3">
        <v>0.47604763995173721</v>
      </c>
      <c r="F3879" s="13" t="str">
        <f>VLOOKUP(C3879,'GMF Regions definitions'!$B$5:$D$216,3,0)</f>
        <v>CIS</v>
      </c>
      <c r="G3879" s="13" t="str">
        <f>VLOOKUP(C3879,'GMF Regions definitions'!$B$5:$D$216,2,0)</f>
        <v>CIS</v>
      </c>
    </row>
    <row r="3880" spans="1:7" ht="15" x14ac:dyDescent="0.25">
      <c r="A3880" s="16">
        <v>2025</v>
      </c>
      <c r="B3880" s="18" t="s">
        <v>163</v>
      </c>
      <c r="C3880" s="2" t="s">
        <v>164</v>
      </c>
      <c r="D3880" s="1">
        <v>20220.181</v>
      </c>
      <c r="E3880" s="3">
        <v>0.49234294735899786</v>
      </c>
      <c r="F3880" s="13" t="str">
        <f>VLOOKUP(C3880,'GMF Regions definitions'!$B$5:$D$216,3,0)</f>
        <v>CIS</v>
      </c>
      <c r="G3880" s="13" t="str">
        <f>VLOOKUP(C3880,'GMF Regions definitions'!$B$5:$D$216,2,0)</f>
        <v>CIS</v>
      </c>
    </row>
    <row r="3881" spans="1:7" ht="15" x14ac:dyDescent="0.25">
      <c r="A3881" s="16">
        <v>2026</v>
      </c>
      <c r="B3881" s="18" t="s">
        <v>163</v>
      </c>
      <c r="C3881" s="2" t="s">
        <v>164</v>
      </c>
      <c r="D3881" s="1">
        <v>20783.492999999999</v>
      </c>
      <c r="E3881" s="3">
        <v>0.50971119864116565</v>
      </c>
      <c r="F3881" s="13" t="str">
        <f>VLOOKUP(C3881,'GMF Regions definitions'!$B$5:$D$216,3,0)</f>
        <v>CIS</v>
      </c>
      <c r="G3881" s="13" t="str">
        <f>VLOOKUP(C3881,'GMF Regions definitions'!$B$5:$D$216,2,0)</f>
        <v>CIS</v>
      </c>
    </row>
    <row r="3882" spans="1:7" ht="15" x14ac:dyDescent="0.25">
      <c r="A3882" s="16">
        <v>2027</v>
      </c>
      <c r="B3882" s="18" t="s">
        <v>163</v>
      </c>
      <c r="C3882" s="2" t="s">
        <v>164</v>
      </c>
      <c r="D3882" s="1">
        <v>21306.452000000001</v>
      </c>
      <c r="E3882" s="3">
        <v>0.52709749440711029</v>
      </c>
      <c r="F3882" s="13" t="str">
        <f>VLOOKUP(C3882,'GMF Regions definitions'!$B$5:$D$216,3,0)</f>
        <v>CIS</v>
      </c>
      <c r="G3882" s="13" t="str">
        <f>VLOOKUP(C3882,'GMF Regions definitions'!$B$5:$D$216,2,0)</f>
        <v>CIS</v>
      </c>
    </row>
    <row r="3883" spans="1:7" ht="15" x14ac:dyDescent="0.25">
      <c r="A3883" s="16">
        <v>2028</v>
      </c>
      <c r="B3883" s="18" t="s">
        <v>163</v>
      </c>
      <c r="C3883" s="2" t="s">
        <v>164</v>
      </c>
      <c r="D3883" s="1">
        <v>21841.784</v>
      </c>
      <c r="E3883" s="3">
        <v>0.54453697063868578</v>
      </c>
      <c r="F3883" s="13" t="str">
        <f>VLOOKUP(C3883,'GMF Regions definitions'!$B$5:$D$216,3,0)</f>
        <v>CIS</v>
      </c>
      <c r="G3883" s="13" t="str">
        <f>VLOOKUP(C3883,'GMF Regions definitions'!$B$5:$D$216,2,0)</f>
        <v>CIS</v>
      </c>
    </row>
    <row r="3884" spans="1:7" ht="15" x14ac:dyDescent="0.25">
      <c r="A3884" s="16">
        <v>2029</v>
      </c>
      <c r="B3884" s="18" t="s">
        <v>163</v>
      </c>
      <c r="C3884" s="2" t="s">
        <v>164</v>
      </c>
      <c r="D3884" s="1">
        <v>22399.659</v>
      </c>
      <c r="E3884" s="3">
        <v>0.56194383238514645</v>
      </c>
      <c r="F3884" s="13" t="str">
        <f>VLOOKUP(C3884,'GMF Regions definitions'!$B$5:$D$216,3,0)</f>
        <v>CIS</v>
      </c>
      <c r="G3884" s="13" t="str">
        <f>VLOOKUP(C3884,'GMF Regions definitions'!$B$5:$D$216,2,0)</f>
        <v>CIS</v>
      </c>
    </row>
    <row r="3885" spans="1:7" ht="15" x14ac:dyDescent="0.25">
      <c r="A3885" s="16">
        <v>2030</v>
      </c>
      <c r="B3885" s="18" t="s">
        <v>163</v>
      </c>
      <c r="C3885" s="2" t="s">
        <v>164</v>
      </c>
      <c r="D3885" s="1">
        <v>22974.199000000001</v>
      </c>
      <c r="E3885" s="3">
        <v>0.579420585699711</v>
      </c>
      <c r="F3885" s="13" t="str">
        <f>VLOOKUP(C3885,'GMF Regions definitions'!$B$5:$D$216,3,0)</f>
        <v>CIS</v>
      </c>
      <c r="G3885" s="13" t="str">
        <f>VLOOKUP(C3885,'GMF Regions definitions'!$B$5:$D$216,2,0)</f>
        <v>CIS</v>
      </c>
    </row>
    <row r="3886" spans="1:7" ht="15" x14ac:dyDescent="0.25">
      <c r="A3886" s="16">
        <v>2031</v>
      </c>
      <c r="B3886" s="18" t="s">
        <v>163</v>
      </c>
      <c r="C3886" s="2" t="s">
        <v>164</v>
      </c>
      <c r="D3886" s="1">
        <v>23565.705000000002</v>
      </c>
      <c r="E3886" s="3">
        <v>0.59722852189232811</v>
      </c>
      <c r="F3886" s="13" t="str">
        <f>VLOOKUP(C3886,'GMF Regions definitions'!$B$5:$D$216,3,0)</f>
        <v>CIS</v>
      </c>
      <c r="G3886" s="13" t="str">
        <f>VLOOKUP(C3886,'GMF Regions definitions'!$B$5:$D$216,2,0)</f>
        <v>CIS</v>
      </c>
    </row>
    <row r="3887" spans="1:7" ht="15" x14ac:dyDescent="0.25">
      <c r="A3887" s="16">
        <v>2032</v>
      </c>
      <c r="B3887" s="18" t="s">
        <v>163</v>
      </c>
      <c r="C3887" s="2" t="s">
        <v>164</v>
      </c>
      <c r="D3887" s="1">
        <v>24175.260000000002</v>
      </c>
      <c r="E3887" s="3">
        <v>0.615182438785425</v>
      </c>
      <c r="F3887" s="13" t="str">
        <f>VLOOKUP(C3887,'GMF Regions definitions'!$B$5:$D$216,3,0)</f>
        <v>CIS</v>
      </c>
      <c r="G3887" s="13" t="str">
        <f>VLOOKUP(C3887,'GMF Regions definitions'!$B$5:$D$216,2,0)</f>
        <v>CIS</v>
      </c>
    </row>
    <row r="3888" spans="1:7" ht="15" x14ac:dyDescent="0.25">
      <c r="A3888" s="16">
        <v>2033</v>
      </c>
      <c r="B3888" s="18" t="s">
        <v>163</v>
      </c>
      <c r="C3888" s="2" t="s">
        <v>164</v>
      </c>
      <c r="D3888" s="1">
        <v>24834.69</v>
      </c>
      <c r="E3888" s="3">
        <v>0.63391201707221678</v>
      </c>
      <c r="F3888" s="13" t="str">
        <f>VLOOKUP(C3888,'GMF Regions definitions'!$B$5:$D$216,3,0)</f>
        <v>CIS</v>
      </c>
      <c r="G3888" s="13" t="str">
        <f>VLOOKUP(C3888,'GMF Regions definitions'!$B$5:$D$216,2,0)</f>
        <v>CIS</v>
      </c>
    </row>
    <row r="3889" spans="1:7" ht="15" x14ac:dyDescent="0.25">
      <c r="A3889" s="16">
        <v>2034</v>
      </c>
      <c r="B3889" s="18" t="s">
        <v>163</v>
      </c>
      <c r="C3889" s="2" t="s">
        <v>164</v>
      </c>
      <c r="D3889" s="1">
        <v>25530.574000000001</v>
      </c>
      <c r="E3889" s="3">
        <v>0.65324109069875613</v>
      </c>
      <c r="F3889" s="13" t="str">
        <f>VLOOKUP(C3889,'GMF Regions definitions'!$B$5:$D$216,3,0)</f>
        <v>CIS</v>
      </c>
      <c r="G3889" s="13" t="str">
        <f>VLOOKUP(C3889,'GMF Regions definitions'!$B$5:$D$216,2,0)</f>
        <v>CIS</v>
      </c>
    </row>
    <row r="3890" spans="1:7" ht="15" x14ac:dyDescent="0.25">
      <c r="A3890" s="16">
        <v>2035</v>
      </c>
      <c r="B3890" s="18" t="s">
        <v>163</v>
      </c>
      <c r="C3890" s="2" t="s">
        <v>164</v>
      </c>
      <c r="D3890" s="1">
        <v>26271.968000000001</v>
      </c>
      <c r="E3890" s="3">
        <v>0.67347001146726237</v>
      </c>
      <c r="F3890" s="13" t="str">
        <f>VLOOKUP(C3890,'GMF Regions definitions'!$B$5:$D$216,3,0)</f>
        <v>CIS</v>
      </c>
      <c r="G3890" s="13" t="str">
        <f>VLOOKUP(C3890,'GMF Regions definitions'!$B$5:$D$216,2,0)</f>
        <v>CIS</v>
      </c>
    </row>
    <row r="3891" spans="1:7" ht="15" x14ac:dyDescent="0.25">
      <c r="A3891" s="16">
        <v>2036</v>
      </c>
      <c r="B3891" s="18" t="s">
        <v>163</v>
      </c>
      <c r="C3891" s="2" t="s">
        <v>164</v>
      </c>
      <c r="D3891" s="1">
        <v>27029.502999999997</v>
      </c>
      <c r="E3891" s="3">
        <v>0.69434745323212899</v>
      </c>
      <c r="F3891" s="13" t="str">
        <f>VLOOKUP(C3891,'GMF Regions definitions'!$B$5:$D$216,3,0)</f>
        <v>CIS</v>
      </c>
      <c r="G3891" s="13" t="str">
        <f>VLOOKUP(C3891,'GMF Regions definitions'!$B$5:$D$216,2,0)</f>
        <v>CIS</v>
      </c>
    </row>
    <row r="3892" spans="1:7" ht="15" x14ac:dyDescent="0.25">
      <c r="A3892" s="16">
        <v>2016</v>
      </c>
      <c r="B3892" s="18" t="s">
        <v>282</v>
      </c>
      <c r="C3892" s="2" t="s">
        <v>283</v>
      </c>
      <c r="D3892" s="1">
        <v>3515.9410000000003</v>
      </c>
      <c r="E3892" s="3">
        <v>0.26863320929297002</v>
      </c>
      <c r="F3892" s="13" t="str">
        <f>VLOOKUP(C3892,'GMF Regions definitions'!$B$5:$D$216,3,0)</f>
        <v>Asia-Pacific</v>
      </c>
      <c r="G3892" s="13" t="str">
        <f>VLOOKUP(C3892,'GMF Regions definitions'!$B$5:$D$216,2,0)</f>
        <v>Pacific</v>
      </c>
    </row>
    <row r="3893" spans="1:7" ht="15" x14ac:dyDescent="0.25">
      <c r="A3893" s="16">
        <v>2017</v>
      </c>
      <c r="B3893" s="18" t="s">
        <v>282</v>
      </c>
      <c r="C3893" s="2" t="s">
        <v>283</v>
      </c>
      <c r="D3893" s="1">
        <v>3592.2809999999999</v>
      </c>
      <c r="E3893" s="3">
        <v>0.28669624917871234</v>
      </c>
      <c r="F3893" s="13" t="str">
        <f>VLOOKUP(C3893,'GMF Regions definitions'!$B$5:$D$216,3,0)</f>
        <v>Asia-Pacific</v>
      </c>
      <c r="G3893" s="13" t="str">
        <f>VLOOKUP(C3893,'GMF Regions definitions'!$B$5:$D$216,2,0)</f>
        <v>Pacific</v>
      </c>
    </row>
    <row r="3894" spans="1:7" ht="15" x14ac:dyDescent="0.25">
      <c r="A3894" s="16">
        <v>2018</v>
      </c>
      <c r="B3894" s="18" t="s">
        <v>282</v>
      </c>
      <c r="C3894" s="2" t="s">
        <v>283</v>
      </c>
      <c r="D3894" s="1">
        <v>3663.0039999999999</v>
      </c>
      <c r="E3894" s="3">
        <v>0.30128069657764572</v>
      </c>
      <c r="F3894" s="13" t="str">
        <f>VLOOKUP(C3894,'GMF Regions definitions'!$B$5:$D$216,3,0)</f>
        <v>Asia-Pacific</v>
      </c>
      <c r="G3894" s="13" t="str">
        <f>VLOOKUP(C3894,'GMF Regions definitions'!$B$5:$D$216,2,0)</f>
        <v>Pacific</v>
      </c>
    </row>
    <row r="3895" spans="1:7" ht="15" x14ac:dyDescent="0.25">
      <c r="A3895" s="16">
        <v>2019</v>
      </c>
      <c r="B3895" s="18" t="s">
        <v>282</v>
      </c>
      <c r="C3895" s="2" t="s">
        <v>283</v>
      </c>
      <c r="D3895" s="1">
        <v>3728.1680000000001</v>
      </c>
      <c r="E3895" s="3">
        <v>0.312853404577081</v>
      </c>
      <c r="F3895" s="13" t="str">
        <f>VLOOKUP(C3895,'GMF Regions definitions'!$B$5:$D$216,3,0)</f>
        <v>Asia-Pacific</v>
      </c>
      <c r="G3895" s="13" t="str">
        <f>VLOOKUP(C3895,'GMF Regions definitions'!$B$5:$D$216,2,0)</f>
        <v>Pacific</v>
      </c>
    </row>
    <row r="3896" spans="1:7" ht="15" x14ac:dyDescent="0.25">
      <c r="A3896" s="16">
        <v>2020</v>
      </c>
      <c r="B3896" s="18" t="s">
        <v>282</v>
      </c>
      <c r="C3896" s="2" t="s">
        <v>283</v>
      </c>
      <c r="D3896" s="1">
        <v>3787.5459999999998</v>
      </c>
      <c r="E3896" s="3">
        <v>0.32292351176264811</v>
      </c>
      <c r="F3896" s="13" t="str">
        <f>VLOOKUP(C3896,'GMF Regions definitions'!$B$5:$D$216,3,0)</f>
        <v>Asia-Pacific</v>
      </c>
      <c r="G3896" s="13" t="str">
        <f>VLOOKUP(C3896,'GMF Regions definitions'!$B$5:$D$216,2,0)</f>
        <v>Pacific</v>
      </c>
    </row>
    <row r="3897" spans="1:7" ht="15" x14ac:dyDescent="0.25">
      <c r="A3897" s="16">
        <v>2021</v>
      </c>
      <c r="B3897" s="18" t="s">
        <v>282</v>
      </c>
      <c r="C3897" s="2" t="s">
        <v>283</v>
      </c>
      <c r="D3897" s="1">
        <v>3841.509</v>
      </c>
      <c r="E3897" s="3">
        <v>0.33137571174163177</v>
      </c>
      <c r="F3897" s="13" t="str">
        <f>VLOOKUP(C3897,'GMF Regions definitions'!$B$5:$D$216,3,0)</f>
        <v>Asia-Pacific</v>
      </c>
      <c r="G3897" s="13" t="str">
        <f>VLOOKUP(C3897,'GMF Regions definitions'!$B$5:$D$216,2,0)</f>
        <v>Pacific</v>
      </c>
    </row>
    <row r="3898" spans="1:7" ht="15" x14ac:dyDescent="0.25">
      <c r="A3898" s="16">
        <v>2022</v>
      </c>
      <c r="B3898" s="18" t="s">
        <v>282</v>
      </c>
      <c r="C3898" s="2" t="s">
        <v>283</v>
      </c>
      <c r="D3898" s="1">
        <v>3889.422</v>
      </c>
      <c r="E3898" s="3">
        <v>0.3392716711885716</v>
      </c>
      <c r="F3898" s="13" t="str">
        <f>VLOOKUP(C3898,'GMF Regions definitions'!$B$5:$D$216,3,0)</f>
        <v>Asia-Pacific</v>
      </c>
      <c r="G3898" s="13" t="str">
        <f>VLOOKUP(C3898,'GMF Regions definitions'!$B$5:$D$216,2,0)</f>
        <v>Pacific</v>
      </c>
    </row>
    <row r="3899" spans="1:7" ht="15" x14ac:dyDescent="0.25">
      <c r="A3899" s="16">
        <v>2023</v>
      </c>
      <c r="B3899" s="18" t="s">
        <v>282</v>
      </c>
      <c r="C3899" s="2" t="s">
        <v>283</v>
      </c>
      <c r="D3899" s="1">
        <v>3933.1059999999998</v>
      </c>
      <c r="E3899" s="3">
        <v>0.34627261161521089</v>
      </c>
      <c r="F3899" s="13" t="str">
        <f>VLOOKUP(C3899,'GMF Regions definitions'!$B$5:$D$216,3,0)</f>
        <v>Asia-Pacific</v>
      </c>
      <c r="G3899" s="13" t="str">
        <f>VLOOKUP(C3899,'GMF Regions definitions'!$B$5:$D$216,2,0)</f>
        <v>Pacific</v>
      </c>
    </row>
    <row r="3900" spans="1:7" ht="15" x14ac:dyDescent="0.25">
      <c r="A3900" s="16">
        <v>2024</v>
      </c>
      <c r="B3900" s="18" t="s">
        <v>282</v>
      </c>
      <c r="C3900" s="2" t="s">
        <v>283</v>
      </c>
      <c r="D3900" s="1">
        <v>3972.1309999999999</v>
      </c>
      <c r="E3900" s="3">
        <v>0.35272908059632158</v>
      </c>
      <c r="F3900" s="13" t="str">
        <f>VLOOKUP(C3900,'GMF Regions definitions'!$B$5:$D$216,3,0)</f>
        <v>Asia-Pacific</v>
      </c>
      <c r="G3900" s="13" t="str">
        <f>VLOOKUP(C3900,'GMF Regions definitions'!$B$5:$D$216,2,0)</f>
        <v>Pacific</v>
      </c>
    </row>
    <row r="3901" spans="1:7" ht="15" x14ac:dyDescent="0.25">
      <c r="A3901" s="16">
        <v>2025</v>
      </c>
      <c r="B3901" s="18" t="s">
        <v>282</v>
      </c>
      <c r="C3901" s="2" t="s">
        <v>283</v>
      </c>
      <c r="D3901" s="1">
        <v>4007.7889999999998</v>
      </c>
      <c r="E3901" s="3">
        <v>0.38064569621106625</v>
      </c>
      <c r="F3901" s="13" t="str">
        <f>VLOOKUP(C3901,'GMF Regions definitions'!$B$5:$D$216,3,0)</f>
        <v>Asia-Pacific</v>
      </c>
      <c r="G3901" s="13" t="str">
        <f>VLOOKUP(C3901,'GMF Regions definitions'!$B$5:$D$216,2,0)</f>
        <v>Pacific</v>
      </c>
    </row>
    <row r="3902" spans="1:7" ht="15" x14ac:dyDescent="0.25">
      <c r="A3902" s="16">
        <v>2026</v>
      </c>
      <c r="B3902" s="18" t="s">
        <v>282</v>
      </c>
      <c r="C3902" s="2" t="s">
        <v>283</v>
      </c>
      <c r="D3902" s="1">
        <v>4040.3250000000003</v>
      </c>
      <c r="E3902" s="3">
        <v>0.40063278059072571</v>
      </c>
      <c r="F3902" s="13" t="str">
        <f>VLOOKUP(C3902,'GMF Regions definitions'!$B$5:$D$216,3,0)</f>
        <v>Asia-Pacific</v>
      </c>
      <c r="G3902" s="13" t="str">
        <f>VLOOKUP(C3902,'GMF Regions definitions'!$B$5:$D$216,2,0)</f>
        <v>Pacific</v>
      </c>
    </row>
    <row r="3903" spans="1:7" ht="15" x14ac:dyDescent="0.25">
      <c r="A3903" s="16">
        <v>2027</v>
      </c>
      <c r="B3903" s="18" t="s">
        <v>282</v>
      </c>
      <c r="C3903" s="2" t="s">
        <v>283</v>
      </c>
      <c r="D3903" s="1">
        <v>4069.0150000000003</v>
      </c>
      <c r="E3903" s="3">
        <v>0.41535080767618204</v>
      </c>
      <c r="F3903" s="13" t="str">
        <f>VLOOKUP(C3903,'GMF Regions definitions'!$B$5:$D$216,3,0)</f>
        <v>Asia-Pacific</v>
      </c>
      <c r="G3903" s="13" t="str">
        <f>VLOOKUP(C3903,'GMF Regions definitions'!$B$5:$D$216,2,0)</f>
        <v>Pacific</v>
      </c>
    </row>
    <row r="3904" spans="1:7" ht="15" x14ac:dyDescent="0.25">
      <c r="A3904" s="16">
        <v>2028</v>
      </c>
      <c r="B3904" s="18" t="s">
        <v>282</v>
      </c>
      <c r="C3904" s="2" t="s">
        <v>283</v>
      </c>
      <c r="D3904" s="1">
        <v>4095.0759999999996</v>
      </c>
      <c r="E3904" s="3">
        <v>0.42570214322153593</v>
      </c>
      <c r="F3904" s="13" t="str">
        <f>VLOOKUP(C3904,'GMF Regions definitions'!$B$5:$D$216,3,0)</f>
        <v>Asia-Pacific</v>
      </c>
      <c r="G3904" s="13" t="str">
        <f>VLOOKUP(C3904,'GMF Regions definitions'!$B$5:$D$216,2,0)</f>
        <v>Pacific</v>
      </c>
    </row>
    <row r="3905" spans="1:7" ht="15" x14ac:dyDescent="0.25">
      <c r="A3905" s="16">
        <v>2029</v>
      </c>
      <c r="B3905" s="18" t="s">
        <v>282</v>
      </c>
      <c r="C3905" s="2" t="s">
        <v>283</v>
      </c>
      <c r="D3905" s="1">
        <v>4119.34</v>
      </c>
      <c r="E3905" s="3">
        <v>0.43415095562508904</v>
      </c>
      <c r="F3905" s="13" t="str">
        <f>VLOOKUP(C3905,'GMF Regions definitions'!$B$5:$D$216,3,0)</f>
        <v>Asia-Pacific</v>
      </c>
      <c r="G3905" s="13" t="str">
        <f>VLOOKUP(C3905,'GMF Regions definitions'!$B$5:$D$216,2,0)</f>
        <v>Pacific</v>
      </c>
    </row>
    <row r="3906" spans="1:7" ht="15" x14ac:dyDescent="0.25">
      <c r="A3906" s="16">
        <v>2030</v>
      </c>
      <c r="B3906" s="18" t="s">
        <v>282</v>
      </c>
      <c r="C3906" s="2" t="s">
        <v>283</v>
      </c>
      <c r="D3906" s="1">
        <v>4142.0450000000001</v>
      </c>
      <c r="E3906" s="3">
        <v>0.4412079467610695</v>
      </c>
      <c r="F3906" s="13" t="str">
        <f>VLOOKUP(C3906,'GMF Regions definitions'!$B$5:$D$216,3,0)</f>
        <v>Asia-Pacific</v>
      </c>
      <c r="G3906" s="13" t="str">
        <f>VLOOKUP(C3906,'GMF Regions definitions'!$B$5:$D$216,2,0)</f>
        <v>Pacific</v>
      </c>
    </row>
    <row r="3907" spans="1:7" ht="15" x14ac:dyDescent="0.25">
      <c r="A3907" s="16">
        <v>2031</v>
      </c>
      <c r="B3907" s="18" t="s">
        <v>282</v>
      </c>
      <c r="C3907" s="2" t="s">
        <v>283</v>
      </c>
      <c r="D3907" s="1">
        <v>4163.7160000000003</v>
      </c>
      <c r="E3907" s="3">
        <v>0.4476264951013898</v>
      </c>
      <c r="F3907" s="13" t="str">
        <f>VLOOKUP(C3907,'GMF Regions definitions'!$B$5:$D$216,3,0)</f>
        <v>Asia-Pacific</v>
      </c>
      <c r="G3907" s="13" t="str">
        <f>VLOOKUP(C3907,'GMF Regions definitions'!$B$5:$D$216,2,0)</f>
        <v>Pacific</v>
      </c>
    </row>
    <row r="3908" spans="1:7" ht="15" x14ac:dyDescent="0.25">
      <c r="A3908" s="16">
        <v>2032</v>
      </c>
      <c r="B3908" s="18" t="s">
        <v>282</v>
      </c>
      <c r="C3908" s="2" t="s">
        <v>283</v>
      </c>
      <c r="D3908" s="1">
        <v>4184.6859999999997</v>
      </c>
      <c r="E3908" s="3">
        <v>0.4535837723726836</v>
      </c>
      <c r="F3908" s="13" t="str">
        <f>VLOOKUP(C3908,'GMF Regions definitions'!$B$5:$D$216,3,0)</f>
        <v>Asia-Pacific</v>
      </c>
      <c r="G3908" s="13" t="str">
        <f>VLOOKUP(C3908,'GMF Regions definitions'!$B$5:$D$216,2,0)</f>
        <v>Pacific</v>
      </c>
    </row>
    <row r="3909" spans="1:7" ht="15" x14ac:dyDescent="0.25">
      <c r="A3909" s="16">
        <v>2033</v>
      </c>
      <c r="B3909" s="18" t="s">
        <v>282</v>
      </c>
      <c r="C3909" s="2" t="s">
        <v>283</v>
      </c>
      <c r="D3909" s="1">
        <v>4204.4080000000004</v>
      </c>
      <c r="E3909" s="3">
        <v>0.45924728429947242</v>
      </c>
      <c r="F3909" s="13" t="str">
        <f>VLOOKUP(C3909,'GMF Regions definitions'!$B$5:$D$216,3,0)</f>
        <v>Asia-Pacific</v>
      </c>
      <c r="G3909" s="13" t="str">
        <f>VLOOKUP(C3909,'GMF Regions definitions'!$B$5:$D$216,2,0)</f>
        <v>Pacific</v>
      </c>
    </row>
    <row r="3910" spans="1:7" ht="15" x14ac:dyDescent="0.25">
      <c r="A3910" s="16">
        <v>2034</v>
      </c>
      <c r="B3910" s="18" t="s">
        <v>282</v>
      </c>
      <c r="C3910" s="2" t="s">
        <v>283</v>
      </c>
      <c r="D3910" s="1">
        <v>4223.299</v>
      </c>
      <c r="E3910" s="3">
        <v>0.4650453152600505</v>
      </c>
      <c r="F3910" s="13" t="str">
        <f>VLOOKUP(C3910,'GMF Regions definitions'!$B$5:$D$216,3,0)</f>
        <v>Asia-Pacific</v>
      </c>
      <c r="G3910" s="13" t="str">
        <f>VLOOKUP(C3910,'GMF Regions definitions'!$B$5:$D$216,2,0)</f>
        <v>Pacific</v>
      </c>
    </row>
    <row r="3911" spans="1:7" ht="15" x14ac:dyDescent="0.25">
      <c r="A3911" s="16">
        <v>2035</v>
      </c>
      <c r="B3911" s="18" t="s">
        <v>282</v>
      </c>
      <c r="C3911" s="2" t="s">
        <v>283</v>
      </c>
      <c r="D3911" s="1">
        <v>4241.5739999999996</v>
      </c>
      <c r="E3911" s="3">
        <v>0.47056678509348637</v>
      </c>
      <c r="F3911" s="13" t="str">
        <f>VLOOKUP(C3911,'GMF Regions definitions'!$B$5:$D$216,3,0)</f>
        <v>Asia-Pacific</v>
      </c>
      <c r="G3911" s="13" t="str">
        <f>VLOOKUP(C3911,'GMF Regions definitions'!$B$5:$D$216,2,0)</f>
        <v>Pacific</v>
      </c>
    </row>
    <row r="3912" spans="1:7" ht="15" x14ac:dyDescent="0.25">
      <c r="A3912" s="16">
        <v>2036</v>
      </c>
      <c r="B3912" s="18" t="s">
        <v>282</v>
      </c>
      <c r="C3912" s="2" t="s">
        <v>283</v>
      </c>
      <c r="D3912" s="1">
        <v>4258.6239999999998</v>
      </c>
      <c r="E3912" s="3">
        <v>0.47534351080088882</v>
      </c>
      <c r="F3912" s="13" t="str">
        <f>VLOOKUP(C3912,'GMF Regions definitions'!$B$5:$D$216,3,0)</f>
        <v>Asia-Pacific</v>
      </c>
      <c r="G3912" s="13" t="str">
        <f>VLOOKUP(C3912,'GMF Regions definitions'!$B$5:$D$216,2,0)</f>
        <v>Pacific</v>
      </c>
    </row>
    <row r="3913" spans="1:7" ht="15" x14ac:dyDescent="0.25">
      <c r="A3913" s="16">
        <v>2016</v>
      </c>
      <c r="B3913" s="18" t="s">
        <v>84</v>
      </c>
      <c r="C3913" s="2" t="s">
        <v>442</v>
      </c>
      <c r="D3913" s="1">
        <v>29383.996999999999</v>
      </c>
      <c r="E3913" s="3">
        <v>5.9450547385237051</v>
      </c>
      <c r="F3913" s="13" t="str">
        <f>VLOOKUP(C3913,'GMF Regions definitions'!$B$5:$D$216,3,0)</f>
        <v>Latin America</v>
      </c>
      <c r="G3913" s="13" t="str">
        <f>VLOOKUP(C3913,'GMF Regions definitions'!$B$5:$D$216,2,0)</f>
        <v>Caribbean</v>
      </c>
    </row>
    <row r="3914" spans="1:7" ht="15" x14ac:dyDescent="0.25">
      <c r="A3914" s="16">
        <v>2017</v>
      </c>
      <c r="B3914" s="18" t="s">
        <v>84</v>
      </c>
      <c r="C3914" s="2" t="s">
        <v>442</v>
      </c>
      <c r="D3914" s="1">
        <v>29856.701000000001</v>
      </c>
      <c r="E3914" s="3">
        <v>6.087980187126516</v>
      </c>
      <c r="F3914" s="13" t="str">
        <f>VLOOKUP(C3914,'GMF Regions definitions'!$B$5:$D$216,3,0)</f>
        <v>Latin America</v>
      </c>
      <c r="G3914" s="13" t="str">
        <f>VLOOKUP(C3914,'GMF Regions definitions'!$B$5:$D$216,2,0)</f>
        <v>Caribbean</v>
      </c>
    </row>
    <row r="3915" spans="1:7" ht="15" x14ac:dyDescent="0.25">
      <c r="A3915" s="16">
        <v>2018</v>
      </c>
      <c r="B3915" s="18" t="s">
        <v>84</v>
      </c>
      <c r="C3915" s="2" t="s">
        <v>442</v>
      </c>
      <c r="D3915" s="1">
        <v>30331.001</v>
      </c>
      <c r="E3915" s="3">
        <v>6.2847333000703385</v>
      </c>
      <c r="F3915" s="13" t="str">
        <f>VLOOKUP(C3915,'GMF Regions definitions'!$B$5:$D$216,3,0)</f>
        <v>Latin America</v>
      </c>
      <c r="G3915" s="13" t="str">
        <f>VLOOKUP(C3915,'GMF Regions definitions'!$B$5:$D$216,2,0)</f>
        <v>Caribbean</v>
      </c>
    </row>
    <row r="3916" spans="1:7" ht="15" x14ac:dyDescent="0.25">
      <c r="A3916" s="16">
        <v>2019</v>
      </c>
      <c r="B3916" s="18" t="s">
        <v>84</v>
      </c>
      <c r="C3916" s="2" t="s">
        <v>442</v>
      </c>
      <c r="D3916" s="1">
        <v>30840.618999999999</v>
      </c>
      <c r="E3916" s="3">
        <v>6.4956879109809735</v>
      </c>
      <c r="F3916" s="13" t="str">
        <f>VLOOKUP(C3916,'GMF Regions definitions'!$B$5:$D$216,3,0)</f>
        <v>Latin America</v>
      </c>
      <c r="G3916" s="13" t="str">
        <f>VLOOKUP(C3916,'GMF Regions definitions'!$B$5:$D$216,2,0)</f>
        <v>Caribbean</v>
      </c>
    </row>
    <row r="3917" spans="1:7" ht="15" x14ac:dyDescent="0.25">
      <c r="A3917" s="16">
        <v>2020</v>
      </c>
      <c r="B3917" s="18" t="s">
        <v>84</v>
      </c>
      <c r="C3917" s="2" t="s">
        <v>442</v>
      </c>
      <c r="D3917" s="1">
        <v>31386.759000000002</v>
      </c>
      <c r="E3917" s="3">
        <v>6.7032791780003684</v>
      </c>
      <c r="F3917" s="13" t="str">
        <f>VLOOKUP(C3917,'GMF Regions definitions'!$B$5:$D$216,3,0)</f>
        <v>Latin America</v>
      </c>
      <c r="G3917" s="13" t="str">
        <f>VLOOKUP(C3917,'GMF Regions definitions'!$B$5:$D$216,2,0)</f>
        <v>Caribbean</v>
      </c>
    </row>
    <row r="3918" spans="1:7" ht="15" x14ac:dyDescent="0.25">
      <c r="A3918" s="16">
        <v>2021</v>
      </c>
      <c r="B3918" s="18" t="s">
        <v>84</v>
      </c>
      <c r="C3918" s="2" t="s">
        <v>442</v>
      </c>
      <c r="D3918" s="1">
        <v>31823.857</v>
      </c>
      <c r="E3918" s="3">
        <v>6.9116882171682112</v>
      </c>
      <c r="F3918" s="13" t="str">
        <f>VLOOKUP(C3918,'GMF Regions definitions'!$B$5:$D$216,3,0)</f>
        <v>Latin America</v>
      </c>
      <c r="G3918" s="13" t="str">
        <f>VLOOKUP(C3918,'GMF Regions definitions'!$B$5:$D$216,2,0)</f>
        <v>Caribbean</v>
      </c>
    </row>
    <row r="3919" spans="1:7" ht="15" x14ac:dyDescent="0.25">
      <c r="A3919" s="16">
        <v>2022</v>
      </c>
      <c r="B3919" s="18" t="s">
        <v>84</v>
      </c>
      <c r="C3919" s="2" t="s">
        <v>442</v>
      </c>
      <c r="D3919" s="1">
        <v>32375.933000000005</v>
      </c>
      <c r="E3919" s="3">
        <v>7.142360314547604</v>
      </c>
      <c r="F3919" s="13" t="str">
        <f>VLOOKUP(C3919,'GMF Regions definitions'!$B$5:$D$216,3,0)</f>
        <v>Latin America</v>
      </c>
      <c r="G3919" s="13" t="str">
        <f>VLOOKUP(C3919,'GMF Regions definitions'!$B$5:$D$216,2,0)</f>
        <v>Caribbean</v>
      </c>
    </row>
    <row r="3920" spans="1:7" ht="15" x14ac:dyDescent="0.25">
      <c r="A3920" s="16">
        <v>2023</v>
      </c>
      <c r="B3920" s="18" t="s">
        <v>84</v>
      </c>
      <c r="C3920" s="2" t="s">
        <v>442</v>
      </c>
      <c r="D3920" s="1">
        <v>32919.840000000004</v>
      </c>
      <c r="E3920" s="3">
        <v>7.3726275897806968</v>
      </c>
      <c r="F3920" s="13" t="str">
        <f>VLOOKUP(C3920,'GMF Regions definitions'!$B$5:$D$216,3,0)</f>
        <v>Latin America</v>
      </c>
      <c r="G3920" s="13" t="str">
        <f>VLOOKUP(C3920,'GMF Regions definitions'!$B$5:$D$216,2,0)</f>
        <v>Caribbean</v>
      </c>
    </row>
    <row r="3921" spans="1:7" ht="15" x14ac:dyDescent="0.25">
      <c r="A3921" s="16">
        <v>2024</v>
      </c>
      <c r="B3921" s="18" t="s">
        <v>84</v>
      </c>
      <c r="C3921" s="2" t="s">
        <v>442</v>
      </c>
      <c r="D3921" s="1">
        <v>33438.936000000002</v>
      </c>
      <c r="E3921" s="3">
        <v>7.5943525663883706</v>
      </c>
      <c r="F3921" s="13" t="str">
        <f>VLOOKUP(C3921,'GMF Regions definitions'!$B$5:$D$216,3,0)</f>
        <v>Latin America</v>
      </c>
      <c r="G3921" s="13" t="str">
        <f>VLOOKUP(C3921,'GMF Regions definitions'!$B$5:$D$216,2,0)</f>
        <v>Caribbean</v>
      </c>
    </row>
    <row r="3922" spans="1:7" ht="15" x14ac:dyDescent="0.25">
      <c r="A3922" s="16">
        <v>2025</v>
      </c>
      <c r="B3922" s="18" t="s">
        <v>84</v>
      </c>
      <c r="C3922" s="2" t="s">
        <v>442</v>
      </c>
      <c r="D3922" s="1">
        <v>33971.296000000002</v>
      </c>
      <c r="E3922" s="3">
        <v>7.8104384888463843</v>
      </c>
      <c r="F3922" s="13" t="str">
        <f>VLOOKUP(C3922,'GMF Regions definitions'!$B$5:$D$216,3,0)</f>
        <v>Latin America</v>
      </c>
      <c r="G3922" s="13" t="str">
        <f>VLOOKUP(C3922,'GMF Regions definitions'!$B$5:$D$216,2,0)</f>
        <v>Caribbean</v>
      </c>
    </row>
    <row r="3923" spans="1:7" ht="15" x14ac:dyDescent="0.25">
      <c r="A3923" s="16">
        <v>2026</v>
      </c>
      <c r="B3923" s="18" t="s">
        <v>84</v>
      </c>
      <c r="C3923" s="2" t="s">
        <v>442</v>
      </c>
      <c r="D3923" s="1">
        <v>34518.504000000001</v>
      </c>
      <c r="E3923" s="3">
        <v>8.0217221509478147</v>
      </c>
      <c r="F3923" s="13" t="str">
        <f>VLOOKUP(C3923,'GMF Regions definitions'!$B$5:$D$216,3,0)</f>
        <v>Latin America</v>
      </c>
      <c r="G3923" s="13" t="str">
        <f>VLOOKUP(C3923,'GMF Regions definitions'!$B$5:$D$216,2,0)</f>
        <v>Caribbean</v>
      </c>
    </row>
    <row r="3924" spans="1:7" ht="15" x14ac:dyDescent="0.25">
      <c r="A3924" s="16">
        <v>2027</v>
      </c>
      <c r="B3924" s="18" t="s">
        <v>84</v>
      </c>
      <c r="C3924" s="2" t="s">
        <v>442</v>
      </c>
      <c r="D3924" s="1">
        <v>35086.222999999998</v>
      </c>
      <c r="E3924" s="3">
        <v>8.2350002109882006</v>
      </c>
      <c r="F3924" s="13" t="str">
        <f>VLOOKUP(C3924,'GMF Regions definitions'!$B$5:$D$216,3,0)</f>
        <v>Latin America</v>
      </c>
      <c r="G3924" s="13" t="str">
        <f>VLOOKUP(C3924,'GMF Regions definitions'!$B$5:$D$216,2,0)</f>
        <v>Caribbean</v>
      </c>
    </row>
    <row r="3925" spans="1:7" ht="15" x14ac:dyDescent="0.25">
      <c r="A3925" s="16">
        <v>2028</v>
      </c>
      <c r="B3925" s="18" t="s">
        <v>84</v>
      </c>
      <c r="C3925" s="2" t="s">
        <v>442</v>
      </c>
      <c r="D3925" s="1">
        <v>35709.552000000003</v>
      </c>
      <c r="E3925" s="3">
        <v>8.4526430938360253</v>
      </c>
      <c r="F3925" s="13" t="str">
        <f>VLOOKUP(C3925,'GMF Regions definitions'!$B$5:$D$216,3,0)</f>
        <v>Latin America</v>
      </c>
      <c r="G3925" s="13" t="str">
        <f>VLOOKUP(C3925,'GMF Regions definitions'!$B$5:$D$216,2,0)</f>
        <v>Caribbean</v>
      </c>
    </row>
    <row r="3926" spans="1:7" ht="15" x14ac:dyDescent="0.25">
      <c r="A3926" s="16">
        <v>2029</v>
      </c>
      <c r="B3926" s="18" t="s">
        <v>84</v>
      </c>
      <c r="C3926" s="2" t="s">
        <v>442</v>
      </c>
      <c r="D3926" s="1">
        <v>36302.472999999998</v>
      </c>
      <c r="E3926" s="3">
        <v>8.6703153508122686</v>
      </c>
      <c r="F3926" s="13" t="str">
        <f>VLOOKUP(C3926,'GMF Regions definitions'!$B$5:$D$216,3,0)</f>
        <v>Latin America</v>
      </c>
      <c r="G3926" s="13" t="str">
        <f>VLOOKUP(C3926,'GMF Regions definitions'!$B$5:$D$216,2,0)</f>
        <v>Caribbean</v>
      </c>
    </row>
    <row r="3927" spans="1:7" ht="15" x14ac:dyDescent="0.25">
      <c r="A3927" s="16">
        <v>2030</v>
      </c>
      <c r="B3927" s="18" t="s">
        <v>84</v>
      </c>
      <c r="C3927" s="2" t="s">
        <v>442</v>
      </c>
      <c r="D3927" s="1">
        <v>36915.233999999997</v>
      </c>
      <c r="E3927" s="3">
        <v>8.8967800761770679</v>
      </c>
      <c r="F3927" s="13" t="str">
        <f>VLOOKUP(C3927,'GMF Regions definitions'!$B$5:$D$216,3,0)</f>
        <v>Latin America</v>
      </c>
      <c r="G3927" s="13" t="str">
        <f>VLOOKUP(C3927,'GMF Regions definitions'!$B$5:$D$216,2,0)</f>
        <v>Caribbean</v>
      </c>
    </row>
    <row r="3928" spans="1:7" ht="15" x14ac:dyDescent="0.25">
      <c r="A3928" s="16">
        <v>2031</v>
      </c>
      <c r="B3928" s="18" t="s">
        <v>84</v>
      </c>
      <c r="C3928" s="2" t="s">
        <v>442</v>
      </c>
      <c r="D3928" s="1">
        <v>37500.005000000005</v>
      </c>
      <c r="E3928" s="3">
        <v>9.1169912188087867</v>
      </c>
      <c r="F3928" s="13" t="str">
        <f>VLOOKUP(C3928,'GMF Regions definitions'!$B$5:$D$216,3,0)</f>
        <v>Latin America</v>
      </c>
      <c r="G3928" s="13" t="str">
        <f>VLOOKUP(C3928,'GMF Regions definitions'!$B$5:$D$216,2,0)</f>
        <v>Caribbean</v>
      </c>
    </row>
    <row r="3929" spans="1:7" ht="15" x14ac:dyDescent="0.25">
      <c r="A3929" s="16">
        <v>2032</v>
      </c>
      <c r="B3929" s="18" t="s">
        <v>84</v>
      </c>
      <c r="C3929" s="2" t="s">
        <v>442</v>
      </c>
      <c r="D3929" s="1">
        <v>38098.981</v>
      </c>
      <c r="E3929" s="3">
        <v>9.3407110850841164</v>
      </c>
      <c r="F3929" s="13" t="str">
        <f>VLOOKUP(C3929,'GMF Regions definitions'!$B$5:$D$216,3,0)</f>
        <v>Latin America</v>
      </c>
      <c r="G3929" s="13" t="str">
        <f>VLOOKUP(C3929,'GMF Regions definitions'!$B$5:$D$216,2,0)</f>
        <v>Caribbean</v>
      </c>
    </row>
    <row r="3930" spans="1:7" ht="15" x14ac:dyDescent="0.25">
      <c r="A3930" s="16">
        <v>2033</v>
      </c>
      <c r="B3930" s="18" t="s">
        <v>84</v>
      </c>
      <c r="C3930" s="2" t="s">
        <v>442</v>
      </c>
      <c r="D3930" s="1">
        <v>38707.938000000002</v>
      </c>
      <c r="E3930" s="3">
        <v>9.5569782205047087</v>
      </c>
      <c r="F3930" s="13" t="str">
        <f>VLOOKUP(C3930,'GMF Regions definitions'!$B$5:$D$216,3,0)</f>
        <v>Latin America</v>
      </c>
      <c r="G3930" s="13" t="str">
        <f>VLOOKUP(C3930,'GMF Regions definitions'!$B$5:$D$216,2,0)</f>
        <v>Caribbean</v>
      </c>
    </row>
    <row r="3931" spans="1:7" ht="15" x14ac:dyDescent="0.25">
      <c r="A3931" s="16">
        <v>2034</v>
      </c>
      <c r="B3931" s="18" t="s">
        <v>84</v>
      </c>
      <c r="C3931" s="2" t="s">
        <v>442</v>
      </c>
      <c r="D3931" s="1">
        <v>39357.648000000001</v>
      </c>
      <c r="E3931" s="3">
        <v>9.7812287950013861</v>
      </c>
      <c r="F3931" s="13" t="str">
        <f>VLOOKUP(C3931,'GMF Regions definitions'!$B$5:$D$216,3,0)</f>
        <v>Latin America</v>
      </c>
      <c r="G3931" s="13" t="str">
        <f>VLOOKUP(C3931,'GMF Regions definitions'!$B$5:$D$216,2,0)</f>
        <v>Caribbean</v>
      </c>
    </row>
    <row r="3932" spans="1:7" ht="15" x14ac:dyDescent="0.25">
      <c r="A3932" s="16">
        <v>2035</v>
      </c>
      <c r="B3932" s="18" t="s">
        <v>84</v>
      </c>
      <c r="C3932" s="2" t="s">
        <v>442</v>
      </c>
      <c r="D3932" s="1">
        <v>40044.784999999996</v>
      </c>
      <c r="E3932" s="3">
        <v>10.150062475601436</v>
      </c>
      <c r="F3932" s="13" t="str">
        <f>VLOOKUP(C3932,'GMF Regions definitions'!$B$5:$D$216,3,0)</f>
        <v>Latin America</v>
      </c>
      <c r="G3932" s="13" t="str">
        <f>VLOOKUP(C3932,'GMF Regions definitions'!$B$5:$D$216,2,0)</f>
        <v>Caribbean</v>
      </c>
    </row>
    <row r="3933" spans="1:7" ht="15" x14ac:dyDescent="0.25">
      <c r="A3933" s="16">
        <v>2036</v>
      </c>
      <c r="B3933" s="18" t="s">
        <v>84</v>
      </c>
      <c r="C3933" s="2" t="s">
        <v>442</v>
      </c>
      <c r="D3933" s="1">
        <v>40737.004000000001</v>
      </c>
      <c r="E3933" s="3">
        <v>10.470879777758782</v>
      </c>
      <c r="F3933" s="13" t="str">
        <f>VLOOKUP(C3933,'GMF Regions definitions'!$B$5:$D$216,3,0)</f>
        <v>Latin America</v>
      </c>
      <c r="G3933" s="13" t="str">
        <f>VLOOKUP(C3933,'GMF Regions definitions'!$B$5:$D$216,2,0)</f>
        <v>Caribbean</v>
      </c>
    </row>
    <row r="3934" spans="1:7" ht="15" x14ac:dyDescent="0.25">
      <c r="A3934" s="16">
        <v>2016</v>
      </c>
      <c r="B3934" s="18" t="s">
        <v>325</v>
      </c>
      <c r="C3934" s="2" t="s">
        <v>326</v>
      </c>
      <c r="D3934" s="1">
        <v>1983.646</v>
      </c>
      <c r="E3934" s="3">
        <v>1.7712642643977226E-2</v>
      </c>
      <c r="F3934" s="13" t="str">
        <f>VLOOKUP(C3934,'GMF Regions definitions'!$B$5:$D$216,3,0)</f>
        <v>Africa</v>
      </c>
      <c r="G3934" s="13" t="str">
        <f>VLOOKUP(C3934,'GMF Regions definitions'!$B$5:$D$216,2,0)</f>
        <v>Sub Sahara Africa</v>
      </c>
    </row>
    <row r="3935" spans="1:7" ht="15" x14ac:dyDescent="0.25">
      <c r="A3935" s="16">
        <v>2017</v>
      </c>
      <c r="B3935" s="18" t="s">
        <v>325</v>
      </c>
      <c r="C3935" s="2" t="s">
        <v>326</v>
      </c>
      <c r="D3935" s="1">
        <v>2027.8360000000002</v>
      </c>
      <c r="E3935" s="3">
        <v>1.8173479743833432E-2</v>
      </c>
      <c r="F3935" s="13" t="str">
        <f>VLOOKUP(C3935,'GMF Regions definitions'!$B$5:$D$216,3,0)</f>
        <v>Africa</v>
      </c>
      <c r="G3935" s="13" t="str">
        <f>VLOOKUP(C3935,'GMF Regions definitions'!$B$5:$D$216,2,0)</f>
        <v>Sub Sahara Africa</v>
      </c>
    </row>
    <row r="3936" spans="1:7" ht="15" x14ac:dyDescent="0.25">
      <c r="A3936" s="16">
        <v>2018</v>
      </c>
      <c r="B3936" s="18" t="s">
        <v>325</v>
      </c>
      <c r="C3936" s="2" t="s">
        <v>326</v>
      </c>
      <c r="D3936" s="1">
        <v>2079.6320000000001</v>
      </c>
      <c r="E3936" s="3">
        <v>1.8692680739656686E-2</v>
      </c>
      <c r="F3936" s="13" t="str">
        <f>VLOOKUP(C3936,'GMF Regions definitions'!$B$5:$D$216,3,0)</f>
        <v>Africa</v>
      </c>
      <c r="G3936" s="13" t="str">
        <f>VLOOKUP(C3936,'GMF Regions definitions'!$B$5:$D$216,2,0)</f>
        <v>Sub Sahara Africa</v>
      </c>
    </row>
    <row r="3937" spans="1:7" ht="15" x14ac:dyDescent="0.25">
      <c r="A3937" s="16">
        <v>2019</v>
      </c>
      <c r="B3937" s="18" t="s">
        <v>325</v>
      </c>
      <c r="C3937" s="2" t="s">
        <v>326</v>
      </c>
      <c r="D3937" s="1">
        <v>2143.0280000000002</v>
      </c>
      <c r="E3937" s="3">
        <v>1.901082758957132E-2</v>
      </c>
      <c r="F3937" s="13" t="str">
        <f>VLOOKUP(C3937,'GMF Regions definitions'!$B$5:$D$216,3,0)</f>
        <v>Africa</v>
      </c>
      <c r="G3937" s="13" t="str">
        <f>VLOOKUP(C3937,'GMF Regions definitions'!$B$5:$D$216,2,0)</f>
        <v>Sub Sahara Africa</v>
      </c>
    </row>
    <row r="3938" spans="1:7" ht="15" x14ac:dyDescent="0.25">
      <c r="A3938" s="16">
        <v>2020</v>
      </c>
      <c r="B3938" s="18" t="s">
        <v>325</v>
      </c>
      <c r="C3938" s="2" t="s">
        <v>326</v>
      </c>
      <c r="D3938" s="1">
        <v>2213.9570000000003</v>
      </c>
      <c r="E3938" s="3">
        <v>1.9415603049102427E-2</v>
      </c>
      <c r="F3938" s="13" t="str">
        <f>VLOOKUP(C3938,'GMF Regions definitions'!$B$5:$D$216,3,0)</f>
        <v>Africa</v>
      </c>
      <c r="G3938" s="13" t="str">
        <f>VLOOKUP(C3938,'GMF Regions definitions'!$B$5:$D$216,2,0)</f>
        <v>Sub Sahara Africa</v>
      </c>
    </row>
    <row r="3939" spans="1:7" ht="15" x14ac:dyDescent="0.25">
      <c r="A3939" s="16">
        <v>2021</v>
      </c>
      <c r="B3939" s="18" t="s">
        <v>325</v>
      </c>
      <c r="C3939" s="2" t="s">
        <v>326</v>
      </c>
      <c r="D3939" s="1">
        <v>2286.2840000000001</v>
      </c>
      <c r="E3939" s="3">
        <v>2.0056958835271931E-2</v>
      </c>
      <c r="F3939" s="13" t="str">
        <f>VLOOKUP(C3939,'GMF Regions definitions'!$B$5:$D$216,3,0)</f>
        <v>Africa</v>
      </c>
      <c r="G3939" s="13" t="str">
        <f>VLOOKUP(C3939,'GMF Regions definitions'!$B$5:$D$216,2,0)</f>
        <v>Sub Sahara Africa</v>
      </c>
    </row>
    <row r="3940" spans="1:7" ht="15" x14ac:dyDescent="0.25">
      <c r="A3940" s="16">
        <v>2022</v>
      </c>
      <c r="B3940" s="18" t="s">
        <v>325</v>
      </c>
      <c r="C3940" s="2" t="s">
        <v>326</v>
      </c>
      <c r="D3940" s="1">
        <v>2365.0410000000002</v>
      </c>
      <c r="E3940" s="3">
        <v>2.0802945072010193E-2</v>
      </c>
      <c r="F3940" s="13" t="str">
        <f>VLOOKUP(C3940,'GMF Regions definitions'!$B$5:$D$216,3,0)</f>
        <v>Africa</v>
      </c>
      <c r="G3940" s="13" t="str">
        <f>VLOOKUP(C3940,'GMF Regions definitions'!$B$5:$D$216,2,0)</f>
        <v>Sub Sahara Africa</v>
      </c>
    </row>
    <row r="3941" spans="1:7" ht="15" x14ac:dyDescent="0.25">
      <c r="A3941" s="16">
        <v>2023</v>
      </c>
      <c r="B3941" s="18" t="s">
        <v>325</v>
      </c>
      <c r="C3941" s="2" t="s">
        <v>326</v>
      </c>
      <c r="D3941" s="1">
        <v>2452.4539999999997</v>
      </c>
      <c r="E3941" s="3">
        <v>2.1635041691481057E-2</v>
      </c>
      <c r="F3941" s="13" t="str">
        <f>VLOOKUP(C3941,'GMF Regions definitions'!$B$5:$D$216,3,0)</f>
        <v>Africa</v>
      </c>
      <c r="G3941" s="13" t="str">
        <f>VLOOKUP(C3941,'GMF Regions definitions'!$B$5:$D$216,2,0)</f>
        <v>Sub Sahara Africa</v>
      </c>
    </row>
    <row r="3942" spans="1:7" ht="15" x14ac:dyDescent="0.25">
      <c r="A3942" s="16">
        <v>2024</v>
      </c>
      <c r="B3942" s="18" t="s">
        <v>325</v>
      </c>
      <c r="C3942" s="2" t="s">
        <v>326</v>
      </c>
      <c r="D3942" s="1">
        <v>2534.422</v>
      </c>
      <c r="E3942" s="3">
        <v>2.2505304226149377E-2</v>
      </c>
      <c r="F3942" s="13" t="str">
        <f>VLOOKUP(C3942,'GMF Regions definitions'!$B$5:$D$216,3,0)</f>
        <v>Africa</v>
      </c>
      <c r="G3942" s="13" t="str">
        <f>VLOOKUP(C3942,'GMF Regions definitions'!$B$5:$D$216,2,0)</f>
        <v>Sub Sahara Africa</v>
      </c>
    </row>
    <row r="3943" spans="1:7" ht="15" x14ac:dyDescent="0.25">
      <c r="A3943" s="16">
        <v>2025</v>
      </c>
      <c r="B3943" s="18" t="s">
        <v>325</v>
      </c>
      <c r="C3943" s="2" t="s">
        <v>326</v>
      </c>
      <c r="D3943" s="1">
        <v>2607.1680000000001</v>
      </c>
      <c r="E3943" s="3">
        <v>2.344821399077901E-2</v>
      </c>
      <c r="F3943" s="13" t="str">
        <f>VLOOKUP(C3943,'GMF Regions definitions'!$B$5:$D$216,3,0)</f>
        <v>Africa</v>
      </c>
      <c r="G3943" s="13" t="str">
        <f>VLOOKUP(C3943,'GMF Regions definitions'!$B$5:$D$216,2,0)</f>
        <v>Sub Sahara Africa</v>
      </c>
    </row>
    <row r="3944" spans="1:7" ht="15" x14ac:dyDescent="0.25">
      <c r="A3944" s="16">
        <v>2026</v>
      </c>
      <c r="B3944" s="18" t="s">
        <v>325</v>
      </c>
      <c r="C3944" s="2" t="s">
        <v>326</v>
      </c>
      <c r="D3944" s="1">
        <v>2672.009</v>
      </c>
      <c r="E3944" s="3">
        <v>2.4407424559395988E-2</v>
      </c>
      <c r="F3944" s="13" t="str">
        <f>VLOOKUP(C3944,'GMF Regions definitions'!$B$5:$D$216,3,0)</f>
        <v>Africa</v>
      </c>
      <c r="G3944" s="13" t="str">
        <f>VLOOKUP(C3944,'GMF Regions definitions'!$B$5:$D$216,2,0)</f>
        <v>Sub Sahara Africa</v>
      </c>
    </row>
    <row r="3945" spans="1:7" ht="15" x14ac:dyDescent="0.25">
      <c r="A3945" s="16">
        <v>2027</v>
      </c>
      <c r="B3945" s="18" t="s">
        <v>325</v>
      </c>
      <c r="C3945" s="2" t="s">
        <v>326</v>
      </c>
      <c r="D3945" s="1">
        <v>2737.7780000000002</v>
      </c>
      <c r="E3945" s="3">
        <v>2.5434940649943592E-2</v>
      </c>
      <c r="F3945" s="13" t="str">
        <f>VLOOKUP(C3945,'GMF Regions definitions'!$B$5:$D$216,3,0)</f>
        <v>Africa</v>
      </c>
      <c r="G3945" s="13" t="str">
        <f>VLOOKUP(C3945,'GMF Regions definitions'!$B$5:$D$216,2,0)</f>
        <v>Sub Sahara Africa</v>
      </c>
    </row>
    <row r="3946" spans="1:7" ht="15" x14ac:dyDescent="0.25">
      <c r="A3946" s="16">
        <v>2028</v>
      </c>
      <c r="B3946" s="18" t="s">
        <v>325</v>
      </c>
      <c r="C3946" s="2" t="s">
        <v>326</v>
      </c>
      <c r="D3946" s="1">
        <v>2804.5049999999997</v>
      </c>
      <c r="E3946" s="3">
        <v>2.6487088736379796E-2</v>
      </c>
      <c r="F3946" s="13" t="str">
        <f>VLOOKUP(C3946,'GMF Regions definitions'!$B$5:$D$216,3,0)</f>
        <v>Africa</v>
      </c>
      <c r="G3946" s="13" t="str">
        <f>VLOOKUP(C3946,'GMF Regions definitions'!$B$5:$D$216,2,0)</f>
        <v>Sub Sahara Africa</v>
      </c>
    </row>
    <row r="3947" spans="1:7" ht="15" x14ac:dyDescent="0.25">
      <c r="A3947" s="16">
        <v>2029</v>
      </c>
      <c r="B3947" s="18" t="s">
        <v>325</v>
      </c>
      <c r="C3947" s="2" t="s">
        <v>326</v>
      </c>
      <c r="D3947" s="1">
        <v>2870.326</v>
      </c>
      <c r="E3947" s="3">
        <v>2.7567970641963941E-2</v>
      </c>
      <c r="F3947" s="13" t="str">
        <f>VLOOKUP(C3947,'GMF Regions definitions'!$B$5:$D$216,3,0)</f>
        <v>Africa</v>
      </c>
      <c r="G3947" s="13" t="str">
        <f>VLOOKUP(C3947,'GMF Regions definitions'!$B$5:$D$216,2,0)</f>
        <v>Sub Sahara Africa</v>
      </c>
    </row>
    <row r="3948" spans="1:7" ht="15" x14ac:dyDescent="0.25">
      <c r="A3948" s="16">
        <v>2030</v>
      </c>
      <c r="B3948" s="18" t="s">
        <v>325</v>
      </c>
      <c r="C3948" s="2" t="s">
        <v>326</v>
      </c>
      <c r="D3948" s="1">
        <v>2935.2339999999999</v>
      </c>
      <c r="E3948" s="3">
        <v>2.8672545174615538E-2</v>
      </c>
      <c r="F3948" s="13" t="str">
        <f>VLOOKUP(C3948,'GMF Regions definitions'!$B$5:$D$216,3,0)</f>
        <v>Africa</v>
      </c>
      <c r="G3948" s="13" t="str">
        <f>VLOOKUP(C3948,'GMF Regions definitions'!$B$5:$D$216,2,0)</f>
        <v>Sub Sahara Africa</v>
      </c>
    </row>
    <row r="3949" spans="1:7" ht="15" x14ac:dyDescent="0.25">
      <c r="A3949" s="16">
        <v>2031</v>
      </c>
      <c r="B3949" s="18" t="s">
        <v>325</v>
      </c>
      <c r="C3949" s="2" t="s">
        <v>326</v>
      </c>
      <c r="D3949" s="1">
        <v>2998.4659999999999</v>
      </c>
      <c r="E3949" s="3">
        <v>2.9822382721898185E-2</v>
      </c>
      <c r="F3949" s="13" t="str">
        <f>VLOOKUP(C3949,'GMF Regions definitions'!$B$5:$D$216,3,0)</f>
        <v>Africa</v>
      </c>
      <c r="G3949" s="13" t="str">
        <f>VLOOKUP(C3949,'GMF Regions definitions'!$B$5:$D$216,2,0)</f>
        <v>Sub Sahara Africa</v>
      </c>
    </row>
    <row r="3950" spans="1:7" ht="15" x14ac:dyDescent="0.25">
      <c r="A3950" s="16">
        <v>2032</v>
      </c>
      <c r="B3950" s="18" t="s">
        <v>325</v>
      </c>
      <c r="C3950" s="2" t="s">
        <v>326</v>
      </c>
      <c r="D3950" s="1">
        <v>3061.8580000000002</v>
      </c>
      <c r="E3950" s="3">
        <v>3.0993737938046866E-2</v>
      </c>
      <c r="F3950" s="13" t="str">
        <f>VLOOKUP(C3950,'GMF Regions definitions'!$B$5:$D$216,3,0)</f>
        <v>Africa</v>
      </c>
      <c r="G3950" s="13" t="str">
        <f>VLOOKUP(C3950,'GMF Regions definitions'!$B$5:$D$216,2,0)</f>
        <v>Sub Sahara Africa</v>
      </c>
    </row>
    <row r="3951" spans="1:7" ht="15" x14ac:dyDescent="0.25">
      <c r="A3951" s="16">
        <v>2033</v>
      </c>
      <c r="B3951" s="18" t="s">
        <v>325</v>
      </c>
      <c r="C3951" s="2" t="s">
        <v>326</v>
      </c>
      <c r="D3951" s="1">
        <v>3127.4549999999999</v>
      </c>
      <c r="E3951" s="3">
        <v>3.2200431095904106E-2</v>
      </c>
      <c r="F3951" s="13" t="str">
        <f>VLOOKUP(C3951,'GMF Regions definitions'!$B$5:$D$216,3,0)</f>
        <v>Africa</v>
      </c>
      <c r="G3951" s="13" t="str">
        <f>VLOOKUP(C3951,'GMF Regions definitions'!$B$5:$D$216,2,0)</f>
        <v>Sub Sahara Africa</v>
      </c>
    </row>
    <row r="3952" spans="1:7" ht="15" x14ac:dyDescent="0.25">
      <c r="A3952" s="16">
        <v>2034</v>
      </c>
      <c r="B3952" s="18" t="s">
        <v>325</v>
      </c>
      <c r="C3952" s="2" t="s">
        <v>326</v>
      </c>
      <c r="D3952" s="1">
        <v>3194.402</v>
      </c>
      <c r="E3952" s="3">
        <v>3.3456284722267138E-2</v>
      </c>
      <c r="F3952" s="13" t="str">
        <f>VLOOKUP(C3952,'GMF Regions definitions'!$B$5:$D$216,3,0)</f>
        <v>Africa</v>
      </c>
      <c r="G3952" s="13" t="str">
        <f>VLOOKUP(C3952,'GMF Regions definitions'!$B$5:$D$216,2,0)</f>
        <v>Sub Sahara Africa</v>
      </c>
    </row>
    <row r="3953" spans="1:7" ht="15" x14ac:dyDescent="0.25">
      <c r="A3953" s="16">
        <v>2035</v>
      </c>
      <c r="B3953" s="18" t="s">
        <v>325</v>
      </c>
      <c r="C3953" s="2" t="s">
        <v>326</v>
      </c>
      <c r="D3953" s="1">
        <v>3262.779</v>
      </c>
      <c r="E3953" s="3">
        <v>3.4757523898987716E-2</v>
      </c>
      <c r="F3953" s="13" t="str">
        <f>VLOOKUP(C3953,'GMF Regions definitions'!$B$5:$D$216,3,0)</f>
        <v>Africa</v>
      </c>
      <c r="G3953" s="13" t="str">
        <f>VLOOKUP(C3953,'GMF Regions definitions'!$B$5:$D$216,2,0)</f>
        <v>Sub Sahara Africa</v>
      </c>
    </row>
    <row r="3954" spans="1:7" ht="15" x14ac:dyDescent="0.25">
      <c r="A3954" s="16">
        <v>2036</v>
      </c>
      <c r="B3954" s="18" t="s">
        <v>325</v>
      </c>
      <c r="C3954" s="2" t="s">
        <v>326</v>
      </c>
      <c r="D3954" s="1">
        <v>3330.5810000000001</v>
      </c>
      <c r="E3954" s="3">
        <v>3.6095265578831262E-2</v>
      </c>
      <c r="F3954" s="13" t="str">
        <f>VLOOKUP(C3954,'GMF Regions definitions'!$B$5:$D$216,3,0)</f>
        <v>Africa</v>
      </c>
      <c r="G3954" s="13" t="str">
        <f>VLOOKUP(C3954,'GMF Regions definitions'!$B$5:$D$216,2,0)</f>
        <v>Sub Sahara Africa</v>
      </c>
    </row>
    <row r="3955" spans="1:7" ht="15" x14ac:dyDescent="0.25">
      <c r="A3955" s="16">
        <v>2016</v>
      </c>
      <c r="B3955" s="18" t="s">
        <v>248</v>
      </c>
      <c r="C3955" s="2" t="s">
        <v>249</v>
      </c>
      <c r="D3955" s="1">
        <v>5989.8490000000002</v>
      </c>
      <c r="E3955" s="3">
        <v>0.19479003234398382</v>
      </c>
      <c r="F3955" s="13" t="str">
        <f>VLOOKUP(C3955,'GMF Regions definitions'!$B$5:$D$216,3,0)</f>
        <v>CIS</v>
      </c>
      <c r="G3955" s="13" t="str">
        <f>VLOOKUP(C3955,'GMF Regions definitions'!$B$5:$D$216,2,0)</f>
        <v>CIS</v>
      </c>
    </row>
    <row r="3956" spans="1:7" ht="15" x14ac:dyDescent="0.25">
      <c r="A3956" s="16">
        <v>2017</v>
      </c>
      <c r="B3956" s="18" t="s">
        <v>248</v>
      </c>
      <c r="C3956" s="2" t="s">
        <v>249</v>
      </c>
      <c r="D3956" s="1">
        <v>6097.0789999999997</v>
      </c>
      <c r="E3956" s="3">
        <v>0.20395702356182768</v>
      </c>
      <c r="F3956" s="13" t="str">
        <f>VLOOKUP(C3956,'GMF Regions definitions'!$B$5:$D$216,3,0)</f>
        <v>CIS</v>
      </c>
      <c r="G3956" s="13" t="str">
        <f>VLOOKUP(C3956,'GMF Regions definitions'!$B$5:$D$216,2,0)</f>
        <v>CIS</v>
      </c>
    </row>
    <row r="3957" spans="1:7" ht="15" x14ac:dyDescent="0.25">
      <c r="A3957" s="16">
        <v>2018</v>
      </c>
      <c r="B3957" s="18" t="s">
        <v>248</v>
      </c>
      <c r="C3957" s="2" t="s">
        <v>249</v>
      </c>
      <c r="D3957" s="1">
        <v>6254.683</v>
      </c>
      <c r="E3957" s="3">
        <v>0.21511654386131177</v>
      </c>
      <c r="F3957" s="13" t="str">
        <f>VLOOKUP(C3957,'GMF Regions definitions'!$B$5:$D$216,3,0)</f>
        <v>CIS</v>
      </c>
      <c r="G3957" s="13" t="str">
        <f>VLOOKUP(C3957,'GMF Regions definitions'!$B$5:$D$216,2,0)</f>
        <v>CIS</v>
      </c>
    </row>
    <row r="3958" spans="1:7" ht="15" x14ac:dyDescent="0.25">
      <c r="A3958" s="16">
        <v>2019</v>
      </c>
      <c r="B3958" s="18" t="s">
        <v>248</v>
      </c>
      <c r="C3958" s="2" t="s">
        <v>249</v>
      </c>
      <c r="D3958" s="1">
        <v>6501.5349999999999</v>
      </c>
      <c r="E3958" s="3">
        <v>0.22636272085034778</v>
      </c>
      <c r="F3958" s="13" t="str">
        <f>VLOOKUP(C3958,'GMF Regions definitions'!$B$5:$D$216,3,0)</f>
        <v>CIS</v>
      </c>
      <c r="G3958" s="13" t="str">
        <f>VLOOKUP(C3958,'GMF Regions definitions'!$B$5:$D$216,2,0)</f>
        <v>CIS</v>
      </c>
    </row>
    <row r="3959" spans="1:7" ht="15" x14ac:dyDescent="0.25">
      <c r="A3959" s="16">
        <v>2020</v>
      </c>
      <c r="B3959" s="18" t="s">
        <v>248</v>
      </c>
      <c r="C3959" s="2" t="s">
        <v>249</v>
      </c>
      <c r="D3959" s="1">
        <v>6799.8180000000002</v>
      </c>
      <c r="E3959" s="3">
        <v>0.23908652473932868</v>
      </c>
      <c r="F3959" s="13" t="str">
        <f>VLOOKUP(C3959,'GMF Regions definitions'!$B$5:$D$216,3,0)</f>
        <v>CIS</v>
      </c>
      <c r="G3959" s="13" t="str">
        <f>VLOOKUP(C3959,'GMF Regions definitions'!$B$5:$D$216,2,0)</f>
        <v>CIS</v>
      </c>
    </row>
    <row r="3960" spans="1:7" ht="15" x14ac:dyDescent="0.25">
      <c r="A3960" s="16">
        <v>2021</v>
      </c>
      <c r="B3960" s="18" t="s">
        <v>248</v>
      </c>
      <c r="C3960" s="2" t="s">
        <v>249</v>
      </c>
      <c r="D3960" s="1">
        <v>7097.3990000000003</v>
      </c>
      <c r="E3960" s="3">
        <v>0.25213078209548662</v>
      </c>
      <c r="F3960" s="13" t="str">
        <f>VLOOKUP(C3960,'GMF Regions definitions'!$B$5:$D$216,3,0)</f>
        <v>CIS</v>
      </c>
      <c r="G3960" s="13" t="str">
        <f>VLOOKUP(C3960,'GMF Regions definitions'!$B$5:$D$216,2,0)</f>
        <v>CIS</v>
      </c>
    </row>
    <row r="3961" spans="1:7" ht="15" x14ac:dyDescent="0.25">
      <c r="A3961" s="16">
        <v>2022</v>
      </c>
      <c r="B3961" s="18" t="s">
        <v>248</v>
      </c>
      <c r="C3961" s="2" t="s">
        <v>249</v>
      </c>
      <c r="D3961" s="1">
        <v>7418.2569999999996</v>
      </c>
      <c r="E3961" s="3">
        <v>0.2658152635702441</v>
      </c>
      <c r="F3961" s="13" t="str">
        <f>VLOOKUP(C3961,'GMF Regions definitions'!$B$5:$D$216,3,0)</f>
        <v>CIS</v>
      </c>
      <c r="G3961" s="13" t="str">
        <f>VLOOKUP(C3961,'GMF Regions definitions'!$B$5:$D$216,2,0)</f>
        <v>CIS</v>
      </c>
    </row>
    <row r="3962" spans="1:7" ht="15" x14ac:dyDescent="0.25">
      <c r="A3962" s="16">
        <v>2023</v>
      </c>
      <c r="B3962" s="18" t="s">
        <v>248</v>
      </c>
      <c r="C3962" s="2" t="s">
        <v>249</v>
      </c>
      <c r="D3962" s="1">
        <v>7748.8580000000002</v>
      </c>
      <c r="E3962" s="3">
        <v>0.27978538979412493</v>
      </c>
      <c r="F3962" s="13" t="str">
        <f>VLOOKUP(C3962,'GMF Regions definitions'!$B$5:$D$216,3,0)</f>
        <v>CIS</v>
      </c>
      <c r="G3962" s="13" t="str">
        <f>VLOOKUP(C3962,'GMF Regions definitions'!$B$5:$D$216,2,0)</f>
        <v>CIS</v>
      </c>
    </row>
    <row r="3963" spans="1:7" ht="15" x14ac:dyDescent="0.25">
      <c r="A3963" s="16">
        <v>2024</v>
      </c>
      <c r="B3963" s="18" t="s">
        <v>248</v>
      </c>
      <c r="C3963" s="2" t="s">
        <v>249</v>
      </c>
      <c r="D3963" s="1">
        <v>8091.31</v>
      </c>
      <c r="E3963" s="3">
        <v>0.29417841036796066</v>
      </c>
      <c r="F3963" s="13" t="str">
        <f>VLOOKUP(C3963,'GMF Regions definitions'!$B$5:$D$216,3,0)</f>
        <v>CIS</v>
      </c>
      <c r="G3963" s="13" t="str">
        <f>VLOOKUP(C3963,'GMF Regions definitions'!$B$5:$D$216,2,0)</f>
        <v>CIS</v>
      </c>
    </row>
    <row r="3964" spans="1:7" ht="15" x14ac:dyDescent="0.25">
      <c r="A3964" s="16">
        <v>2025</v>
      </c>
      <c r="B3964" s="18" t="s">
        <v>248</v>
      </c>
      <c r="C3964" s="2" t="s">
        <v>249</v>
      </c>
      <c r="D3964" s="1">
        <v>8452.19</v>
      </c>
      <c r="E3964" s="3">
        <v>0.30902582448300647</v>
      </c>
      <c r="F3964" s="13" t="str">
        <f>VLOOKUP(C3964,'GMF Regions definitions'!$B$5:$D$216,3,0)</f>
        <v>CIS</v>
      </c>
      <c r="G3964" s="13" t="str">
        <f>VLOOKUP(C3964,'GMF Regions definitions'!$B$5:$D$216,2,0)</f>
        <v>CIS</v>
      </c>
    </row>
    <row r="3965" spans="1:7" ht="15" x14ac:dyDescent="0.25">
      <c r="A3965" s="16">
        <v>2026</v>
      </c>
      <c r="B3965" s="18" t="s">
        <v>248</v>
      </c>
      <c r="C3965" s="2" t="s">
        <v>249</v>
      </c>
      <c r="D3965" s="1">
        <v>8833.4600000000009</v>
      </c>
      <c r="E3965" s="3">
        <v>0.32453396974052001</v>
      </c>
      <c r="F3965" s="13" t="str">
        <f>VLOOKUP(C3965,'GMF Regions definitions'!$B$5:$D$216,3,0)</f>
        <v>CIS</v>
      </c>
      <c r="G3965" s="13" t="str">
        <f>VLOOKUP(C3965,'GMF Regions definitions'!$B$5:$D$216,2,0)</f>
        <v>CIS</v>
      </c>
    </row>
    <row r="3966" spans="1:7" ht="15" x14ac:dyDescent="0.25">
      <c r="A3966" s="16">
        <v>2027</v>
      </c>
      <c r="B3966" s="18" t="s">
        <v>248</v>
      </c>
      <c r="C3966" s="2" t="s">
        <v>249</v>
      </c>
      <c r="D3966" s="1">
        <v>9224.7420000000002</v>
      </c>
      <c r="E3966" s="3">
        <v>0.34068396574582777</v>
      </c>
      <c r="F3966" s="13" t="str">
        <f>VLOOKUP(C3966,'GMF Regions definitions'!$B$5:$D$216,3,0)</f>
        <v>CIS</v>
      </c>
      <c r="G3966" s="13" t="str">
        <f>VLOOKUP(C3966,'GMF Regions definitions'!$B$5:$D$216,2,0)</f>
        <v>CIS</v>
      </c>
    </row>
    <row r="3967" spans="1:7" ht="15" x14ac:dyDescent="0.25">
      <c r="A3967" s="16">
        <v>2028</v>
      </c>
      <c r="B3967" s="18" t="s">
        <v>248</v>
      </c>
      <c r="C3967" s="2" t="s">
        <v>249</v>
      </c>
      <c r="D3967" s="1">
        <v>9625.9089999999997</v>
      </c>
      <c r="E3967" s="3">
        <v>0.35745775887551318</v>
      </c>
      <c r="F3967" s="13" t="str">
        <f>VLOOKUP(C3967,'GMF Regions definitions'!$B$5:$D$216,3,0)</f>
        <v>CIS</v>
      </c>
      <c r="G3967" s="13" t="str">
        <f>VLOOKUP(C3967,'GMF Regions definitions'!$B$5:$D$216,2,0)</f>
        <v>CIS</v>
      </c>
    </row>
    <row r="3968" spans="1:7" ht="15" x14ac:dyDescent="0.25">
      <c r="A3968" s="16">
        <v>2029</v>
      </c>
      <c r="B3968" s="18" t="s">
        <v>248</v>
      </c>
      <c r="C3968" s="2" t="s">
        <v>249</v>
      </c>
      <c r="D3968" s="1">
        <v>10036.381000000001</v>
      </c>
      <c r="E3968" s="3">
        <v>0.37461516344394435</v>
      </c>
      <c r="F3968" s="13" t="str">
        <f>VLOOKUP(C3968,'GMF Regions definitions'!$B$5:$D$216,3,0)</f>
        <v>CIS</v>
      </c>
      <c r="G3968" s="13" t="str">
        <f>VLOOKUP(C3968,'GMF Regions definitions'!$B$5:$D$216,2,0)</f>
        <v>CIS</v>
      </c>
    </row>
    <row r="3969" spans="1:7" ht="15" x14ac:dyDescent="0.25">
      <c r="A3969" s="16">
        <v>2030</v>
      </c>
      <c r="B3969" s="18" t="s">
        <v>248</v>
      </c>
      <c r="C3969" s="2" t="s">
        <v>249</v>
      </c>
      <c r="D3969" s="1">
        <v>10469.958000000001</v>
      </c>
      <c r="E3969" s="3">
        <v>0.39206105394527407</v>
      </c>
      <c r="F3969" s="13" t="str">
        <f>VLOOKUP(C3969,'GMF Regions definitions'!$B$5:$D$216,3,0)</f>
        <v>CIS</v>
      </c>
      <c r="G3969" s="13" t="str">
        <f>VLOOKUP(C3969,'GMF Regions definitions'!$B$5:$D$216,2,0)</f>
        <v>CIS</v>
      </c>
    </row>
    <row r="3970" spans="1:7" ht="15" x14ac:dyDescent="0.25">
      <c r="A3970" s="16">
        <v>2031</v>
      </c>
      <c r="B3970" s="18" t="s">
        <v>248</v>
      </c>
      <c r="C3970" s="2" t="s">
        <v>249</v>
      </c>
      <c r="D3970" s="1">
        <v>10922.107</v>
      </c>
      <c r="E3970" s="3">
        <v>0.4102505012789866</v>
      </c>
      <c r="F3970" s="13" t="str">
        <f>VLOOKUP(C3970,'GMF Regions definitions'!$B$5:$D$216,3,0)</f>
        <v>CIS</v>
      </c>
      <c r="G3970" s="13" t="str">
        <f>VLOOKUP(C3970,'GMF Regions definitions'!$B$5:$D$216,2,0)</f>
        <v>CIS</v>
      </c>
    </row>
    <row r="3971" spans="1:7" ht="15" x14ac:dyDescent="0.25">
      <c r="A3971" s="16">
        <v>2032</v>
      </c>
      <c r="B3971" s="18" t="s">
        <v>248</v>
      </c>
      <c r="C3971" s="2" t="s">
        <v>249</v>
      </c>
      <c r="D3971" s="1">
        <v>11378.985999999999</v>
      </c>
      <c r="E3971" s="3">
        <v>0.42887459154243635</v>
      </c>
      <c r="F3971" s="13" t="str">
        <f>VLOOKUP(C3971,'GMF Regions definitions'!$B$5:$D$216,3,0)</f>
        <v>CIS</v>
      </c>
      <c r="G3971" s="13" t="str">
        <f>VLOOKUP(C3971,'GMF Regions definitions'!$B$5:$D$216,2,0)</f>
        <v>CIS</v>
      </c>
    </row>
    <row r="3972" spans="1:7" ht="15" x14ac:dyDescent="0.25">
      <c r="A3972" s="16">
        <v>2033</v>
      </c>
      <c r="B3972" s="18" t="s">
        <v>248</v>
      </c>
      <c r="C3972" s="2" t="s">
        <v>249</v>
      </c>
      <c r="D3972" s="1">
        <v>11838.215999999999</v>
      </c>
      <c r="E3972" s="3">
        <v>0.44791941525607992</v>
      </c>
      <c r="F3972" s="13" t="str">
        <f>VLOOKUP(C3972,'GMF Regions definitions'!$B$5:$D$216,3,0)</f>
        <v>CIS</v>
      </c>
      <c r="G3972" s="13" t="str">
        <f>VLOOKUP(C3972,'GMF Regions definitions'!$B$5:$D$216,2,0)</f>
        <v>CIS</v>
      </c>
    </row>
    <row r="3973" spans="1:7" ht="15" x14ac:dyDescent="0.25">
      <c r="A3973" s="16">
        <v>2034</v>
      </c>
      <c r="B3973" s="18" t="s">
        <v>248</v>
      </c>
      <c r="C3973" s="2" t="s">
        <v>249</v>
      </c>
      <c r="D3973" s="1">
        <v>12304.705</v>
      </c>
      <c r="E3973" s="3">
        <v>0.46730412055970083</v>
      </c>
      <c r="F3973" s="13" t="str">
        <f>VLOOKUP(C3973,'GMF Regions definitions'!$B$5:$D$216,3,0)</f>
        <v>CIS</v>
      </c>
      <c r="G3973" s="13" t="str">
        <f>VLOOKUP(C3973,'GMF Regions definitions'!$B$5:$D$216,2,0)</f>
        <v>CIS</v>
      </c>
    </row>
    <row r="3974" spans="1:7" ht="15" x14ac:dyDescent="0.25">
      <c r="A3974" s="16">
        <v>2035</v>
      </c>
      <c r="B3974" s="18" t="s">
        <v>248</v>
      </c>
      <c r="C3974" s="2" t="s">
        <v>249</v>
      </c>
      <c r="D3974" s="1">
        <v>12777.405000000001</v>
      </c>
      <c r="E3974" s="3">
        <v>0.48713339341574141</v>
      </c>
      <c r="F3974" s="13" t="str">
        <f>VLOOKUP(C3974,'GMF Regions definitions'!$B$5:$D$216,3,0)</f>
        <v>CIS</v>
      </c>
      <c r="G3974" s="13" t="str">
        <f>VLOOKUP(C3974,'GMF Regions definitions'!$B$5:$D$216,2,0)</f>
        <v>CIS</v>
      </c>
    </row>
    <row r="3975" spans="1:7" ht="15" x14ac:dyDescent="0.25">
      <c r="A3975" s="16">
        <v>2036</v>
      </c>
      <c r="B3975" s="18" t="s">
        <v>248</v>
      </c>
      <c r="C3975" s="2" t="s">
        <v>249</v>
      </c>
      <c r="D3975" s="1">
        <v>13255.138999999999</v>
      </c>
      <c r="E3975" s="3">
        <v>0.50729963512526732</v>
      </c>
      <c r="F3975" s="13" t="str">
        <f>VLOOKUP(C3975,'GMF Regions definitions'!$B$5:$D$216,3,0)</f>
        <v>CIS</v>
      </c>
      <c r="G3975" s="13" t="str">
        <f>VLOOKUP(C3975,'GMF Regions definitions'!$B$5:$D$216,2,0)</f>
        <v>CIS</v>
      </c>
    </row>
    <row r="3976" spans="1:7" ht="15" x14ac:dyDescent="0.25">
      <c r="A3976" s="16">
        <v>2016</v>
      </c>
      <c r="B3976" s="18" t="s">
        <v>14</v>
      </c>
      <c r="C3976" s="2" t="s">
        <v>15</v>
      </c>
      <c r="D3976" s="1">
        <v>64559.082999999999</v>
      </c>
      <c r="E3976" s="3">
        <v>2.9219300502828811</v>
      </c>
      <c r="F3976" s="13" t="str">
        <f>VLOOKUP(C3976,'GMF Regions definitions'!$B$5:$D$216,3,0)</f>
        <v>Middle East</v>
      </c>
      <c r="G3976" s="13" t="str">
        <f>VLOOKUP(C3976,'GMF Regions definitions'!$B$5:$D$216,2,0)</f>
        <v>Middle East</v>
      </c>
    </row>
    <row r="3977" spans="1:7" ht="15" x14ac:dyDescent="0.25">
      <c r="A3977" s="16">
        <v>2017</v>
      </c>
      <c r="B3977" s="18" t="s">
        <v>14</v>
      </c>
      <c r="C3977" s="2" t="s">
        <v>15</v>
      </c>
      <c r="D3977" s="1">
        <v>65144.108</v>
      </c>
      <c r="E3977" s="3">
        <v>3.1420826342734562</v>
      </c>
      <c r="F3977" s="13" t="str">
        <f>VLOOKUP(C3977,'GMF Regions definitions'!$B$5:$D$216,3,0)</f>
        <v>Middle East</v>
      </c>
      <c r="G3977" s="13" t="str">
        <f>VLOOKUP(C3977,'GMF Regions definitions'!$B$5:$D$216,2,0)</f>
        <v>Middle East</v>
      </c>
    </row>
    <row r="3978" spans="1:7" ht="15" x14ac:dyDescent="0.25">
      <c r="A3978" s="16">
        <v>2018</v>
      </c>
      <c r="B3978" s="18" t="s">
        <v>14</v>
      </c>
      <c r="C3978" s="2" t="s">
        <v>15</v>
      </c>
      <c r="D3978" s="1">
        <v>66389.229000000007</v>
      </c>
      <c r="E3978" s="3">
        <v>3.3541689122205205</v>
      </c>
      <c r="F3978" s="13" t="str">
        <f>VLOOKUP(C3978,'GMF Regions definitions'!$B$5:$D$216,3,0)</f>
        <v>Middle East</v>
      </c>
      <c r="G3978" s="13" t="str">
        <f>VLOOKUP(C3978,'GMF Regions definitions'!$B$5:$D$216,2,0)</f>
        <v>Middle East</v>
      </c>
    </row>
    <row r="3979" spans="1:7" ht="15" x14ac:dyDescent="0.25">
      <c r="A3979" s="16">
        <v>2019</v>
      </c>
      <c r="B3979" s="18" t="s">
        <v>14</v>
      </c>
      <c r="C3979" s="2" t="s">
        <v>15</v>
      </c>
      <c r="D3979" s="1">
        <v>68270.005000000005</v>
      </c>
      <c r="E3979" s="3">
        <v>3.5706795261030382</v>
      </c>
      <c r="F3979" s="13" t="str">
        <f>VLOOKUP(C3979,'GMF Regions definitions'!$B$5:$D$216,3,0)</f>
        <v>Middle East</v>
      </c>
      <c r="G3979" s="13" t="str">
        <f>VLOOKUP(C3979,'GMF Regions definitions'!$B$5:$D$216,2,0)</f>
        <v>Middle East</v>
      </c>
    </row>
    <row r="3980" spans="1:7" ht="15" x14ac:dyDescent="0.25">
      <c r="A3980" s="16">
        <v>2020</v>
      </c>
      <c r="B3980" s="18" t="s">
        <v>14</v>
      </c>
      <c r="C3980" s="2" t="s">
        <v>15</v>
      </c>
      <c r="D3980" s="1">
        <v>70373.894</v>
      </c>
      <c r="E3980" s="3">
        <v>3.774887416495138</v>
      </c>
      <c r="F3980" s="13" t="str">
        <f>VLOOKUP(C3980,'GMF Regions definitions'!$B$5:$D$216,3,0)</f>
        <v>Middle East</v>
      </c>
      <c r="G3980" s="13" t="str">
        <f>VLOOKUP(C3980,'GMF Regions definitions'!$B$5:$D$216,2,0)</f>
        <v>Middle East</v>
      </c>
    </row>
    <row r="3981" spans="1:7" ht="15" x14ac:dyDescent="0.25">
      <c r="A3981" s="16">
        <v>2021</v>
      </c>
      <c r="B3981" s="18" t="s">
        <v>14</v>
      </c>
      <c r="C3981" s="2" t="s">
        <v>15</v>
      </c>
      <c r="D3981" s="1">
        <v>72230.98</v>
      </c>
      <c r="E3981" s="3">
        <v>3.9836126740397697</v>
      </c>
      <c r="F3981" s="13" t="str">
        <f>VLOOKUP(C3981,'GMF Regions definitions'!$B$5:$D$216,3,0)</f>
        <v>Middle East</v>
      </c>
      <c r="G3981" s="13" t="str">
        <f>VLOOKUP(C3981,'GMF Regions definitions'!$B$5:$D$216,2,0)</f>
        <v>Middle East</v>
      </c>
    </row>
    <row r="3982" spans="1:7" ht="15" x14ac:dyDescent="0.25">
      <c r="A3982" s="16">
        <v>2022</v>
      </c>
      <c r="B3982" s="18" t="s">
        <v>14</v>
      </c>
      <c r="C3982" s="2" t="s">
        <v>15</v>
      </c>
      <c r="D3982" s="1">
        <v>74315.064000000013</v>
      </c>
      <c r="E3982" s="3">
        <v>4.1911284552611496</v>
      </c>
      <c r="F3982" s="13" t="str">
        <f>VLOOKUP(C3982,'GMF Regions definitions'!$B$5:$D$216,3,0)</f>
        <v>Middle East</v>
      </c>
      <c r="G3982" s="13" t="str">
        <f>VLOOKUP(C3982,'GMF Regions definitions'!$B$5:$D$216,2,0)</f>
        <v>Middle East</v>
      </c>
    </row>
    <row r="3983" spans="1:7" ht="15" x14ac:dyDescent="0.25">
      <c r="A3983" s="16">
        <v>2023</v>
      </c>
      <c r="B3983" s="18" t="s">
        <v>14</v>
      </c>
      <c r="C3983" s="2" t="s">
        <v>15</v>
      </c>
      <c r="D3983" s="1">
        <v>76156.837</v>
      </c>
      <c r="E3983" s="3">
        <v>4.3958348295361667</v>
      </c>
      <c r="F3983" s="13" t="str">
        <f>VLOOKUP(C3983,'GMF Regions definitions'!$B$5:$D$216,3,0)</f>
        <v>Middle East</v>
      </c>
      <c r="G3983" s="13" t="str">
        <f>VLOOKUP(C3983,'GMF Regions definitions'!$B$5:$D$216,2,0)</f>
        <v>Middle East</v>
      </c>
    </row>
    <row r="3984" spans="1:7" ht="15" x14ac:dyDescent="0.25">
      <c r="A3984" s="16">
        <v>2024</v>
      </c>
      <c r="B3984" s="18" t="s">
        <v>14</v>
      </c>
      <c r="C3984" s="2" t="s">
        <v>15</v>
      </c>
      <c r="D3984" s="1">
        <v>78013.597000000009</v>
      </c>
      <c r="E3984" s="3">
        <v>4.5963676533093372</v>
      </c>
      <c r="F3984" s="13" t="str">
        <f>VLOOKUP(C3984,'GMF Regions definitions'!$B$5:$D$216,3,0)</f>
        <v>Middle East</v>
      </c>
      <c r="G3984" s="13" t="str">
        <f>VLOOKUP(C3984,'GMF Regions definitions'!$B$5:$D$216,2,0)</f>
        <v>Middle East</v>
      </c>
    </row>
    <row r="3985" spans="1:7" ht="15" x14ac:dyDescent="0.25">
      <c r="A3985" s="16">
        <v>2025</v>
      </c>
      <c r="B3985" s="18" t="s">
        <v>14</v>
      </c>
      <c r="C3985" s="2" t="s">
        <v>15</v>
      </c>
      <c r="D3985" s="1">
        <v>79815.027999999991</v>
      </c>
      <c r="E3985" s="3">
        <v>4.7964591908231968</v>
      </c>
      <c r="F3985" s="13" t="str">
        <f>VLOOKUP(C3985,'GMF Regions definitions'!$B$5:$D$216,3,0)</f>
        <v>Middle East</v>
      </c>
      <c r="G3985" s="13" t="str">
        <f>VLOOKUP(C3985,'GMF Regions definitions'!$B$5:$D$216,2,0)</f>
        <v>Middle East</v>
      </c>
    </row>
    <row r="3986" spans="1:7" ht="15" x14ac:dyDescent="0.25">
      <c r="A3986" s="16">
        <v>2026</v>
      </c>
      <c r="B3986" s="18" t="s">
        <v>14</v>
      </c>
      <c r="C3986" s="2" t="s">
        <v>15</v>
      </c>
      <c r="D3986" s="1">
        <v>81619.338999999993</v>
      </c>
      <c r="E3986" s="3">
        <v>5.0018373162129333</v>
      </c>
      <c r="F3986" s="13" t="str">
        <f>VLOOKUP(C3986,'GMF Regions definitions'!$B$5:$D$216,3,0)</f>
        <v>Middle East</v>
      </c>
      <c r="G3986" s="13" t="str">
        <f>VLOOKUP(C3986,'GMF Regions definitions'!$B$5:$D$216,2,0)</f>
        <v>Middle East</v>
      </c>
    </row>
    <row r="3987" spans="1:7" ht="15" x14ac:dyDescent="0.25">
      <c r="A3987" s="16">
        <v>2027</v>
      </c>
      <c r="B3987" s="18" t="s">
        <v>14</v>
      </c>
      <c r="C3987" s="2" t="s">
        <v>15</v>
      </c>
      <c r="D3987" s="1">
        <v>83380.538</v>
      </c>
      <c r="E3987" s="3">
        <v>5.2154358531316909</v>
      </c>
      <c r="F3987" s="13" t="str">
        <f>VLOOKUP(C3987,'GMF Regions definitions'!$B$5:$D$216,3,0)</f>
        <v>Middle East</v>
      </c>
      <c r="G3987" s="13" t="str">
        <f>VLOOKUP(C3987,'GMF Regions definitions'!$B$5:$D$216,2,0)</f>
        <v>Middle East</v>
      </c>
    </row>
    <row r="3988" spans="1:7" ht="15" x14ac:dyDescent="0.25">
      <c r="A3988" s="16">
        <v>2028</v>
      </c>
      <c r="B3988" s="18" t="s">
        <v>14</v>
      </c>
      <c r="C3988" s="2" t="s">
        <v>15</v>
      </c>
      <c r="D3988" s="1">
        <v>85068.786000000007</v>
      </c>
      <c r="E3988" s="3">
        <v>5.4275398183175936</v>
      </c>
      <c r="F3988" s="13" t="str">
        <f>VLOOKUP(C3988,'GMF Regions definitions'!$B$5:$D$216,3,0)</f>
        <v>Middle East</v>
      </c>
      <c r="G3988" s="13" t="str">
        <f>VLOOKUP(C3988,'GMF Regions definitions'!$B$5:$D$216,2,0)</f>
        <v>Middle East</v>
      </c>
    </row>
    <row r="3989" spans="1:7" ht="15" x14ac:dyDescent="0.25">
      <c r="A3989" s="16">
        <v>2029</v>
      </c>
      <c r="B3989" s="18" t="s">
        <v>14</v>
      </c>
      <c r="C3989" s="2" t="s">
        <v>15</v>
      </c>
      <c r="D3989" s="1">
        <v>86801.486999999994</v>
      </c>
      <c r="E3989" s="3">
        <v>5.6406563812930264</v>
      </c>
      <c r="F3989" s="13" t="str">
        <f>VLOOKUP(C3989,'GMF Regions definitions'!$B$5:$D$216,3,0)</f>
        <v>Middle East</v>
      </c>
      <c r="G3989" s="13" t="str">
        <f>VLOOKUP(C3989,'GMF Regions definitions'!$B$5:$D$216,2,0)</f>
        <v>Middle East</v>
      </c>
    </row>
    <row r="3990" spans="1:7" ht="15" x14ac:dyDescent="0.25">
      <c r="A3990" s="16">
        <v>2030</v>
      </c>
      <c r="B3990" s="18" t="s">
        <v>14</v>
      </c>
      <c r="C3990" s="2" t="s">
        <v>15</v>
      </c>
      <c r="D3990" s="1">
        <v>88573.396999999997</v>
      </c>
      <c r="E3990" s="3">
        <v>5.8535126911231075</v>
      </c>
      <c r="F3990" s="13" t="str">
        <f>VLOOKUP(C3990,'GMF Regions definitions'!$B$5:$D$216,3,0)</f>
        <v>Middle East</v>
      </c>
      <c r="G3990" s="13" t="str">
        <f>VLOOKUP(C3990,'GMF Regions definitions'!$B$5:$D$216,2,0)</f>
        <v>Middle East</v>
      </c>
    </row>
    <row r="3991" spans="1:7" ht="15" x14ac:dyDescent="0.25">
      <c r="A3991" s="16">
        <v>2031</v>
      </c>
      <c r="B3991" s="18" t="s">
        <v>14</v>
      </c>
      <c r="C3991" s="2" t="s">
        <v>15</v>
      </c>
      <c r="D3991" s="1">
        <v>90370.176999999996</v>
      </c>
      <c r="E3991" s="3">
        <v>6.0663814796117776</v>
      </c>
      <c r="F3991" s="13" t="str">
        <f>VLOOKUP(C3991,'GMF Regions definitions'!$B$5:$D$216,3,0)</f>
        <v>Middle East</v>
      </c>
      <c r="G3991" s="13" t="str">
        <f>VLOOKUP(C3991,'GMF Regions definitions'!$B$5:$D$216,2,0)</f>
        <v>Middle East</v>
      </c>
    </row>
    <row r="3992" spans="1:7" ht="15" x14ac:dyDescent="0.25">
      <c r="A3992" s="16">
        <v>2032</v>
      </c>
      <c r="B3992" s="18" t="s">
        <v>14</v>
      </c>
      <c r="C3992" s="2" t="s">
        <v>15</v>
      </c>
      <c r="D3992" s="1">
        <v>92193.713000000003</v>
      </c>
      <c r="E3992" s="3">
        <v>6.2793847519511061</v>
      </c>
      <c r="F3992" s="13" t="str">
        <f>VLOOKUP(C3992,'GMF Regions definitions'!$B$5:$D$216,3,0)</f>
        <v>Middle East</v>
      </c>
      <c r="G3992" s="13" t="str">
        <f>VLOOKUP(C3992,'GMF Regions definitions'!$B$5:$D$216,2,0)</f>
        <v>Middle East</v>
      </c>
    </row>
    <row r="3993" spans="1:7" ht="15" x14ac:dyDescent="0.25">
      <c r="A3993" s="16">
        <v>2033</v>
      </c>
      <c r="B3993" s="18" t="s">
        <v>14</v>
      </c>
      <c r="C3993" s="2" t="s">
        <v>15</v>
      </c>
      <c r="D3993" s="1">
        <v>94070.217999999993</v>
      </c>
      <c r="E3993" s="3">
        <v>6.4930801116157246</v>
      </c>
      <c r="F3993" s="13" t="str">
        <f>VLOOKUP(C3993,'GMF Regions definitions'!$B$5:$D$216,3,0)</f>
        <v>Middle East</v>
      </c>
      <c r="G3993" s="13" t="str">
        <f>VLOOKUP(C3993,'GMF Regions definitions'!$B$5:$D$216,2,0)</f>
        <v>Middle East</v>
      </c>
    </row>
    <row r="3994" spans="1:7" ht="15" x14ac:dyDescent="0.25">
      <c r="A3994" s="16">
        <v>2034</v>
      </c>
      <c r="B3994" s="18" t="s">
        <v>14</v>
      </c>
      <c r="C3994" s="2" t="s">
        <v>15</v>
      </c>
      <c r="D3994" s="1">
        <v>96059.528999999995</v>
      </c>
      <c r="E3994" s="3">
        <v>6.7049430089546744</v>
      </c>
      <c r="F3994" s="13" t="str">
        <f>VLOOKUP(C3994,'GMF Regions definitions'!$B$5:$D$216,3,0)</f>
        <v>Middle East</v>
      </c>
      <c r="G3994" s="13" t="str">
        <f>VLOOKUP(C3994,'GMF Regions definitions'!$B$5:$D$216,2,0)</f>
        <v>Middle East</v>
      </c>
    </row>
    <row r="3995" spans="1:7" ht="15" x14ac:dyDescent="0.25">
      <c r="A3995" s="16">
        <v>2035</v>
      </c>
      <c r="B3995" s="18" t="s">
        <v>14</v>
      </c>
      <c r="C3995" s="2" t="s">
        <v>15</v>
      </c>
      <c r="D3995" s="1">
        <v>98133.987999999998</v>
      </c>
      <c r="E3995" s="3">
        <v>6.9185109514686021</v>
      </c>
      <c r="F3995" s="13" t="str">
        <f>VLOOKUP(C3995,'GMF Regions definitions'!$B$5:$D$216,3,0)</f>
        <v>Middle East</v>
      </c>
      <c r="G3995" s="13" t="str">
        <f>VLOOKUP(C3995,'GMF Regions definitions'!$B$5:$D$216,2,0)</f>
        <v>Middle East</v>
      </c>
    </row>
    <row r="3996" spans="1:7" ht="15" x14ac:dyDescent="0.25">
      <c r="A3996" s="16">
        <v>2036</v>
      </c>
      <c r="B3996" s="18" t="s">
        <v>14</v>
      </c>
      <c r="C3996" s="2" t="s">
        <v>15</v>
      </c>
      <c r="D3996" s="1">
        <v>100261.836</v>
      </c>
      <c r="E3996" s="3">
        <v>7.1332863468105199</v>
      </c>
      <c r="F3996" s="13" t="str">
        <f>VLOOKUP(C3996,'GMF Regions definitions'!$B$5:$D$216,3,0)</f>
        <v>Middle East</v>
      </c>
      <c r="G3996" s="13" t="str">
        <f>VLOOKUP(C3996,'GMF Regions definitions'!$B$5:$D$216,2,0)</f>
        <v>Middle East</v>
      </c>
    </row>
    <row r="3997" spans="1:7" ht="15" x14ac:dyDescent="0.25">
      <c r="A3997" s="16">
        <v>2016</v>
      </c>
      <c r="B3997" s="18" t="s">
        <v>54</v>
      </c>
      <c r="C3997" s="2" t="s">
        <v>55</v>
      </c>
      <c r="D3997" s="1">
        <v>38979.71</v>
      </c>
      <c r="E3997" s="3">
        <v>2.1454497589813348</v>
      </c>
      <c r="F3997" s="13" t="str">
        <f>VLOOKUP(C3997,'GMF Regions definitions'!$B$5:$D$216,3,0)</f>
        <v>Europe</v>
      </c>
      <c r="G3997" s="13" t="str">
        <f>VLOOKUP(C3997,'GMF Regions definitions'!$B$5:$D$216,2,0)</f>
        <v>Western Europe</v>
      </c>
    </row>
    <row r="3998" spans="1:7" ht="15" x14ac:dyDescent="0.25">
      <c r="A3998" s="16">
        <v>2017</v>
      </c>
      <c r="B3998" s="18" t="s">
        <v>54</v>
      </c>
      <c r="C3998" s="2" t="s">
        <v>55</v>
      </c>
      <c r="D3998" s="1">
        <v>39223.379000000001</v>
      </c>
      <c r="E3998" s="3">
        <v>2.1732049415288333</v>
      </c>
      <c r="F3998" s="13" t="str">
        <f>VLOOKUP(C3998,'GMF Regions definitions'!$B$5:$D$216,3,0)</f>
        <v>Europe</v>
      </c>
      <c r="G3998" s="13" t="str">
        <f>VLOOKUP(C3998,'GMF Regions definitions'!$B$5:$D$216,2,0)</f>
        <v>Western Europe</v>
      </c>
    </row>
    <row r="3999" spans="1:7" ht="15" x14ac:dyDescent="0.25">
      <c r="A3999" s="16">
        <v>2018</v>
      </c>
      <c r="B3999" s="18" t="s">
        <v>54</v>
      </c>
      <c r="C3999" s="2" t="s">
        <v>55</v>
      </c>
      <c r="D3999" s="1">
        <v>39462.686000000002</v>
      </c>
      <c r="E3999" s="3">
        <v>2.2409895997361562</v>
      </c>
      <c r="F3999" s="13" t="str">
        <f>VLOOKUP(C3999,'GMF Regions definitions'!$B$5:$D$216,3,0)</f>
        <v>Europe</v>
      </c>
      <c r="G3999" s="13" t="str">
        <f>VLOOKUP(C3999,'GMF Regions definitions'!$B$5:$D$216,2,0)</f>
        <v>Western Europe</v>
      </c>
    </row>
    <row r="4000" spans="1:7" ht="15" x14ac:dyDescent="0.25">
      <c r="A4000" s="16">
        <v>2019</v>
      </c>
      <c r="B4000" s="18" t="s">
        <v>54</v>
      </c>
      <c r="C4000" s="2" t="s">
        <v>55</v>
      </c>
      <c r="D4000" s="1">
        <v>39818.43</v>
      </c>
      <c r="E4000" s="3">
        <v>2.2840178219787068</v>
      </c>
      <c r="F4000" s="13" t="str">
        <f>VLOOKUP(C4000,'GMF Regions definitions'!$B$5:$D$216,3,0)</f>
        <v>Europe</v>
      </c>
      <c r="G4000" s="13" t="str">
        <f>VLOOKUP(C4000,'GMF Regions definitions'!$B$5:$D$216,2,0)</f>
        <v>Western Europe</v>
      </c>
    </row>
    <row r="4001" spans="1:7" ht="15" x14ac:dyDescent="0.25">
      <c r="A4001" s="16">
        <v>2020</v>
      </c>
      <c r="B4001" s="18" t="s">
        <v>54</v>
      </c>
      <c r="C4001" s="2" t="s">
        <v>55</v>
      </c>
      <c r="D4001" s="1">
        <v>40271</v>
      </c>
      <c r="E4001" s="3">
        <v>2.3338398302647381</v>
      </c>
      <c r="F4001" s="13" t="str">
        <f>VLOOKUP(C4001,'GMF Regions definitions'!$B$5:$D$216,3,0)</f>
        <v>Europe</v>
      </c>
      <c r="G4001" s="13" t="str">
        <f>VLOOKUP(C4001,'GMF Regions definitions'!$B$5:$D$216,2,0)</f>
        <v>Western Europe</v>
      </c>
    </row>
    <row r="4002" spans="1:7" ht="15" x14ac:dyDescent="0.25">
      <c r="A4002" s="16">
        <v>2021</v>
      </c>
      <c r="B4002" s="18" t="s">
        <v>54</v>
      </c>
      <c r="C4002" s="2" t="s">
        <v>55</v>
      </c>
      <c r="D4002" s="1">
        <v>40905.835000000006</v>
      </c>
      <c r="E4002" s="3">
        <v>2.3915944334100883</v>
      </c>
      <c r="F4002" s="13" t="str">
        <f>VLOOKUP(C4002,'GMF Regions definitions'!$B$5:$D$216,3,0)</f>
        <v>Europe</v>
      </c>
      <c r="G4002" s="13" t="str">
        <f>VLOOKUP(C4002,'GMF Regions definitions'!$B$5:$D$216,2,0)</f>
        <v>Western Europe</v>
      </c>
    </row>
    <row r="4003" spans="1:7" ht="15" x14ac:dyDescent="0.25">
      <c r="A4003" s="16">
        <v>2022</v>
      </c>
      <c r="B4003" s="18" t="s">
        <v>54</v>
      </c>
      <c r="C4003" s="2" t="s">
        <v>55</v>
      </c>
      <c r="D4003" s="1">
        <v>41595.993999999999</v>
      </c>
      <c r="E4003" s="3">
        <v>2.4543064341507175</v>
      </c>
      <c r="F4003" s="13" t="str">
        <f>VLOOKUP(C4003,'GMF Regions definitions'!$B$5:$D$216,3,0)</f>
        <v>Europe</v>
      </c>
      <c r="G4003" s="13" t="str">
        <f>VLOOKUP(C4003,'GMF Regions definitions'!$B$5:$D$216,2,0)</f>
        <v>Western Europe</v>
      </c>
    </row>
    <row r="4004" spans="1:7" ht="15" x14ac:dyDescent="0.25">
      <c r="A4004" s="16">
        <v>2023</v>
      </c>
      <c r="B4004" s="18" t="s">
        <v>54</v>
      </c>
      <c r="C4004" s="2" t="s">
        <v>55</v>
      </c>
      <c r="D4004" s="1">
        <v>42268.717000000004</v>
      </c>
      <c r="E4004" s="3">
        <v>2.5196716870071039</v>
      </c>
      <c r="F4004" s="13" t="str">
        <f>VLOOKUP(C4004,'GMF Regions definitions'!$B$5:$D$216,3,0)</f>
        <v>Europe</v>
      </c>
      <c r="G4004" s="13" t="str">
        <f>VLOOKUP(C4004,'GMF Regions definitions'!$B$5:$D$216,2,0)</f>
        <v>Western Europe</v>
      </c>
    </row>
    <row r="4005" spans="1:7" ht="15" x14ac:dyDescent="0.25">
      <c r="A4005" s="16">
        <v>2024</v>
      </c>
      <c r="B4005" s="18" t="s">
        <v>54</v>
      </c>
      <c r="C4005" s="2" t="s">
        <v>55</v>
      </c>
      <c r="D4005" s="1">
        <v>42909.584000000003</v>
      </c>
      <c r="E4005" s="3">
        <v>2.5872062841697323</v>
      </c>
      <c r="F4005" s="13" t="str">
        <f>VLOOKUP(C4005,'GMF Regions definitions'!$B$5:$D$216,3,0)</f>
        <v>Europe</v>
      </c>
      <c r="G4005" s="13" t="str">
        <f>VLOOKUP(C4005,'GMF Regions definitions'!$B$5:$D$216,2,0)</f>
        <v>Western Europe</v>
      </c>
    </row>
    <row r="4006" spans="1:7" ht="15" x14ac:dyDescent="0.25">
      <c r="A4006" s="16">
        <v>2025</v>
      </c>
      <c r="B4006" s="18" t="s">
        <v>54</v>
      </c>
      <c r="C4006" s="2" t="s">
        <v>55</v>
      </c>
      <c r="D4006" s="1">
        <v>43554.611000000004</v>
      </c>
      <c r="E4006" s="3">
        <v>2.6562025161071512</v>
      </c>
      <c r="F4006" s="13" t="str">
        <f>VLOOKUP(C4006,'GMF Regions definitions'!$B$5:$D$216,3,0)</f>
        <v>Europe</v>
      </c>
      <c r="G4006" s="13" t="str">
        <f>VLOOKUP(C4006,'GMF Regions definitions'!$B$5:$D$216,2,0)</f>
        <v>Western Europe</v>
      </c>
    </row>
    <row r="4007" spans="1:7" ht="15" x14ac:dyDescent="0.25">
      <c r="A4007" s="16">
        <v>2026</v>
      </c>
      <c r="B4007" s="18" t="s">
        <v>54</v>
      </c>
      <c r="C4007" s="2" t="s">
        <v>55</v>
      </c>
      <c r="D4007" s="1">
        <v>44218.105000000003</v>
      </c>
      <c r="E4007" s="3">
        <v>2.7270170726615226</v>
      </c>
      <c r="F4007" s="13" t="str">
        <f>VLOOKUP(C4007,'GMF Regions definitions'!$B$5:$D$216,3,0)</f>
        <v>Europe</v>
      </c>
      <c r="G4007" s="13" t="str">
        <f>VLOOKUP(C4007,'GMF Regions definitions'!$B$5:$D$216,2,0)</f>
        <v>Western Europe</v>
      </c>
    </row>
    <row r="4008" spans="1:7" ht="15" x14ac:dyDescent="0.25">
      <c r="A4008" s="16">
        <v>2027</v>
      </c>
      <c r="B4008" s="18" t="s">
        <v>54</v>
      </c>
      <c r="C4008" s="2" t="s">
        <v>55</v>
      </c>
      <c r="D4008" s="1">
        <v>44898.794000000002</v>
      </c>
      <c r="E4008" s="3">
        <v>2.799107663266394</v>
      </c>
      <c r="F4008" s="13" t="str">
        <f>VLOOKUP(C4008,'GMF Regions definitions'!$B$5:$D$216,3,0)</f>
        <v>Europe</v>
      </c>
      <c r="G4008" s="13" t="str">
        <f>VLOOKUP(C4008,'GMF Regions definitions'!$B$5:$D$216,2,0)</f>
        <v>Western Europe</v>
      </c>
    </row>
    <row r="4009" spans="1:7" ht="15" x14ac:dyDescent="0.25">
      <c r="A4009" s="16">
        <v>2028</v>
      </c>
      <c r="B4009" s="18" t="s">
        <v>54</v>
      </c>
      <c r="C4009" s="2" t="s">
        <v>55</v>
      </c>
      <c r="D4009" s="1">
        <v>45587.363000000005</v>
      </c>
      <c r="E4009" s="3">
        <v>2.8719664902723698</v>
      </c>
      <c r="F4009" s="13" t="str">
        <f>VLOOKUP(C4009,'GMF Regions definitions'!$B$5:$D$216,3,0)</f>
        <v>Europe</v>
      </c>
      <c r="G4009" s="13" t="str">
        <f>VLOOKUP(C4009,'GMF Regions definitions'!$B$5:$D$216,2,0)</f>
        <v>Western Europe</v>
      </c>
    </row>
    <row r="4010" spans="1:7" ht="15" x14ac:dyDescent="0.25">
      <c r="A4010" s="16">
        <v>2029</v>
      </c>
      <c r="B4010" s="18" t="s">
        <v>54</v>
      </c>
      <c r="C4010" s="2" t="s">
        <v>55</v>
      </c>
      <c r="D4010" s="1">
        <v>46282.152999999998</v>
      </c>
      <c r="E4010" s="3">
        <v>2.9464988779818539</v>
      </c>
      <c r="F4010" s="13" t="str">
        <f>VLOOKUP(C4010,'GMF Regions definitions'!$B$5:$D$216,3,0)</f>
        <v>Europe</v>
      </c>
      <c r="G4010" s="13" t="str">
        <f>VLOOKUP(C4010,'GMF Regions definitions'!$B$5:$D$216,2,0)</f>
        <v>Western Europe</v>
      </c>
    </row>
    <row r="4011" spans="1:7" ht="15" x14ac:dyDescent="0.25">
      <c r="A4011" s="16">
        <v>2030</v>
      </c>
      <c r="B4011" s="18" t="s">
        <v>54</v>
      </c>
      <c r="C4011" s="2" t="s">
        <v>55</v>
      </c>
      <c r="D4011" s="1">
        <v>46986.091999999997</v>
      </c>
      <c r="E4011" s="3">
        <v>3.0222521217525449</v>
      </c>
      <c r="F4011" s="13" t="str">
        <f>VLOOKUP(C4011,'GMF Regions definitions'!$B$5:$D$216,3,0)</f>
        <v>Europe</v>
      </c>
      <c r="G4011" s="13" t="str">
        <f>VLOOKUP(C4011,'GMF Regions definitions'!$B$5:$D$216,2,0)</f>
        <v>Western Europe</v>
      </c>
    </row>
    <row r="4012" spans="1:7" ht="15" x14ac:dyDescent="0.25">
      <c r="A4012" s="16">
        <v>2031</v>
      </c>
      <c r="B4012" s="18" t="s">
        <v>54</v>
      </c>
      <c r="C4012" s="2" t="s">
        <v>55</v>
      </c>
      <c r="D4012" s="1">
        <v>47706.603999999999</v>
      </c>
      <c r="E4012" s="3">
        <v>3.0992194064364957</v>
      </c>
      <c r="F4012" s="13" t="str">
        <f>VLOOKUP(C4012,'GMF Regions definitions'!$B$5:$D$216,3,0)</f>
        <v>Europe</v>
      </c>
      <c r="G4012" s="13" t="str">
        <f>VLOOKUP(C4012,'GMF Regions definitions'!$B$5:$D$216,2,0)</f>
        <v>Western Europe</v>
      </c>
    </row>
    <row r="4013" spans="1:7" ht="15" x14ac:dyDescent="0.25">
      <c r="A4013" s="16">
        <v>2032</v>
      </c>
      <c r="B4013" s="18" t="s">
        <v>54</v>
      </c>
      <c r="C4013" s="2" t="s">
        <v>55</v>
      </c>
      <c r="D4013" s="1">
        <v>48452.61</v>
      </c>
      <c r="E4013" s="3">
        <v>3.1777610413965638</v>
      </c>
      <c r="F4013" s="13" t="str">
        <f>VLOOKUP(C4013,'GMF Regions definitions'!$B$5:$D$216,3,0)</f>
        <v>Europe</v>
      </c>
      <c r="G4013" s="13" t="str">
        <f>VLOOKUP(C4013,'GMF Regions definitions'!$B$5:$D$216,2,0)</f>
        <v>Western Europe</v>
      </c>
    </row>
    <row r="4014" spans="1:7" ht="15" x14ac:dyDescent="0.25">
      <c r="A4014" s="16">
        <v>2033</v>
      </c>
      <c r="B4014" s="18" t="s">
        <v>54</v>
      </c>
      <c r="C4014" s="2" t="s">
        <v>55</v>
      </c>
      <c r="D4014" s="1">
        <v>49204.767</v>
      </c>
      <c r="E4014" s="3">
        <v>3.2580673349901228</v>
      </c>
      <c r="F4014" s="13" t="str">
        <f>VLOOKUP(C4014,'GMF Regions definitions'!$B$5:$D$216,3,0)</f>
        <v>Europe</v>
      </c>
      <c r="G4014" s="13" t="str">
        <f>VLOOKUP(C4014,'GMF Regions definitions'!$B$5:$D$216,2,0)</f>
        <v>Western Europe</v>
      </c>
    </row>
    <row r="4015" spans="1:7" ht="15" x14ac:dyDescent="0.25">
      <c r="A4015" s="16">
        <v>2034</v>
      </c>
      <c r="B4015" s="18" t="s">
        <v>54</v>
      </c>
      <c r="C4015" s="2" t="s">
        <v>55</v>
      </c>
      <c r="D4015" s="1">
        <v>49967.781000000003</v>
      </c>
      <c r="E4015" s="3">
        <v>3.3400838660701435</v>
      </c>
      <c r="F4015" s="13" t="str">
        <f>VLOOKUP(C4015,'GMF Regions definitions'!$B$5:$D$216,3,0)</f>
        <v>Europe</v>
      </c>
      <c r="G4015" s="13" t="str">
        <f>VLOOKUP(C4015,'GMF Regions definitions'!$B$5:$D$216,2,0)</f>
        <v>Western Europe</v>
      </c>
    </row>
    <row r="4016" spans="1:7" ht="15" x14ac:dyDescent="0.25">
      <c r="A4016" s="16">
        <v>2035</v>
      </c>
      <c r="B4016" s="18" t="s">
        <v>54</v>
      </c>
      <c r="C4016" s="2" t="s">
        <v>55</v>
      </c>
      <c r="D4016" s="1">
        <v>50745.893000000004</v>
      </c>
      <c r="E4016" s="3">
        <v>3.4237827587088265</v>
      </c>
      <c r="F4016" s="13" t="str">
        <f>VLOOKUP(C4016,'GMF Regions definitions'!$B$5:$D$216,3,0)</f>
        <v>Europe</v>
      </c>
      <c r="G4016" s="13" t="str">
        <f>VLOOKUP(C4016,'GMF Regions definitions'!$B$5:$D$216,2,0)</f>
        <v>Western Europe</v>
      </c>
    </row>
    <row r="4017" spans="1:7" ht="15" x14ac:dyDescent="0.25">
      <c r="A4017" s="16">
        <v>2036</v>
      </c>
      <c r="B4017" s="18" t="s">
        <v>54</v>
      </c>
      <c r="C4017" s="2" t="s">
        <v>55</v>
      </c>
      <c r="D4017" s="1">
        <v>51542.198999999993</v>
      </c>
      <c r="E4017" s="3">
        <v>3.5091348709994605</v>
      </c>
      <c r="F4017" s="13" t="str">
        <f>VLOOKUP(C4017,'GMF Regions definitions'!$B$5:$D$216,3,0)</f>
        <v>Europe</v>
      </c>
      <c r="G4017" s="13" t="str">
        <f>VLOOKUP(C4017,'GMF Regions definitions'!$B$5:$D$216,2,0)</f>
        <v>Western Europe</v>
      </c>
    </row>
    <row r="4018" spans="1:7" ht="15" x14ac:dyDescent="0.25">
      <c r="A4018" s="16">
        <v>2016</v>
      </c>
      <c r="B4018" s="18" t="s">
        <v>25</v>
      </c>
      <c r="C4018" s="2" t="s">
        <v>26</v>
      </c>
      <c r="D4018" s="1">
        <v>51935.794000000002</v>
      </c>
      <c r="E4018" s="3">
        <v>1.843281858847402</v>
      </c>
      <c r="F4018" s="13" t="str">
        <f>VLOOKUP(C4018,'GMF Regions definitions'!$B$5:$D$216,3,0)</f>
        <v>North America</v>
      </c>
      <c r="G4018" s="13" t="str">
        <f>VLOOKUP(C4018,'GMF Regions definitions'!$B$5:$D$216,2,0)</f>
        <v>USA</v>
      </c>
    </row>
    <row r="4019" spans="1:7" ht="15" x14ac:dyDescent="0.25">
      <c r="A4019" s="16">
        <v>2017</v>
      </c>
      <c r="B4019" s="18" t="s">
        <v>25</v>
      </c>
      <c r="C4019" s="2" t="s">
        <v>26</v>
      </c>
      <c r="D4019" s="1">
        <v>52648.718000000001</v>
      </c>
      <c r="E4019" s="3">
        <v>1.8660561803441353</v>
      </c>
      <c r="F4019" s="13" t="str">
        <f>VLOOKUP(C4019,'GMF Regions definitions'!$B$5:$D$216,3,0)</f>
        <v>North America</v>
      </c>
      <c r="G4019" s="13" t="str">
        <f>VLOOKUP(C4019,'GMF Regions definitions'!$B$5:$D$216,2,0)</f>
        <v>USA</v>
      </c>
    </row>
    <row r="4020" spans="1:7" ht="15" x14ac:dyDescent="0.25">
      <c r="A4020" s="16">
        <v>2018</v>
      </c>
      <c r="B4020" s="18" t="s">
        <v>25</v>
      </c>
      <c r="C4020" s="2" t="s">
        <v>26</v>
      </c>
      <c r="D4020" s="1">
        <v>53370.648999999998</v>
      </c>
      <c r="E4020" s="3">
        <v>1.8913662688612352</v>
      </c>
      <c r="F4020" s="13" t="str">
        <f>VLOOKUP(C4020,'GMF Regions definitions'!$B$5:$D$216,3,0)</f>
        <v>North America</v>
      </c>
      <c r="G4020" s="13" t="str">
        <f>VLOOKUP(C4020,'GMF Regions definitions'!$B$5:$D$216,2,0)</f>
        <v>USA</v>
      </c>
    </row>
    <row r="4021" spans="1:7" ht="15" x14ac:dyDescent="0.25">
      <c r="A4021" s="16">
        <v>2019</v>
      </c>
      <c r="B4021" s="18" t="s">
        <v>25</v>
      </c>
      <c r="C4021" s="2" t="s">
        <v>26</v>
      </c>
      <c r="D4021" s="1">
        <v>54088.42</v>
      </c>
      <c r="E4021" s="3">
        <v>1.914731017656234</v>
      </c>
      <c r="F4021" s="13" t="str">
        <f>VLOOKUP(C4021,'GMF Regions definitions'!$B$5:$D$216,3,0)</f>
        <v>North America</v>
      </c>
      <c r="G4021" s="13" t="str">
        <f>VLOOKUP(C4021,'GMF Regions definitions'!$B$5:$D$216,2,0)</f>
        <v>USA</v>
      </c>
    </row>
    <row r="4022" spans="1:7" ht="15" x14ac:dyDescent="0.25">
      <c r="A4022" s="16">
        <v>2020</v>
      </c>
      <c r="B4022" s="18" t="s">
        <v>25</v>
      </c>
      <c r="C4022" s="2" t="s">
        <v>26</v>
      </c>
      <c r="D4022" s="1">
        <v>54765.724000000002</v>
      </c>
      <c r="E4022" s="3">
        <v>1.9382407899568239</v>
      </c>
      <c r="F4022" s="13" t="str">
        <f>VLOOKUP(C4022,'GMF Regions definitions'!$B$5:$D$216,3,0)</f>
        <v>North America</v>
      </c>
      <c r="G4022" s="13" t="str">
        <f>VLOOKUP(C4022,'GMF Regions definitions'!$B$5:$D$216,2,0)</f>
        <v>USA</v>
      </c>
    </row>
    <row r="4023" spans="1:7" ht="15" x14ac:dyDescent="0.25">
      <c r="A4023" s="16">
        <v>2021</v>
      </c>
      <c r="B4023" s="18" t="s">
        <v>25</v>
      </c>
      <c r="C4023" s="2" t="s">
        <v>26</v>
      </c>
      <c r="D4023" s="1">
        <v>55528.339</v>
      </c>
      <c r="E4023" s="3">
        <v>1.9660538388202613</v>
      </c>
      <c r="F4023" s="13" t="str">
        <f>VLOOKUP(C4023,'GMF Regions definitions'!$B$5:$D$216,3,0)</f>
        <v>North America</v>
      </c>
      <c r="G4023" s="13" t="str">
        <f>VLOOKUP(C4023,'GMF Regions definitions'!$B$5:$D$216,2,0)</f>
        <v>USA</v>
      </c>
    </row>
    <row r="4024" spans="1:7" ht="15" x14ac:dyDescent="0.25">
      <c r="A4024" s="16">
        <v>2022</v>
      </c>
      <c r="B4024" s="18" t="s">
        <v>25</v>
      </c>
      <c r="C4024" s="2" t="s">
        <v>26</v>
      </c>
      <c r="D4024" s="1">
        <v>56332.089</v>
      </c>
      <c r="E4024" s="3">
        <v>1.9966314462512851</v>
      </c>
      <c r="F4024" s="13" t="str">
        <f>VLOOKUP(C4024,'GMF Regions definitions'!$B$5:$D$216,3,0)</f>
        <v>North America</v>
      </c>
      <c r="G4024" s="13" t="str">
        <f>VLOOKUP(C4024,'GMF Regions definitions'!$B$5:$D$216,2,0)</f>
        <v>USA</v>
      </c>
    </row>
    <row r="4025" spans="1:7" ht="15" x14ac:dyDescent="0.25">
      <c r="A4025" s="16">
        <v>2023</v>
      </c>
      <c r="B4025" s="18" t="s">
        <v>25</v>
      </c>
      <c r="C4025" s="2" t="s">
        <v>26</v>
      </c>
      <c r="D4025" s="1">
        <v>57127.1</v>
      </c>
      <c r="E4025" s="3">
        <v>2.0273259860124142</v>
      </c>
      <c r="F4025" s="13" t="str">
        <f>VLOOKUP(C4025,'GMF Regions definitions'!$B$5:$D$216,3,0)</f>
        <v>North America</v>
      </c>
      <c r="G4025" s="13" t="str">
        <f>VLOOKUP(C4025,'GMF Regions definitions'!$B$5:$D$216,2,0)</f>
        <v>USA</v>
      </c>
    </row>
    <row r="4026" spans="1:7" ht="15" x14ac:dyDescent="0.25">
      <c r="A4026" s="16">
        <v>2024</v>
      </c>
      <c r="B4026" s="18" t="s">
        <v>25</v>
      </c>
      <c r="C4026" s="2" t="s">
        <v>26</v>
      </c>
      <c r="D4026" s="1">
        <v>57903.364000000001</v>
      </c>
      <c r="E4026" s="3">
        <v>2.0579251480993457</v>
      </c>
      <c r="F4026" s="13" t="str">
        <f>VLOOKUP(C4026,'GMF Regions definitions'!$B$5:$D$216,3,0)</f>
        <v>North America</v>
      </c>
      <c r="G4026" s="13" t="str">
        <f>VLOOKUP(C4026,'GMF Regions definitions'!$B$5:$D$216,2,0)</f>
        <v>USA</v>
      </c>
    </row>
    <row r="4027" spans="1:7" ht="15" x14ac:dyDescent="0.25">
      <c r="A4027" s="16">
        <v>2025</v>
      </c>
      <c r="B4027" s="18" t="s">
        <v>25</v>
      </c>
      <c r="C4027" s="2" t="s">
        <v>26</v>
      </c>
      <c r="D4027" s="1">
        <v>58618.527999999998</v>
      </c>
      <c r="E4027" s="3">
        <v>2.0864375621016382</v>
      </c>
      <c r="F4027" s="13" t="str">
        <f>VLOOKUP(C4027,'GMF Regions definitions'!$B$5:$D$216,3,0)</f>
        <v>North America</v>
      </c>
      <c r="G4027" s="13" t="str">
        <f>VLOOKUP(C4027,'GMF Regions definitions'!$B$5:$D$216,2,0)</f>
        <v>USA</v>
      </c>
    </row>
    <row r="4028" spans="1:7" ht="15" x14ac:dyDescent="0.25">
      <c r="A4028" s="16">
        <v>2026</v>
      </c>
      <c r="B4028" s="18" t="s">
        <v>25</v>
      </c>
      <c r="C4028" s="2" t="s">
        <v>26</v>
      </c>
      <c r="D4028" s="1">
        <v>59277.758000000002</v>
      </c>
      <c r="E4028" s="3">
        <v>2.1134170345516972</v>
      </c>
      <c r="F4028" s="13" t="str">
        <f>VLOOKUP(C4028,'GMF Regions definitions'!$B$5:$D$216,3,0)</f>
        <v>North America</v>
      </c>
      <c r="G4028" s="13" t="str">
        <f>VLOOKUP(C4028,'GMF Regions definitions'!$B$5:$D$216,2,0)</f>
        <v>USA</v>
      </c>
    </row>
    <row r="4029" spans="1:7" ht="15" x14ac:dyDescent="0.25">
      <c r="A4029" s="16">
        <v>2027</v>
      </c>
      <c r="B4029" s="18" t="s">
        <v>25</v>
      </c>
      <c r="C4029" s="2" t="s">
        <v>26</v>
      </c>
      <c r="D4029" s="1">
        <v>60016.021999999997</v>
      </c>
      <c r="E4029" s="3">
        <v>2.1440331439310869</v>
      </c>
      <c r="F4029" s="13" t="str">
        <f>VLOOKUP(C4029,'GMF Regions definitions'!$B$5:$D$216,3,0)</f>
        <v>North America</v>
      </c>
      <c r="G4029" s="13" t="str">
        <f>VLOOKUP(C4029,'GMF Regions definitions'!$B$5:$D$216,2,0)</f>
        <v>USA</v>
      </c>
    </row>
    <row r="4030" spans="1:7" ht="15" x14ac:dyDescent="0.25">
      <c r="A4030" s="16">
        <v>2028</v>
      </c>
      <c r="B4030" s="18" t="s">
        <v>25</v>
      </c>
      <c r="C4030" s="2" t="s">
        <v>26</v>
      </c>
      <c r="D4030" s="1">
        <v>60889.606999999996</v>
      </c>
      <c r="E4030" s="3">
        <v>2.1801754155815862</v>
      </c>
      <c r="F4030" s="13" t="str">
        <f>VLOOKUP(C4030,'GMF Regions definitions'!$B$5:$D$216,3,0)</f>
        <v>North America</v>
      </c>
      <c r="G4030" s="13" t="str">
        <f>VLOOKUP(C4030,'GMF Regions definitions'!$B$5:$D$216,2,0)</f>
        <v>USA</v>
      </c>
    </row>
    <row r="4031" spans="1:7" ht="15" x14ac:dyDescent="0.25">
      <c r="A4031" s="16">
        <v>2029</v>
      </c>
      <c r="B4031" s="18" t="s">
        <v>25</v>
      </c>
      <c r="C4031" s="2" t="s">
        <v>26</v>
      </c>
      <c r="D4031" s="1">
        <v>61768.656999999999</v>
      </c>
      <c r="E4031" s="3">
        <v>2.2165997507592348</v>
      </c>
      <c r="F4031" s="13" t="str">
        <f>VLOOKUP(C4031,'GMF Regions definitions'!$B$5:$D$216,3,0)</f>
        <v>North America</v>
      </c>
      <c r="G4031" s="13" t="str">
        <f>VLOOKUP(C4031,'GMF Regions definitions'!$B$5:$D$216,2,0)</f>
        <v>USA</v>
      </c>
    </row>
    <row r="4032" spans="1:7" ht="15" x14ac:dyDescent="0.25">
      <c r="A4032" s="16">
        <v>2030</v>
      </c>
      <c r="B4032" s="18" t="s">
        <v>25</v>
      </c>
      <c r="C4032" s="2" t="s">
        <v>26</v>
      </c>
      <c r="D4032" s="1">
        <v>62658.034</v>
      </c>
      <c r="E4032" s="3">
        <v>2.2536044939237065</v>
      </c>
      <c r="F4032" s="13" t="str">
        <f>VLOOKUP(C4032,'GMF Regions definitions'!$B$5:$D$216,3,0)</f>
        <v>North America</v>
      </c>
      <c r="G4032" s="13" t="str">
        <f>VLOOKUP(C4032,'GMF Regions definitions'!$B$5:$D$216,2,0)</f>
        <v>USA</v>
      </c>
    </row>
    <row r="4033" spans="1:7" ht="15" x14ac:dyDescent="0.25">
      <c r="A4033" s="16">
        <v>2031</v>
      </c>
      <c r="B4033" s="18" t="s">
        <v>25</v>
      </c>
      <c r="C4033" s="2" t="s">
        <v>26</v>
      </c>
      <c r="D4033" s="1">
        <v>63564.78</v>
      </c>
      <c r="E4033" s="3">
        <v>2.2915273782359979</v>
      </c>
      <c r="F4033" s="13" t="str">
        <f>VLOOKUP(C4033,'GMF Regions definitions'!$B$5:$D$216,3,0)</f>
        <v>North America</v>
      </c>
      <c r="G4033" s="13" t="str">
        <f>VLOOKUP(C4033,'GMF Regions definitions'!$B$5:$D$216,2,0)</f>
        <v>USA</v>
      </c>
    </row>
    <row r="4034" spans="1:7" ht="15" x14ac:dyDescent="0.25">
      <c r="A4034" s="16">
        <v>2032</v>
      </c>
      <c r="B4034" s="18" t="s">
        <v>25</v>
      </c>
      <c r="C4034" s="2" t="s">
        <v>26</v>
      </c>
      <c r="D4034" s="1">
        <v>64467.115000000005</v>
      </c>
      <c r="E4034" s="3">
        <v>2.3294512183413842</v>
      </c>
      <c r="F4034" s="13" t="str">
        <f>VLOOKUP(C4034,'GMF Regions definitions'!$B$5:$D$216,3,0)</f>
        <v>North America</v>
      </c>
      <c r="G4034" s="13" t="str">
        <f>VLOOKUP(C4034,'GMF Regions definitions'!$B$5:$D$216,2,0)</f>
        <v>USA</v>
      </c>
    </row>
    <row r="4035" spans="1:7" ht="15" x14ac:dyDescent="0.25">
      <c r="A4035" s="16">
        <v>2033</v>
      </c>
      <c r="B4035" s="18" t="s">
        <v>25</v>
      </c>
      <c r="C4035" s="2" t="s">
        <v>26</v>
      </c>
      <c r="D4035" s="1">
        <v>65382.408999999992</v>
      </c>
      <c r="E4035" s="3">
        <v>2.3680950742978446</v>
      </c>
      <c r="F4035" s="13" t="str">
        <f>VLOOKUP(C4035,'GMF Regions definitions'!$B$5:$D$216,3,0)</f>
        <v>North America</v>
      </c>
      <c r="G4035" s="13" t="str">
        <f>VLOOKUP(C4035,'GMF Regions definitions'!$B$5:$D$216,2,0)</f>
        <v>USA</v>
      </c>
    </row>
    <row r="4036" spans="1:7" ht="15" x14ac:dyDescent="0.25">
      <c r="A4036" s="16">
        <v>2034</v>
      </c>
      <c r="B4036" s="18" t="s">
        <v>25</v>
      </c>
      <c r="C4036" s="2" t="s">
        <v>26</v>
      </c>
      <c r="D4036" s="1">
        <v>66386.149999999994</v>
      </c>
      <c r="E4036" s="3">
        <v>2.4104667773579509</v>
      </c>
      <c r="F4036" s="13" t="str">
        <f>VLOOKUP(C4036,'GMF Regions definitions'!$B$5:$D$216,3,0)</f>
        <v>North America</v>
      </c>
      <c r="G4036" s="13" t="str">
        <f>VLOOKUP(C4036,'GMF Regions definitions'!$B$5:$D$216,2,0)</f>
        <v>USA</v>
      </c>
    </row>
    <row r="4037" spans="1:7" ht="15" x14ac:dyDescent="0.25">
      <c r="A4037" s="16">
        <v>2035</v>
      </c>
      <c r="B4037" s="18" t="s">
        <v>25</v>
      </c>
      <c r="C4037" s="2" t="s">
        <v>26</v>
      </c>
      <c r="D4037" s="1">
        <v>67426.517999999996</v>
      </c>
      <c r="E4037" s="3">
        <v>2.4544927225118136</v>
      </c>
      <c r="F4037" s="13" t="str">
        <f>VLOOKUP(C4037,'GMF Regions definitions'!$B$5:$D$216,3,0)</f>
        <v>North America</v>
      </c>
      <c r="G4037" s="13" t="str">
        <f>VLOOKUP(C4037,'GMF Regions definitions'!$B$5:$D$216,2,0)</f>
        <v>USA</v>
      </c>
    </row>
    <row r="4038" spans="1:7" ht="15" x14ac:dyDescent="0.25">
      <c r="A4038" s="16">
        <v>2036</v>
      </c>
      <c r="B4038" s="18" t="s">
        <v>25</v>
      </c>
      <c r="C4038" s="2" t="s">
        <v>26</v>
      </c>
      <c r="D4038" s="1">
        <v>68462.642999999996</v>
      </c>
      <c r="E4038" s="3">
        <v>2.4985095974253495</v>
      </c>
      <c r="F4038" s="13" t="str">
        <f>VLOOKUP(C4038,'GMF Regions definitions'!$B$5:$D$216,3,0)</f>
        <v>North America</v>
      </c>
      <c r="G4038" s="13" t="str">
        <f>VLOOKUP(C4038,'GMF Regions definitions'!$B$5:$D$216,2,0)</f>
        <v>USA</v>
      </c>
    </row>
    <row r="4039" spans="1:7" ht="15" x14ac:dyDescent="0.25">
      <c r="A4039" s="16">
        <v>2016</v>
      </c>
      <c r="B4039" s="18" t="s">
        <v>160</v>
      </c>
      <c r="C4039" s="2" t="s">
        <v>161</v>
      </c>
      <c r="D4039" s="1">
        <v>15666.635</v>
      </c>
      <c r="E4039" s="3">
        <v>0.33220606079259074</v>
      </c>
      <c r="F4039" s="13" t="str">
        <f>VLOOKUP(C4039,'GMF Regions definitions'!$B$5:$D$216,3,0)</f>
        <v>Latin America</v>
      </c>
      <c r="G4039" s="13" t="str">
        <f>VLOOKUP(C4039,'GMF Regions definitions'!$B$5:$D$216,2,0)</f>
        <v>South America</v>
      </c>
    </row>
    <row r="4040" spans="1:7" ht="15" x14ac:dyDescent="0.25">
      <c r="A4040" s="16">
        <v>2017</v>
      </c>
      <c r="B4040" s="18" t="s">
        <v>160</v>
      </c>
      <c r="C4040" s="2" t="s">
        <v>161</v>
      </c>
      <c r="D4040" s="1">
        <v>15917.432000000001</v>
      </c>
      <c r="E4040" s="3">
        <v>0.34486109696889528</v>
      </c>
      <c r="F4040" s="13" t="str">
        <f>VLOOKUP(C4040,'GMF Regions definitions'!$B$5:$D$216,3,0)</f>
        <v>Latin America</v>
      </c>
      <c r="G4040" s="13" t="str">
        <f>VLOOKUP(C4040,'GMF Regions definitions'!$B$5:$D$216,2,0)</f>
        <v>South America</v>
      </c>
    </row>
    <row r="4041" spans="1:7" ht="15" x14ac:dyDescent="0.25">
      <c r="A4041" s="16">
        <v>2018</v>
      </c>
      <c r="B4041" s="18" t="s">
        <v>160</v>
      </c>
      <c r="C4041" s="2" t="s">
        <v>161</v>
      </c>
      <c r="D4041" s="1">
        <v>16272.606</v>
      </c>
      <c r="E4041" s="3">
        <v>0.36039848181578654</v>
      </c>
      <c r="F4041" s="13" t="str">
        <f>VLOOKUP(C4041,'GMF Regions definitions'!$B$5:$D$216,3,0)</f>
        <v>Latin America</v>
      </c>
      <c r="G4041" s="13" t="str">
        <f>VLOOKUP(C4041,'GMF Regions definitions'!$B$5:$D$216,2,0)</f>
        <v>South America</v>
      </c>
    </row>
    <row r="4042" spans="1:7" ht="15" x14ac:dyDescent="0.25">
      <c r="A4042" s="16">
        <v>2019</v>
      </c>
      <c r="B4042" s="18" t="s">
        <v>160</v>
      </c>
      <c r="C4042" s="2" t="s">
        <v>161</v>
      </c>
      <c r="D4042" s="1">
        <v>16687.654999999999</v>
      </c>
      <c r="E4042" s="3">
        <v>0.37811766442330708</v>
      </c>
      <c r="F4042" s="13" t="str">
        <f>VLOOKUP(C4042,'GMF Regions definitions'!$B$5:$D$216,3,0)</f>
        <v>Latin America</v>
      </c>
      <c r="G4042" s="13" t="str">
        <f>VLOOKUP(C4042,'GMF Regions definitions'!$B$5:$D$216,2,0)</f>
        <v>South America</v>
      </c>
    </row>
    <row r="4043" spans="1:7" ht="15" x14ac:dyDescent="0.25">
      <c r="A4043" s="16">
        <v>2020</v>
      </c>
      <c r="B4043" s="18" t="s">
        <v>160</v>
      </c>
      <c r="C4043" s="2" t="s">
        <v>161</v>
      </c>
      <c r="D4043" s="1">
        <v>17125.206999999999</v>
      </c>
      <c r="E4043" s="3">
        <v>0.39645641870851023</v>
      </c>
      <c r="F4043" s="13" t="str">
        <f>VLOOKUP(C4043,'GMF Regions definitions'!$B$5:$D$216,3,0)</f>
        <v>Latin America</v>
      </c>
      <c r="G4043" s="13" t="str">
        <f>VLOOKUP(C4043,'GMF Regions definitions'!$B$5:$D$216,2,0)</f>
        <v>South America</v>
      </c>
    </row>
    <row r="4044" spans="1:7" ht="15" x14ac:dyDescent="0.25">
      <c r="A4044" s="16">
        <v>2021</v>
      </c>
      <c r="B4044" s="18" t="s">
        <v>160</v>
      </c>
      <c r="C4044" s="2" t="s">
        <v>161</v>
      </c>
      <c r="D4044" s="1">
        <v>17580.607</v>
      </c>
      <c r="E4044" s="3">
        <v>0.41434987070908941</v>
      </c>
      <c r="F4044" s="13" t="str">
        <f>VLOOKUP(C4044,'GMF Regions definitions'!$B$5:$D$216,3,0)</f>
        <v>Latin America</v>
      </c>
      <c r="G4044" s="13" t="str">
        <f>VLOOKUP(C4044,'GMF Regions definitions'!$B$5:$D$216,2,0)</f>
        <v>South America</v>
      </c>
    </row>
    <row r="4045" spans="1:7" ht="15" x14ac:dyDescent="0.25">
      <c r="A4045" s="16">
        <v>2022</v>
      </c>
      <c r="B4045" s="18" t="s">
        <v>160</v>
      </c>
      <c r="C4045" s="2" t="s">
        <v>161</v>
      </c>
      <c r="D4045" s="1">
        <v>18042.772000000001</v>
      </c>
      <c r="E4045" s="3">
        <v>0.43248596246435689</v>
      </c>
      <c r="F4045" s="13" t="str">
        <f>VLOOKUP(C4045,'GMF Regions definitions'!$B$5:$D$216,3,0)</f>
        <v>Latin America</v>
      </c>
      <c r="G4045" s="13" t="str">
        <f>VLOOKUP(C4045,'GMF Regions definitions'!$B$5:$D$216,2,0)</f>
        <v>South America</v>
      </c>
    </row>
    <row r="4046" spans="1:7" ht="15" x14ac:dyDescent="0.25">
      <c r="A4046" s="16">
        <v>2023</v>
      </c>
      <c r="B4046" s="18" t="s">
        <v>160</v>
      </c>
      <c r="C4046" s="2" t="s">
        <v>161</v>
      </c>
      <c r="D4046" s="1">
        <v>18517.586000000003</v>
      </c>
      <c r="E4046" s="3">
        <v>0.45050105088304976</v>
      </c>
      <c r="F4046" s="13" t="str">
        <f>VLOOKUP(C4046,'GMF Regions definitions'!$B$5:$D$216,3,0)</f>
        <v>Latin America</v>
      </c>
      <c r="G4046" s="13" t="str">
        <f>VLOOKUP(C4046,'GMF Regions definitions'!$B$5:$D$216,2,0)</f>
        <v>South America</v>
      </c>
    </row>
    <row r="4047" spans="1:7" ht="15" x14ac:dyDescent="0.25">
      <c r="A4047" s="16">
        <v>2024</v>
      </c>
      <c r="B4047" s="18" t="s">
        <v>160</v>
      </c>
      <c r="C4047" s="2" t="s">
        <v>161</v>
      </c>
      <c r="D4047" s="1">
        <v>19003.861000000001</v>
      </c>
      <c r="E4047" s="3">
        <v>0.46880974155685434</v>
      </c>
      <c r="F4047" s="13" t="str">
        <f>VLOOKUP(C4047,'GMF Regions definitions'!$B$5:$D$216,3,0)</f>
        <v>Latin America</v>
      </c>
      <c r="G4047" s="13" t="str">
        <f>VLOOKUP(C4047,'GMF Regions definitions'!$B$5:$D$216,2,0)</f>
        <v>South America</v>
      </c>
    </row>
    <row r="4048" spans="1:7" ht="15" x14ac:dyDescent="0.25">
      <c r="A4048" s="16">
        <v>2025</v>
      </c>
      <c r="B4048" s="18" t="s">
        <v>160</v>
      </c>
      <c r="C4048" s="2" t="s">
        <v>161</v>
      </c>
      <c r="D4048" s="1">
        <v>19498.615000000002</v>
      </c>
      <c r="E4048" s="3">
        <v>0.48739308314967644</v>
      </c>
      <c r="F4048" s="13" t="str">
        <f>VLOOKUP(C4048,'GMF Regions definitions'!$B$5:$D$216,3,0)</f>
        <v>Latin America</v>
      </c>
      <c r="G4048" s="13" t="str">
        <f>VLOOKUP(C4048,'GMF Regions definitions'!$B$5:$D$216,2,0)</f>
        <v>South America</v>
      </c>
    </row>
    <row r="4049" spans="1:7" ht="15" x14ac:dyDescent="0.25">
      <c r="A4049" s="16">
        <v>2026</v>
      </c>
      <c r="B4049" s="18" t="s">
        <v>160</v>
      </c>
      <c r="C4049" s="2" t="s">
        <v>161</v>
      </c>
      <c r="D4049" s="1">
        <v>20000.201000000001</v>
      </c>
      <c r="E4049" s="3">
        <v>0.50624791814693026</v>
      </c>
      <c r="F4049" s="13" t="str">
        <f>VLOOKUP(C4049,'GMF Regions definitions'!$B$5:$D$216,3,0)</f>
        <v>Latin America</v>
      </c>
      <c r="G4049" s="13" t="str">
        <f>VLOOKUP(C4049,'GMF Regions definitions'!$B$5:$D$216,2,0)</f>
        <v>South America</v>
      </c>
    </row>
    <row r="4050" spans="1:7" ht="15" x14ac:dyDescent="0.25">
      <c r="A4050" s="16">
        <v>2027</v>
      </c>
      <c r="B4050" s="18" t="s">
        <v>160</v>
      </c>
      <c r="C4050" s="2" t="s">
        <v>161</v>
      </c>
      <c r="D4050" s="1">
        <v>20501.457999999999</v>
      </c>
      <c r="E4050" s="3">
        <v>0.5251349640955667</v>
      </c>
      <c r="F4050" s="13" t="str">
        <f>VLOOKUP(C4050,'GMF Regions definitions'!$B$5:$D$216,3,0)</f>
        <v>Latin America</v>
      </c>
      <c r="G4050" s="13" t="str">
        <f>VLOOKUP(C4050,'GMF Regions definitions'!$B$5:$D$216,2,0)</f>
        <v>South America</v>
      </c>
    </row>
    <row r="4051" spans="1:7" ht="15" x14ac:dyDescent="0.25">
      <c r="A4051" s="16">
        <v>2028</v>
      </c>
      <c r="B4051" s="18" t="s">
        <v>160</v>
      </c>
      <c r="C4051" s="2" t="s">
        <v>161</v>
      </c>
      <c r="D4051" s="1">
        <v>21009.699999999997</v>
      </c>
      <c r="E4051" s="3">
        <v>0.54430285126085565</v>
      </c>
      <c r="F4051" s="13" t="str">
        <f>VLOOKUP(C4051,'GMF Regions definitions'!$B$5:$D$216,3,0)</f>
        <v>Latin America</v>
      </c>
      <c r="G4051" s="13" t="str">
        <f>VLOOKUP(C4051,'GMF Regions definitions'!$B$5:$D$216,2,0)</f>
        <v>South America</v>
      </c>
    </row>
    <row r="4052" spans="1:7" ht="15" x14ac:dyDescent="0.25">
      <c r="A4052" s="16">
        <v>2029</v>
      </c>
      <c r="B4052" s="18" t="s">
        <v>160</v>
      </c>
      <c r="C4052" s="2" t="s">
        <v>161</v>
      </c>
      <c r="D4052" s="1">
        <v>21518.684000000001</v>
      </c>
      <c r="E4052" s="3">
        <v>0.56367206765285094</v>
      </c>
      <c r="F4052" s="13" t="str">
        <f>VLOOKUP(C4052,'GMF Regions definitions'!$B$5:$D$216,3,0)</f>
        <v>Latin America</v>
      </c>
      <c r="G4052" s="13" t="str">
        <f>VLOOKUP(C4052,'GMF Regions definitions'!$B$5:$D$216,2,0)</f>
        <v>South America</v>
      </c>
    </row>
    <row r="4053" spans="1:7" ht="15" x14ac:dyDescent="0.25">
      <c r="A4053" s="16">
        <v>2030</v>
      </c>
      <c r="B4053" s="18" t="s">
        <v>160</v>
      </c>
      <c r="C4053" s="2" t="s">
        <v>161</v>
      </c>
      <c r="D4053" s="1">
        <v>22026.691999999999</v>
      </c>
      <c r="E4053" s="3">
        <v>0.5832581076211818</v>
      </c>
      <c r="F4053" s="13" t="str">
        <f>VLOOKUP(C4053,'GMF Regions definitions'!$B$5:$D$216,3,0)</f>
        <v>Latin America</v>
      </c>
      <c r="G4053" s="13" t="str">
        <f>VLOOKUP(C4053,'GMF Regions definitions'!$B$5:$D$216,2,0)</f>
        <v>South America</v>
      </c>
    </row>
    <row r="4054" spans="1:7" ht="15" x14ac:dyDescent="0.25">
      <c r="A4054" s="16">
        <v>2031</v>
      </c>
      <c r="B4054" s="18" t="s">
        <v>160</v>
      </c>
      <c r="C4054" s="2" t="s">
        <v>161</v>
      </c>
      <c r="D4054" s="1">
        <v>22530.714</v>
      </c>
      <c r="E4054" s="3">
        <v>0.60317913443707616</v>
      </c>
      <c r="F4054" s="13" t="str">
        <f>VLOOKUP(C4054,'GMF Regions definitions'!$B$5:$D$216,3,0)</f>
        <v>Latin America</v>
      </c>
      <c r="G4054" s="13" t="str">
        <f>VLOOKUP(C4054,'GMF Regions definitions'!$B$5:$D$216,2,0)</f>
        <v>South America</v>
      </c>
    </row>
    <row r="4055" spans="1:7" ht="15" x14ac:dyDescent="0.25">
      <c r="A4055" s="16">
        <v>2032</v>
      </c>
      <c r="B4055" s="18" t="s">
        <v>160</v>
      </c>
      <c r="C4055" s="2" t="s">
        <v>161</v>
      </c>
      <c r="D4055" s="1">
        <v>23029.116999999998</v>
      </c>
      <c r="E4055" s="3">
        <v>0.6229255272790265</v>
      </c>
      <c r="F4055" s="13" t="str">
        <f>VLOOKUP(C4055,'GMF Regions definitions'!$B$5:$D$216,3,0)</f>
        <v>Latin America</v>
      </c>
      <c r="G4055" s="13" t="str">
        <f>VLOOKUP(C4055,'GMF Regions definitions'!$B$5:$D$216,2,0)</f>
        <v>South America</v>
      </c>
    </row>
    <row r="4056" spans="1:7" ht="15" x14ac:dyDescent="0.25">
      <c r="A4056" s="16">
        <v>2033</v>
      </c>
      <c r="B4056" s="18" t="s">
        <v>160</v>
      </c>
      <c r="C4056" s="2" t="s">
        <v>161</v>
      </c>
      <c r="D4056" s="1">
        <v>23523.25</v>
      </c>
      <c r="E4056" s="3">
        <v>0.64265170285568696</v>
      </c>
      <c r="F4056" s="13" t="str">
        <f>VLOOKUP(C4056,'GMF Regions definitions'!$B$5:$D$216,3,0)</f>
        <v>Latin America</v>
      </c>
      <c r="G4056" s="13" t="str">
        <f>VLOOKUP(C4056,'GMF Regions definitions'!$B$5:$D$216,2,0)</f>
        <v>South America</v>
      </c>
    </row>
    <row r="4057" spans="1:7" ht="15" x14ac:dyDescent="0.25">
      <c r="A4057" s="16">
        <v>2034</v>
      </c>
      <c r="B4057" s="18" t="s">
        <v>160</v>
      </c>
      <c r="C4057" s="2" t="s">
        <v>161</v>
      </c>
      <c r="D4057" s="1">
        <v>24029.323</v>
      </c>
      <c r="E4057" s="3">
        <v>0.66265398805457132</v>
      </c>
      <c r="F4057" s="13" t="str">
        <f>VLOOKUP(C4057,'GMF Regions definitions'!$B$5:$D$216,3,0)</f>
        <v>Latin America</v>
      </c>
      <c r="G4057" s="13" t="str">
        <f>VLOOKUP(C4057,'GMF Regions definitions'!$B$5:$D$216,2,0)</f>
        <v>South America</v>
      </c>
    </row>
    <row r="4058" spans="1:7" ht="15" x14ac:dyDescent="0.25">
      <c r="A4058" s="16">
        <v>2035</v>
      </c>
      <c r="B4058" s="18" t="s">
        <v>160</v>
      </c>
      <c r="C4058" s="2" t="s">
        <v>161</v>
      </c>
      <c r="D4058" s="1">
        <v>24532.053</v>
      </c>
      <c r="E4058" s="3">
        <v>0.68253436872848172</v>
      </c>
      <c r="F4058" s="13" t="str">
        <f>VLOOKUP(C4058,'GMF Regions definitions'!$B$5:$D$216,3,0)</f>
        <v>Latin America</v>
      </c>
      <c r="G4058" s="13" t="str">
        <f>VLOOKUP(C4058,'GMF Regions definitions'!$B$5:$D$216,2,0)</f>
        <v>South America</v>
      </c>
    </row>
    <row r="4059" spans="1:7" ht="15" x14ac:dyDescent="0.25">
      <c r="A4059" s="16">
        <v>2036</v>
      </c>
      <c r="B4059" s="18" t="s">
        <v>160</v>
      </c>
      <c r="C4059" s="2" t="s">
        <v>161</v>
      </c>
      <c r="D4059" s="1">
        <v>25046.081999999999</v>
      </c>
      <c r="E4059" s="3">
        <v>0.70247770189767855</v>
      </c>
      <c r="F4059" s="13" t="str">
        <f>VLOOKUP(C4059,'GMF Regions definitions'!$B$5:$D$216,3,0)</f>
        <v>Latin America</v>
      </c>
      <c r="G4059" s="13" t="str">
        <f>VLOOKUP(C4059,'GMF Regions definitions'!$B$5:$D$216,2,0)</f>
        <v>South America</v>
      </c>
    </row>
    <row r="4060" spans="1:7" ht="15" x14ac:dyDescent="0.25">
      <c r="A4060" s="16">
        <v>2016</v>
      </c>
      <c r="B4060" s="18" t="s">
        <v>250</v>
      </c>
      <c r="C4060" s="2" t="s">
        <v>251</v>
      </c>
      <c r="D4060" s="1">
        <v>6242.6849999999995</v>
      </c>
      <c r="E4060" s="3">
        <v>7.332029700156889E-2</v>
      </c>
      <c r="F4060" s="13" t="str">
        <f>VLOOKUP(C4060,'GMF Regions definitions'!$B$5:$D$216,3,0)</f>
        <v>CIS</v>
      </c>
      <c r="G4060" s="13" t="str">
        <f>VLOOKUP(C4060,'GMF Regions definitions'!$B$5:$D$216,2,0)</f>
        <v>CIS</v>
      </c>
    </row>
    <row r="4061" spans="1:7" ht="15" x14ac:dyDescent="0.25">
      <c r="A4061" s="16">
        <v>2017</v>
      </c>
      <c r="B4061" s="18" t="s">
        <v>250</v>
      </c>
      <c r="C4061" s="2" t="s">
        <v>251</v>
      </c>
      <c r="D4061" s="1">
        <v>6557.826</v>
      </c>
      <c r="E4061" s="3">
        <v>8.5972354488225031E-2</v>
      </c>
      <c r="F4061" s="13" t="str">
        <f>VLOOKUP(C4061,'GMF Regions definitions'!$B$5:$D$216,3,0)</f>
        <v>CIS</v>
      </c>
      <c r="G4061" s="13" t="str">
        <f>VLOOKUP(C4061,'GMF Regions definitions'!$B$5:$D$216,2,0)</f>
        <v>CIS</v>
      </c>
    </row>
    <row r="4062" spans="1:7" ht="15" x14ac:dyDescent="0.25">
      <c r="A4062" s="16">
        <v>2018</v>
      </c>
      <c r="B4062" s="18" t="s">
        <v>250</v>
      </c>
      <c r="C4062" s="2" t="s">
        <v>251</v>
      </c>
      <c r="D4062" s="1">
        <v>6804.0320000000002</v>
      </c>
      <c r="E4062" s="3">
        <v>9.690995440323609E-2</v>
      </c>
      <c r="F4062" s="13" t="str">
        <f>VLOOKUP(C4062,'GMF Regions definitions'!$B$5:$D$216,3,0)</f>
        <v>CIS</v>
      </c>
      <c r="G4062" s="13" t="str">
        <f>VLOOKUP(C4062,'GMF Regions definitions'!$B$5:$D$216,2,0)</f>
        <v>CIS</v>
      </c>
    </row>
    <row r="4063" spans="1:7" ht="15" x14ac:dyDescent="0.25">
      <c r="A4063" s="16">
        <v>2019</v>
      </c>
      <c r="B4063" s="18" t="s">
        <v>250</v>
      </c>
      <c r="C4063" s="2" t="s">
        <v>251</v>
      </c>
      <c r="D4063" s="1">
        <v>6990.3609999999999</v>
      </c>
      <c r="E4063" s="3">
        <v>0.10504373531805036</v>
      </c>
      <c r="F4063" s="13" t="str">
        <f>VLOOKUP(C4063,'GMF Regions definitions'!$B$5:$D$216,3,0)</f>
        <v>CIS</v>
      </c>
      <c r="G4063" s="13" t="str">
        <f>VLOOKUP(C4063,'GMF Regions definitions'!$B$5:$D$216,2,0)</f>
        <v>CIS</v>
      </c>
    </row>
    <row r="4064" spans="1:7" ht="15" x14ac:dyDescent="0.25">
      <c r="A4064" s="16">
        <v>2020</v>
      </c>
      <c r="B4064" s="18" t="s">
        <v>250</v>
      </c>
      <c r="C4064" s="2" t="s">
        <v>251</v>
      </c>
      <c r="D4064" s="1">
        <v>7173.549</v>
      </c>
      <c r="E4064" s="3">
        <v>0.11189026487153712</v>
      </c>
      <c r="F4064" s="13" t="str">
        <f>VLOOKUP(C4064,'GMF Regions definitions'!$B$5:$D$216,3,0)</f>
        <v>CIS</v>
      </c>
      <c r="G4064" s="13" t="str">
        <f>VLOOKUP(C4064,'GMF Regions definitions'!$B$5:$D$216,2,0)</f>
        <v>CIS</v>
      </c>
    </row>
    <row r="4065" spans="1:7" ht="15" x14ac:dyDescent="0.25">
      <c r="A4065" s="16">
        <v>2021</v>
      </c>
      <c r="B4065" s="18" t="s">
        <v>250</v>
      </c>
      <c r="C4065" s="2" t="s">
        <v>251</v>
      </c>
      <c r="D4065" s="1">
        <v>7361.5069999999996</v>
      </c>
      <c r="E4065" s="3">
        <v>0.11748688241419655</v>
      </c>
      <c r="F4065" s="13" t="str">
        <f>VLOOKUP(C4065,'GMF Regions definitions'!$B$5:$D$216,3,0)</f>
        <v>CIS</v>
      </c>
      <c r="G4065" s="13" t="str">
        <f>VLOOKUP(C4065,'GMF Regions definitions'!$B$5:$D$216,2,0)</f>
        <v>CIS</v>
      </c>
    </row>
    <row r="4066" spans="1:7" ht="15" x14ac:dyDescent="0.25">
      <c r="A4066" s="16">
        <v>2022</v>
      </c>
      <c r="B4066" s="18" t="s">
        <v>250</v>
      </c>
      <c r="C4066" s="2" t="s">
        <v>251</v>
      </c>
      <c r="D4066" s="1">
        <v>7569.2310000000007</v>
      </c>
      <c r="E4066" s="3">
        <v>0.12262843407718289</v>
      </c>
      <c r="F4066" s="13" t="str">
        <f>VLOOKUP(C4066,'GMF Regions definitions'!$B$5:$D$216,3,0)</f>
        <v>CIS</v>
      </c>
      <c r="G4066" s="13" t="str">
        <f>VLOOKUP(C4066,'GMF Regions definitions'!$B$5:$D$216,2,0)</f>
        <v>CIS</v>
      </c>
    </row>
    <row r="4067" spans="1:7" ht="15" x14ac:dyDescent="0.25">
      <c r="A4067" s="16">
        <v>2023</v>
      </c>
      <c r="B4067" s="18" t="s">
        <v>250</v>
      </c>
      <c r="C4067" s="2" t="s">
        <v>251</v>
      </c>
      <c r="D4067" s="1">
        <v>7784.3640000000005</v>
      </c>
      <c r="E4067" s="3">
        <v>0.12728100160944031</v>
      </c>
      <c r="F4067" s="13" t="str">
        <f>VLOOKUP(C4067,'GMF Regions definitions'!$B$5:$D$216,3,0)</f>
        <v>CIS</v>
      </c>
      <c r="G4067" s="13" t="str">
        <f>VLOOKUP(C4067,'GMF Regions definitions'!$B$5:$D$216,2,0)</f>
        <v>CIS</v>
      </c>
    </row>
    <row r="4068" spans="1:7" ht="15" x14ac:dyDescent="0.25">
      <c r="A4068" s="16">
        <v>2024</v>
      </c>
      <c r="B4068" s="18" t="s">
        <v>250</v>
      </c>
      <c r="C4068" s="2" t="s">
        <v>251</v>
      </c>
      <c r="D4068" s="1">
        <v>7977.317</v>
      </c>
      <c r="E4068" s="3">
        <v>0.13162114040067185</v>
      </c>
      <c r="F4068" s="13" t="str">
        <f>VLOOKUP(C4068,'GMF Regions definitions'!$B$5:$D$216,3,0)</f>
        <v>CIS</v>
      </c>
      <c r="G4068" s="13" t="str">
        <f>VLOOKUP(C4068,'GMF Regions definitions'!$B$5:$D$216,2,0)</f>
        <v>CIS</v>
      </c>
    </row>
    <row r="4069" spans="1:7" ht="15" x14ac:dyDescent="0.25">
      <c r="A4069" s="16">
        <v>2025</v>
      </c>
      <c r="B4069" s="18" t="s">
        <v>250</v>
      </c>
      <c r="C4069" s="2" t="s">
        <v>251</v>
      </c>
      <c r="D4069" s="1">
        <v>8114.0290000000005</v>
      </c>
      <c r="E4069" s="3">
        <v>0.13538648971345299</v>
      </c>
      <c r="F4069" s="13" t="str">
        <f>VLOOKUP(C4069,'GMF Regions definitions'!$B$5:$D$216,3,0)</f>
        <v>CIS</v>
      </c>
      <c r="G4069" s="13" t="str">
        <f>VLOOKUP(C4069,'GMF Regions definitions'!$B$5:$D$216,2,0)</f>
        <v>CIS</v>
      </c>
    </row>
    <row r="4070" spans="1:7" ht="15" x14ac:dyDescent="0.25">
      <c r="A4070" s="16">
        <v>2026</v>
      </c>
      <c r="B4070" s="18" t="s">
        <v>250</v>
      </c>
      <c r="C4070" s="2" t="s">
        <v>251</v>
      </c>
      <c r="D4070" s="1">
        <v>8270.41</v>
      </c>
      <c r="E4070" s="3">
        <v>0.13908517748807289</v>
      </c>
      <c r="F4070" s="13" t="str">
        <f>VLOOKUP(C4070,'GMF Regions definitions'!$B$5:$D$216,3,0)</f>
        <v>CIS</v>
      </c>
      <c r="G4070" s="13" t="str">
        <f>VLOOKUP(C4070,'GMF Regions definitions'!$B$5:$D$216,2,0)</f>
        <v>CIS</v>
      </c>
    </row>
    <row r="4071" spans="1:7" ht="15" x14ac:dyDescent="0.25">
      <c r="A4071" s="16">
        <v>2027</v>
      </c>
      <c r="B4071" s="18" t="s">
        <v>250</v>
      </c>
      <c r="C4071" s="2" t="s">
        <v>251</v>
      </c>
      <c r="D4071" s="1">
        <v>8400.1139999999996</v>
      </c>
      <c r="E4071" s="3">
        <v>0.14249465739544775</v>
      </c>
      <c r="F4071" s="13" t="str">
        <f>VLOOKUP(C4071,'GMF Regions definitions'!$B$5:$D$216,3,0)</f>
        <v>CIS</v>
      </c>
      <c r="G4071" s="13" t="str">
        <f>VLOOKUP(C4071,'GMF Regions definitions'!$B$5:$D$216,2,0)</f>
        <v>CIS</v>
      </c>
    </row>
    <row r="4072" spans="1:7" ht="15" x14ac:dyDescent="0.25">
      <c r="A4072" s="16">
        <v>2028</v>
      </c>
      <c r="B4072" s="18" t="s">
        <v>250</v>
      </c>
      <c r="C4072" s="2" t="s">
        <v>251</v>
      </c>
      <c r="D4072" s="1">
        <v>8517.7820000000011</v>
      </c>
      <c r="E4072" s="3">
        <v>0.14571367710612992</v>
      </c>
      <c r="F4072" s="13" t="str">
        <f>VLOOKUP(C4072,'GMF Regions definitions'!$B$5:$D$216,3,0)</f>
        <v>CIS</v>
      </c>
      <c r="G4072" s="13" t="str">
        <f>VLOOKUP(C4072,'GMF Regions definitions'!$B$5:$D$216,2,0)</f>
        <v>CIS</v>
      </c>
    </row>
    <row r="4073" spans="1:7" ht="15" x14ac:dyDescent="0.25">
      <c r="A4073" s="16">
        <v>2029</v>
      </c>
      <c r="B4073" s="18" t="s">
        <v>250</v>
      </c>
      <c r="C4073" s="2" t="s">
        <v>251</v>
      </c>
      <c r="D4073" s="1">
        <v>8632.9539999999997</v>
      </c>
      <c r="E4073" s="3">
        <v>0.14865392577745518</v>
      </c>
      <c r="F4073" s="13" t="str">
        <f>VLOOKUP(C4073,'GMF Regions definitions'!$B$5:$D$216,3,0)</f>
        <v>CIS</v>
      </c>
      <c r="G4073" s="13" t="str">
        <f>VLOOKUP(C4073,'GMF Regions definitions'!$B$5:$D$216,2,0)</f>
        <v>CIS</v>
      </c>
    </row>
    <row r="4074" spans="1:7" ht="15" x14ac:dyDescent="0.25">
      <c r="A4074" s="16">
        <v>2030</v>
      </c>
      <c r="B4074" s="18" t="s">
        <v>250</v>
      </c>
      <c r="C4074" s="2" t="s">
        <v>251</v>
      </c>
      <c r="D4074" s="1">
        <v>8749.5130000000008</v>
      </c>
      <c r="E4074" s="3">
        <v>0.15142055819628195</v>
      </c>
      <c r="F4074" s="13" t="str">
        <f>VLOOKUP(C4074,'GMF Regions definitions'!$B$5:$D$216,3,0)</f>
        <v>CIS</v>
      </c>
      <c r="G4074" s="13" t="str">
        <f>VLOOKUP(C4074,'GMF Regions definitions'!$B$5:$D$216,2,0)</f>
        <v>CIS</v>
      </c>
    </row>
    <row r="4075" spans="1:7" ht="15" x14ac:dyDescent="0.25">
      <c r="A4075" s="16">
        <v>2031</v>
      </c>
      <c r="B4075" s="18" t="s">
        <v>250</v>
      </c>
      <c r="C4075" s="2" t="s">
        <v>251</v>
      </c>
      <c r="D4075" s="1">
        <v>8868.4360000000015</v>
      </c>
      <c r="E4075" s="3">
        <v>0.15408171981634189</v>
      </c>
      <c r="F4075" s="13" t="str">
        <f>VLOOKUP(C4075,'GMF Regions definitions'!$B$5:$D$216,3,0)</f>
        <v>CIS</v>
      </c>
      <c r="G4075" s="13" t="str">
        <f>VLOOKUP(C4075,'GMF Regions definitions'!$B$5:$D$216,2,0)</f>
        <v>CIS</v>
      </c>
    </row>
    <row r="4076" spans="1:7" ht="15" x14ac:dyDescent="0.25">
      <c r="A4076" s="16">
        <v>2032</v>
      </c>
      <c r="B4076" s="18" t="s">
        <v>250</v>
      </c>
      <c r="C4076" s="2" t="s">
        <v>251</v>
      </c>
      <c r="D4076" s="1">
        <v>8990.0540000000001</v>
      </c>
      <c r="E4076" s="3">
        <v>0.15669518547225383</v>
      </c>
      <c r="F4076" s="13" t="str">
        <f>VLOOKUP(C4076,'GMF Regions definitions'!$B$5:$D$216,3,0)</f>
        <v>CIS</v>
      </c>
      <c r="G4076" s="13" t="str">
        <f>VLOOKUP(C4076,'GMF Regions definitions'!$B$5:$D$216,2,0)</f>
        <v>CIS</v>
      </c>
    </row>
    <row r="4077" spans="1:7" ht="15" x14ac:dyDescent="0.25">
      <c r="A4077" s="16">
        <v>2033</v>
      </c>
      <c r="B4077" s="18" t="s">
        <v>250</v>
      </c>
      <c r="C4077" s="2" t="s">
        <v>251</v>
      </c>
      <c r="D4077" s="1">
        <v>9120.7259999999987</v>
      </c>
      <c r="E4077" s="3">
        <v>0.15931170979258757</v>
      </c>
      <c r="F4077" s="13" t="str">
        <f>VLOOKUP(C4077,'GMF Regions definitions'!$B$5:$D$216,3,0)</f>
        <v>CIS</v>
      </c>
      <c r="G4077" s="13" t="str">
        <f>VLOOKUP(C4077,'GMF Regions definitions'!$B$5:$D$216,2,0)</f>
        <v>CIS</v>
      </c>
    </row>
    <row r="4078" spans="1:7" ht="15" x14ac:dyDescent="0.25">
      <c r="A4078" s="16">
        <v>2034</v>
      </c>
      <c r="B4078" s="18" t="s">
        <v>250</v>
      </c>
      <c r="C4078" s="2" t="s">
        <v>251</v>
      </c>
      <c r="D4078" s="1">
        <v>9256.1040000000012</v>
      </c>
      <c r="E4078" s="3">
        <v>0.16193575332571064</v>
      </c>
      <c r="F4078" s="13" t="str">
        <f>VLOOKUP(C4078,'GMF Regions definitions'!$B$5:$D$216,3,0)</f>
        <v>CIS</v>
      </c>
      <c r="G4078" s="13" t="str">
        <f>VLOOKUP(C4078,'GMF Regions definitions'!$B$5:$D$216,2,0)</f>
        <v>CIS</v>
      </c>
    </row>
    <row r="4079" spans="1:7" ht="15" x14ac:dyDescent="0.25">
      <c r="A4079" s="16">
        <v>2035</v>
      </c>
      <c r="B4079" s="18" t="s">
        <v>250</v>
      </c>
      <c r="C4079" s="2" t="s">
        <v>251</v>
      </c>
      <c r="D4079" s="1">
        <v>9398.3230000000003</v>
      </c>
      <c r="E4079" s="3">
        <v>0.16460393076486082</v>
      </c>
      <c r="F4079" s="13" t="str">
        <f>VLOOKUP(C4079,'GMF Regions definitions'!$B$5:$D$216,3,0)</f>
        <v>CIS</v>
      </c>
      <c r="G4079" s="13" t="str">
        <f>VLOOKUP(C4079,'GMF Regions definitions'!$B$5:$D$216,2,0)</f>
        <v>CIS</v>
      </c>
    </row>
    <row r="4080" spans="1:7" ht="15" x14ac:dyDescent="0.25">
      <c r="A4080" s="16">
        <v>2036</v>
      </c>
      <c r="B4080" s="18" t="s">
        <v>250</v>
      </c>
      <c r="C4080" s="2" t="s">
        <v>251</v>
      </c>
      <c r="D4080" s="1">
        <v>9559.5570000000007</v>
      </c>
      <c r="E4080" s="3">
        <v>0.16739587396178601</v>
      </c>
      <c r="F4080" s="13" t="str">
        <f>VLOOKUP(C4080,'GMF Regions definitions'!$B$5:$D$216,3,0)</f>
        <v>CIS</v>
      </c>
      <c r="G4080" s="13" t="str">
        <f>VLOOKUP(C4080,'GMF Regions definitions'!$B$5:$D$216,2,0)</f>
        <v>CIS</v>
      </c>
    </row>
    <row r="4081" spans="1:7" ht="15" x14ac:dyDescent="0.25">
      <c r="A4081" s="16">
        <v>2016</v>
      </c>
      <c r="B4081" s="18" t="s">
        <v>316</v>
      </c>
      <c r="C4081" s="2" t="s">
        <v>317</v>
      </c>
      <c r="D4081" s="1">
        <v>2409.1909999999998</v>
      </c>
      <c r="E4081" s="3">
        <v>1.1991696676156323</v>
      </c>
      <c r="F4081" s="13" t="str">
        <f>VLOOKUP(C4081,'GMF Regions definitions'!$B$5:$D$216,3,0)</f>
        <v>Asia-Pacific</v>
      </c>
      <c r="G4081" s="13" t="str">
        <f>VLOOKUP(C4081,'GMF Regions definitions'!$B$5:$D$216,2,0)</f>
        <v>Pacific</v>
      </c>
    </row>
    <row r="4082" spans="1:7" ht="15" x14ac:dyDescent="0.25">
      <c r="A4082" s="16">
        <v>2017</v>
      </c>
      <c r="B4082" s="18" t="s">
        <v>316</v>
      </c>
      <c r="C4082" s="2" t="s">
        <v>317</v>
      </c>
      <c r="D4082" s="1">
        <v>2457.1329999999998</v>
      </c>
      <c r="E4082" s="3">
        <v>1.265094390108062</v>
      </c>
      <c r="F4082" s="13" t="str">
        <f>VLOOKUP(C4082,'GMF Regions definitions'!$B$5:$D$216,3,0)</f>
        <v>Asia-Pacific</v>
      </c>
      <c r="G4082" s="13" t="str">
        <f>VLOOKUP(C4082,'GMF Regions definitions'!$B$5:$D$216,2,0)</f>
        <v>Pacific</v>
      </c>
    </row>
    <row r="4083" spans="1:7" ht="15" x14ac:dyDescent="0.25">
      <c r="A4083" s="16">
        <v>2018</v>
      </c>
      <c r="B4083" s="18" t="s">
        <v>316</v>
      </c>
      <c r="C4083" s="2" t="s">
        <v>317</v>
      </c>
      <c r="D4083" s="1">
        <v>2502.018</v>
      </c>
      <c r="E4083" s="3">
        <v>1.3274470237190834</v>
      </c>
      <c r="F4083" s="13" t="str">
        <f>VLOOKUP(C4083,'GMF Regions definitions'!$B$5:$D$216,3,0)</f>
        <v>Asia-Pacific</v>
      </c>
      <c r="G4083" s="13" t="str">
        <f>VLOOKUP(C4083,'GMF Regions definitions'!$B$5:$D$216,2,0)</f>
        <v>Pacific</v>
      </c>
    </row>
    <row r="4084" spans="1:7" ht="15" x14ac:dyDescent="0.25">
      <c r="A4084" s="16">
        <v>2019</v>
      </c>
      <c r="B4084" s="18" t="s">
        <v>316</v>
      </c>
      <c r="C4084" s="2" t="s">
        <v>317</v>
      </c>
      <c r="D4084" s="1">
        <v>2536.5619999999999</v>
      </c>
      <c r="E4084" s="3">
        <v>1.3641278547635591</v>
      </c>
      <c r="F4084" s="13" t="str">
        <f>VLOOKUP(C4084,'GMF Regions definitions'!$B$5:$D$216,3,0)</f>
        <v>Asia-Pacific</v>
      </c>
      <c r="G4084" s="13" t="str">
        <f>VLOOKUP(C4084,'GMF Regions definitions'!$B$5:$D$216,2,0)</f>
        <v>Pacific</v>
      </c>
    </row>
    <row r="4085" spans="1:7" ht="15" x14ac:dyDescent="0.25">
      <c r="A4085" s="16">
        <v>2020</v>
      </c>
      <c r="B4085" s="18" t="s">
        <v>316</v>
      </c>
      <c r="C4085" s="2" t="s">
        <v>317</v>
      </c>
      <c r="D4085" s="1">
        <v>2566.2280000000001</v>
      </c>
      <c r="E4085" s="3">
        <v>1.3943195272889575</v>
      </c>
      <c r="F4085" s="13" t="str">
        <f>VLOOKUP(C4085,'GMF Regions definitions'!$B$5:$D$216,3,0)</f>
        <v>Asia-Pacific</v>
      </c>
      <c r="G4085" s="13" t="str">
        <f>VLOOKUP(C4085,'GMF Regions definitions'!$B$5:$D$216,2,0)</f>
        <v>Pacific</v>
      </c>
    </row>
    <row r="4086" spans="1:7" ht="15" x14ac:dyDescent="0.25">
      <c r="A4086" s="16">
        <v>2021</v>
      </c>
      <c r="B4086" s="18" t="s">
        <v>316</v>
      </c>
      <c r="C4086" s="2" t="s">
        <v>317</v>
      </c>
      <c r="D4086" s="1">
        <v>2591.2750000000001</v>
      </c>
      <c r="E4086" s="3">
        <v>1.4181580763844877</v>
      </c>
      <c r="F4086" s="13" t="str">
        <f>VLOOKUP(C4086,'GMF Regions definitions'!$B$5:$D$216,3,0)</f>
        <v>Asia-Pacific</v>
      </c>
      <c r="G4086" s="13" t="str">
        <f>VLOOKUP(C4086,'GMF Regions definitions'!$B$5:$D$216,2,0)</f>
        <v>Pacific</v>
      </c>
    </row>
    <row r="4087" spans="1:7" ht="15" x14ac:dyDescent="0.25">
      <c r="A4087" s="16">
        <v>2022</v>
      </c>
      <c r="B4087" s="18" t="s">
        <v>316</v>
      </c>
      <c r="C4087" s="2" t="s">
        <v>317</v>
      </c>
      <c r="D4087" s="1">
        <v>2611.9629999999997</v>
      </c>
      <c r="E4087" s="3">
        <v>1.4378093421177354</v>
      </c>
      <c r="F4087" s="13" t="str">
        <f>VLOOKUP(C4087,'GMF Regions definitions'!$B$5:$D$216,3,0)</f>
        <v>Asia-Pacific</v>
      </c>
      <c r="G4087" s="13" t="str">
        <f>VLOOKUP(C4087,'GMF Regions definitions'!$B$5:$D$216,2,0)</f>
        <v>Pacific</v>
      </c>
    </row>
    <row r="4088" spans="1:7" ht="15" x14ac:dyDescent="0.25">
      <c r="A4088" s="16">
        <v>2023</v>
      </c>
      <c r="B4088" s="18" t="s">
        <v>316</v>
      </c>
      <c r="C4088" s="2" t="s">
        <v>317</v>
      </c>
      <c r="D4088" s="1">
        <v>2629.7460000000001</v>
      </c>
      <c r="E4088" s="3">
        <v>1.4536744428521493</v>
      </c>
      <c r="F4088" s="13" t="str">
        <f>VLOOKUP(C4088,'GMF Regions definitions'!$B$5:$D$216,3,0)</f>
        <v>Asia-Pacific</v>
      </c>
      <c r="G4088" s="13" t="str">
        <f>VLOOKUP(C4088,'GMF Regions definitions'!$B$5:$D$216,2,0)</f>
        <v>Pacific</v>
      </c>
    </row>
    <row r="4089" spans="1:7" ht="15" x14ac:dyDescent="0.25">
      <c r="A4089" s="16">
        <v>2024</v>
      </c>
      <c r="B4089" s="18" t="s">
        <v>316</v>
      </c>
      <c r="C4089" s="2" t="s">
        <v>317</v>
      </c>
      <c r="D4089" s="1">
        <v>2648.0790000000002</v>
      </c>
      <c r="E4089" s="3">
        <v>1.4660265665265626</v>
      </c>
      <c r="F4089" s="13" t="str">
        <f>VLOOKUP(C4089,'GMF Regions definitions'!$B$5:$D$216,3,0)</f>
        <v>Asia-Pacific</v>
      </c>
      <c r="G4089" s="13" t="str">
        <f>VLOOKUP(C4089,'GMF Regions definitions'!$B$5:$D$216,2,0)</f>
        <v>Pacific</v>
      </c>
    </row>
    <row r="4090" spans="1:7" ht="15" x14ac:dyDescent="0.25">
      <c r="A4090" s="16">
        <v>2025</v>
      </c>
      <c r="B4090" s="18" t="s">
        <v>316</v>
      </c>
      <c r="C4090" s="2" t="s">
        <v>317</v>
      </c>
      <c r="D4090" s="1">
        <v>2666.9290000000001</v>
      </c>
      <c r="E4090" s="3">
        <v>1.4770731897424305</v>
      </c>
      <c r="F4090" s="13" t="str">
        <f>VLOOKUP(C4090,'GMF Regions definitions'!$B$5:$D$216,3,0)</f>
        <v>Asia-Pacific</v>
      </c>
      <c r="G4090" s="13" t="str">
        <f>VLOOKUP(C4090,'GMF Regions definitions'!$B$5:$D$216,2,0)</f>
        <v>Pacific</v>
      </c>
    </row>
    <row r="4091" spans="1:7" ht="15" x14ac:dyDescent="0.25">
      <c r="A4091" s="16">
        <v>2026</v>
      </c>
      <c r="B4091" s="18" t="s">
        <v>316</v>
      </c>
      <c r="C4091" s="2" t="s">
        <v>317</v>
      </c>
      <c r="D4091" s="1">
        <v>2686.2919999999999</v>
      </c>
      <c r="E4091" s="3">
        <v>1.4859733537249671</v>
      </c>
      <c r="F4091" s="13" t="str">
        <f>VLOOKUP(C4091,'GMF Regions definitions'!$B$5:$D$216,3,0)</f>
        <v>Asia-Pacific</v>
      </c>
      <c r="G4091" s="13" t="str">
        <f>VLOOKUP(C4091,'GMF Regions definitions'!$B$5:$D$216,2,0)</f>
        <v>Pacific</v>
      </c>
    </row>
    <row r="4092" spans="1:7" ht="15" x14ac:dyDescent="0.25">
      <c r="A4092" s="16">
        <v>2027</v>
      </c>
      <c r="B4092" s="18" t="s">
        <v>316</v>
      </c>
      <c r="C4092" s="2" t="s">
        <v>317</v>
      </c>
      <c r="D4092" s="1">
        <v>2706.17</v>
      </c>
      <c r="E4092" s="3">
        <v>1.493452496726893</v>
      </c>
      <c r="F4092" s="13" t="str">
        <f>VLOOKUP(C4092,'GMF Regions definitions'!$B$5:$D$216,3,0)</f>
        <v>Asia-Pacific</v>
      </c>
      <c r="G4092" s="13" t="str">
        <f>VLOOKUP(C4092,'GMF Regions definitions'!$B$5:$D$216,2,0)</f>
        <v>Pacific</v>
      </c>
    </row>
    <row r="4093" spans="1:7" ht="15" x14ac:dyDescent="0.25">
      <c r="A4093" s="16">
        <v>2028</v>
      </c>
      <c r="B4093" s="18" t="s">
        <v>316</v>
      </c>
      <c r="C4093" s="2" t="s">
        <v>317</v>
      </c>
      <c r="D4093" s="1">
        <v>2726.5439999999999</v>
      </c>
      <c r="E4093" s="3">
        <v>1.4999248405625216</v>
      </c>
      <c r="F4093" s="13" t="str">
        <f>VLOOKUP(C4093,'GMF Regions definitions'!$B$5:$D$216,3,0)</f>
        <v>Asia-Pacific</v>
      </c>
      <c r="G4093" s="13" t="str">
        <f>VLOOKUP(C4093,'GMF Regions definitions'!$B$5:$D$216,2,0)</f>
        <v>Pacific</v>
      </c>
    </row>
    <row r="4094" spans="1:7" ht="15" x14ac:dyDescent="0.25">
      <c r="A4094" s="16">
        <v>2029</v>
      </c>
      <c r="B4094" s="18" t="s">
        <v>316</v>
      </c>
      <c r="C4094" s="2" t="s">
        <v>317</v>
      </c>
      <c r="D4094" s="1">
        <v>2747.3920000000003</v>
      </c>
      <c r="E4094" s="3">
        <v>1.5048349393128861</v>
      </c>
      <c r="F4094" s="13" t="str">
        <f>VLOOKUP(C4094,'GMF Regions definitions'!$B$5:$D$216,3,0)</f>
        <v>Asia-Pacific</v>
      </c>
      <c r="G4094" s="13" t="str">
        <f>VLOOKUP(C4094,'GMF Regions definitions'!$B$5:$D$216,2,0)</f>
        <v>Pacific</v>
      </c>
    </row>
    <row r="4095" spans="1:7" ht="15" x14ac:dyDescent="0.25">
      <c r="A4095" s="16">
        <v>2030</v>
      </c>
      <c r="B4095" s="18" t="s">
        <v>316</v>
      </c>
      <c r="C4095" s="2" t="s">
        <v>317</v>
      </c>
      <c r="D4095" s="1">
        <v>2768.6950000000002</v>
      </c>
      <c r="E4095" s="3">
        <v>1.51515052820213</v>
      </c>
      <c r="F4095" s="13" t="str">
        <f>VLOOKUP(C4095,'GMF Regions definitions'!$B$5:$D$216,3,0)</f>
        <v>Asia-Pacific</v>
      </c>
      <c r="G4095" s="13" t="str">
        <f>VLOOKUP(C4095,'GMF Regions definitions'!$B$5:$D$216,2,0)</f>
        <v>Pacific</v>
      </c>
    </row>
    <row r="4096" spans="1:7" ht="15" x14ac:dyDescent="0.25">
      <c r="A4096" s="16">
        <v>2031</v>
      </c>
      <c r="B4096" s="18" t="s">
        <v>316</v>
      </c>
      <c r="C4096" s="2" t="s">
        <v>317</v>
      </c>
      <c r="D4096" s="1">
        <v>2790.4589999999998</v>
      </c>
      <c r="E4096" s="3">
        <v>1.5213316128211334</v>
      </c>
      <c r="F4096" s="13" t="str">
        <f>VLOOKUP(C4096,'GMF Regions definitions'!$B$5:$D$216,3,0)</f>
        <v>Asia-Pacific</v>
      </c>
      <c r="G4096" s="13" t="str">
        <f>VLOOKUP(C4096,'GMF Regions definitions'!$B$5:$D$216,2,0)</f>
        <v>Pacific</v>
      </c>
    </row>
    <row r="4097" spans="1:7" ht="15" x14ac:dyDescent="0.25">
      <c r="A4097" s="16">
        <v>2032</v>
      </c>
      <c r="B4097" s="18" t="s">
        <v>316</v>
      </c>
      <c r="C4097" s="2" t="s">
        <v>317</v>
      </c>
      <c r="D4097" s="1">
        <v>2812.665</v>
      </c>
      <c r="E4097" s="3">
        <v>1.5248200995515349</v>
      </c>
      <c r="F4097" s="13" t="str">
        <f>VLOOKUP(C4097,'GMF Regions definitions'!$B$5:$D$216,3,0)</f>
        <v>Asia-Pacific</v>
      </c>
      <c r="G4097" s="13" t="str">
        <f>VLOOKUP(C4097,'GMF Regions definitions'!$B$5:$D$216,2,0)</f>
        <v>Pacific</v>
      </c>
    </row>
    <row r="4098" spans="1:7" ht="15" x14ac:dyDescent="0.25">
      <c r="A4098" s="16">
        <v>2033</v>
      </c>
      <c r="B4098" s="18" t="s">
        <v>316</v>
      </c>
      <c r="C4098" s="2" t="s">
        <v>317</v>
      </c>
      <c r="D4098" s="1">
        <v>2835.3449999999998</v>
      </c>
      <c r="E4098" s="3">
        <v>1.533305058166005</v>
      </c>
      <c r="F4098" s="13" t="str">
        <f>VLOOKUP(C4098,'GMF Regions definitions'!$B$5:$D$216,3,0)</f>
        <v>Asia-Pacific</v>
      </c>
      <c r="G4098" s="13" t="str">
        <f>VLOOKUP(C4098,'GMF Regions definitions'!$B$5:$D$216,2,0)</f>
        <v>Pacific</v>
      </c>
    </row>
    <row r="4099" spans="1:7" ht="15" x14ac:dyDescent="0.25">
      <c r="A4099" s="16">
        <v>2034</v>
      </c>
      <c r="B4099" s="18" t="s">
        <v>316</v>
      </c>
      <c r="C4099" s="2" t="s">
        <v>317</v>
      </c>
      <c r="D4099" s="1">
        <v>2858.4850000000001</v>
      </c>
      <c r="E4099" s="3">
        <v>1.5380324812485799</v>
      </c>
      <c r="F4099" s="13" t="str">
        <f>VLOOKUP(C4099,'GMF Regions definitions'!$B$5:$D$216,3,0)</f>
        <v>Asia-Pacific</v>
      </c>
      <c r="G4099" s="13" t="str">
        <f>VLOOKUP(C4099,'GMF Regions definitions'!$B$5:$D$216,2,0)</f>
        <v>Pacific</v>
      </c>
    </row>
    <row r="4100" spans="1:7" ht="15" x14ac:dyDescent="0.25">
      <c r="A4100" s="16">
        <v>2035</v>
      </c>
      <c r="B4100" s="18" t="s">
        <v>316</v>
      </c>
      <c r="C4100" s="2" t="s">
        <v>317</v>
      </c>
      <c r="D4100" s="1">
        <v>2882.0929999999998</v>
      </c>
      <c r="E4100" s="3">
        <v>1.5464981480424915</v>
      </c>
      <c r="F4100" s="13" t="str">
        <f>VLOOKUP(C4100,'GMF Regions definitions'!$B$5:$D$216,3,0)</f>
        <v>Asia-Pacific</v>
      </c>
      <c r="G4100" s="13" t="str">
        <f>VLOOKUP(C4100,'GMF Regions definitions'!$B$5:$D$216,2,0)</f>
        <v>Pacific</v>
      </c>
    </row>
    <row r="4101" spans="1:7" ht="15" x14ac:dyDescent="0.25">
      <c r="A4101" s="16">
        <v>2036</v>
      </c>
      <c r="B4101" s="18" t="s">
        <v>316</v>
      </c>
      <c r="C4101" s="2" t="s">
        <v>317</v>
      </c>
      <c r="D4101" s="1">
        <v>2906.165</v>
      </c>
      <c r="E4101" s="3">
        <v>1.5546065378808973</v>
      </c>
      <c r="F4101" s="13" t="str">
        <f>VLOOKUP(C4101,'GMF Regions definitions'!$B$5:$D$216,3,0)</f>
        <v>Asia-Pacific</v>
      </c>
      <c r="G4101" s="13" t="str">
        <f>VLOOKUP(C4101,'GMF Regions definitions'!$B$5:$D$216,2,0)</f>
        <v>Pacific</v>
      </c>
    </row>
    <row r="4102" spans="1:7" ht="15" x14ac:dyDescent="0.25">
      <c r="A4102" s="16">
        <v>2016</v>
      </c>
      <c r="B4102" s="18" t="s">
        <v>162</v>
      </c>
      <c r="C4102" s="2" t="s">
        <v>438</v>
      </c>
      <c r="D4102" s="1">
        <v>15242.661999999998</v>
      </c>
      <c r="E4102" s="3">
        <v>0.2039707047761693</v>
      </c>
      <c r="F4102" s="13" t="str">
        <f>VLOOKUP(C4102,'GMF Regions definitions'!$B$5:$D$216,3,0)</f>
        <v>Latin America</v>
      </c>
      <c r="G4102" s="13" t="str">
        <f>VLOOKUP(C4102,'GMF Regions definitions'!$B$5:$D$216,2,0)</f>
        <v>South America</v>
      </c>
    </row>
    <row r="4103" spans="1:7" ht="15" x14ac:dyDescent="0.25">
      <c r="A4103" s="16">
        <v>2017</v>
      </c>
      <c r="B4103" s="18" t="s">
        <v>162</v>
      </c>
      <c r="C4103" s="2" t="s">
        <v>438</v>
      </c>
      <c r="D4103" s="1">
        <v>14160.14</v>
      </c>
      <c r="E4103" s="3">
        <v>0.19996755115355741</v>
      </c>
      <c r="F4103" s="13" t="str">
        <f>VLOOKUP(C4103,'GMF Regions definitions'!$B$5:$D$216,3,0)</f>
        <v>Latin America</v>
      </c>
      <c r="G4103" s="13" t="str">
        <f>VLOOKUP(C4103,'GMF Regions definitions'!$B$5:$D$216,2,0)</f>
        <v>South America</v>
      </c>
    </row>
    <row r="4104" spans="1:7" ht="15" x14ac:dyDescent="0.25">
      <c r="A4104" s="16">
        <v>2018</v>
      </c>
      <c r="B4104" s="18" t="s">
        <v>162</v>
      </c>
      <c r="C4104" s="2" t="s">
        <v>438</v>
      </c>
      <c r="D4104" s="1">
        <v>13610.064</v>
      </c>
      <c r="E4104" s="3">
        <v>0.19612960223701309</v>
      </c>
      <c r="F4104" s="13" t="str">
        <f>VLOOKUP(C4104,'GMF Regions definitions'!$B$5:$D$216,3,0)</f>
        <v>Latin America</v>
      </c>
      <c r="G4104" s="13" t="str">
        <f>VLOOKUP(C4104,'GMF Regions definitions'!$B$5:$D$216,2,0)</f>
        <v>South America</v>
      </c>
    </row>
    <row r="4105" spans="1:7" ht="15" x14ac:dyDescent="0.25">
      <c r="A4105" s="16">
        <v>2019</v>
      </c>
      <c r="B4105" s="18" t="s">
        <v>162</v>
      </c>
      <c r="C4105" s="2" t="s">
        <v>438</v>
      </c>
      <c r="D4105" s="1">
        <v>13586.565999999999</v>
      </c>
      <c r="E4105" s="3">
        <v>0.19601969379890419</v>
      </c>
      <c r="F4105" s="13" t="str">
        <f>VLOOKUP(C4105,'GMF Regions definitions'!$B$5:$D$216,3,0)</f>
        <v>Latin America</v>
      </c>
      <c r="G4105" s="13" t="str">
        <f>VLOOKUP(C4105,'GMF Regions definitions'!$B$5:$D$216,2,0)</f>
        <v>South America</v>
      </c>
    </row>
    <row r="4106" spans="1:7" ht="15" x14ac:dyDescent="0.25">
      <c r="A4106" s="16">
        <v>2020</v>
      </c>
      <c r="B4106" s="18" t="s">
        <v>162</v>
      </c>
      <c r="C4106" s="2" t="s">
        <v>438</v>
      </c>
      <c r="D4106" s="1">
        <v>13549.264000000001</v>
      </c>
      <c r="E4106" s="3">
        <v>0.19708076819540546</v>
      </c>
      <c r="F4106" s="13" t="str">
        <f>VLOOKUP(C4106,'GMF Regions definitions'!$B$5:$D$216,3,0)</f>
        <v>Latin America</v>
      </c>
      <c r="G4106" s="13" t="str">
        <f>VLOOKUP(C4106,'GMF Regions definitions'!$B$5:$D$216,2,0)</f>
        <v>South America</v>
      </c>
    </row>
    <row r="4107" spans="1:7" ht="15" x14ac:dyDescent="0.25">
      <c r="A4107" s="16">
        <v>2021</v>
      </c>
      <c r="B4107" s="18" t="s">
        <v>162</v>
      </c>
      <c r="C4107" s="2" t="s">
        <v>438</v>
      </c>
      <c r="D4107" s="1">
        <v>13707.097</v>
      </c>
      <c r="E4107" s="3">
        <v>0.19986335641327824</v>
      </c>
      <c r="F4107" s="13" t="str">
        <f>VLOOKUP(C4107,'GMF Regions definitions'!$B$5:$D$216,3,0)</f>
        <v>Latin America</v>
      </c>
      <c r="G4107" s="13" t="str">
        <f>VLOOKUP(C4107,'GMF Regions definitions'!$B$5:$D$216,2,0)</f>
        <v>South America</v>
      </c>
    </row>
    <row r="4108" spans="1:7" ht="15" x14ac:dyDescent="0.25">
      <c r="A4108" s="16">
        <v>2022</v>
      </c>
      <c r="B4108" s="18" t="s">
        <v>162</v>
      </c>
      <c r="C4108" s="2" t="s">
        <v>438</v>
      </c>
      <c r="D4108" s="1">
        <v>13960.891</v>
      </c>
      <c r="E4108" s="3">
        <v>0.20432084136759562</v>
      </c>
      <c r="F4108" s="13" t="str">
        <f>VLOOKUP(C4108,'GMF Regions definitions'!$B$5:$D$216,3,0)</f>
        <v>Latin America</v>
      </c>
      <c r="G4108" s="13" t="str">
        <f>VLOOKUP(C4108,'GMF Regions definitions'!$B$5:$D$216,2,0)</f>
        <v>South America</v>
      </c>
    </row>
    <row r="4109" spans="1:7" ht="15" x14ac:dyDescent="0.25">
      <c r="A4109" s="16">
        <v>2023</v>
      </c>
      <c r="B4109" s="18" t="s">
        <v>162</v>
      </c>
      <c r="C4109" s="2" t="s">
        <v>438</v>
      </c>
      <c r="D4109" s="1">
        <v>14261.035</v>
      </c>
      <c r="E4109" s="3">
        <v>0.20999431866335352</v>
      </c>
      <c r="F4109" s="13" t="str">
        <f>VLOOKUP(C4109,'GMF Regions definitions'!$B$5:$D$216,3,0)</f>
        <v>Latin America</v>
      </c>
      <c r="G4109" s="13" t="str">
        <f>VLOOKUP(C4109,'GMF Regions definitions'!$B$5:$D$216,2,0)</f>
        <v>South America</v>
      </c>
    </row>
    <row r="4110" spans="1:7" ht="15" x14ac:dyDescent="0.25">
      <c r="A4110" s="16">
        <v>2024</v>
      </c>
      <c r="B4110" s="18" t="s">
        <v>162</v>
      </c>
      <c r="C4110" s="2" t="s">
        <v>438</v>
      </c>
      <c r="D4110" s="1">
        <v>14599.885</v>
      </c>
      <c r="E4110" s="3">
        <v>0.21671891087201051</v>
      </c>
      <c r="F4110" s="13" t="str">
        <f>VLOOKUP(C4110,'GMF Regions definitions'!$B$5:$D$216,3,0)</f>
        <v>Latin America</v>
      </c>
      <c r="G4110" s="13" t="str">
        <f>VLOOKUP(C4110,'GMF Regions definitions'!$B$5:$D$216,2,0)</f>
        <v>South America</v>
      </c>
    </row>
    <row r="4111" spans="1:7" ht="15" x14ac:dyDescent="0.25">
      <c r="A4111" s="16">
        <v>2025</v>
      </c>
      <c r="B4111" s="18" t="s">
        <v>162</v>
      </c>
      <c r="C4111" s="2" t="s">
        <v>438</v>
      </c>
      <c r="D4111" s="1">
        <v>14977.897000000001</v>
      </c>
      <c r="E4111" s="3">
        <v>0.2243003584073541</v>
      </c>
      <c r="F4111" s="13" t="str">
        <f>VLOOKUP(C4111,'GMF Regions definitions'!$B$5:$D$216,3,0)</f>
        <v>Latin America</v>
      </c>
      <c r="G4111" s="13" t="str">
        <f>VLOOKUP(C4111,'GMF Regions definitions'!$B$5:$D$216,2,0)</f>
        <v>South America</v>
      </c>
    </row>
    <row r="4112" spans="1:7" ht="15" x14ac:dyDescent="0.25">
      <c r="A4112" s="16">
        <v>2026</v>
      </c>
      <c r="B4112" s="18" t="s">
        <v>162</v>
      </c>
      <c r="C4112" s="2" t="s">
        <v>438</v>
      </c>
      <c r="D4112" s="1">
        <v>15382.983</v>
      </c>
      <c r="E4112" s="3">
        <v>0.23256007504637144</v>
      </c>
      <c r="F4112" s="13" t="str">
        <f>VLOOKUP(C4112,'GMF Regions definitions'!$B$5:$D$216,3,0)</f>
        <v>Latin America</v>
      </c>
      <c r="G4112" s="13" t="str">
        <f>VLOOKUP(C4112,'GMF Regions definitions'!$B$5:$D$216,2,0)</f>
        <v>South America</v>
      </c>
    </row>
    <row r="4113" spans="1:7" ht="15" x14ac:dyDescent="0.25">
      <c r="A4113" s="16">
        <v>2027</v>
      </c>
      <c r="B4113" s="18" t="s">
        <v>162</v>
      </c>
      <c r="C4113" s="2" t="s">
        <v>438</v>
      </c>
      <c r="D4113" s="1">
        <v>15799.628999999999</v>
      </c>
      <c r="E4113" s="3">
        <v>0.24126509693937914</v>
      </c>
      <c r="F4113" s="13" t="str">
        <f>VLOOKUP(C4113,'GMF Regions definitions'!$B$5:$D$216,3,0)</f>
        <v>Latin America</v>
      </c>
      <c r="G4113" s="13" t="str">
        <f>VLOOKUP(C4113,'GMF Regions definitions'!$B$5:$D$216,2,0)</f>
        <v>South America</v>
      </c>
    </row>
    <row r="4114" spans="1:7" ht="15" x14ac:dyDescent="0.25">
      <c r="A4114" s="16">
        <v>2028</v>
      </c>
      <c r="B4114" s="18" t="s">
        <v>162</v>
      </c>
      <c r="C4114" s="2" t="s">
        <v>438</v>
      </c>
      <c r="D4114" s="1">
        <v>16249.071</v>
      </c>
      <c r="E4114" s="3">
        <v>0.25051904621024945</v>
      </c>
      <c r="F4114" s="13" t="str">
        <f>VLOOKUP(C4114,'GMF Regions definitions'!$B$5:$D$216,3,0)</f>
        <v>Latin America</v>
      </c>
      <c r="G4114" s="13" t="str">
        <f>VLOOKUP(C4114,'GMF Regions definitions'!$B$5:$D$216,2,0)</f>
        <v>South America</v>
      </c>
    </row>
    <row r="4115" spans="1:7" ht="15" x14ac:dyDescent="0.25">
      <c r="A4115" s="16">
        <v>2029</v>
      </c>
      <c r="B4115" s="18" t="s">
        <v>162</v>
      </c>
      <c r="C4115" s="2" t="s">
        <v>438</v>
      </c>
      <c r="D4115" s="1">
        <v>16705.939999999999</v>
      </c>
      <c r="E4115" s="3">
        <v>0.26020719157127598</v>
      </c>
      <c r="F4115" s="13" t="str">
        <f>VLOOKUP(C4115,'GMF Regions definitions'!$B$5:$D$216,3,0)</f>
        <v>Latin America</v>
      </c>
      <c r="G4115" s="13" t="str">
        <f>VLOOKUP(C4115,'GMF Regions definitions'!$B$5:$D$216,2,0)</f>
        <v>South America</v>
      </c>
    </row>
    <row r="4116" spans="1:7" ht="15" x14ac:dyDescent="0.25">
      <c r="A4116" s="16">
        <v>2030</v>
      </c>
      <c r="B4116" s="18" t="s">
        <v>162</v>
      </c>
      <c r="C4116" s="2" t="s">
        <v>438</v>
      </c>
      <c r="D4116" s="1">
        <v>17158.41</v>
      </c>
      <c r="E4116" s="3">
        <v>0.27014429032124732</v>
      </c>
      <c r="F4116" s="13" t="str">
        <f>VLOOKUP(C4116,'GMF Regions definitions'!$B$5:$D$216,3,0)</f>
        <v>Latin America</v>
      </c>
      <c r="G4116" s="13" t="str">
        <f>VLOOKUP(C4116,'GMF Regions definitions'!$B$5:$D$216,2,0)</f>
        <v>South America</v>
      </c>
    </row>
    <row r="4117" spans="1:7" ht="15" x14ac:dyDescent="0.25">
      <c r="A4117" s="16">
        <v>2031</v>
      </c>
      <c r="B4117" s="18" t="s">
        <v>162</v>
      </c>
      <c r="C4117" s="2" t="s">
        <v>438</v>
      </c>
      <c r="D4117" s="1">
        <v>17598.416000000001</v>
      </c>
      <c r="E4117" s="3">
        <v>0.2800659769915631</v>
      </c>
      <c r="F4117" s="13" t="str">
        <f>VLOOKUP(C4117,'GMF Regions definitions'!$B$5:$D$216,3,0)</f>
        <v>Latin America</v>
      </c>
      <c r="G4117" s="13" t="str">
        <f>VLOOKUP(C4117,'GMF Regions definitions'!$B$5:$D$216,2,0)</f>
        <v>South America</v>
      </c>
    </row>
    <row r="4118" spans="1:7" ht="15" x14ac:dyDescent="0.25">
      <c r="A4118" s="16">
        <v>2032</v>
      </c>
      <c r="B4118" s="18" t="s">
        <v>162</v>
      </c>
      <c r="C4118" s="2" t="s">
        <v>438</v>
      </c>
      <c r="D4118" s="1">
        <v>18037.272000000001</v>
      </c>
      <c r="E4118" s="3">
        <v>0.28984636055343721</v>
      </c>
      <c r="F4118" s="13" t="str">
        <f>VLOOKUP(C4118,'GMF Regions definitions'!$B$5:$D$216,3,0)</f>
        <v>Latin America</v>
      </c>
      <c r="G4118" s="13" t="str">
        <f>VLOOKUP(C4118,'GMF Regions definitions'!$B$5:$D$216,2,0)</f>
        <v>South America</v>
      </c>
    </row>
    <row r="4119" spans="1:7" ht="15" x14ac:dyDescent="0.25">
      <c r="A4119" s="16">
        <v>2033</v>
      </c>
      <c r="B4119" s="18" t="s">
        <v>162</v>
      </c>
      <c r="C4119" s="2" t="s">
        <v>438</v>
      </c>
      <c r="D4119" s="1">
        <v>18470.073</v>
      </c>
      <c r="E4119" s="3">
        <v>0.29959144253490955</v>
      </c>
      <c r="F4119" s="13" t="str">
        <f>VLOOKUP(C4119,'GMF Regions definitions'!$B$5:$D$216,3,0)</f>
        <v>Latin America</v>
      </c>
      <c r="G4119" s="13" t="str">
        <f>VLOOKUP(C4119,'GMF Regions definitions'!$B$5:$D$216,2,0)</f>
        <v>South America</v>
      </c>
    </row>
    <row r="4120" spans="1:7" ht="15" x14ac:dyDescent="0.25">
      <c r="A4120" s="16">
        <v>2034</v>
      </c>
      <c r="B4120" s="18" t="s">
        <v>162</v>
      </c>
      <c r="C4120" s="2" t="s">
        <v>438</v>
      </c>
      <c r="D4120" s="1">
        <v>18898.745999999999</v>
      </c>
      <c r="E4120" s="3">
        <v>0.3092118499625513</v>
      </c>
      <c r="F4120" s="13" t="str">
        <f>VLOOKUP(C4120,'GMF Regions definitions'!$B$5:$D$216,3,0)</f>
        <v>Latin America</v>
      </c>
      <c r="G4120" s="13" t="str">
        <f>VLOOKUP(C4120,'GMF Regions definitions'!$B$5:$D$216,2,0)</f>
        <v>South America</v>
      </c>
    </row>
    <row r="4121" spans="1:7" ht="15" x14ac:dyDescent="0.25">
      <c r="A4121" s="16">
        <v>2035</v>
      </c>
      <c r="B4121" s="18" t="s">
        <v>162</v>
      </c>
      <c r="C4121" s="2" t="s">
        <v>438</v>
      </c>
      <c r="D4121" s="1">
        <v>19326.236000000001</v>
      </c>
      <c r="E4121" s="3">
        <v>0.31867159758038194</v>
      </c>
      <c r="F4121" s="13" t="str">
        <f>VLOOKUP(C4121,'GMF Regions definitions'!$B$5:$D$216,3,0)</f>
        <v>Latin America</v>
      </c>
      <c r="G4121" s="13" t="str">
        <f>VLOOKUP(C4121,'GMF Regions definitions'!$B$5:$D$216,2,0)</f>
        <v>South America</v>
      </c>
    </row>
    <row r="4122" spans="1:7" ht="15" x14ac:dyDescent="0.25">
      <c r="A4122" s="16">
        <v>2036</v>
      </c>
      <c r="B4122" s="18" t="s">
        <v>162</v>
      </c>
      <c r="C4122" s="2" t="s">
        <v>438</v>
      </c>
      <c r="D4122" s="1">
        <v>19752.022000000001</v>
      </c>
      <c r="E4122" s="3">
        <v>0.32801931488555336</v>
      </c>
      <c r="F4122" s="13" t="str">
        <f>VLOOKUP(C4122,'GMF Regions definitions'!$B$5:$D$216,3,0)</f>
        <v>Latin America</v>
      </c>
      <c r="G4122" s="13" t="str">
        <f>VLOOKUP(C4122,'GMF Regions definitions'!$B$5:$D$216,2,0)</f>
        <v>South America</v>
      </c>
    </row>
    <row r="4123" spans="1:7" ht="15" x14ac:dyDescent="0.25">
      <c r="A4123" s="16">
        <v>2016</v>
      </c>
      <c r="B4123" s="18" t="s">
        <v>270</v>
      </c>
      <c r="C4123" s="2" t="s">
        <v>409</v>
      </c>
      <c r="D4123" s="1">
        <v>4375.0989999999993</v>
      </c>
      <c r="E4123" s="3">
        <v>0.38062086628930097</v>
      </c>
      <c r="F4123" s="13" t="str">
        <f>VLOOKUP(C4123,'GMF Regions definitions'!$B$5:$D$216,3,0)</f>
        <v>Asia-Pacific</v>
      </c>
      <c r="G4123" s="13" t="str">
        <f>VLOOKUP(C4123,'GMF Regions definitions'!$B$5:$D$216,2,0)</f>
        <v>Emerging Asia</v>
      </c>
    </row>
    <row r="4124" spans="1:7" ht="15" x14ac:dyDescent="0.25">
      <c r="A4124" s="16">
        <v>2017</v>
      </c>
      <c r="B4124" s="18" t="s">
        <v>270</v>
      </c>
      <c r="C4124" s="2" t="s">
        <v>409</v>
      </c>
      <c r="D4124" s="1">
        <v>4604.6869999999999</v>
      </c>
      <c r="E4124" s="3">
        <v>0.39647073226153196</v>
      </c>
      <c r="F4124" s="13" t="str">
        <f>VLOOKUP(C4124,'GMF Regions definitions'!$B$5:$D$216,3,0)</f>
        <v>Asia-Pacific</v>
      </c>
      <c r="G4124" s="13" t="str">
        <f>VLOOKUP(C4124,'GMF Regions definitions'!$B$5:$D$216,2,0)</f>
        <v>Emerging Asia</v>
      </c>
    </row>
    <row r="4125" spans="1:7" ht="15" x14ac:dyDescent="0.25">
      <c r="A4125" s="16">
        <v>2018</v>
      </c>
      <c r="B4125" s="18" t="s">
        <v>270</v>
      </c>
      <c r="C4125" s="2" t="s">
        <v>409</v>
      </c>
      <c r="D4125" s="1">
        <v>4858.7179999999998</v>
      </c>
      <c r="E4125" s="3">
        <v>0.42044419886450446</v>
      </c>
      <c r="F4125" s="13" t="str">
        <f>VLOOKUP(C4125,'GMF Regions definitions'!$B$5:$D$216,3,0)</f>
        <v>Asia-Pacific</v>
      </c>
      <c r="G4125" s="13" t="str">
        <f>VLOOKUP(C4125,'GMF Regions definitions'!$B$5:$D$216,2,0)</f>
        <v>Emerging Asia</v>
      </c>
    </row>
    <row r="4126" spans="1:7" ht="15" x14ac:dyDescent="0.25">
      <c r="A4126" s="16">
        <v>2019</v>
      </c>
      <c r="B4126" s="18" t="s">
        <v>270</v>
      </c>
      <c r="C4126" s="2" t="s">
        <v>409</v>
      </c>
      <c r="D4126" s="1">
        <v>5122.6559999999999</v>
      </c>
      <c r="E4126" s="3">
        <v>0.45005209105685695</v>
      </c>
      <c r="F4126" s="13" t="str">
        <f>VLOOKUP(C4126,'GMF Regions definitions'!$B$5:$D$216,3,0)</f>
        <v>Asia-Pacific</v>
      </c>
      <c r="G4126" s="13" t="str">
        <f>VLOOKUP(C4126,'GMF Regions definitions'!$B$5:$D$216,2,0)</f>
        <v>Emerging Asia</v>
      </c>
    </row>
    <row r="4127" spans="1:7" ht="15" x14ac:dyDescent="0.25">
      <c r="A4127" s="16">
        <v>2020</v>
      </c>
      <c r="B4127" s="18" t="s">
        <v>270</v>
      </c>
      <c r="C4127" s="2" t="s">
        <v>409</v>
      </c>
      <c r="D4127" s="1">
        <v>5391.1080000000002</v>
      </c>
      <c r="E4127" s="3">
        <v>0.48359491442480351</v>
      </c>
      <c r="F4127" s="13" t="str">
        <f>VLOOKUP(C4127,'GMF Regions definitions'!$B$5:$D$216,3,0)</f>
        <v>Asia-Pacific</v>
      </c>
      <c r="G4127" s="13" t="str">
        <f>VLOOKUP(C4127,'GMF Regions definitions'!$B$5:$D$216,2,0)</f>
        <v>Emerging Asia</v>
      </c>
    </row>
    <row r="4128" spans="1:7" ht="15" x14ac:dyDescent="0.25">
      <c r="A4128" s="16">
        <v>2021</v>
      </c>
      <c r="B4128" s="18" t="s">
        <v>270</v>
      </c>
      <c r="C4128" s="2" t="s">
        <v>409</v>
      </c>
      <c r="D4128" s="1">
        <v>5673.4619999999995</v>
      </c>
      <c r="E4128" s="3">
        <v>0.51992042985080578</v>
      </c>
      <c r="F4128" s="13" t="str">
        <f>VLOOKUP(C4128,'GMF Regions definitions'!$B$5:$D$216,3,0)</f>
        <v>Asia-Pacific</v>
      </c>
      <c r="G4128" s="13" t="str">
        <f>VLOOKUP(C4128,'GMF Regions definitions'!$B$5:$D$216,2,0)</f>
        <v>Emerging Asia</v>
      </c>
    </row>
    <row r="4129" spans="1:7" ht="15" x14ac:dyDescent="0.25">
      <c r="A4129" s="16">
        <v>2022</v>
      </c>
      <c r="B4129" s="18" t="s">
        <v>270</v>
      </c>
      <c r="C4129" s="2" t="s">
        <v>409</v>
      </c>
      <c r="D4129" s="1">
        <v>5969.7860000000001</v>
      </c>
      <c r="E4129" s="3">
        <v>0.55846144813871812</v>
      </c>
      <c r="F4129" s="13" t="str">
        <f>VLOOKUP(C4129,'GMF Regions definitions'!$B$5:$D$216,3,0)</f>
        <v>Asia-Pacific</v>
      </c>
      <c r="G4129" s="13" t="str">
        <f>VLOOKUP(C4129,'GMF Regions definitions'!$B$5:$D$216,2,0)</f>
        <v>Emerging Asia</v>
      </c>
    </row>
    <row r="4130" spans="1:7" ht="15" x14ac:dyDescent="0.25">
      <c r="A4130" s="16">
        <v>2023</v>
      </c>
      <c r="B4130" s="18" t="s">
        <v>270</v>
      </c>
      <c r="C4130" s="2" t="s">
        <v>409</v>
      </c>
      <c r="D4130" s="1">
        <v>6297.3229999999994</v>
      </c>
      <c r="E4130" s="3">
        <v>0.60002335881704982</v>
      </c>
      <c r="F4130" s="13" t="str">
        <f>VLOOKUP(C4130,'GMF Regions definitions'!$B$5:$D$216,3,0)</f>
        <v>Asia-Pacific</v>
      </c>
      <c r="G4130" s="13" t="str">
        <f>VLOOKUP(C4130,'GMF Regions definitions'!$B$5:$D$216,2,0)</f>
        <v>Emerging Asia</v>
      </c>
    </row>
    <row r="4131" spans="1:7" ht="15" x14ac:dyDescent="0.25">
      <c r="A4131" s="16">
        <v>2024</v>
      </c>
      <c r="B4131" s="18" t="s">
        <v>270</v>
      </c>
      <c r="C4131" s="2" t="s">
        <v>409</v>
      </c>
      <c r="D4131" s="1">
        <v>6619.4559999999992</v>
      </c>
      <c r="E4131" s="3">
        <v>0.64305568757203313</v>
      </c>
      <c r="F4131" s="13" t="str">
        <f>VLOOKUP(C4131,'GMF Regions definitions'!$B$5:$D$216,3,0)</f>
        <v>Asia-Pacific</v>
      </c>
      <c r="G4131" s="13" t="str">
        <f>VLOOKUP(C4131,'GMF Regions definitions'!$B$5:$D$216,2,0)</f>
        <v>Emerging Asia</v>
      </c>
    </row>
    <row r="4132" spans="1:7" ht="15" x14ac:dyDescent="0.25">
      <c r="A4132" s="16">
        <v>2025</v>
      </c>
      <c r="B4132" s="18" t="s">
        <v>270</v>
      </c>
      <c r="C4132" s="2" t="s">
        <v>409</v>
      </c>
      <c r="D4132" s="1">
        <v>6951.58</v>
      </c>
      <c r="E4132" s="3">
        <v>0.68789567389753026</v>
      </c>
      <c r="F4132" s="13" t="str">
        <f>VLOOKUP(C4132,'GMF Regions definitions'!$B$5:$D$216,3,0)</f>
        <v>Asia-Pacific</v>
      </c>
      <c r="G4132" s="13" t="str">
        <f>VLOOKUP(C4132,'GMF Regions definitions'!$B$5:$D$216,2,0)</f>
        <v>Emerging Asia</v>
      </c>
    </row>
    <row r="4133" spans="1:7" ht="15" x14ac:dyDescent="0.25">
      <c r="A4133" s="16">
        <v>2026</v>
      </c>
      <c r="B4133" s="18" t="s">
        <v>270</v>
      </c>
      <c r="C4133" s="2" t="s">
        <v>409</v>
      </c>
      <c r="D4133" s="1">
        <v>7290.4739999999993</v>
      </c>
      <c r="E4133" s="3">
        <v>0.73410094755998268</v>
      </c>
      <c r="F4133" s="13" t="str">
        <f>VLOOKUP(C4133,'GMF Regions definitions'!$B$5:$D$216,3,0)</f>
        <v>Asia-Pacific</v>
      </c>
      <c r="G4133" s="13" t="str">
        <f>VLOOKUP(C4133,'GMF Regions definitions'!$B$5:$D$216,2,0)</f>
        <v>Emerging Asia</v>
      </c>
    </row>
    <row r="4134" spans="1:7" ht="15" x14ac:dyDescent="0.25">
      <c r="A4134" s="16">
        <v>2027</v>
      </c>
      <c r="B4134" s="18" t="s">
        <v>270</v>
      </c>
      <c r="C4134" s="2" t="s">
        <v>409</v>
      </c>
      <c r="D4134" s="1">
        <v>7653.5780000000004</v>
      </c>
      <c r="E4134" s="3">
        <v>0.78247481069312341</v>
      </c>
      <c r="F4134" s="13" t="str">
        <f>VLOOKUP(C4134,'GMF Regions definitions'!$B$5:$D$216,3,0)</f>
        <v>Asia-Pacific</v>
      </c>
      <c r="G4134" s="13" t="str">
        <f>VLOOKUP(C4134,'GMF Regions definitions'!$B$5:$D$216,2,0)</f>
        <v>Emerging Asia</v>
      </c>
    </row>
    <row r="4135" spans="1:7" ht="15" x14ac:dyDescent="0.25">
      <c r="A4135" s="16">
        <v>2028</v>
      </c>
      <c r="B4135" s="18" t="s">
        <v>270</v>
      </c>
      <c r="C4135" s="2" t="s">
        <v>409</v>
      </c>
      <c r="D4135" s="1">
        <v>8023.6660000000002</v>
      </c>
      <c r="E4135" s="3">
        <v>0.83239625942549689</v>
      </c>
      <c r="F4135" s="13" t="str">
        <f>VLOOKUP(C4135,'GMF Regions definitions'!$B$5:$D$216,3,0)</f>
        <v>Asia-Pacific</v>
      </c>
      <c r="G4135" s="13" t="str">
        <f>VLOOKUP(C4135,'GMF Regions definitions'!$B$5:$D$216,2,0)</f>
        <v>Emerging Asia</v>
      </c>
    </row>
    <row r="4136" spans="1:7" ht="15" x14ac:dyDescent="0.25">
      <c r="A4136" s="16">
        <v>2029</v>
      </c>
      <c r="B4136" s="18" t="s">
        <v>270</v>
      </c>
      <c r="C4136" s="2" t="s">
        <v>409</v>
      </c>
      <c r="D4136" s="1">
        <v>8412.4709999999995</v>
      </c>
      <c r="E4136" s="3">
        <v>0.88419370710504419</v>
      </c>
      <c r="F4136" s="13" t="str">
        <f>VLOOKUP(C4136,'GMF Regions definitions'!$B$5:$D$216,3,0)</f>
        <v>Asia-Pacific</v>
      </c>
      <c r="G4136" s="13" t="str">
        <f>VLOOKUP(C4136,'GMF Regions definitions'!$B$5:$D$216,2,0)</f>
        <v>Emerging Asia</v>
      </c>
    </row>
    <row r="4137" spans="1:7" ht="15" x14ac:dyDescent="0.25">
      <c r="A4137" s="16">
        <v>2030</v>
      </c>
      <c r="B4137" s="18" t="s">
        <v>270</v>
      </c>
      <c r="C4137" s="2" t="s">
        <v>409</v>
      </c>
      <c r="D4137" s="1">
        <v>8821.4549999999999</v>
      </c>
      <c r="E4137" s="3">
        <v>0.93818199599657126</v>
      </c>
      <c r="F4137" s="13" t="str">
        <f>VLOOKUP(C4137,'GMF Regions definitions'!$B$5:$D$216,3,0)</f>
        <v>Asia-Pacific</v>
      </c>
      <c r="G4137" s="13" t="str">
        <f>VLOOKUP(C4137,'GMF Regions definitions'!$B$5:$D$216,2,0)</f>
        <v>Emerging Asia</v>
      </c>
    </row>
    <row r="4138" spans="1:7" ht="15" x14ac:dyDescent="0.25">
      <c r="A4138" s="16">
        <v>2031</v>
      </c>
      <c r="B4138" s="18" t="s">
        <v>270</v>
      </c>
      <c r="C4138" s="2" t="s">
        <v>409</v>
      </c>
      <c r="D4138" s="1">
        <v>9251.9449999999997</v>
      </c>
      <c r="E4138" s="3">
        <v>0.99421352339976499</v>
      </c>
      <c r="F4138" s="13" t="str">
        <f>VLOOKUP(C4138,'GMF Regions definitions'!$B$5:$D$216,3,0)</f>
        <v>Asia-Pacific</v>
      </c>
      <c r="G4138" s="13" t="str">
        <f>VLOOKUP(C4138,'GMF Regions definitions'!$B$5:$D$216,2,0)</f>
        <v>Emerging Asia</v>
      </c>
    </row>
    <row r="4139" spans="1:7" ht="15" x14ac:dyDescent="0.25">
      <c r="A4139" s="16">
        <v>2032</v>
      </c>
      <c r="B4139" s="18" t="s">
        <v>270</v>
      </c>
      <c r="C4139" s="2" t="s">
        <v>409</v>
      </c>
      <c r="D4139" s="1">
        <v>9704.8979999999992</v>
      </c>
      <c r="E4139" s="3">
        <v>1.0530387707881992</v>
      </c>
      <c r="F4139" s="13" t="str">
        <f>VLOOKUP(C4139,'GMF Regions definitions'!$B$5:$D$216,3,0)</f>
        <v>Asia-Pacific</v>
      </c>
      <c r="G4139" s="13" t="str">
        <f>VLOOKUP(C4139,'GMF Regions definitions'!$B$5:$D$216,2,0)</f>
        <v>Emerging Asia</v>
      </c>
    </row>
    <row r="4140" spans="1:7" ht="15" x14ac:dyDescent="0.25">
      <c r="A4140" s="16">
        <v>2033</v>
      </c>
      <c r="B4140" s="18" t="s">
        <v>270</v>
      </c>
      <c r="C4140" s="2" t="s">
        <v>409</v>
      </c>
      <c r="D4140" s="1">
        <v>10181.65</v>
      </c>
      <c r="E4140" s="3">
        <v>1.114645605766436</v>
      </c>
      <c r="F4140" s="13" t="str">
        <f>VLOOKUP(C4140,'GMF Regions definitions'!$B$5:$D$216,3,0)</f>
        <v>Asia-Pacific</v>
      </c>
      <c r="G4140" s="13" t="str">
        <f>VLOOKUP(C4140,'GMF Regions definitions'!$B$5:$D$216,2,0)</f>
        <v>Emerging Asia</v>
      </c>
    </row>
    <row r="4141" spans="1:7" ht="15" x14ac:dyDescent="0.25">
      <c r="A4141" s="16">
        <v>2034</v>
      </c>
      <c r="B4141" s="18" t="s">
        <v>270</v>
      </c>
      <c r="C4141" s="2" t="s">
        <v>409</v>
      </c>
      <c r="D4141" s="1">
        <v>10678.518</v>
      </c>
      <c r="E4141" s="3">
        <v>1.1791507755507407</v>
      </c>
      <c r="F4141" s="13" t="str">
        <f>VLOOKUP(C4141,'GMF Regions definitions'!$B$5:$D$216,3,0)</f>
        <v>Asia-Pacific</v>
      </c>
      <c r="G4141" s="13" t="str">
        <f>VLOOKUP(C4141,'GMF Regions definitions'!$B$5:$D$216,2,0)</f>
        <v>Emerging Asia</v>
      </c>
    </row>
    <row r="4142" spans="1:7" ht="15" x14ac:dyDescent="0.25">
      <c r="A4142" s="16">
        <v>2035</v>
      </c>
      <c r="B4142" s="18" t="s">
        <v>270</v>
      </c>
      <c r="C4142" s="2" t="s">
        <v>409</v>
      </c>
      <c r="D4142" s="1">
        <v>11201.012999999999</v>
      </c>
      <c r="E4142" s="3">
        <v>1.2467606297312903</v>
      </c>
      <c r="F4142" s="13" t="str">
        <f>VLOOKUP(C4142,'GMF Regions definitions'!$B$5:$D$216,3,0)</f>
        <v>Asia-Pacific</v>
      </c>
      <c r="G4142" s="13" t="str">
        <f>VLOOKUP(C4142,'GMF Regions definitions'!$B$5:$D$216,2,0)</f>
        <v>Emerging Asia</v>
      </c>
    </row>
    <row r="4143" spans="1:7" ht="15" x14ac:dyDescent="0.25">
      <c r="A4143" s="16">
        <v>2036</v>
      </c>
      <c r="B4143" s="18" t="s">
        <v>270</v>
      </c>
      <c r="C4143" s="2" t="s">
        <v>409</v>
      </c>
      <c r="D4143" s="1">
        <v>11750.908000000001</v>
      </c>
      <c r="E4143" s="3">
        <v>1.3175912766478375</v>
      </c>
      <c r="F4143" s="13" t="str">
        <f>VLOOKUP(C4143,'GMF Regions definitions'!$B$5:$D$216,3,0)</f>
        <v>Asia-Pacific</v>
      </c>
      <c r="G4143" s="13" t="str">
        <f>VLOOKUP(C4143,'GMF Regions definitions'!$B$5:$D$216,2,0)</f>
        <v>Emerging Asia</v>
      </c>
    </row>
    <row r="4144" spans="1:7" ht="15" x14ac:dyDescent="0.25">
      <c r="A4144" s="16">
        <v>2016</v>
      </c>
      <c r="B4144" s="18" t="s">
        <v>319</v>
      </c>
      <c r="C4144" s="2" t="s">
        <v>320</v>
      </c>
      <c r="D4144" s="1">
        <v>2062.4079999999999</v>
      </c>
      <c r="E4144" s="3">
        <v>3.9259420103638552E-2</v>
      </c>
      <c r="F4144" s="13" t="str">
        <f>VLOOKUP(C4144,'GMF Regions definitions'!$B$5:$D$216,3,0)</f>
        <v>Africa</v>
      </c>
      <c r="G4144" s="13" t="str">
        <f>VLOOKUP(C4144,'GMF Regions definitions'!$B$5:$D$216,2,0)</f>
        <v>Sub Sahara Africa</v>
      </c>
    </row>
    <row r="4145" spans="1:7" ht="15" x14ac:dyDescent="0.25">
      <c r="A4145" s="16">
        <v>2017</v>
      </c>
      <c r="B4145" s="18" t="s">
        <v>319</v>
      </c>
      <c r="C4145" s="2" t="s">
        <v>320</v>
      </c>
      <c r="D4145" s="1">
        <v>2071.8040000000001</v>
      </c>
      <c r="E4145" s="3">
        <v>4.0772831814378838E-2</v>
      </c>
      <c r="F4145" s="13" t="str">
        <f>VLOOKUP(C4145,'GMF Regions definitions'!$B$5:$D$216,3,0)</f>
        <v>Africa</v>
      </c>
      <c r="G4145" s="13" t="str">
        <f>VLOOKUP(C4145,'GMF Regions definitions'!$B$5:$D$216,2,0)</f>
        <v>Sub Sahara Africa</v>
      </c>
    </row>
    <row r="4146" spans="1:7" ht="15" x14ac:dyDescent="0.25">
      <c r="A4146" s="16">
        <v>2018</v>
      </c>
      <c r="B4146" s="18" t="s">
        <v>319</v>
      </c>
      <c r="C4146" s="2" t="s">
        <v>320</v>
      </c>
      <c r="D4146" s="1">
        <v>2089.8130000000001</v>
      </c>
      <c r="E4146" s="3">
        <v>4.2208155020203107E-2</v>
      </c>
      <c r="F4146" s="13" t="str">
        <f>VLOOKUP(C4146,'GMF Regions definitions'!$B$5:$D$216,3,0)</f>
        <v>Africa</v>
      </c>
      <c r="G4146" s="13" t="str">
        <f>VLOOKUP(C4146,'GMF Regions definitions'!$B$5:$D$216,2,0)</f>
        <v>Sub Sahara Africa</v>
      </c>
    </row>
    <row r="4147" spans="1:7" ht="15" x14ac:dyDescent="0.25">
      <c r="A4147" s="16">
        <v>2019</v>
      </c>
      <c r="B4147" s="18" t="s">
        <v>319</v>
      </c>
      <c r="C4147" s="2" t="s">
        <v>320</v>
      </c>
      <c r="D4147" s="1">
        <v>2122.4880000000003</v>
      </c>
      <c r="E4147" s="3">
        <v>4.2996171551807925E-2</v>
      </c>
      <c r="F4147" s="13" t="str">
        <f>VLOOKUP(C4147,'GMF Regions definitions'!$B$5:$D$216,3,0)</f>
        <v>Africa</v>
      </c>
      <c r="G4147" s="13" t="str">
        <f>VLOOKUP(C4147,'GMF Regions definitions'!$B$5:$D$216,2,0)</f>
        <v>Sub Sahara Africa</v>
      </c>
    </row>
    <row r="4148" spans="1:7" ht="15" x14ac:dyDescent="0.25">
      <c r="A4148" s="16">
        <v>2020</v>
      </c>
      <c r="B4148" s="18" t="s">
        <v>319</v>
      </c>
      <c r="C4148" s="2" t="s">
        <v>320</v>
      </c>
      <c r="D4148" s="1">
        <v>2165.5940000000001</v>
      </c>
      <c r="E4148" s="3">
        <v>4.385779238003492E-2</v>
      </c>
      <c r="F4148" s="13" t="str">
        <f>VLOOKUP(C4148,'GMF Regions definitions'!$B$5:$D$216,3,0)</f>
        <v>Africa</v>
      </c>
      <c r="G4148" s="13" t="str">
        <f>VLOOKUP(C4148,'GMF Regions definitions'!$B$5:$D$216,2,0)</f>
        <v>Sub Sahara Africa</v>
      </c>
    </row>
    <row r="4149" spans="1:7" ht="15" x14ac:dyDescent="0.25">
      <c r="A4149" s="16">
        <v>2021</v>
      </c>
      <c r="B4149" s="18" t="s">
        <v>319</v>
      </c>
      <c r="C4149" s="2" t="s">
        <v>320</v>
      </c>
      <c r="D4149" s="1">
        <v>2208.5699999999997</v>
      </c>
      <c r="E4149" s="3">
        <v>4.5179809500681609E-2</v>
      </c>
      <c r="F4149" s="13" t="str">
        <f>VLOOKUP(C4149,'GMF Regions definitions'!$B$5:$D$216,3,0)</f>
        <v>Africa</v>
      </c>
      <c r="G4149" s="13" t="str">
        <f>VLOOKUP(C4149,'GMF Regions definitions'!$B$5:$D$216,2,0)</f>
        <v>Sub Sahara Africa</v>
      </c>
    </row>
    <row r="4150" spans="1:7" ht="15" x14ac:dyDescent="0.25">
      <c r="A4150" s="16">
        <v>2022</v>
      </c>
      <c r="B4150" s="18" t="s">
        <v>319</v>
      </c>
      <c r="C4150" s="2" t="s">
        <v>320</v>
      </c>
      <c r="D4150" s="1">
        <v>2246.931</v>
      </c>
      <c r="E4150" s="3">
        <v>4.6760477508930816E-2</v>
      </c>
      <c r="F4150" s="13" t="str">
        <f>VLOOKUP(C4150,'GMF Regions definitions'!$B$5:$D$216,3,0)</f>
        <v>Africa</v>
      </c>
      <c r="G4150" s="13" t="str">
        <f>VLOOKUP(C4150,'GMF Regions definitions'!$B$5:$D$216,2,0)</f>
        <v>Sub Sahara Africa</v>
      </c>
    </row>
    <row r="4151" spans="1:7" ht="15" x14ac:dyDescent="0.25">
      <c r="A4151" s="16">
        <v>2023</v>
      </c>
      <c r="B4151" s="18" t="s">
        <v>319</v>
      </c>
      <c r="C4151" s="2" t="s">
        <v>320</v>
      </c>
      <c r="D4151" s="1">
        <v>2287.4450000000002</v>
      </c>
      <c r="E4151" s="3">
        <v>4.8191125764596346E-2</v>
      </c>
      <c r="F4151" s="13" t="str">
        <f>VLOOKUP(C4151,'GMF Regions definitions'!$B$5:$D$216,3,0)</f>
        <v>Africa</v>
      </c>
      <c r="G4151" s="13" t="str">
        <f>VLOOKUP(C4151,'GMF Regions definitions'!$B$5:$D$216,2,0)</f>
        <v>Sub Sahara Africa</v>
      </c>
    </row>
    <row r="4152" spans="1:7" ht="15" x14ac:dyDescent="0.25">
      <c r="A4152" s="16">
        <v>2024</v>
      </c>
      <c r="B4152" s="18" t="s">
        <v>319</v>
      </c>
      <c r="C4152" s="2" t="s">
        <v>320</v>
      </c>
      <c r="D4152" s="1">
        <v>2327.6840000000002</v>
      </c>
      <c r="E4152" s="3">
        <v>4.9681816986332956E-2</v>
      </c>
      <c r="F4152" s="13" t="str">
        <f>VLOOKUP(C4152,'GMF Regions definitions'!$B$5:$D$216,3,0)</f>
        <v>Africa</v>
      </c>
      <c r="G4152" s="13" t="str">
        <f>VLOOKUP(C4152,'GMF Regions definitions'!$B$5:$D$216,2,0)</f>
        <v>Sub Sahara Africa</v>
      </c>
    </row>
    <row r="4153" spans="1:7" ht="15" x14ac:dyDescent="0.25">
      <c r="A4153" s="16">
        <v>2025</v>
      </c>
      <c r="B4153" s="18" t="s">
        <v>319</v>
      </c>
      <c r="C4153" s="2" t="s">
        <v>320</v>
      </c>
      <c r="D4153" s="1">
        <v>2369.77</v>
      </c>
      <c r="E4153" s="3">
        <v>5.1428741732734082E-2</v>
      </c>
      <c r="F4153" s="13" t="str">
        <f>VLOOKUP(C4153,'GMF Regions definitions'!$B$5:$D$216,3,0)</f>
        <v>Africa</v>
      </c>
      <c r="G4153" s="13" t="str">
        <f>VLOOKUP(C4153,'GMF Regions definitions'!$B$5:$D$216,2,0)</f>
        <v>Sub Sahara Africa</v>
      </c>
    </row>
    <row r="4154" spans="1:7" ht="15" x14ac:dyDescent="0.25">
      <c r="A4154" s="16">
        <v>2026</v>
      </c>
      <c r="B4154" s="18" t="s">
        <v>319</v>
      </c>
      <c r="C4154" s="2" t="s">
        <v>320</v>
      </c>
      <c r="D4154" s="1">
        <v>2412.0509999999999</v>
      </c>
      <c r="E4154" s="3">
        <v>5.3005678582686296E-2</v>
      </c>
      <c r="F4154" s="13" t="str">
        <f>VLOOKUP(C4154,'GMF Regions definitions'!$B$5:$D$216,3,0)</f>
        <v>Africa</v>
      </c>
      <c r="G4154" s="13" t="str">
        <f>VLOOKUP(C4154,'GMF Regions definitions'!$B$5:$D$216,2,0)</f>
        <v>Sub Sahara Africa</v>
      </c>
    </row>
    <row r="4155" spans="1:7" ht="15" x14ac:dyDescent="0.25">
      <c r="A4155" s="16">
        <v>2027</v>
      </c>
      <c r="B4155" s="18" t="s">
        <v>319</v>
      </c>
      <c r="C4155" s="2" t="s">
        <v>320</v>
      </c>
      <c r="D4155" s="1">
        <v>2455.518</v>
      </c>
      <c r="E4155" s="3">
        <v>5.4925364841253752E-2</v>
      </c>
      <c r="F4155" s="13" t="str">
        <f>VLOOKUP(C4155,'GMF Regions definitions'!$B$5:$D$216,3,0)</f>
        <v>Africa</v>
      </c>
      <c r="G4155" s="13" t="str">
        <f>VLOOKUP(C4155,'GMF Regions definitions'!$B$5:$D$216,2,0)</f>
        <v>Sub Sahara Africa</v>
      </c>
    </row>
    <row r="4156" spans="1:7" ht="15" x14ac:dyDescent="0.25">
      <c r="A4156" s="16">
        <v>2028</v>
      </c>
      <c r="B4156" s="18" t="s">
        <v>319</v>
      </c>
      <c r="C4156" s="2" t="s">
        <v>320</v>
      </c>
      <c r="D4156" s="1">
        <v>2499.4279999999999</v>
      </c>
      <c r="E4156" s="3">
        <v>5.6895289256746584E-2</v>
      </c>
      <c r="F4156" s="13" t="str">
        <f>VLOOKUP(C4156,'GMF Regions definitions'!$B$5:$D$216,3,0)</f>
        <v>Africa</v>
      </c>
      <c r="G4156" s="13" t="str">
        <f>VLOOKUP(C4156,'GMF Regions definitions'!$B$5:$D$216,2,0)</f>
        <v>Sub Sahara Africa</v>
      </c>
    </row>
    <row r="4157" spans="1:7" ht="15" x14ac:dyDescent="0.25">
      <c r="A4157" s="16">
        <v>2029</v>
      </c>
      <c r="B4157" s="18" t="s">
        <v>319</v>
      </c>
      <c r="C4157" s="2" t="s">
        <v>320</v>
      </c>
      <c r="D4157" s="1">
        <v>2544.3710000000001</v>
      </c>
      <c r="E4157" s="3">
        <v>5.8926654819376194E-2</v>
      </c>
      <c r="F4157" s="13" t="str">
        <f>VLOOKUP(C4157,'GMF Regions definitions'!$B$5:$D$216,3,0)</f>
        <v>Africa</v>
      </c>
      <c r="G4157" s="13" t="str">
        <f>VLOOKUP(C4157,'GMF Regions definitions'!$B$5:$D$216,2,0)</f>
        <v>Sub Sahara Africa</v>
      </c>
    </row>
    <row r="4158" spans="1:7" ht="15" x14ac:dyDescent="0.25">
      <c r="A4158" s="16">
        <v>2030</v>
      </c>
      <c r="B4158" s="18" t="s">
        <v>319</v>
      </c>
      <c r="C4158" s="2" t="s">
        <v>320</v>
      </c>
      <c r="D4158" s="1">
        <v>2589.8270000000002</v>
      </c>
      <c r="E4158" s="3">
        <v>6.1021238628315079E-2</v>
      </c>
      <c r="F4158" s="13" t="str">
        <f>VLOOKUP(C4158,'GMF Regions definitions'!$B$5:$D$216,3,0)</f>
        <v>Africa</v>
      </c>
      <c r="G4158" s="13" t="str">
        <f>VLOOKUP(C4158,'GMF Regions definitions'!$B$5:$D$216,2,0)</f>
        <v>Sub Sahara Africa</v>
      </c>
    </row>
    <row r="4159" spans="1:7" ht="15" x14ac:dyDescent="0.25">
      <c r="A4159" s="16">
        <v>2031</v>
      </c>
      <c r="B4159" s="18" t="s">
        <v>319</v>
      </c>
      <c r="C4159" s="2" t="s">
        <v>320</v>
      </c>
      <c r="D4159" s="1">
        <v>2636.4920000000002</v>
      </c>
      <c r="E4159" s="3">
        <v>6.3223122154094299E-2</v>
      </c>
      <c r="F4159" s="13" t="str">
        <f>VLOOKUP(C4159,'GMF Regions definitions'!$B$5:$D$216,3,0)</f>
        <v>Africa</v>
      </c>
      <c r="G4159" s="13" t="str">
        <f>VLOOKUP(C4159,'GMF Regions definitions'!$B$5:$D$216,2,0)</f>
        <v>Sub Sahara Africa</v>
      </c>
    </row>
    <row r="4160" spans="1:7" ht="15" x14ac:dyDescent="0.25">
      <c r="A4160" s="16">
        <v>2032</v>
      </c>
      <c r="B4160" s="18" t="s">
        <v>319</v>
      </c>
      <c r="C4160" s="2" t="s">
        <v>320</v>
      </c>
      <c r="D4160" s="1">
        <v>2683.451</v>
      </c>
      <c r="E4160" s="3">
        <v>6.5464525380210414E-2</v>
      </c>
      <c r="F4160" s="13" t="str">
        <f>VLOOKUP(C4160,'GMF Regions definitions'!$B$5:$D$216,3,0)</f>
        <v>Africa</v>
      </c>
      <c r="G4160" s="13" t="str">
        <f>VLOOKUP(C4160,'GMF Regions definitions'!$B$5:$D$216,2,0)</f>
        <v>Sub Sahara Africa</v>
      </c>
    </row>
    <row r="4161" spans="1:7" ht="15" x14ac:dyDescent="0.25">
      <c r="A4161" s="16">
        <v>2033</v>
      </c>
      <c r="B4161" s="18" t="s">
        <v>319</v>
      </c>
      <c r="C4161" s="2" t="s">
        <v>320</v>
      </c>
      <c r="D4161" s="1">
        <v>2731.4679999999998</v>
      </c>
      <c r="E4161" s="3">
        <v>6.7767438492507978E-2</v>
      </c>
      <c r="F4161" s="13" t="str">
        <f>VLOOKUP(C4161,'GMF Regions definitions'!$B$5:$D$216,3,0)</f>
        <v>Africa</v>
      </c>
      <c r="G4161" s="13" t="str">
        <f>VLOOKUP(C4161,'GMF Regions definitions'!$B$5:$D$216,2,0)</f>
        <v>Sub Sahara Africa</v>
      </c>
    </row>
    <row r="4162" spans="1:7" ht="15" x14ac:dyDescent="0.25">
      <c r="A4162" s="16">
        <v>2034</v>
      </c>
      <c r="B4162" s="18" t="s">
        <v>319</v>
      </c>
      <c r="C4162" s="2" t="s">
        <v>320</v>
      </c>
      <c r="D4162" s="1">
        <v>2781.413</v>
      </c>
      <c r="E4162" s="3">
        <v>7.0164445449916721E-2</v>
      </c>
      <c r="F4162" s="13" t="str">
        <f>VLOOKUP(C4162,'GMF Regions definitions'!$B$5:$D$216,3,0)</f>
        <v>Africa</v>
      </c>
      <c r="G4162" s="13" t="str">
        <f>VLOOKUP(C4162,'GMF Regions definitions'!$B$5:$D$216,2,0)</f>
        <v>Sub Sahara Africa</v>
      </c>
    </row>
    <row r="4163" spans="1:7" ht="15" x14ac:dyDescent="0.25">
      <c r="A4163" s="16">
        <v>2035</v>
      </c>
      <c r="B4163" s="18" t="s">
        <v>319</v>
      </c>
      <c r="C4163" s="2" t="s">
        <v>320</v>
      </c>
      <c r="D4163" s="1">
        <v>2832.971</v>
      </c>
      <c r="E4163" s="3">
        <v>7.264572959724036E-2</v>
      </c>
      <c r="F4163" s="13" t="str">
        <f>VLOOKUP(C4163,'GMF Regions definitions'!$B$5:$D$216,3,0)</f>
        <v>Africa</v>
      </c>
      <c r="G4163" s="13" t="str">
        <f>VLOOKUP(C4163,'GMF Regions definitions'!$B$5:$D$216,2,0)</f>
        <v>Sub Sahara Africa</v>
      </c>
    </row>
    <row r="4164" spans="1:7" ht="15" x14ac:dyDescent="0.25">
      <c r="A4164" s="16">
        <v>2036</v>
      </c>
      <c r="B4164" s="18" t="s">
        <v>319</v>
      </c>
      <c r="C4164" s="2" t="s">
        <v>320</v>
      </c>
      <c r="D4164" s="1">
        <v>2869.3140000000003</v>
      </c>
      <c r="E4164" s="3">
        <v>7.5061565216130013E-2</v>
      </c>
      <c r="F4164" s="13" t="str">
        <f>VLOOKUP(C4164,'GMF Regions definitions'!$B$5:$D$216,3,0)</f>
        <v>Africa</v>
      </c>
      <c r="G4164" s="13" t="str">
        <f>VLOOKUP(C4164,'GMF Regions definitions'!$B$5:$D$216,2,0)</f>
        <v>Sub Sahara Africa</v>
      </c>
    </row>
    <row r="4165" spans="1:7" ht="15" x14ac:dyDescent="0.25">
      <c r="A4165" s="16">
        <v>2016</v>
      </c>
      <c r="B4165" s="18" t="s">
        <v>334</v>
      </c>
      <c r="C4165" s="2" t="s">
        <v>335</v>
      </c>
      <c r="D4165" s="1">
        <v>1597.9080000000001</v>
      </c>
      <c r="E4165" s="3">
        <v>6.1597863317719707E-2</v>
      </c>
      <c r="F4165" s="13" t="str">
        <f>VLOOKUP(C4165,'GMF Regions definitions'!$B$5:$D$216,3,0)</f>
        <v>Africa</v>
      </c>
      <c r="G4165" s="13" t="str">
        <f>VLOOKUP(C4165,'GMF Regions definitions'!$B$5:$D$216,2,0)</f>
        <v>Sub Sahara Africa</v>
      </c>
    </row>
    <row r="4166" spans="1:7" ht="15" x14ac:dyDescent="0.25">
      <c r="A4166" s="16">
        <v>2017</v>
      </c>
      <c r="B4166" s="18" t="s">
        <v>334</v>
      </c>
      <c r="C4166" s="2" t="s">
        <v>335</v>
      </c>
      <c r="D4166" s="1">
        <v>1555.3799999999999</v>
      </c>
      <c r="E4166" s="3">
        <v>5.8067358331377952E-2</v>
      </c>
      <c r="F4166" s="13" t="str">
        <f>VLOOKUP(C4166,'GMF Regions definitions'!$B$5:$D$216,3,0)</f>
        <v>Africa</v>
      </c>
      <c r="G4166" s="13" t="str">
        <f>VLOOKUP(C4166,'GMF Regions definitions'!$B$5:$D$216,2,0)</f>
        <v>Sub Sahara Africa</v>
      </c>
    </row>
    <row r="4167" spans="1:7" ht="15" x14ac:dyDescent="0.25">
      <c r="A4167" s="16">
        <v>2018</v>
      </c>
      <c r="B4167" s="18" t="s">
        <v>334</v>
      </c>
      <c r="C4167" s="2" t="s">
        <v>335</v>
      </c>
      <c r="D4167" s="1">
        <v>1546.2750000000001</v>
      </c>
      <c r="E4167" s="3">
        <v>5.6667140073180612E-2</v>
      </c>
      <c r="F4167" s="13" t="str">
        <f>VLOOKUP(C4167,'GMF Regions definitions'!$B$5:$D$216,3,0)</f>
        <v>Africa</v>
      </c>
      <c r="G4167" s="13" t="str">
        <f>VLOOKUP(C4167,'GMF Regions definitions'!$B$5:$D$216,2,0)</f>
        <v>Sub Sahara Africa</v>
      </c>
    </row>
    <row r="4168" spans="1:7" ht="15" x14ac:dyDescent="0.25">
      <c r="A4168" s="16">
        <v>2019</v>
      </c>
      <c r="B4168" s="18" t="s">
        <v>334</v>
      </c>
      <c r="C4168" s="2" t="s">
        <v>335</v>
      </c>
      <c r="D4168" s="1">
        <v>1549.8639999999998</v>
      </c>
      <c r="E4168" s="3">
        <v>5.5587461146870097E-2</v>
      </c>
      <c r="F4168" s="13" t="str">
        <f>VLOOKUP(C4168,'GMF Regions definitions'!$B$5:$D$216,3,0)</f>
        <v>Africa</v>
      </c>
      <c r="G4168" s="13" t="str">
        <f>VLOOKUP(C4168,'GMF Regions definitions'!$B$5:$D$216,2,0)</f>
        <v>Sub Sahara Africa</v>
      </c>
    </row>
    <row r="4169" spans="1:7" ht="15" x14ac:dyDescent="0.25">
      <c r="A4169" s="16">
        <v>2020</v>
      </c>
      <c r="B4169" s="18" t="s">
        <v>334</v>
      </c>
      <c r="C4169" s="2" t="s">
        <v>335</v>
      </c>
      <c r="D4169" s="1">
        <v>1560.309</v>
      </c>
      <c r="E4169" s="3">
        <v>5.5326596027942675E-2</v>
      </c>
      <c r="F4169" s="13" t="str">
        <f>VLOOKUP(C4169,'GMF Regions definitions'!$B$5:$D$216,3,0)</f>
        <v>Africa</v>
      </c>
      <c r="G4169" s="13" t="str">
        <f>VLOOKUP(C4169,'GMF Regions definitions'!$B$5:$D$216,2,0)</f>
        <v>Sub Sahara Africa</v>
      </c>
    </row>
    <row r="4170" spans="1:7" ht="15" x14ac:dyDescent="0.25">
      <c r="A4170" s="16">
        <v>2021</v>
      </c>
      <c r="B4170" s="18" t="s">
        <v>334</v>
      </c>
      <c r="C4170" s="2" t="s">
        <v>335</v>
      </c>
      <c r="D4170" s="1">
        <v>1573.481</v>
      </c>
      <c r="E4170" s="3">
        <v>5.6108888678388154E-2</v>
      </c>
      <c r="F4170" s="13" t="str">
        <f>VLOOKUP(C4170,'GMF Regions definitions'!$B$5:$D$216,3,0)</f>
        <v>Africa</v>
      </c>
      <c r="G4170" s="13" t="str">
        <f>VLOOKUP(C4170,'GMF Regions definitions'!$B$5:$D$216,2,0)</f>
        <v>Sub Sahara Africa</v>
      </c>
    </row>
    <row r="4171" spans="1:7" ht="15" x14ac:dyDescent="0.25">
      <c r="A4171" s="16">
        <v>2022</v>
      </c>
      <c r="B4171" s="18" t="s">
        <v>334</v>
      </c>
      <c r="C4171" s="2" t="s">
        <v>335</v>
      </c>
      <c r="D4171" s="1">
        <v>1600.0430000000001</v>
      </c>
      <c r="E4171" s="3">
        <v>5.7412578737796899E-2</v>
      </c>
      <c r="F4171" s="13" t="str">
        <f>VLOOKUP(C4171,'GMF Regions definitions'!$B$5:$D$216,3,0)</f>
        <v>Africa</v>
      </c>
      <c r="G4171" s="13" t="str">
        <f>VLOOKUP(C4171,'GMF Regions definitions'!$B$5:$D$216,2,0)</f>
        <v>Sub Sahara Africa</v>
      </c>
    </row>
    <row r="4172" spans="1:7" ht="15" x14ac:dyDescent="0.25">
      <c r="A4172" s="16">
        <v>2023</v>
      </c>
      <c r="B4172" s="18" t="s">
        <v>334</v>
      </c>
      <c r="C4172" s="2" t="s">
        <v>335</v>
      </c>
      <c r="D4172" s="1">
        <v>1632.462</v>
      </c>
      <c r="E4172" s="3">
        <v>5.9034589640148655E-2</v>
      </c>
      <c r="F4172" s="13" t="str">
        <f>VLOOKUP(C4172,'GMF Regions definitions'!$B$5:$D$216,3,0)</f>
        <v>Africa</v>
      </c>
      <c r="G4172" s="13" t="str">
        <f>VLOOKUP(C4172,'GMF Regions definitions'!$B$5:$D$216,2,0)</f>
        <v>Sub Sahara Africa</v>
      </c>
    </row>
    <row r="4173" spans="1:7" ht="15" x14ac:dyDescent="0.25">
      <c r="A4173" s="16">
        <v>2024</v>
      </c>
      <c r="B4173" s="18" t="s">
        <v>334</v>
      </c>
      <c r="C4173" s="2" t="s">
        <v>335</v>
      </c>
      <c r="D4173" s="1">
        <v>1666.117</v>
      </c>
      <c r="E4173" s="3">
        <v>6.0981005532167842E-2</v>
      </c>
      <c r="F4173" s="13" t="str">
        <f>VLOOKUP(C4173,'GMF Regions definitions'!$B$5:$D$216,3,0)</f>
        <v>Africa</v>
      </c>
      <c r="G4173" s="13" t="str">
        <f>VLOOKUP(C4173,'GMF Regions definitions'!$B$5:$D$216,2,0)</f>
        <v>Sub Sahara Africa</v>
      </c>
    </row>
    <row r="4174" spans="1:7" ht="15" x14ac:dyDescent="0.25">
      <c r="A4174" s="16">
        <v>2025</v>
      </c>
      <c r="B4174" s="18" t="s">
        <v>334</v>
      </c>
      <c r="C4174" s="2" t="s">
        <v>335</v>
      </c>
      <c r="D4174" s="1">
        <v>1700.125</v>
      </c>
      <c r="E4174" s="3">
        <v>6.3446210230708386E-2</v>
      </c>
      <c r="F4174" s="13" t="str">
        <f>VLOOKUP(C4174,'GMF Regions definitions'!$B$5:$D$216,3,0)</f>
        <v>Africa</v>
      </c>
      <c r="G4174" s="13" t="str">
        <f>VLOOKUP(C4174,'GMF Regions definitions'!$B$5:$D$216,2,0)</f>
        <v>Sub Sahara Africa</v>
      </c>
    </row>
    <row r="4175" spans="1:7" ht="15" x14ac:dyDescent="0.25">
      <c r="A4175" s="16">
        <v>2026</v>
      </c>
      <c r="B4175" s="18" t="s">
        <v>334</v>
      </c>
      <c r="C4175" s="2" t="s">
        <v>335</v>
      </c>
      <c r="D4175" s="1">
        <v>1735.1049999999998</v>
      </c>
      <c r="E4175" s="3">
        <v>6.603805195186209E-2</v>
      </c>
      <c r="F4175" s="13" t="str">
        <f>VLOOKUP(C4175,'GMF Regions definitions'!$B$5:$D$216,3,0)</f>
        <v>Africa</v>
      </c>
      <c r="G4175" s="13" t="str">
        <f>VLOOKUP(C4175,'GMF Regions definitions'!$B$5:$D$216,2,0)</f>
        <v>Sub Sahara Africa</v>
      </c>
    </row>
    <row r="4176" spans="1:7" ht="15" x14ac:dyDescent="0.25">
      <c r="A4176" s="16">
        <v>2027</v>
      </c>
      <c r="B4176" s="18" t="s">
        <v>334</v>
      </c>
      <c r="C4176" s="2" t="s">
        <v>335</v>
      </c>
      <c r="D4176" s="1">
        <v>1775.8879999999999</v>
      </c>
      <c r="E4176" s="3">
        <v>6.896831359253984E-2</v>
      </c>
      <c r="F4176" s="13" t="str">
        <f>VLOOKUP(C4176,'GMF Regions definitions'!$B$5:$D$216,3,0)</f>
        <v>Africa</v>
      </c>
      <c r="G4176" s="13" t="str">
        <f>VLOOKUP(C4176,'GMF Regions definitions'!$B$5:$D$216,2,0)</f>
        <v>Sub Sahara Africa</v>
      </c>
    </row>
    <row r="4177" spans="1:7" ht="15" x14ac:dyDescent="0.25">
      <c r="A4177" s="16">
        <v>2028</v>
      </c>
      <c r="B4177" s="18" t="s">
        <v>334</v>
      </c>
      <c r="C4177" s="2" t="s">
        <v>335</v>
      </c>
      <c r="D4177" s="1">
        <v>1818.135</v>
      </c>
      <c r="E4177" s="3">
        <v>7.2085234111865598E-2</v>
      </c>
      <c r="F4177" s="13" t="str">
        <f>VLOOKUP(C4177,'GMF Regions definitions'!$B$5:$D$216,3,0)</f>
        <v>Africa</v>
      </c>
      <c r="G4177" s="13" t="str">
        <f>VLOOKUP(C4177,'GMF Regions definitions'!$B$5:$D$216,2,0)</f>
        <v>Sub Sahara Africa</v>
      </c>
    </row>
    <row r="4178" spans="1:7" ht="15" x14ac:dyDescent="0.25">
      <c r="A4178" s="16">
        <v>2029</v>
      </c>
      <c r="B4178" s="18" t="s">
        <v>334</v>
      </c>
      <c r="C4178" s="2" t="s">
        <v>335</v>
      </c>
      <c r="D4178" s="1">
        <v>1861.076</v>
      </c>
      <c r="E4178" s="3">
        <v>7.5385709091723471E-2</v>
      </c>
      <c r="F4178" s="13" t="str">
        <f>VLOOKUP(C4178,'GMF Regions definitions'!$B$5:$D$216,3,0)</f>
        <v>Africa</v>
      </c>
      <c r="G4178" s="13" t="str">
        <f>VLOOKUP(C4178,'GMF Regions definitions'!$B$5:$D$216,2,0)</f>
        <v>Sub Sahara Africa</v>
      </c>
    </row>
    <row r="4179" spans="1:7" ht="15" x14ac:dyDescent="0.25">
      <c r="A4179" s="16">
        <v>2030</v>
      </c>
      <c r="B4179" s="18" t="s">
        <v>334</v>
      </c>
      <c r="C4179" s="2" t="s">
        <v>335</v>
      </c>
      <c r="D4179" s="1">
        <v>1904.374</v>
      </c>
      <c r="E4179" s="3">
        <v>7.8846634952277728E-2</v>
      </c>
      <c r="F4179" s="13" t="str">
        <f>VLOOKUP(C4179,'GMF Regions definitions'!$B$5:$D$216,3,0)</f>
        <v>Africa</v>
      </c>
      <c r="G4179" s="13" t="str">
        <f>VLOOKUP(C4179,'GMF Regions definitions'!$B$5:$D$216,2,0)</f>
        <v>Sub Sahara Africa</v>
      </c>
    </row>
    <row r="4180" spans="1:7" ht="15" x14ac:dyDescent="0.25">
      <c r="A4180" s="16">
        <v>2031</v>
      </c>
      <c r="B4180" s="18" t="s">
        <v>334</v>
      </c>
      <c r="C4180" s="2" t="s">
        <v>335</v>
      </c>
      <c r="D4180" s="1">
        <v>1949.9370000000001</v>
      </c>
      <c r="E4180" s="3">
        <v>8.2517865752520098E-2</v>
      </c>
      <c r="F4180" s="13" t="str">
        <f>VLOOKUP(C4180,'GMF Regions definitions'!$B$5:$D$216,3,0)</f>
        <v>Africa</v>
      </c>
      <c r="G4180" s="13" t="str">
        <f>VLOOKUP(C4180,'GMF Regions definitions'!$B$5:$D$216,2,0)</f>
        <v>Sub Sahara Africa</v>
      </c>
    </row>
    <row r="4181" spans="1:7" ht="15" x14ac:dyDescent="0.25">
      <c r="A4181" s="16">
        <v>2032</v>
      </c>
      <c r="B4181" s="18" t="s">
        <v>334</v>
      </c>
      <c r="C4181" s="2" t="s">
        <v>335</v>
      </c>
      <c r="D4181" s="1">
        <v>1996.442</v>
      </c>
      <c r="E4181" s="3">
        <v>8.6334581736948857E-2</v>
      </c>
      <c r="F4181" s="13" t="str">
        <f>VLOOKUP(C4181,'GMF Regions definitions'!$B$5:$D$216,3,0)</f>
        <v>Africa</v>
      </c>
      <c r="G4181" s="13" t="str">
        <f>VLOOKUP(C4181,'GMF Regions definitions'!$B$5:$D$216,2,0)</f>
        <v>Sub Sahara Africa</v>
      </c>
    </row>
    <row r="4182" spans="1:7" ht="15" x14ac:dyDescent="0.25">
      <c r="A4182" s="16">
        <v>2033</v>
      </c>
      <c r="B4182" s="18" t="s">
        <v>334</v>
      </c>
      <c r="C4182" s="2" t="s">
        <v>335</v>
      </c>
      <c r="D4182" s="1">
        <v>2039.3989999999999</v>
      </c>
      <c r="E4182" s="3">
        <v>9.0232712376849725E-2</v>
      </c>
      <c r="F4182" s="13" t="str">
        <f>VLOOKUP(C4182,'GMF Regions definitions'!$B$5:$D$216,3,0)</f>
        <v>Africa</v>
      </c>
      <c r="G4182" s="13" t="str">
        <f>VLOOKUP(C4182,'GMF Regions definitions'!$B$5:$D$216,2,0)</f>
        <v>Sub Sahara Africa</v>
      </c>
    </row>
    <row r="4183" spans="1:7" ht="15" x14ac:dyDescent="0.25">
      <c r="A4183" s="16">
        <v>2034</v>
      </c>
      <c r="B4183" s="18" t="s">
        <v>334</v>
      </c>
      <c r="C4183" s="2" t="s">
        <v>335</v>
      </c>
      <c r="D4183" s="1">
        <v>2077.616</v>
      </c>
      <c r="E4183" s="3">
        <v>9.4218790304160999E-2</v>
      </c>
      <c r="F4183" s="13" t="str">
        <f>VLOOKUP(C4183,'GMF Regions definitions'!$B$5:$D$216,3,0)</f>
        <v>Africa</v>
      </c>
      <c r="G4183" s="13" t="str">
        <f>VLOOKUP(C4183,'GMF Regions definitions'!$B$5:$D$216,2,0)</f>
        <v>Sub Sahara Africa</v>
      </c>
    </row>
    <row r="4184" spans="1:7" ht="15" x14ac:dyDescent="0.25">
      <c r="A4184" s="16">
        <v>2035</v>
      </c>
      <c r="B4184" s="18" t="s">
        <v>334</v>
      </c>
      <c r="C4184" s="2" t="s">
        <v>335</v>
      </c>
      <c r="D4184" s="1">
        <v>2115.2559999999999</v>
      </c>
      <c r="E4184" s="3">
        <v>9.8268046550022747E-2</v>
      </c>
      <c r="F4184" s="13" t="str">
        <f>VLOOKUP(C4184,'GMF Regions definitions'!$B$5:$D$216,3,0)</f>
        <v>Africa</v>
      </c>
      <c r="G4184" s="13" t="str">
        <f>VLOOKUP(C4184,'GMF Regions definitions'!$B$5:$D$216,2,0)</f>
        <v>Sub Sahara Africa</v>
      </c>
    </row>
    <row r="4185" spans="1:7" ht="15" x14ac:dyDescent="0.25">
      <c r="A4185" s="16">
        <v>2036</v>
      </c>
      <c r="B4185" s="18" t="s">
        <v>334</v>
      </c>
      <c r="C4185" s="2" t="s">
        <v>335</v>
      </c>
      <c r="D4185" s="1">
        <v>2151.174</v>
      </c>
      <c r="E4185" s="3">
        <v>0.10237302572175942</v>
      </c>
      <c r="F4185" s="13" t="str">
        <f>VLOOKUP(C4185,'GMF Regions definitions'!$B$5:$D$216,3,0)</f>
        <v>Africa</v>
      </c>
      <c r="G4185" s="13" t="str">
        <f>VLOOKUP(C4185,'GMF Regions definitions'!$B$5:$D$216,2,0)</f>
        <v>Sub Sahara Africa</v>
      </c>
    </row>
  </sheetData>
  <sortState ref="A8:E4185">
    <sortCondition ref="C7"/>
  </sortState>
  <mergeCells count="3">
    <mergeCell ref="A1:E1"/>
    <mergeCell ref="B3:E3"/>
    <mergeCell ref="B4:E4"/>
  </mergeCell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6"/>
  <sheetViews>
    <sheetView showGridLines="0" topLeftCell="A178" workbookViewId="0">
      <selection activeCell="D216" sqref="D216"/>
    </sheetView>
  </sheetViews>
  <sheetFormatPr defaultColWidth="15.625" defaultRowHeight="14.25" x14ac:dyDescent="0.2"/>
  <cols>
    <col min="1" max="1" width="14.5" style="8" bestFit="1" customWidth="1"/>
    <col min="2" max="2" width="27.875" style="8" bestFit="1" customWidth="1"/>
    <col min="3" max="3" width="16.5" style="8" bestFit="1" customWidth="1"/>
    <col min="4" max="4" width="14.375" style="8" bestFit="1" customWidth="1"/>
    <col min="5" max="16384" width="15.625" style="8"/>
  </cols>
  <sheetData>
    <row r="1" spans="1:4" ht="21" customHeight="1" x14ac:dyDescent="0.3">
      <c r="A1" s="22"/>
      <c r="B1" s="22"/>
      <c r="C1" s="22"/>
      <c r="D1" s="22" t="s">
        <v>447</v>
      </c>
    </row>
    <row r="2" spans="1:4" ht="15" x14ac:dyDescent="0.25">
      <c r="C2" s="4"/>
      <c r="D2" s="4"/>
    </row>
    <row r="3" spans="1:4" ht="15" x14ac:dyDescent="0.25">
      <c r="C3" s="8" t="s">
        <v>396</v>
      </c>
      <c r="D3" s="5" t="s">
        <v>382</v>
      </c>
    </row>
    <row r="5" spans="1:4" ht="15" x14ac:dyDescent="0.25">
      <c r="A5" s="10" t="s">
        <v>444</v>
      </c>
      <c r="B5" s="10" t="s">
        <v>446</v>
      </c>
      <c r="C5" s="10" t="s">
        <v>458</v>
      </c>
      <c r="D5" s="10" t="s">
        <v>457</v>
      </c>
    </row>
    <row r="6" spans="1:4" ht="15" x14ac:dyDescent="0.25">
      <c r="A6" s="2" t="s">
        <v>173</v>
      </c>
      <c r="B6" s="2" t="s">
        <v>174</v>
      </c>
      <c r="C6" s="2" t="s">
        <v>397</v>
      </c>
      <c r="D6" s="2" t="s">
        <v>395</v>
      </c>
    </row>
    <row r="7" spans="1:4" ht="15" x14ac:dyDescent="0.25">
      <c r="A7" s="2" t="s">
        <v>210</v>
      </c>
      <c r="B7" s="2" t="s">
        <v>211</v>
      </c>
      <c r="C7" s="2" t="s">
        <v>397</v>
      </c>
      <c r="D7" s="2" t="s">
        <v>395</v>
      </c>
    </row>
    <row r="8" spans="1:4" ht="15" x14ac:dyDescent="0.25">
      <c r="A8" s="2" t="s">
        <v>299</v>
      </c>
      <c r="B8" s="2" t="s">
        <v>300</v>
      </c>
      <c r="C8" s="2" t="s">
        <v>397</v>
      </c>
      <c r="D8" s="2" t="s">
        <v>395</v>
      </c>
    </row>
    <row r="9" spans="1:4" ht="15" x14ac:dyDescent="0.25">
      <c r="A9" s="2" t="s">
        <v>236</v>
      </c>
      <c r="B9" s="2" t="s">
        <v>237</v>
      </c>
      <c r="C9" s="2" t="s">
        <v>397</v>
      </c>
      <c r="D9" s="2" t="s">
        <v>395</v>
      </c>
    </row>
    <row r="10" spans="1:4" ht="15" x14ac:dyDescent="0.25">
      <c r="A10" s="2" t="s">
        <v>198</v>
      </c>
      <c r="B10" s="2" t="s">
        <v>199</v>
      </c>
      <c r="C10" s="2" t="s">
        <v>397</v>
      </c>
      <c r="D10" s="2" t="s">
        <v>395</v>
      </c>
    </row>
    <row r="11" spans="1:4" ht="15" x14ac:dyDescent="0.25">
      <c r="A11" s="2" t="s">
        <v>182</v>
      </c>
      <c r="B11" s="2" t="s">
        <v>183</v>
      </c>
      <c r="C11" s="2" t="s">
        <v>183</v>
      </c>
      <c r="D11" s="2" t="s">
        <v>395</v>
      </c>
    </row>
    <row r="12" spans="1:4" ht="15" x14ac:dyDescent="0.25">
      <c r="A12" s="2" t="s">
        <v>238</v>
      </c>
      <c r="B12" s="2" t="s">
        <v>239</v>
      </c>
      <c r="C12" s="2" t="s">
        <v>455</v>
      </c>
      <c r="D12" s="2" t="s">
        <v>395</v>
      </c>
    </row>
    <row r="13" spans="1:4" ht="15" x14ac:dyDescent="0.25">
      <c r="A13" s="2" t="s">
        <v>352</v>
      </c>
      <c r="B13" s="2" t="s">
        <v>353</v>
      </c>
      <c r="C13" s="2" t="s">
        <v>455</v>
      </c>
      <c r="D13" s="2" t="s">
        <v>395</v>
      </c>
    </row>
    <row r="14" spans="1:4" ht="15" x14ac:dyDescent="0.25">
      <c r="A14" s="2" t="s">
        <v>151</v>
      </c>
      <c r="B14" s="2" t="s">
        <v>152</v>
      </c>
      <c r="C14" s="2" t="s">
        <v>455</v>
      </c>
      <c r="D14" s="2" t="s">
        <v>395</v>
      </c>
    </row>
    <row r="15" spans="1:4" ht="15" x14ac:dyDescent="0.25">
      <c r="A15" s="2" t="s">
        <v>336</v>
      </c>
      <c r="B15" s="2" t="s">
        <v>337</v>
      </c>
      <c r="C15" s="2" t="s">
        <v>455</v>
      </c>
      <c r="D15" s="2" t="s">
        <v>395</v>
      </c>
    </row>
    <row r="16" spans="1:4" ht="15" x14ac:dyDescent="0.25">
      <c r="A16" s="2" t="s">
        <v>374</v>
      </c>
      <c r="B16" s="2" t="s">
        <v>375</v>
      </c>
      <c r="C16" s="2" t="s">
        <v>455</v>
      </c>
      <c r="D16" s="2" t="s">
        <v>395</v>
      </c>
    </row>
    <row r="17" spans="1:4" ht="15" x14ac:dyDescent="0.25">
      <c r="A17" s="2" t="s">
        <v>314</v>
      </c>
      <c r="B17" s="2" t="s">
        <v>315</v>
      </c>
      <c r="C17" s="2" t="s">
        <v>455</v>
      </c>
      <c r="D17" s="2" t="s">
        <v>395</v>
      </c>
    </row>
    <row r="18" spans="1:4" ht="15" x14ac:dyDescent="0.25">
      <c r="A18" s="2" t="s">
        <v>244</v>
      </c>
      <c r="B18" s="2" t="s">
        <v>245</v>
      </c>
      <c r="C18" s="2" t="s">
        <v>455</v>
      </c>
      <c r="D18" s="2" t="s">
        <v>395</v>
      </c>
    </row>
    <row r="19" spans="1:4" ht="15" x14ac:dyDescent="0.25">
      <c r="A19" s="2" t="s">
        <v>378</v>
      </c>
      <c r="B19" s="2" t="s">
        <v>379</v>
      </c>
      <c r="C19" s="2" t="s">
        <v>455</v>
      </c>
      <c r="D19" s="2" t="s">
        <v>395</v>
      </c>
    </row>
    <row r="20" spans="1:4" ht="15" x14ac:dyDescent="0.25">
      <c r="A20" s="2" t="s">
        <v>321</v>
      </c>
      <c r="B20" s="2" t="s">
        <v>322</v>
      </c>
      <c r="C20" s="2" t="s">
        <v>455</v>
      </c>
      <c r="D20" s="2" t="s">
        <v>395</v>
      </c>
    </row>
    <row r="21" spans="1:4" ht="15" x14ac:dyDescent="0.25">
      <c r="A21" s="2" t="s">
        <v>360</v>
      </c>
      <c r="B21" s="2" t="s">
        <v>361</v>
      </c>
      <c r="C21" s="2" t="s">
        <v>455</v>
      </c>
      <c r="D21" s="2" t="s">
        <v>395</v>
      </c>
    </row>
    <row r="22" spans="1:4" ht="15" x14ac:dyDescent="0.25">
      <c r="A22" s="2" t="s">
        <v>372</v>
      </c>
      <c r="B22" s="2" t="s">
        <v>398</v>
      </c>
      <c r="C22" s="2" t="s">
        <v>455</v>
      </c>
      <c r="D22" s="2" t="s">
        <v>395</v>
      </c>
    </row>
    <row r="23" spans="1:4" ht="15" x14ac:dyDescent="0.25">
      <c r="A23" s="2" t="s">
        <v>295</v>
      </c>
      <c r="B23" s="2" t="s">
        <v>296</v>
      </c>
      <c r="C23" s="2" t="s">
        <v>455</v>
      </c>
      <c r="D23" s="2" t="s">
        <v>395</v>
      </c>
    </row>
    <row r="24" spans="1:4" ht="15" x14ac:dyDescent="0.25">
      <c r="A24" s="2" t="s">
        <v>80</v>
      </c>
      <c r="B24" s="2" t="s">
        <v>81</v>
      </c>
      <c r="C24" s="2" t="s">
        <v>455</v>
      </c>
      <c r="D24" s="2" t="s">
        <v>395</v>
      </c>
    </row>
    <row r="25" spans="1:4" ht="15" x14ac:dyDescent="0.25">
      <c r="A25" s="2" t="s">
        <v>350</v>
      </c>
      <c r="B25" s="2" t="s">
        <v>351</v>
      </c>
      <c r="C25" s="2" t="s">
        <v>455</v>
      </c>
      <c r="D25" s="2" t="s">
        <v>395</v>
      </c>
    </row>
    <row r="26" spans="1:4" ht="15" x14ac:dyDescent="0.25">
      <c r="A26" s="2" t="s">
        <v>346</v>
      </c>
      <c r="B26" s="2" t="s">
        <v>347</v>
      </c>
      <c r="C26" s="2" t="s">
        <v>455</v>
      </c>
      <c r="D26" s="2" t="s">
        <v>395</v>
      </c>
    </row>
    <row r="27" spans="1:4" ht="15" x14ac:dyDescent="0.25">
      <c r="A27" s="2" t="s">
        <v>145</v>
      </c>
      <c r="B27" s="2" t="s">
        <v>146</v>
      </c>
      <c r="C27" s="2" t="s">
        <v>455</v>
      </c>
      <c r="D27" s="2" t="s">
        <v>395</v>
      </c>
    </row>
    <row r="28" spans="1:4" ht="15" x14ac:dyDescent="0.25">
      <c r="A28" s="2" t="s">
        <v>348</v>
      </c>
      <c r="B28" s="2" t="s">
        <v>349</v>
      </c>
      <c r="C28" s="2" t="s">
        <v>455</v>
      </c>
      <c r="D28" s="2" t="s">
        <v>395</v>
      </c>
    </row>
    <row r="29" spans="1:4" ht="15" x14ac:dyDescent="0.25">
      <c r="A29" s="2" t="s">
        <v>297</v>
      </c>
      <c r="B29" s="2" t="s">
        <v>298</v>
      </c>
      <c r="C29" s="2" t="s">
        <v>455</v>
      </c>
      <c r="D29" s="2" t="s">
        <v>395</v>
      </c>
    </row>
    <row r="30" spans="1:4" ht="15" x14ac:dyDescent="0.25">
      <c r="A30" s="2" t="s">
        <v>368</v>
      </c>
      <c r="B30" s="2" t="s">
        <v>369</v>
      </c>
      <c r="C30" s="2" t="s">
        <v>455</v>
      </c>
      <c r="D30" s="2" t="s">
        <v>395</v>
      </c>
    </row>
    <row r="31" spans="1:4" ht="15" x14ac:dyDescent="0.25">
      <c r="A31" s="2" t="s">
        <v>356</v>
      </c>
      <c r="B31" s="2" t="s">
        <v>357</v>
      </c>
      <c r="C31" s="2" t="s">
        <v>455</v>
      </c>
      <c r="D31" s="2" t="s">
        <v>395</v>
      </c>
    </row>
    <row r="32" spans="1:4" ht="15" x14ac:dyDescent="0.25">
      <c r="A32" s="2" t="s">
        <v>284</v>
      </c>
      <c r="B32" s="2" t="s">
        <v>399</v>
      </c>
      <c r="C32" s="2" t="s">
        <v>455</v>
      </c>
      <c r="D32" s="2" t="s">
        <v>395</v>
      </c>
    </row>
    <row r="33" spans="1:4" ht="15" x14ac:dyDescent="0.25">
      <c r="A33" s="2" t="s">
        <v>301</v>
      </c>
      <c r="B33" s="2" t="s">
        <v>302</v>
      </c>
      <c r="C33" s="2" t="s">
        <v>455</v>
      </c>
      <c r="D33" s="2" t="s">
        <v>395</v>
      </c>
    </row>
    <row r="34" spans="1:4" ht="15" x14ac:dyDescent="0.25">
      <c r="A34" s="2" t="s">
        <v>309</v>
      </c>
      <c r="B34" s="2" t="s">
        <v>310</v>
      </c>
      <c r="C34" s="2" t="s">
        <v>455</v>
      </c>
      <c r="D34" s="2" t="s">
        <v>395</v>
      </c>
    </row>
    <row r="35" spans="1:4" ht="15" x14ac:dyDescent="0.25">
      <c r="A35" s="2" t="s">
        <v>370</v>
      </c>
      <c r="B35" s="2" t="s">
        <v>371</v>
      </c>
      <c r="C35" s="2" t="s">
        <v>455</v>
      </c>
      <c r="D35" s="2" t="s">
        <v>395</v>
      </c>
    </row>
    <row r="36" spans="1:4" ht="15" x14ac:dyDescent="0.25">
      <c r="A36" s="2" t="s">
        <v>366</v>
      </c>
      <c r="B36" s="2" t="s">
        <v>367</v>
      </c>
      <c r="C36" s="2" t="s">
        <v>455</v>
      </c>
      <c r="D36" s="2" t="s">
        <v>395</v>
      </c>
    </row>
    <row r="37" spans="1:4" ht="15" x14ac:dyDescent="0.25">
      <c r="A37" s="2" t="s">
        <v>364</v>
      </c>
      <c r="B37" s="2" t="s">
        <v>365</v>
      </c>
      <c r="C37" s="2" t="s">
        <v>455</v>
      </c>
      <c r="D37" s="2" t="s">
        <v>395</v>
      </c>
    </row>
    <row r="38" spans="1:4" ht="15" x14ac:dyDescent="0.25">
      <c r="A38" s="2" t="s">
        <v>344</v>
      </c>
      <c r="B38" s="2" t="s">
        <v>345</v>
      </c>
      <c r="C38" s="2" t="s">
        <v>455</v>
      </c>
      <c r="D38" s="2" t="s">
        <v>395</v>
      </c>
    </row>
    <row r="39" spans="1:4" ht="15" x14ac:dyDescent="0.25">
      <c r="A39" s="2" t="s">
        <v>293</v>
      </c>
      <c r="B39" s="2" t="s">
        <v>294</v>
      </c>
      <c r="C39" s="2" t="s">
        <v>455</v>
      </c>
      <c r="D39" s="2" t="s">
        <v>395</v>
      </c>
    </row>
    <row r="40" spans="1:4" ht="15" x14ac:dyDescent="0.25">
      <c r="A40" s="2" t="s">
        <v>141</v>
      </c>
      <c r="B40" s="2" t="s">
        <v>142</v>
      </c>
      <c r="C40" s="2" t="s">
        <v>455</v>
      </c>
      <c r="D40" s="2" t="s">
        <v>395</v>
      </c>
    </row>
    <row r="41" spans="1:4" ht="15" x14ac:dyDescent="0.25">
      <c r="A41" s="2" t="s">
        <v>401</v>
      </c>
      <c r="B41" s="2" t="s">
        <v>400</v>
      </c>
      <c r="C41" s="2" t="s">
        <v>455</v>
      </c>
      <c r="D41" s="2" t="s">
        <v>395</v>
      </c>
    </row>
    <row r="42" spans="1:4" ht="15" x14ac:dyDescent="0.25">
      <c r="A42" s="2" t="s">
        <v>358</v>
      </c>
      <c r="B42" s="2" t="s">
        <v>359</v>
      </c>
      <c r="C42" s="2" t="s">
        <v>455</v>
      </c>
      <c r="D42" s="2" t="s">
        <v>395</v>
      </c>
    </row>
    <row r="43" spans="1:4" ht="15" x14ac:dyDescent="0.25">
      <c r="A43" s="2" t="s">
        <v>228</v>
      </c>
      <c r="B43" s="2" t="s">
        <v>229</v>
      </c>
      <c r="C43" s="2" t="s">
        <v>455</v>
      </c>
      <c r="D43" s="2" t="s">
        <v>395</v>
      </c>
    </row>
    <row r="44" spans="1:4" ht="15" x14ac:dyDescent="0.25">
      <c r="A44" s="2" t="s">
        <v>376</v>
      </c>
      <c r="B44" s="2" t="s">
        <v>377</v>
      </c>
      <c r="C44" s="2" t="s">
        <v>455</v>
      </c>
      <c r="D44" s="2" t="s">
        <v>395</v>
      </c>
    </row>
    <row r="45" spans="1:4" ht="15" x14ac:dyDescent="0.25">
      <c r="A45" s="2" t="s">
        <v>255</v>
      </c>
      <c r="B45" s="2" t="s">
        <v>256</v>
      </c>
      <c r="C45" s="2" t="s">
        <v>455</v>
      </c>
      <c r="D45" s="2" t="s">
        <v>395</v>
      </c>
    </row>
    <row r="46" spans="1:4" ht="15" x14ac:dyDescent="0.25">
      <c r="A46" s="2" t="s">
        <v>253</v>
      </c>
      <c r="B46" s="2" t="s">
        <v>402</v>
      </c>
      <c r="C46" s="2" t="s">
        <v>455</v>
      </c>
      <c r="D46" s="2" t="s">
        <v>395</v>
      </c>
    </row>
    <row r="47" spans="1:4" ht="15" x14ac:dyDescent="0.25">
      <c r="A47" s="2" t="s">
        <v>119</v>
      </c>
      <c r="B47" s="2" t="s">
        <v>120</v>
      </c>
      <c r="C47" s="2" t="s">
        <v>455</v>
      </c>
      <c r="D47" s="2" t="s">
        <v>395</v>
      </c>
    </row>
    <row r="48" spans="1:4" ht="15" x14ac:dyDescent="0.25">
      <c r="A48" s="2" t="s">
        <v>342</v>
      </c>
      <c r="B48" s="2" t="s">
        <v>343</v>
      </c>
      <c r="C48" s="2" t="s">
        <v>455</v>
      </c>
      <c r="D48" s="2" t="s">
        <v>395</v>
      </c>
    </row>
    <row r="49" spans="1:4" ht="15" x14ac:dyDescent="0.25">
      <c r="A49" s="2" t="s">
        <v>291</v>
      </c>
      <c r="B49" s="2" t="s">
        <v>292</v>
      </c>
      <c r="C49" s="2" t="s">
        <v>455</v>
      </c>
      <c r="D49" s="2" t="s">
        <v>395</v>
      </c>
    </row>
    <row r="50" spans="1:4" ht="15" x14ac:dyDescent="0.25">
      <c r="A50" s="2" t="s">
        <v>327</v>
      </c>
      <c r="B50" s="2" t="s">
        <v>328</v>
      </c>
      <c r="C50" s="2" t="s">
        <v>455</v>
      </c>
      <c r="D50" s="2" t="s">
        <v>395</v>
      </c>
    </row>
    <row r="51" spans="1:4" ht="15" x14ac:dyDescent="0.25">
      <c r="A51" s="2" t="s">
        <v>60</v>
      </c>
      <c r="B51" s="2" t="s">
        <v>61</v>
      </c>
      <c r="C51" s="2" t="s">
        <v>455</v>
      </c>
      <c r="D51" s="2" t="s">
        <v>395</v>
      </c>
    </row>
    <row r="52" spans="1:4" ht="15" x14ac:dyDescent="0.25">
      <c r="A52" s="2" t="s">
        <v>362</v>
      </c>
      <c r="B52" s="2" t="s">
        <v>363</v>
      </c>
      <c r="C52" s="2" t="s">
        <v>455</v>
      </c>
      <c r="D52" s="2" t="s">
        <v>395</v>
      </c>
    </row>
    <row r="53" spans="1:4" ht="15" x14ac:dyDescent="0.25">
      <c r="A53" s="2" t="s">
        <v>380</v>
      </c>
      <c r="B53" s="2" t="s">
        <v>381</v>
      </c>
      <c r="C53" s="2" t="s">
        <v>455</v>
      </c>
      <c r="D53" s="2" t="s">
        <v>395</v>
      </c>
    </row>
    <row r="54" spans="1:4" ht="15" x14ac:dyDescent="0.25">
      <c r="A54" s="2" t="s">
        <v>329</v>
      </c>
      <c r="B54" s="2" t="s">
        <v>330</v>
      </c>
      <c r="C54" s="2" t="s">
        <v>455</v>
      </c>
      <c r="D54" s="2" t="s">
        <v>395</v>
      </c>
    </row>
    <row r="55" spans="1:4" ht="15" x14ac:dyDescent="0.25">
      <c r="A55" s="2" t="s">
        <v>271</v>
      </c>
      <c r="B55" s="2" t="s">
        <v>272</v>
      </c>
      <c r="C55" s="2" t="s">
        <v>455</v>
      </c>
      <c r="D55" s="2" t="s">
        <v>395</v>
      </c>
    </row>
    <row r="56" spans="1:4" ht="15" x14ac:dyDescent="0.25">
      <c r="A56" s="2" t="s">
        <v>226</v>
      </c>
      <c r="B56" s="2" t="s">
        <v>227</v>
      </c>
      <c r="C56" s="2" t="s">
        <v>455</v>
      </c>
      <c r="D56" s="2" t="s">
        <v>395</v>
      </c>
    </row>
    <row r="57" spans="1:4" ht="15" x14ac:dyDescent="0.25">
      <c r="A57" s="2" t="s">
        <v>333</v>
      </c>
      <c r="B57" s="2" t="s">
        <v>403</v>
      </c>
      <c r="C57" s="2" t="s">
        <v>455</v>
      </c>
      <c r="D57" s="2" t="s">
        <v>395</v>
      </c>
    </row>
    <row r="58" spans="1:4" ht="15" x14ac:dyDescent="0.25">
      <c r="A58" s="2" t="s">
        <v>354</v>
      </c>
      <c r="B58" s="2" t="s">
        <v>355</v>
      </c>
      <c r="C58" s="2" t="s">
        <v>455</v>
      </c>
      <c r="D58" s="2" t="s">
        <v>395</v>
      </c>
    </row>
    <row r="59" spans="1:4" ht="15" x14ac:dyDescent="0.25">
      <c r="A59" s="2" t="s">
        <v>325</v>
      </c>
      <c r="B59" s="2" t="s">
        <v>326</v>
      </c>
      <c r="C59" s="2" t="s">
        <v>455</v>
      </c>
      <c r="D59" s="2" t="s">
        <v>395</v>
      </c>
    </row>
    <row r="60" spans="1:4" ht="15" x14ac:dyDescent="0.25">
      <c r="A60" s="2" t="s">
        <v>319</v>
      </c>
      <c r="B60" s="2" t="s">
        <v>320</v>
      </c>
      <c r="C60" s="2" t="s">
        <v>455</v>
      </c>
      <c r="D60" s="2" t="s">
        <v>395</v>
      </c>
    </row>
    <row r="61" spans="1:4" ht="15" x14ac:dyDescent="0.25">
      <c r="A61" s="2" t="s">
        <v>334</v>
      </c>
      <c r="B61" s="2" t="s">
        <v>335</v>
      </c>
      <c r="C61" s="2" t="s">
        <v>455</v>
      </c>
      <c r="D61" s="2" t="s">
        <v>395</v>
      </c>
    </row>
    <row r="62" spans="1:4" ht="15" x14ac:dyDescent="0.25">
      <c r="A62" s="2" t="s">
        <v>16</v>
      </c>
      <c r="B62" s="2" t="s">
        <v>404</v>
      </c>
      <c r="C62" s="2" t="s">
        <v>454</v>
      </c>
      <c r="D62" s="2" t="s">
        <v>389</v>
      </c>
    </row>
    <row r="63" spans="1:4" ht="15" x14ac:dyDescent="0.25">
      <c r="A63" s="2" t="s">
        <v>23</v>
      </c>
      <c r="B63" s="2" t="s">
        <v>24</v>
      </c>
      <c r="C63" s="2" t="s">
        <v>454</v>
      </c>
      <c r="D63" s="2" t="s">
        <v>389</v>
      </c>
    </row>
    <row r="64" spans="1:4" ht="15" x14ac:dyDescent="0.25">
      <c r="A64" s="2" t="s">
        <v>10</v>
      </c>
      <c r="B64" s="2" t="s">
        <v>11</v>
      </c>
      <c r="C64" s="2" t="s">
        <v>454</v>
      </c>
      <c r="D64" s="2" t="s">
        <v>389</v>
      </c>
    </row>
    <row r="65" spans="1:4" ht="15" x14ac:dyDescent="0.25">
      <c r="A65" s="2" t="s">
        <v>66</v>
      </c>
      <c r="B65" s="2" t="s">
        <v>407</v>
      </c>
      <c r="C65" s="2" t="s">
        <v>454</v>
      </c>
      <c r="D65" s="2" t="s">
        <v>389</v>
      </c>
    </row>
    <row r="66" spans="1:4" ht="15" x14ac:dyDescent="0.25">
      <c r="A66" s="2" t="s">
        <v>51</v>
      </c>
      <c r="B66" s="2" t="s">
        <v>408</v>
      </c>
      <c r="C66" s="2" t="s">
        <v>454</v>
      </c>
      <c r="D66" s="2" t="s">
        <v>389</v>
      </c>
    </row>
    <row r="67" spans="1:4" ht="15" x14ac:dyDescent="0.25">
      <c r="A67" s="2" t="s">
        <v>39</v>
      </c>
      <c r="B67" s="2" t="s">
        <v>40</v>
      </c>
      <c r="C67" s="2" t="s">
        <v>451</v>
      </c>
      <c r="D67" s="2" t="s">
        <v>389</v>
      </c>
    </row>
    <row r="68" spans="1:4" ht="15" x14ac:dyDescent="0.25">
      <c r="A68" s="2" t="s">
        <v>69</v>
      </c>
      <c r="B68" s="2" t="s">
        <v>70</v>
      </c>
      <c r="C68" s="2" t="s">
        <v>451</v>
      </c>
      <c r="D68" s="2" t="s">
        <v>389</v>
      </c>
    </row>
    <row r="69" spans="1:4" ht="15" x14ac:dyDescent="0.25">
      <c r="A69" s="2" t="s">
        <v>232</v>
      </c>
      <c r="B69" s="2" t="s">
        <v>233</v>
      </c>
      <c r="C69" s="2" t="s">
        <v>453</v>
      </c>
      <c r="D69" s="2" t="s">
        <v>389</v>
      </c>
    </row>
    <row r="70" spans="1:4" ht="15" x14ac:dyDescent="0.25">
      <c r="A70" s="2" t="s">
        <v>285</v>
      </c>
      <c r="B70" s="2" t="s">
        <v>286</v>
      </c>
      <c r="C70" s="2" t="s">
        <v>453</v>
      </c>
      <c r="D70" s="2" t="s">
        <v>389</v>
      </c>
    </row>
    <row r="71" spans="1:4" ht="15" x14ac:dyDescent="0.25">
      <c r="A71" s="2" t="s">
        <v>204</v>
      </c>
      <c r="B71" s="2" t="s">
        <v>205</v>
      </c>
      <c r="C71" s="2" t="s">
        <v>453</v>
      </c>
      <c r="D71" s="2" t="s">
        <v>389</v>
      </c>
    </row>
    <row r="72" spans="1:4" ht="15" x14ac:dyDescent="0.25">
      <c r="A72" s="2" t="s">
        <v>254</v>
      </c>
      <c r="B72" s="2" t="s">
        <v>405</v>
      </c>
      <c r="C72" s="2" t="s">
        <v>453</v>
      </c>
      <c r="D72" s="2" t="s">
        <v>389</v>
      </c>
    </row>
    <row r="73" spans="1:4" ht="15" x14ac:dyDescent="0.25">
      <c r="A73" s="2" t="s">
        <v>106</v>
      </c>
      <c r="B73" s="2" t="s">
        <v>107</v>
      </c>
      <c r="C73" s="2" t="s">
        <v>453</v>
      </c>
      <c r="D73" s="2" t="s">
        <v>389</v>
      </c>
    </row>
    <row r="74" spans="1:4" ht="15" x14ac:dyDescent="0.25">
      <c r="A74" s="2" t="s">
        <v>246</v>
      </c>
      <c r="B74" s="2" t="s">
        <v>247</v>
      </c>
      <c r="C74" s="2" t="s">
        <v>453</v>
      </c>
      <c r="D74" s="2" t="s">
        <v>389</v>
      </c>
    </row>
    <row r="75" spans="1:4" ht="15" x14ac:dyDescent="0.25">
      <c r="A75" s="2" t="s">
        <v>280</v>
      </c>
      <c r="B75" s="2" t="s">
        <v>281</v>
      </c>
      <c r="C75" s="2" t="s">
        <v>453</v>
      </c>
      <c r="D75" s="2" t="s">
        <v>389</v>
      </c>
    </row>
    <row r="76" spans="1:4" ht="15" x14ac:dyDescent="0.25">
      <c r="A76" s="2" t="s">
        <v>1</v>
      </c>
      <c r="B76" s="2" t="s">
        <v>318</v>
      </c>
      <c r="C76" s="2" t="s">
        <v>453</v>
      </c>
      <c r="D76" s="2" t="s">
        <v>389</v>
      </c>
    </row>
    <row r="77" spans="1:4" ht="15" x14ac:dyDescent="0.25">
      <c r="A77" s="2" t="s">
        <v>313</v>
      </c>
      <c r="B77" s="2" t="s">
        <v>406</v>
      </c>
      <c r="C77" s="2" t="s">
        <v>453</v>
      </c>
      <c r="D77" s="2" t="s">
        <v>389</v>
      </c>
    </row>
    <row r="78" spans="1:4" ht="15" x14ac:dyDescent="0.25">
      <c r="A78" s="2" t="s">
        <v>242</v>
      </c>
      <c r="B78" s="2" t="s">
        <v>243</v>
      </c>
      <c r="C78" s="2" t="s">
        <v>453</v>
      </c>
      <c r="D78" s="2" t="s">
        <v>389</v>
      </c>
    </row>
    <row r="79" spans="1:4" ht="15" x14ac:dyDescent="0.25">
      <c r="A79" s="2" t="s">
        <v>165</v>
      </c>
      <c r="B79" s="2" t="s">
        <v>166</v>
      </c>
      <c r="C79" s="2" t="s">
        <v>453</v>
      </c>
      <c r="D79" s="2" t="s">
        <v>389</v>
      </c>
    </row>
    <row r="80" spans="1:4" ht="15" x14ac:dyDescent="0.25">
      <c r="A80" s="2" t="s">
        <v>270</v>
      </c>
      <c r="B80" s="2" t="s">
        <v>409</v>
      </c>
      <c r="C80" s="2" t="s">
        <v>453</v>
      </c>
      <c r="D80" s="2" t="s">
        <v>389</v>
      </c>
    </row>
    <row r="81" spans="1:4" ht="30" x14ac:dyDescent="0.25">
      <c r="A81" s="2" t="s">
        <v>289</v>
      </c>
      <c r="B81" s="2" t="s">
        <v>290</v>
      </c>
      <c r="C81" s="2" t="s">
        <v>452</v>
      </c>
      <c r="D81" s="2" t="s">
        <v>389</v>
      </c>
    </row>
    <row r="82" spans="1:4" ht="30" x14ac:dyDescent="0.25">
      <c r="A82" s="2" t="s">
        <v>257</v>
      </c>
      <c r="B82" s="2" t="s">
        <v>258</v>
      </c>
      <c r="C82" s="2" t="s">
        <v>452</v>
      </c>
      <c r="D82" s="2" t="s">
        <v>389</v>
      </c>
    </row>
    <row r="83" spans="1:4" ht="30" x14ac:dyDescent="0.25">
      <c r="A83" s="2" t="s">
        <v>147</v>
      </c>
      <c r="B83" s="2" t="s">
        <v>148</v>
      </c>
      <c r="C83" s="2" t="s">
        <v>452</v>
      </c>
      <c r="D83" s="2" t="s">
        <v>389</v>
      </c>
    </row>
    <row r="84" spans="1:4" ht="30" x14ac:dyDescent="0.25">
      <c r="A84" s="2" t="s">
        <v>274</v>
      </c>
      <c r="B84" s="2" t="s">
        <v>275</v>
      </c>
      <c r="C84" s="2" t="s">
        <v>452</v>
      </c>
      <c r="D84" s="2" t="s">
        <v>389</v>
      </c>
    </row>
    <row r="85" spans="1:4" ht="30" x14ac:dyDescent="0.25">
      <c r="A85" s="2" t="s">
        <v>196</v>
      </c>
      <c r="B85" s="2" t="s">
        <v>197</v>
      </c>
      <c r="C85" s="2" t="s">
        <v>452</v>
      </c>
      <c r="D85" s="2" t="s">
        <v>389</v>
      </c>
    </row>
    <row r="86" spans="1:4" ht="15" x14ac:dyDescent="0.25">
      <c r="A86" s="2" t="s">
        <v>67</v>
      </c>
      <c r="B86" s="2" t="s">
        <v>68</v>
      </c>
      <c r="C86" s="2" t="s">
        <v>68</v>
      </c>
      <c r="D86" s="2" t="s">
        <v>389</v>
      </c>
    </row>
    <row r="87" spans="1:4" ht="15" x14ac:dyDescent="0.25">
      <c r="A87" s="2" t="s">
        <v>194</v>
      </c>
      <c r="B87" s="2" t="s">
        <v>195</v>
      </c>
      <c r="C87" s="2" t="s">
        <v>410</v>
      </c>
      <c r="D87" s="2" t="s">
        <v>389</v>
      </c>
    </row>
    <row r="88" spans="1:4" ht="15" x14ac:dyDescent="0.25">
      <c r="A88" s="2" t="s">
        <v>412</v>
      </c>
      <c r="B88" s="2" t="s">
        <v>411</v>
      </c>
      <c r="C88" s="2" t="s">
        <v>410</v>
      </c>
      <c r="D88" s="2" t="s">
        <v>389</v>
      </c>
    </row>
    <row r="89" spans="1:4" ht="15" x14ac:dyDescent="0.25">
      <c r="A89" s="2" t="s">
        <v>224</v>
      </c>
      <c r="B89" s="2" t="s">
        <v>225</v>
      </c>
      <c r="C89" s="2" t="s">
        <v>410</v>
      </c>
      <c r="D89" s="2" t="s">
        <v>389</v>
      </c>
    </row>
    <row r="90" spans="1:4" ht="15" x14ac:dyDescent="0.25">
      <c r="A90" s="2" t="s">
        <v>414</v>
      </c>
      <c r="B90" s="2" t="s">
        <v>413</v>
      </c>
      <c r="C90" s="2" t="s">
        <v>410</v>
      </c>
      <c r="D90" s="2" t="s">
        <v>389</v>
      </c>
    </row>
    <row r="91" spans="1:4" ht="15" x14ac:dyDescent="0.25">
      <c r="A91" s="2" t="s">
        <v>88</v>
      </c>
      <c r="B91" s="2" t="s">
        <v>89</v>
      </c>
      <c r="C91" s="2" t="s">
        <v>410</v>
      </c>
      <c r="D91" s="2" t="s">
        <v>389</v>
      </c>
    </row>
    <row r="92" spans="1:4" ht="15" x14ac:dyDescent="0.25">
      <c r="A92" s="2" t="s">
        <v>340</v>
      </c>
      <c r="B92" s="2" t="s">
        <v>341</v>
      </c>
      <c r="C92" s="2" t="s">
        <v>410</v>
      </c>
      <c r="D92" s="2" t="s">
        <v>389</v>
      </c>
    </row>
    <row r="93" spans="1:4" ht="15" x14ac:dyDescent="0.25">
      <c r="A93" s="2" t="s">
        <v>373</v>
      </c>
      <c r="B93" s="2" t="s">
        <v>460</v>
      </c>
      <c r="C93" s="2" t="s">
        <v>410</v>
      </c>
      <c r="D93" s="2" t="s">
        <v>389</v>
      </c>
    </row>
    <row r="94" spans="1:4" ht="15" x14ac:dyDescent="0.25">
      <c r="A94" s="2" t="s">
        <v>416</v>
      </c>
      <c r="B94" s="2" t="s">
        <v>415</v>
      </c>
      <c r="C94" s="2" t="s">
        <v>410</v>
      </c>
      <c r="D94" s="2" t="s">
        <v>389</v>
      </c>
    </row>
    <row r="95" spans="1:4" ht="15" x14ac:dyDescent="0.25">
      <c r="A95" s="2" t="s">
        <v>418</v>
      </c>
      <c r="B95" s="2" t="s">
        <v>417</v>
      </c>
      <c r="C95" s="2" t="s">
        <v>410</v>
      </c>
      <c r="D95" s="2" t="s">
        <v>389</v>
      </c>
    </row>
    <row r="96" spans="1:4" ht="15" x14ac:dyDescent="0.25">
      <c r="A96" s="2" t="s">
        <v>311</v>
      </c>
      <c r="B96" s="2" t="s">
        <v>312</v>
      </c>
      <c r="C96" s="2" t="s">
        <v>410</v>
      </c>
      <c r="D96" s="2" t="s">
        <v>389</v>
      </c>
    </row>
    <row r="97" spans="1:4" ht="15" x14ac:dyDescent="0.25">
      <c r="A97" s="2" t="s">
        <v>266</v>
      </c>
      <c r="B97" s="2" t="s">
        <v>267</v>
      </c>
      <c r="C97" s="2" t="s">
        <v>410</v>
      </c>
      <c r="D97" s="2" t="s">
        <v>389</v>
      </c>
    </row>
    <row r="98" spans="1:4" ht="15" x14ac:dyDescent="0.25">
      <c r="A98" s="2" t="s">
        <v>303</v>
      </c>
      <c r="B98" s="2" t="s">
        <v>304</v>
      </c>
      <c r="C98" s="2" t="s">
        <v>410</v>
      </c>
      <c r="D98" s="2" t="s">
        <v>389</v>
      </c>
    </row>
    <row r="99" spans="1:4" ht="15" x14ac:dyDescent="0.25">
      <c r="A99" s="2" t="s">
        <v>268</v>
      </c>
      <c r="B99" s="2" t="s">
        <v>269</v>
      </c>
      <c r="C99" s="2" t="s">
        <v>410</v>
      </c>
      <c r="D99" s="2" t="s">
        <v>389</v>
      </c>
    </row>
    <row r="100" spans="1:4" ht="15" x14ac:dyDescent="0.25">
      <c r="A100" s="2" t="s">
        <v>282</v>
      </c>
      <c r="B100" s="2" t="s">
        <v>283</v>
      </c>
      <c r="C100" s="2" t="s">
        <v>410</v>
      </c>
      <c r="D100" s="2" t="s">
        <v>389</v>
      </c>
    </row>
    <row r="101" spans="1:4" ht="15" x14ac:dyDescent="0.25">
      <c r="A101" s="2" t="s">
        <v>316</v>
      </c>
      <c r="B101" s="2" t="s">
        <v>317</v>
      </c>
      <c r="C101" s="2" t="s">
        <v>410</v>
      </c>
      <c r="D101" s="2" t="s">
        <v>389</v>
      </c>
    </row>
    <row r="102" spans="1:4" ht="15" x14ac:dyDescent="0.25">
      <c r="A102" s="2" t="s">
        <v>4</v>
      </c>
      <c r="B102" s="2" t="s">
        <v>5</v>
      </c>
      <c r="C102" s="2" t="s">
        <v>419</v>
      </c>
      <c r="D102" s="2" t="s">
        <v>389</v>
      </c>
    </row>
    <row r="103" spans="1:4" ht="15" x14ac:dyDescent="0.25">
      <c r="A103" s="2" t="s">
        <v>177</v>
      </c>
      <c r="B103" s="2" t="s">
        <v>178</v>
      </c>
      <c r="C103" s="2" t="s">
        <v>419</v>
      </c>
      <c r="D103" s="2" t="s">
        <v>389</v>
      </c>
    </row>
    <row r="104" spans="1:4" ht="15" x14ac:dyDescent="0.25">
      <c r="A104" s="2" t="s">
        <v>276</v>
      </c>
      <c r="B104" s="2" t="s">
        <v>277</v>
      </c>
      <c r="C104" s="2" t="s">
        <v>394</v>
      </c>
      <c r="D104" s="2" t="s">
        <v>394</v>
      </c>
    </row>
    <row r="105" spans="1:4" ht="15" x14ac:dyDescent="0.25">
      <c r="A105" s="2" t="s">
        <v>153</v>
      </c>
      <c r="B105" s="2" t="s">
        <v>154</v>
      </c>
      <c r="C105" s="2" t="s">
        <v>394</v>
      </c>
      <c r="D105" s="2" t="s">
        <v>394</v>
      </c>
    </row>
    <row r="106" spans="1:4" ht="15" x14ac:dyDescent="0.25">
      <c r="A106" s="2" t="s">
        <v>149</v>
      </c>
      <c r="B106" s="2" t="s">
        <v>150</v>
      </c>
      <c r="C106" s="2" t="s">
        <v>394</v>
      </c>
      <c r="D106" s="2" t="s">
        <v>394</v>
      </c>
    </row>
    <row r="107" spans="1:4" ht="15" x14ac:dyDescent="0.25">
      <c r="A107" s="2" t="s">
        <v>220</v>
      </c>
      <c r="B107" s="2" t="s">
        <v>221</v>
      </c>
      <c r="C107" s="2" t="s">
        <v>394</v>
      </c>
      <c r="D107" s="2" t="s">
        <v>394</v>
      </c>
    </row>
    <row r="108" spans="1:4" ht="15" x14ac:dyDescent="0.25">
      <c r="A108" s="2" t="s">
        <v>115</v>
      </c>
      <c r="B108" s="2" t="s">
        <v>116</v>
      </c>
      <c r="C108" s="2" t="s">
        <v>394</v>
      </c>
      <c r="D108" s="2" t="s">
        <v>394</v>
      </c>
    </row>
    <row r="109" spans="1:4" ht="15" x14ac:dyDescent="0.25">
      <c r="A109" s="2" t="s">
        <v>287</v>
      </c>
      <c r="B109" s="2" t="s">
        <v>288</v>
      </c>
      <c r="C109" s="2" t="s">
        <v>394</v>
      </c>
      <c r="D109" s="2" t="s">
        <v>394</v>
      </c>
    </row>
    <row r="110" spans="1:4" ht="15" x14ac:dyDescent="0.25">
      <c r="A110" s="2" t="s">
        <v>265</v>
      </c>
      <c r="B110" s="2" t="s">
        <v>420</v>
      </c>
      <c r="C110" s="2" t="s">
        <v>394</v>
      </c>
      <c r="D110" s="2" t="s">
        <v>394</v>
      </c>
    </row>
    <row r="111" spans="1:4" ht="15" x14ac:dyDescent="0.25">
      <c r="A111" s="2" t="s">
        <v>307</v>
      </c>
      <c r="B111" s="2" t="s">
        <v>308</v>
      </c>
      <c r="C111" s="2" t="s">
        <v>394</v>
      </c>
      <c r="D111" s="2" t="s">
        <v>394</v>
      </c>
    </row>
    <row r="112" spans="1:4" ht="15" x14ac:dyDescent="0.25">
      <c r="A112" s="2" t="s">
        <v>163</v>
      </c>
      <c r="B112" s="2" t="s">
        <v>164</v>
      </c>
      <c r="C112" s="2" t="s">
        <v>394</v>
      </c>
      <c r="D112" s="2" t="s">
        <v>394</v>
      </c>
    </row>
    <row r="113" spans="1:4" ht="15" x14ac:dyDescent="0.25">
      <c r="A113" s="2" t="s">
        <v>248</v>
      </c>
      <c r="B113" s="2" t="s">
        <v>249</v>
      </c>
      <c r="C113" s="2" t="s">
        <v>394</v>
      </c>
      <c r="D113" s="2" t="s">
        <v>394</v>
      </c>
    </row>
    <row r="114" spans="1:4" ht="15" x14ac:dyDescent="0.25">
      <c r="A114" s="2" t="s">
        <v>250</v>
      </c>
      <c r="B114" s="2" t="s">
        <v>251</v>
      </c>
      <c r="C114" s="2" t="s">
        <v>394</v>
      </c>
      <c r="D114" s="2" t="s">
        <v>394</v>
      </c>
    </row>
    <row r="115" spans="1:4" ht="15" x14ac:dyDescent="0.25">
      <c r="A115" s="2" t="s">
        <v>110</v>
      </c>
      <c r="B115" s="2" t="s">
        <v>421</v>
      </c>
      <c r="C115" s="2" t="s">
        <v>421</v>
      </c>
      <c r="D115" s="2" t="s">
        <v>394</v>
      </c>
    </row>
    <row r="116" spans="1:4" ht="15" x14ac:dyDescent="0.25">
      <c r="A116" s="2" t="s">
        <v>200</v>
      </c>
      <c r="B116" s="2" t="s">
        <v>201</v>
      </c>
      <c r="C116" s="2" t="s">
        <v>422</v>
      </c>
      <c r="D116" s="2" t="s">
        <v>392</v>
      </c>
    </row>
    <row r="117" spans="1:4" ht="15" x14ac:dyDescent="0.25">
      <c r="A117" s="2" t="s">
        <v>208</v>
      </c>
      <c r="B117" s="2" t="s">
        <v>209</v>
      </c>
      <c r="C117" s="2" t="s">
        <v>422</v>
      </c>
      <c r="D117" s="2" t="s">
        <v>392</v>
      </c>
    </row>
    <row r="118" spans="1:4" ht="15" x14ac:dyDescent="0.25">
      <c r="A118" s="2" t="s">
        <v>143</v>
      </c>
      <c r="B118" s="2" t="s">
        <v>144</v>
      </c>
      <c r="C118" s="2" t="s">
        <v>422</v>
      </c>
      <c r="D118" s="2" t="s">
        <v>392</v>
      </c>
    </row>
    <row r="119" spans="1:4" ht="15" x14ac:dyDescent="0.25">
      <c r="A119" s="2" t="s">
        <v>133</v>
      </c>
      <c r="B119" s="2" t="s">
        <v>134</v>
      </c>
      <c r="C119" s="2" t="s">
        <v>422</v>
      </c>
      <c r="D119" s="2" t="s">
        <v>392</v>
      </c>
    </row>
    <row r="120" spans="1:4" ht="15" x14ac:dyDescent="0.25">
      <c r="A120" s="2" t="s">
        <v>82</v>
      </c>
      <c r="B120" s="2" t="s">
        <v>83</v>
      </c>
      <c r="C120" s="2" t="s">
        <v>422</v>
      </c>
      <c r="D120" s="2" t="s">
        <v>392</v>
      </c>
    </row>
    <row r="121" spans="1:4" ht="15" x14ac:dyDescent="0.25">
      <c r="A121" s="2" t="s">
        <v>104</v>
      </c>
      <c r="B121" s="2" t="s">
        <v>105</v>
      </c>
      <c r="C121" s="2" t="s">
        <v>422</v>
      </c>
      <c r="D121" s="2" t="s">
        <v>392</v>
      </c>
    </row>
    <row r="122" spans="1:4" ht="15" x14ac:dyDescent="0.25">
      <c r="A122" s="2" t="s">
        <v>111</v>
      </c>
      <c r="B122" s="2" t="s">
        <v>112</v>
      </c>
      <c r="C122" s="2" t="s">
        <v>422</v>
      </c>
      <c r="D122" s="2" t="s">
        <v>392</v>
      </c>
    </row>
    <row r="123" spans="1:4" ht="15" x14ac:dyDescent="0.25">
      <c r="A123" s="2" t="s">
        <v>117</v>
      </c>
      <c r="B123" s="2" t="s">
        <v>118</v>
      </c>
      <c r="C123" s="2" t="s">
        <v>422</v>
      </c>
      <c r="D123" s="2" t="s">
        <v>392</v>
      </c>
    </row>
    <row r="124" spans="1:4" ht="15" x14ac:dyDescent="0.25">
      <c r="A124" s="2" t="s">
        <v>234</v>
      </c>
      <c r="B124" s="2" t="s">
        <v>235</v>
      </c>
      <c r="C124" s="2" t="s">
        <v>422</v>
      </c>
      <c r="D124" s="2" t="s">
        <v>392</v>
      </c>
    </row>
    <row r="125" spans="1:4" ht="15" x14ac:dyDescent="0.25">
      <c r="A125" s="2" t="s">
        <v>179</v>
      </c>
      <c r="B125" s="2" t="s">
        <v>459</v>
      </c>
      <c r="C125" s="2" t="s">
        <v>422</v>
      </c>
      <c r="D125" s="2" t="s">
        <v>392</v>
      </c>
    </row>
    <row r="126" spans="1:4" ht="15" x14ac:dyDescent="0.25">
      <c r="A126" s="2" t="s">
        <v>169</v>
      </c>
      <c r="B126" s="2" t="s">
        <v>170</v>
      </c>
      <c r="C126" s="2" t="s">
        <v>422</v>
      </c>
      <c r="D126" s="2" t="s">
        <v>392</v>
      </c>
    </row>
    <row r="127" spans="1:4" ht="15" x14ac:dyDescent="0.25">
      <c r="A127" s="2" t="s">
        <v>113</v>
      </c>
      <c r="B127" s="2" t="s">
        <v>114</v>
      </c>
      <c r="C127" s="2" t="s">
        <v>422</v>
      </c>
      <c r="D127" s="2" t="s">
        <v>392</v>
      </c>
    </row>
    <row r="128" spans="1:4" ht="15" x14ac:dyDescent="0.25">
      <c r="A128" s="2" t="s">
        <v>135</v>
      </c>
      <c r="B128" s="2" t="s">
        <v>136</v>
      </c>
      <c r="C128" s="2" t="s">
        <v>422</v>
      </c>
      <c r="D128" s="2" t="s">
        <v>392</v>
      </c>
    </row>
    <row r="129" spans="1:4" ht="15" x14ac:dyDescent="0.25">
      <c r="A129" s="2" t="s">
        <v>180</v>
      </c>
      <c r="B129" s="2" t="s">
        <v>181</v>
      </c>
      <c r="C129" s="2" t="s">
        <v>422</v>
      </c>
      <c r="D129" s="2" t="s">
        <v>392</v>
      </c>
    </row>
    <row r="130" spans="1:4" ht="15" x14ac:dyDescent="0.25">
      <c r="A130" s="2" t="s">
        <v>96</v>
      </c>
      <c r="B130" s="2" t="s">
        <v>97</v>
      </c>
      <c r="C130" s="2" t="s">
        <v>422</v>
      </c>
      <c r="D130" s="2" t="s">
        <v>392</v>
      </c>
    </row>
    <row r="131" spans="1:4" ht="15" x14ac:dyDescent="0.25">
      <c r="A131" s="2" t="s">
        <v>92</v>
      </c>
      <c r="B131" s="2" t="s">
        <v>93</v>
      </c>
      <c r="C131" s="2" t="s">
        <v>422</v>
      </c>
      <c r="D131" s="2" t="s">
        <v>392</v>
      </c>
    </row>
    <row r="132" spans="1:4" ht="15" x14ac:dyDescent="0.25">
      <c r="A132" s="2" t="s">
        <v>139</v>
      </c>
      <c r="B132" s="2" t="s">
        <v>140</v>
      </c>
      <c r="C132" s="2" t="s">
        <v>391</v>
      </c>
      <c r="D132" s="2" t="s">
        <v>392</v>
      </c>
    </row>
    <row r="133" spans="1:4" ht="15" x14ac:dyDescent="0.25">
      <c r="A133" s="2" t="s">
        <v>43</v>
      </c>
      <c r="B133" s="2" t="s">
        <v>44</v>
      </c>
      <c r="C133" s="2" t="s">
        <v>449</v>
      </c>
      <c r="D133" s="2" t="s">
        <v>392</v>
      </c>
    </row>
    <row r="134" spans="1:4" ht="15" x14ac:dyDescent="0.25">
      <c r="A134" s="2" t="s">
        <v>52</v>
      </c>
      <c r="B134" s="2" t="s">
        <v>53</v>
      </c>
      <c r="C134" s="2" t="s">
        <v>449</v>
      </c>
      <c r="D134" s="2" t="s">
        <v>392</v>
      </c>
    </row>
    <row r="135" spans="1:4" ht="15" x14ac:dyDescent="0.25">
      <c r="A135" s="2" t="s">
        <v>125</v>
      </c>
      <c r="B135" s="2" t="s">
        <v>126</v>
      </c>
      <c r="C135" s="2" t="s">
        <v>449</v>
      </c>
      <c r="D135" s="2" t="s">
        <v>392</v>
      </c>
    </row>
    <row r="136" spans="1:4" ht="15" x14ac:dyDescent="0.25">
      <c r="A136" s="2" t="s">
        <v>49</v>
      </c>
      <c r="B136" s="2" t="s">
        <v>50</v>
      </c>
      <c r="C136" s="2" t="s">
        <v>449</v>
      </c>
      <c r="D136" s="2" t="s">
        <v>392</v>
      </c>
    </row>
    <row r="137" spans="1:4" ht="15" x14ac:dyDescent="0.25">
      <c r="A137" s="2" t="s">
        <v>424</v>
      </c>
      <c r="B137" s="2" t="s">
        <v>423</v>
      </c>
      <c r="C137" s="2" t="s">
        <v>449</v>
      </c>
      <c r="D137" s="2" t="s">
        <v>392</v>
      </c>
    </row>
    <row r="138" spans="1:4" ht="15" x14ac:dyDescent="0.25">
      <c r="A138" s="2" t="s">
        <v>58</v>
      </c>
      <c r="B138" s="2" t="s">
        <v>59</v>
      </c>
      <c r="C138" s="2" t="s">
        <v>449</v>
      </c>
      <c r="D138" s="2" t="s">
        <v>392</v>
      </c>
    </row>
    <row r="139" spans="1:4" ht="15" x14ac:dyDescent="0.25">
      <c r="A139" s="2" t="s">
        <v>56</v>
      </c>
      <c r="B139" s="2" t="s">
        <v>57</v>
      </c>
      <c r="C139" s="2" t="s">
        <v>449</v>
      </c>
      <c r="D139" s="2" t="s">
        <v>392</v>
      </c>
    </row>
    <row r="140" spans="1:4" ht="15" x14ac:dyDescent="0.25">
      <c r="A140" s="2" t="s">
        <v>41</v>
      </c>
      <c r="B140" s="2" t="s">
        <v>42</v>
      </c>
      <c r="C140" s="2" t="s">
        <v>449</v>
      </c>
      <c r="D140" s="2" t="s">
        <v>392</v>
      </c>
    </row>
    <row r="141" spans="1:4" ht="15" x14ac:dyDescent="0.25">
      <c r="A141" s="2" t="s">
        <v>108</v>
      </c>
      <c r="B141" s="2" t="s">
        <v>109</v>
      </c>
      <c r="C141" s="2" t="s">
        <v>449</v>
      </c>
      <c r="D141" s="2" t="s">
        <v>392</v>
      </c>
    </row>
    <row r="142" spans="1:4" ht="15" x14ac:dyDescent="0.25">
      <c r="A142" s="2" t="s">
        <v>426</v>
      </c>
      <c r="B142" s="2" t="s">
        <v>425</v>
      </c>
      <c r="C142" s="2" t="s">
        <v>449</v>
      </c>
      <c r="D142" s="2" t="s">
        <v>392</v>
      </c>
    </row>
    <row r="143" spans="1:4" ht="15" x14ac:dyDescent="0.25">
      <c r="A143" s="2" t="s">
        <v>35</v>
      </c>
      <c r="B143" s="2" t="s">
        <v>36</v>
      </c>
      <c r="C143" s="2" t="s">
        <v>449</v>
      </c>
      <c r="D143" s="2" t="s">
        <v>392</v>
      </c>
    </row>
    <row r="144" spans="1:4" ht="15" x14ac:dyDescent="0.25">
      <c r="A144" s="2" t="s">
        <v>29</v>
      </c>
      <c r="B144" s="2" t="s">
        <v>30</v>
      </c>
      <c r="C144" s="2" t="s">
        <v>449</v>
      </c>
      <c r="D144" s="2" t="s">
        <v>392</v>
      </c>
    </row>
    <row r="145" spans="1:4" ht="15" x14ac:dyDescent="0.25">
      <c r="A145" s="2" t="s">
        <v>75</v>
      </c>
      <c r="B145" s="2" t="s">
        <v>76</v>
      </c>
      <c r="C145" s="2" t="s">
        <v>449</v>
      </c>
      <c r="D145" s="2" t="s">
        <v>392</v>
      </c>
    </row>
    <row r="146" spans="1:4" ht="15" x14ac:dyDescent="0.25">
      <c r="A146" s="2" t="s">
        <v>73</v>
      </c>
      <c r="B146" s="2" t="s">
        <v>74</v>
      </c>
      <c r="C146" s="2" t="s">
        <v>449</v>
      </c>
      <c r="D146" s="2" t="s">
        <v>392</v>
      </c>
    </row>
    <row r="147" spans="1:4" ht="15" x14ac:dyDescent="0.25">
      <c r="A147" s="2" t="s">
        <v>8</v>
      </c>
      <c r="B147" s="2" t="s">
        <v>9</v>
      </c>
      <c r="C147" s="2" t="s">
        <v>449</v>
      </c>
      <c r="D147" s="2" t="s">
        <v>392</v>
      </c>
    </row>
    <row r="148" spans="1:4" ht="15" x14ac:dyDescent="0.25">
      <c r="A148" s="2" t="s">
        <v>71</v>
      </c>
      <c r="B148" s="2" t="s">
        <v>72</v>
      </c>
      <c r="C148" s="2" t="s">
        <v>449</v>
      </c>
      <c r="D148" s="2" t="s">
        <v>392</v>
      </c>
    </row>
    <row r="149" spans="1:4" ht="15" x14ac:dyDescent="0.25">
      <c r="A149" s="2" t="s">
        <v>37</v>
      </c>
      <c r="B149" s="2" t="s">
        <v>38</v>
      </c>
      <c r="C149" s="2" t="s">
        <v>449</v>
      </c>
      <c r="D149" s="2" t="s">
        <v>392</v>
      </c>
    </row>
    <row r="150" spans="1:4" ht="15" x14ac:dyDescent="0.25">
      <c r="A150" s="2" t="s">
        <v>17</v>
      </c>
      <c r="B150" s="2" t="s">
        <v>18</v>
      </c>
      <c r="C150" s="2" t="s">
        <v>449</v>
      </c>
      <c r="D150" s="2" t="s">
        <v>392</v>
      </c>
    </row>
    <row r="151" spans="1:4" ht="15" x14ac:dyDescent="0.25">
      <c r="A151" s="2" t="s">
        <v>98</v>
      </c>
      <c r="B151" s="2" t="s">
        <v>99</v>
      </c>
      <c r="C151" s="2" t="s">
        <v>449</v>
      </c>
      <c r="D151" s="2" t="s">
        <v>392</v>
      </c>
    </row>
    <row r="152" spans="1:4" ht="15" x14ac:dyDescent="0.25">
      <c r="A152" s="2" t="s">
        <v>77</v>
      </c>
      <c r="B152" s="2" t="s">
        <v>78</v>
      </c>
      <c r="C152" s="2" t="s">
        <v>449</v>
      </c>
      <c r="D152" s="2" t="s">
        <v>392</v>
      </c>
    </row>
    <row r="153" spans="1:4" ht="15" x14ac:dyDescent="0.25">
      <c r="A153" s="2" t="s">
        <v>33</v>
      </c>
      <c r="B153" s="2" t="s">
        <v>34</v>
      </c>
      <c r="C153" s="2" t="s">
        <v>449</v>
      </c>
      <c r="D153" s="2" t="s">
        <v>392</v>
      </c>
    </row>
    <row r="154" spans="1:4" ht="15" x14ac:dyDescent="0.25">
      <c r="A154" s="2" t="s">
        <v>19</v>
      </c>
      <c r="B154" s="2" t="s">
        <v>20</v>
      </c>
      <c r="C154" s="2" t="s">
        <v>449</v>
      </c>
      <c r="D154" s="2" t="s">
        <v>392</v>
      </c>
    </row>
    <row r="155" spans="1:4" ht="15" x14ac:dyDescent="0.25">
      <c r="A155" s="2" t="s">
        <v>54</v>
      </c>
      <c r="B155" s="2" t="s">
        <v>55</v>
      </c>
      <c r="C155" s="2" t="s">
        <v>449</v>
      </c>
      <c r="D155" s="2" t="s">
        <v>392</v>
      </c>
    </row>
    <row r="156" spans="1:4" ht="15" x14ac:dyDescent="0.25">
      <c r="A156" s="2" t="s">
        <v>6</v>
      </c>
      <c r="B156" s="2" t="s">
        <v>7</v>
      </c>
      <c r="C156" s="2" t="s">
        <v>450</v>
      </c>
      <c r="D156" s="2" t="s">
        <v>393</v>
      </c>
    </row>
    <row r="157" spans="1:4" ht="15" x14ac:dyDescent="0.25">
      <c r="A157" s="2" t="s">
        <v>137</v>
      </c>
      <c r="B157" s="2" t="s">
        <v>138</v>
      </c>
      <c r="C157" s="2" t="s">
        <v>450</v>
      </c>
      <c r="D157" s="2" t="s">
        <v>393</v>
      </c>
    </row>
    <row r="158" spans="1:4" ht="15" x14ac:dyDescent="0.25">
      <c r="A158" s="2" t="s">
        <v>62</v>
      </c>
      <c r="B158" s="2" t="s">
        <v>63</v>
      </c>
      <c r="C158" s="2" t="s">
        <v>450</v>
      </c>
      <c r="D158" s="2" t="s">
        <v>393</v>
      </c>
    </row>
    <row r="159" spans="1:4" ht="15" x14ac:dyDescent="0.25">
      <c r="A159" s="2" t="s">
        <v>85</v>
      </c>
      <c r="B159" s="2" t="s">
        <v>86</v>
      </c>
      <c r="C159" s="2" t="s">
        <v>450</v>
      </c>
      <c r="D159" s="2" t="s">
        <v>393</v>
      </c>
    </row>
    <row r="160" spans="1:4" ht="15" x14ac:dyDescent="0.25">
      <c r="A160" s="2" t="s">
        <v>100</v>
      </c>
      <c r="B160" s="2" t="s">
        <v>101</v>
      </c>
      <c r="C160" s="2" t="s">
        <v>450</v>
      </c>
      <c r="D160" s="2" t="s">
        <v>393</v>
      </c>
    </row>
    <row r="161" spans="1:4" ht="15" x14ac:dyDescent="0.25">
      <c r="A161" s="2" t="s">
        <v>21</v>
      </c>
      <c r="B161" s="2" t="s">
        <v>22</v>
      </c>
      <c r="C161" s="2" t="s">
        <v>450</v>
      </c>
      <c r="D161" s="2" t="s">
        <v>393</v>
      </c>
    </row>
    <row r="162" spans="1:4" ht="15" x14ac:dyDescent="0.25">
      <c r="A162" s="2" t="s">
        <v>429</v>
      </c>
      <c r="B162" s="2" t="s">
        <v>428</v>
      </c>
      <c r="C162" s="2" t="s">
        <v>450</v>
      </c>
      <c r="D162" s="2" t="s">
        <v>393</v>
      </c>
    </row>
    <row r="163" spans="1:4" ht="15" x14ac:dyDescent="0.25">
      <c r="A163" s="2" t="s">
        <v>31</v>
      </c>
      <c r="B163" s="2" t="s">
        <v>32</v>
      </c>
      <c r="C163" s="2" t="s">
        <v>450</v>
      </c>
      <c r="D163" s="2" t="s">
        <v>393</v>
      </c>
    </row>
    <row r="164" spans="1:4" ht="15" x14ac:dyDescent="0.25">
      <c r="A164" s="2" t="s">
        <v>127</v>
      </c>
      <c r="B164" s="2" t="s">
        <v>128</v>
      </c>
      <c r="C164" s="2" t="s">
        <v>450</v>
      </c>
      <c r="D164" s="2" t="s">
        <v>393</v>
      </c>
    </row>
    <row r="165" spans="1:4" ht="15" x14ac:dyDescent="0.25">
      <c r="A165" s="2" t="s">
        <v>102</v>
      </c>
      <c r="B165" s="2" t="s">
        <v>103</v>
      </c>
      <c r="C165" s="2" t="s">
        <v>450</v>
      </c>
      <c r="D165" s="2" t="s">
        <v>393</v>
      </c>
    </row>
    <row r="166" spans="1:4" ht="15" x14ac:dyDescent="0.25">
      <c r="A166" s="2" t="s">
        <v>230</v>
      </c>
      <c r="B166" s="2" t="s">
        <v>231</v>
      </c>
      <c r="C166" s="2" t="s">
        <v>450</v>
      </c>
      <c r="D166" s="2" t="s">
        <v>393</v>
      </c>
    </row>
    <row r="167" spans="1:4" ht="15" x14ac:dyDescent="0.25">
      <c r="A167" s="2" t="s">
        <v>175</v>
      </c>
      <c r="B167" s="2" t="s">
        <v>176</v>
      </c>
      <c r="C167" s="2" t="s">
        <v>450</v>
      </c>
      <c r="D167" s="2" t="s">
        <v>393</v>
      </c>
    </row>
    <row r="168" spans="1:4" ht="15" x14ac:dyDescent="0.25">
      <c r="A168" s="2" t="s">
        <v>218</v>
      </c>
      <c r="B168" s="2" t="s">
        <v>219</v>
      </c>
      <c r="C168" s="2" t="s">
        <v>450</v>
      </c>
      <c r="D168" s="2" t="s">
        <v>393</v>
      </c>
    </row>
    <row r="169" spans="1:4" ht="15" x14ac:dyDescent="0.25">
      <c r="A169" s="2" t="s">
        <v>431</v>
      </c>
      <c r="B169" s="2" t="s">
        <v>430</v>
      </c>
      <c r="C169" s="2" t="s">
        <v>450</v>
      </c>
      <c r="D169" s="2" t="s">
        <v>393</v>
      </c>
    </row>
    <row r="170" spans="1:4" ht="15" x14ac:dyDescent="0.25">
      <c r="A170" s="2" t="s">
        <v>338</v>
      </c>
      <c r="B170" s="2" t="s">
        <v>339</v>
      </c>
      <c r="C170" s="2" t="s">
        <v>450</v>
      </c>
      <c r="D170" s="2" t="s">
        <v>393</v>
      </c>
    </row>
    <row r="171" spans="1:4" ht="15" x14ac:dyDescent="0.25">
      <c r="A171" s="2" t="s">
        <v>214</v>
      </c>
      <c r="B171" s="2" t="s">
        <v>215</v>
      </c>
      <c r="C171" s="2" t="s">
        <v>450</v>
      </c>
      <c r="D171" s="2" t="s">
        <v>393</v>
      </c>
    </row>
    <row r="172" spans="1:4" ht="15" x14ac:dyDescent="0.25">
      <c r="A172" s="2" t="s">
        <v>94</v>
      </c>
      <c r="B172" s="2" t="s">
        <v>95</v>
      </c>
      <c r="C172" s="2" t="s">
        <v>450</v>
      </c>
      <c r="D172" s="2" t="s">
        <v>393</v>
      </c>
    </row>
    <row r="173" spans="1:4" ht="15" x14ac:dyDescent="0.25">
      <c r="A173" s="2" t="s">
        <v>90</v>
      </c>
      <c r="B173" s="2" t="s">
        <v>91</v>
      </c>
      <c r="C173" s="2" t="s">
        <v>450</v>
      </c>
      <c r="D173" s="2" t="s">
        <v>393</v>
      </c>
    </row>
    <row r="174" spans="1:4" ht="15" x14ac:dyDescent="0.25">
      <c r="A174" s="2" t="s">
        <v>123</v>
      </c>
      <c r="B174" s="2" t="s">
        <v>124</v>
      </c>
      <c r="C174" s="2" t="s">
        <v>450</v>
      </c>
      <c r="D174" s="2" t="s">
        <v>393</v>
      </c>
    </row>
    <row r="175" spans="1:4" ht="15" x14ac:dyDescent="0.25">
      <c r="A175" s="2" t="s">
        <v>206</v>
      </c>
      <c r="B175" s="2" t="s">
        <v>207</v>
      </c>
      <c r="C175" s="2" t="s">
        <v>450</v>
      </c>
      <c r="D175" s="2" t="s">
        <v>393</v>
      </c>
    </row>
    <row r="176" spans="1:4" ht="15" x14ac:dyDescent="0.25">
      <c r="A176" s="2" t="s">
        <v>202</v>
      </c>
      <c r="B176" s="2" t="s">
        <v>203</v>
      </c>
      <c r="C176" s="2" t="s">
        <v>450</v>
      </c>
      <c r="D176" s="2" t="s">
        <v>393</v>
      </c>
    </row>
    <row r="177" spans="1:4" ht="15" x14ac:dyDescent="0.25">
      <c r="A177" s="2" t="s">
        <v>79</v>
      </c>
      <c r="B177" s="2" t="s">
        <v>432</v>
      </c>
      <c r="C177" s="2" t="s">
        <v>450</v>
      </c>
      <c r="D177" s="2" t="s">
        <v>393</v>
      </c>
    </row>
    <row r="178" spans="1:4" ht="15" x14ac:dyDescent="0.25">
      <c r="A178" s="2" t="s">
        <v>87</v>
      </c>
      <c r="B178" s="2" t="s">
        <v>433</v>
      </c>
      <c r="C178" s="2" t="s">
        <v>450</v>
      </c>
      <c r="D178" s="2" t="s">
        <v>393</v>
      </c>
    </row>
    <row r="179" spans="1:4" ht="15" x14ac:dyDescent="0.25">
      <c r="A179" s="2" t="s">
        <v>435</v>
      </c>
      <c r="B179" s="2" t="s">
        <v>434</v>
      </c>
      <c r="C179" s="2" t="s">
        <v>450</v>
      </c>
      <c r="D179" s="2" t="s">
        <v>393</v>
      </c>
    </row>
    <row r="180" spans="1:4" ht="15" x14ac:dyDescent="0.25">
      <c r="A180" s="2" t="s">
        <v>84</v>
      </c>
      <c r="B180" s="2" t="s">
        <v>442</v>
      </c>
      <c r="C180" s="2" t="s">
        <v>450</v>
      </c>
      <c r="D180" s="2" t="s">
        <v>393</v>
      </c>
    </row>
    <row r="181" spans="1:4" ht="15" x14ac:dyDescent="0.25">
      <c r="A181" s="2" t="s">
        <v>259</v>
      </c>
      <c r="B181" s="2" t="s">
        <v>260</v>
      </c>
      <c r="C181" s="2" t="s">
        <v>427</v>
      </c>
      <c r="D181" s="2" t="s">
        <v>393</v>
      </c>
    </row>
    <row r="182" spans="1:4" ht="15" x14ac:dyDescent="0.25">
      <c r="A182" s="2" t="s">
        <v>171</v>
      </c>
      <c r="B182" s="2" t="s">
        <v>172</v>
      </c>
      <c r="C182" s="2" t="s">
        <v>427</v>
      </c>
      <c r="D182" s="2" t="s">
        <v>393</v>
      </c>
    </row>
    <row r="183" spans="1:4" ht="15" x14ac:dyDescent="0.25">
      <c r="A183" s="2" t="s">
        <v>323</v>
      </c>
      <c r="B183" s="2" t="s">
        <v>324</v>
      </c>
      <c r="C183" s="2" t="s">
        <v>427</v>
      </c>
      <c r="D183" s="2" t="s">
        <v>393</v>
      </c>
    </row>
    <row r="184" spans="1:4" ht="15" x14ac:dyDescent="0.25">
      <c r="A184" s="2" t="s">
        <v>222</v>
      </c>
      <c r="B184" s="2" t="s">
        <v>223</v>
      </c>
      <c r="C184" s="2" t="s">
        <v>427</v>
      </c>
      <c r="D184" s="2" t="s">
        <v>393</v>
      </c>
    </row>
    <row r="185" spans="1:4" ht="15" x14ac:dyDescent="0.25">
      <c r="A185" s="2" t="s">
        <v>263</v>
      </c>
      <c r="B185" s="2" t="s">
        <v>264</v>
      </c>
      <c r="C185" s="2" t="s">
        <v>427</v>
      </c>
      <c r="D185" s="2" t="s">
        <v>393</v>
      </c>
    </row>
    <row r="186" spans="1:4" ht="15" x14ac:dyDescent="0.25">
      <c r="A186" s="2" t="s">
        <v>156</v>
      </c>
      <c r="B186" s="2" t="s">
        <v>157</v>
      </c>
      <c r="C186" s="2" t="s">
        <v>427</v>
      </c>
      <c r="D186" s="2" t="s">
        <v>393</v>
      </c>
    </row>
    <row r="187" spans="1:4" ht="15" x14ac:dyDescent="0.25">
      <c r="A187" s="2" t="s">
        <v>261</v>
      </c>
      <c r="B187" s="2" t="s">
        <v>262</v>
      </c>
      <c r="C187" s="2" t="s">
        <v>427</v>
      </c>
      <c r="D187" s="2" t="s">
        <v>393</v>
      </c>
    </row>
    <row r="188" spans="1:4" ht="15" x14ac:dyDescent="0.25">
      <c r="A188" s="2" t="s">
        <v>131</v>
      </c>
      <c r="B188" s="2" t="s">
        <v>132</v>
      </c>
      <c r="C188" s="2" t="s">
        <v>427</v>
      </c>
      <c r="D188" s="2" t="s">
        <v>393</v>
      </c>
    </row>
    <row r="189" spans="1:4" ht="15" x14ac:dyDescent="0.25">
      <c r="A189" s="2" t="s">
        <v>121</v>
      </c>
      <c r="B189" s="2" t="s">
        <v>122</v>
      </c>
      <c r="C189" s="2" t="s">
        <v>436</v>
      </c>
      <c r="D189" s="2" t="s">
        <v>393</v>
      </c>
    </row>
    <row r="190" spans="1:4" ht="15" x14ac:dyDescent="0.25">
      <c r="A190" s="2" t="s">
        <v>252</v>
      </c>
      <c r="B190" s="2" t="s">
        <v>437</v>
      </c>
      <c r="C190" s="2" t="s">
        <v>436</v>
      </c>
      <c r="D190" s="2" t="s">
        <v>393</v>
      </c>
    </row>
    <row r="191" spans="1:4" ht="15" x14ac:dyDescent="0.25">
      <c r="A191" s="2" t="s">
        <v>190</v>
      </c>
      <c r="B191" s="2" t="s">
        <v>191</v>
      </c>
      <c r="C191" s="2" t="s">
        <v>436</v>
      </c>
      <c r="D191" s="2" t="s">
        <v>393</v>
      </c>
    </row>
    <row r="192" spans="1:4" ht="15" x14ac:dyDescent="0.25">
      <c r="A192" s="2" t="s">
        <v>129</v>
      </c>
      <c r="B192" s="2" t="s">
        <v>130</v>
      </c>
      <c r="C192" s="2" t="s">
        <v>436</v>
      </c>
      <c r="D192" s="2" t="s">
        <v>393</v>
      </c>
    </row>
    <row r="193" spans="1:4" ht="15" x14ac:dyDescent="0.25">
      <c r="A193" s="2" t="s">
        <v>216</v>
      </c>
      <c r="B193" s="2" t="s">
        <v>217</v>
      </c>
      <c r="C193" s="2" t="s">
        <v>436</v>
      </c>
      <c r="D193" s="2" t="s">
        <v>393</v>
      </c>
    </row>
    <row r="194" spans="1:4" ht="15" x14ac:dyDescent="0.25">
      <c r="A194" s="2" t="s">
        <v>192</v>
      </c>
      <c r="B194" s="2" t="s">
        <v>193</v>
      </c>
      <c r="C194" s="2" t="s">
        <v>436</v>
      </c>
      <c r="D194" s="2" t="s">
        <v>393</v>
      </c>
    </row>
    <row r="195" spans="1:4" ht="15" x14ac:dyDescent="0.25">
      <c r="A195" s="2" t="s">
        <v>186</v>
      </c>
      <c r="B195" s="2" t="s">
        <v>187</v>
      </c>
      <c r="C195" s="2" t="s">
        <v>436</v>
      </c>
      <c r="D195" s="2" t="s">
        <v>393</v>
      </c>
    </row>
    <row r="196" spans="1:4" ht="15" x14ac:dyDescent="0.25">
      <c r="A196" s="2" t="s">
        <v>278</v>
      </c>
      <c r="B196" s="2" t="s">
        <v>279</v>
      </c>
      <c r="C196" s="2" t="s">
        <v>436</v>
      </c>
      <c r="D196" s="2" t="s">
        <v>393</v>
      </c>
    </row>
    <row r="197" spans="1:4" ht="15" x14ac:dyDescent="0.25">
      <c r="A197" s="2" t="s">
        <v>240</v>
      </c>
      <c r="B197" s="2" t="s">
        <v>241</v>
      </c>
      <c r="C197" s="2" t="s">
        <v>436</v>
      </c>
      <c r="D197" s="2" t="s">
        <v>393</v>
      </c>
    </row>
    <row r="198" spans="1:4" ht="15" x14ac:dyDescent="0.25">
      <c r="A198" s="2" t="s">
        <v>184</v>
      </c>
      <c r="B198" s="2" t="s">
        <v>185</v>
      </c>
      <c r="C198" s="2" t="s">
        <v>436</v>
      </c>
      <c r="D198" s="2" t="s">
        <v>393</v>
      </c>
    </row>
    <row r="199" spans="1:4" ht="15" x14ac:dyDescent="0.25">
      <c r="A199" s="2" t="s">
        <v>158</v>
      </c>
      <c r="B199" s="2" t="s">
        <v>159</v>
      </c>
      <c r="C199" s="2" t="s">
        <v>436</v>
      </c>
      <c r="D199" s="2" t="s">
        <v>393</v>
      </c>
    </row>
    <row r="200" spans="1:4" ht="15" x14ac:dyDescent="0.25">
      <c r="A200" s="2" t="s">
        <v>160</v>
      </c>
      <c r="B200" s="2" t="s">
        <v>161</v>
      </c>
      <c r="C200" s="2" t="s">
        <v>436</v>
      </c>
      <c r="D200" s="2" t="s">
        <v>393</v>
      </c>
    </row>
    <row r="201" spans="1:4" ht="15" x14ac:dyDescent="0.25">
      <c r="A201" s="2" t="s">
        <v>162</v>
      </c>
      <c r="B201" s="2" t="s">
        <v>438</v>
      </c>
      <c r="C201" s="2" t="s">
        <v>436</v>
      </c>
      <c r="D201" s="2" t="s">
        <v>393</v>
      </c>
    </row>
    <row r="202" spans="1:4" ht="15" x14ac:dyDescent="0.25">
      <c r="A202" s="2" t="s">
        <v>331</v>
      </c>
      <c r="B202" s="2" t="s">
        <v>332</v>
      </c>
      <c r="C202" s="2" t="s">
        <v>391</v>
      </c>
      <c r="D202" s="2" t="s">
        <v>391</v>
      </c>
    </row>
    <row r="203" spans="1:4" ht="15" x14ac:dyDescent="0.25">
      <c r="A203" s="2" t="s">
        <v>47</v>
      </c>
      <c r="B203" s="2" t="s">
        <v>48</v>
      </c>
      <c r="C203" s="2" t="s">
        <v>391</v>
      </c>
      <c r="D203" s="2" t="s">
        <v>391</v>
      </c>
    </row>
    <row r="204" spans="1:4" ht="15" x14ac:dyDescent="0.25">
      <c r="A204" s="2" t="s">
        <v>155</v>
      </c>
      <c r="B204" s="2" t="s">
        <v>439</v>
      </c>
      <c r="C204" s="2" t="s">
        <v>391</v>
      </c>
      <c r="D204" s="2" t="s">
        <v>391</v>
      </c>
    </row>
    <row r="205" spans="1:4" ht="15" x14ac:dyDescent="0.25">
      <c r="A205" s="2" t="s">
        <v>188</v>
      </c>
      <c r="B205" s="2" t="s">
        <v>189</v>
      </c>
      <c r="C205" s="2" t="s">
        <v>391</v>
      </c>
      <c r="D205" s="2" t="s">
        <v>391</v>
      </c>
    </row>
    <row r="206" spans="1:4" ht="15" x14ac:dyDescent="0.25">
      <c r="A206" s="2" t="s">
        <v>212</v>
      </c>
      <c r="B206" s="2" t="s">
        <v>213</v>
      </c>
      <c r="C206" s="2" t="s">
        <v>391</v>
      </c>
      <c r="D206" s="2" t="s">
        <v>391</v>
      </c>
    </row>
    <row r="207" spans="1:4" ht="15" x14ac:dyDescent="0.25">
      <c r="A207" s="2" t="s">
        <v>12</v>
      </c>
      <c r="B207" s="2" t="s">
        <v>13</v>
      </c>
      <c r="C207" s="2" t="s">
        <v>391</v>
      </c>
      <c r="D207" s="2" t="s">
        <v>391</v>
      </c>
    </row>
    <row r="208" spans="1:4" ht="15" x14ac:dyDescent="0.25">
      <c r="A208" s="2" t="s">
        <v>167</v>
      </c>
      <c r="B208" s="2" t="s">
        <v>168</v>
      </c>
      <c r="C208" s="2" t="s">
        <v>391</v>
      </c>
      <c r="D208" s="2" t="s">
        <v>391</v>
      </c>
    </row>
    <row r="209" spans="1:4" ht="15" x14ac:dyDescent="0.25">
      <c r="A209" s="2" t="s">
        <v>64</v>
      </c>
      <c r="B209" s="2" t="s">
        <v>65</v>
      </c>
      <c r="C209" s="2" t="s">
        <v>391</v>
      </c>
      <c r="D209" s="2" t="s">
        <v>391</v>
      </c>
    </row>
    <row r="210" spans="1:4" ht="15" x14ac:dyDescent="0.25">
      <c r="A210" s="2" t="s">
        <v>2</v>
      </c>
      <c r="B210" s="2" t="s">
        <v>3</v>
      </c>
      <c r="C210" s="2" t="s">
        <v>391</v>
      </c>
      <c r="D210" s="2" t="s">
        <v>391</v>
      </c>
    </row>
    <row r="211" spans="1:4" ht="15" x14ac:dyDescent="0.25">
      <c r="A211" s="2" t="s">
        <v>27</v>
      </c>
      <c r="B211" s="2" t="s">
        <v>28</v>
      </c>
      <c r="C211" s="2" t="s">
        <v>391</v>
      </c>
      <c r="D211" s="2" t="s">
        <v>391</v>
      </c>
    </row>
    <row r="212" spans="1:4" ht="15" x14ac:dyDescent="0.25">
      <c r="A212" s="2" t="s">
        <v>273</v>
      </c>
      <c r="B212" s="2" t="s">
        <v>440</v>
      </c>
      <c r="C212" s="2" t="s">
        <v>391</v>
      </c>
      <c r="D212" s="2" t="s">
        <v>391</v>
      </c>
    </row>
    <row r="213" spans="1:4" ht="15" x14ac:dyDescent="0.25">
      <c r="A213" s="2" t="s">
        <v>14</v>
      </c>
      <c r="B213" s="2" t="s">
        <v>15</v>
      </c>
      <c r="C213" s="2" t="s">
        <v>391</v>
      </c>
      <c r="D213" s="2" t="s">
        <v>391</v>
      </c>
    </row>
    <row r="214" spans="1:4" ht="15" x14ac:dyDescent="0.25">
      <c r="A214" s="2" t="s">
        <v>305</v>
      </c>
      <c r="B214" s="2" t="s">
        <v>306</v>
      </c>
      <c r="C214" s="2" t="s">
        <v>391</v>
      </c>
      <c r="D214" s="2" t="s">
        <v>391</v>
      </c>
    </row>
    <row r="215" spans="1:4" ht="15" x14ac:dyDescent="0.25">
      <c r="A215" s="2" t="s">
        <v>45</v>
      </c>
      <c r="B215" s="2" t="s">
        <v>46</v>
      </c>
      <c r="C215" s="2" t="s">
        <v>46</v>
      </c>
      <c r="D215" s="2" t="s">
        <v>390</v>
      </c>
    </row>
    <row r="216" spans="1:4" ht="15" x14ac:dyDescent="0.25">
      <c r="A216" s="2" t="s">
        <v>25</v>
      </c>
      <c r="B216" s="2" t="s">
        <v>26</v>
      </c>
      <c r="C216" s="2" t="s">
        <v>441</v>
      </c>
      <c r="D216" s="2" t="s">
        <v>390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GMF 2017 dataset</vt:lpstr>
      <vt:lpstr>Sheet1</vt:lpstr>
      <vt:lpstr>Propensity to travel</vt:lpstr>
      <vt:lpstr>GMF Regions definitions</vt:lpstr>
      <vt:lpstr>Chart1</vt:lpstr>
    </vt:vector>
  </TitlesOfParts>
  <Company>Airbus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VALENTIN, Fabrice</dc:creator>
  <cp:lastModifiedBy>Shih -Ping Lee</cp:lastModifiedBy>
  <dcterms:created xsi:type="dcterms:W3CDTF">2009-08-28T14:58:38Z</dcterms:created>
  <dcterms:modified xsi:type="dcterms:W3CDTF">2017-11-10T13:37:02Z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PowerLiteLastOptimized">
    <vt:lpwstr>304587</vt:lpwstr>
  </property>
  <property fmtid="{D5CDD505-2E9C-101B-9397-08002B2CF9AE}" pid="3" name="NXPowerLiteSettings">
    <vt:lpwstr>F7000400038000</vt:lpwstr>
  </property>
  <property fmtid="{D5CDD505-2E9C-101B-9397-08002B2CF9AE}" pid="4" name="NXPowerLiteVersion">
    <vt:lpwstr>D5.0.2</vt:lpwstr>
  </property>
  <property fmtid="{D5CDD505-2E9C-101B-9397-08002B2CF9AE}" pid="5" name="_AdHocReviewCycleID">
    <vt:i4>1386676908</vt:i4>
  </property>
  <property fmtid="{D5CDD505-2E9C-101B-9397-08002B2CF9AE}" pid="6" name="_AuthorEmail">
    <vt:lpwstr>audrey.mouysset@airbus.com</vt:lpwstr>
  </property>
  <property fmtid="{D5CDD505-2E9C-101B-9397-08002B2CF9AE}" pid="7" name="_AuthorEmailDisplayName">
    <vt:lpwstr>MOUYSSET, Audrey A</vt:lpwstr>
  </property>
  <property fmtid="{D5CDD505-2E9C-101B-9397-08002B2CF9AE}" pid="8" name="_EmailSubject">
    <vt:lpwstr>Global_Market_Forecast_2017-2036_Airbus_Data_Set.xlsx</vt:lpwstr>
  </property>
  <property fmtid="{D5CDD505-2E9C-101B-9397-08002B2CF9AE}" pid="9" name="_NewReviewCycle">
    <vt:lpwstr/>
  </property>
  <property fmtid="{D5CDD505-2E9C-101B-9397-08002B2CF9AE}" pid="10" name="_PreviousAdHocReviewCycleID">
    <vt:i4>1208387475</vt:i4>
  </property>
  <property fmtid="{D5CDD505-2E9C-101B-9397-08002B2CF9AE}" pid="11" name="_ReviewingToolsShownOnce">
    <vt:lpwstr/>
  </property>
</Properties>
</file>