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njay\MSc Course\MCH30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1" l="1"/>
  <c r="N25" i="1"/>
  <c r="M25" i="1"/>
  <c r="L25" i="1"/>
  <c r="K25" i="1"/>
  <c r="J25" i="1"/>
  <c r="I25" i="1"/>
  <c r="H25" i="1"/>
  <c r="G25" i="1"/>
  <c r="F25" i="1"/>
  <c r="E25" i="1"/>
  <c r="D25" i="1"/>
  <c r="C25" i="1"/>
  <c r="C27" i="1" l="1"/>
  <c r="O27" i="1" l="1"/>
  <c r="N27" i="1"/>
  <c r="M27" i="1"/>
  <c r="L27" i="1"/>
  <c r="K27" i="1"/>
  <c r="J27" i="1"/>
  <c r="I27" i="1"/>
  <c r="H27" i="1"/>
  <c r="G27" i="1"/>
  <c r="D27" i="1"/>
  <c r="E27" i="1"/>
  <c r="F27" i="1"/>
</calcChain>
</file>

<file path=xl/sharedStrings.xml><?xml version="1.0" encoding="utf-8"?>
<sst xmlns="http://schemas.openxmlformats.org/spreadsheetml/2006/main" count="84" uniqueCount="69">
  <si>
    <t>Reg No</t>
  </si>
  <si>
    <t>Name</t>
  </si>
  <si>
    <t>Roahni Pradhan</t>
  </si>
  <si>
    <t>Saugat Chettri</t>
  </si>
  <si>
    <t>Aditya Chettri</t>
  </si>
  <si>
    <t>Sabina Begum</t>
  </si>
  <si>
    <t>Darshana Chettri</t>
  </si>
  <si>
    <t>Senaz Iqbal</t>
  </si>
  <si>
    <t>Lincho Lepcha</t>
  </si>
  <si>
    <t>Abisek Sunar</t>
  </si>
  <si>
    <t>Naresh Chettri</t>
  </si>
  <si>
    <t>Roshan Sarmah</t>
  </si>
  <si>
    <t>Aishwarya Rai</t>
  </si>
  <si>
    <t>Avishek Khatiwara</t>
  </si>
  <si>
    <t>Amrita Kumari Gupta</t>
  </si>
  <si>
    <t xml:space="preserve"> </t>
  </si>
  <si>
    <t>Prajula Gurung</t>
  </si>
  <si>
    <t>Bhoj Raj Chettri</t>
  </si>
  <si>
    <t>Kishore Ghimirey Sharma</t>
  </si>
  <si>
    <t xml:space="preserve">Kailash Limboo </t>
  </si>
  <si>
    <t>Chandra Hang Subba</t>
  </si>
  <si>
    <t>Nima Sherpa</t>
  </si>
  <si>
    <t>Bandana Pradhan</t>
  </si>
  <si>
    <t>Pratigya Rizal</t>
  </si>
  <si>
    <r>
      <t xml:space="preserve">Q. No. 1 </t>
    </r>
    <r>
      <rPr>
        <b/>
        <sz val="11"/>
        <color theme="1"/>
        <rFont val="Calibri"/>
        <family val="2"/>
        <scheme val="minor"/>
      </rPr>
      <t>(2)</t>
    </r>
  </si>
  <si>
    <t>Perc ent Score</t>
  </si>
  <si>
    <r>
      <t xml:space="preserve">Q. No. 2 </t>
    </r>
    <r>
      <rPr>
        <b/>
        <sz val="11"/>
        <color theme="1"/>
        <rFont val="Calibri"/>
        <family val="2"/>
        <scheme val="minor"/>
      </rPr>
      <t>(2)</t>
    </r>
  </si>
  <si>
    <r>
      <t xml:space="preserve">Q. No. 3 </t>
    </r>
    <r>
      <rPr>
        <b/>
        <sz val="11"/>
        <color theme="1"/>
        <rFont val="Calibri"/>
        <family val="2"/>
        <scheme val="minor"/>
      </rPr>
      <t>(2)</t>
    </r>
  </si>
  <si>
    <r>
      <t xml:space="preserve">Q. No. 4 </t>
    </r>
    <r>
      <rPr>
        <b/>
        <sz val="11"/>
        <color theme="1"/>
        <rFont val="Calibri"/>
        <family val="2"/>
        <scheme val="minor"/>
      </rPr>
      <t>(2)</t>
    </r>
  </si>
  <si>
    <r>
      <t xml:space="preserve">Q. No. 5 </t>
    </r>
    <r>
      <rPr>
        <b/>
        <sz val="11"/>
        <color theme="1"/>
        <rFont val="Calibri"/>
        <family val="2"/>
        <scheme val="minor"/>
      </rPr>
      <t>(4)</t>
    </r>
  </si>
  <si>
    <r>
      <t xml:space="preserve">Q. No. 6 </t>
    </r>
    <r>
      <rPr>
        <b/>
        <sz val="11"/>
        <color theme="1"/>
        <rFont val="Calibri"/>
        <family val="2"/>
        <scheme val="minor"/>
      </rPr>
      <t>(4)</t>
    </r>
  </si>
  <si>
    <r>
      <t xml:space="preserve">Q. No. 7 </t>
    </r>
    <r>
      <rPr>
        <b/>
        <sz val="11"/>
        <color theme="1"/>
        <rFont val="Calibri"/>
        <family val="2"/>
        <scheme val="minor"/>
      </rPr>
      <t>(4)</t>
    </r>
  </si>
  <si>
    <r>
      <t xml:space="preserve">Q. No. 8 </t>
    </r>
    <r>
      <rPr>
        <b/>
        <sz val="11"/>
        <color theme="1"/>
        <rFont val="Calibri"/>
        <family val="2"/>
        <scheme val="minor"/>
      </rPr>
      <t>(4)</t>
    </r>
  </si>
  <si>
    <r>
      <t xml:space="preserve">Q. No. 9 </t>
    </r>
    <r>
      <rPr>
        <b/>
        <sz val="11"/>
        <color theme="1"/>
        <rFont val="Calibri"/>
        <family val="2"/>
        <scheme val="minor"/>
      </rPr>
      <t>(5)</t>
    </r>
  </si>
  <si>
    <r>
      <t xml:space="preserve">Q. No. 10 </t>
    </r>
    <r>
      <rPr>
        <b/>
        <sz val="11"/>
        <color theme="1"/>
        <rFont val="Calibri"/>
        <family val="2"/>
        <scheme val="minor"/>
      </rPr>
      <t>(5)</t>
    </r>
  </si>
  <si>
    <r>
      <t xml:space="preserve">Q. No. 11 </t>
    </r>
    <r>
      <rPr>
        <b/>
        <sz val="11"/>
        <color theme="1"/>
        <rFont val="Calibri"/>
        <family val="2"/>
        <scheme val="minor"/>
      </rPr>
      <t>(5)</t>
    </r>
  </si>
  <si>
    <r>
      <t>Q. No. 12</t>
    </r>
    <r>
      <rPr>
        <b/>
        <sz val="11"/>
        <color theme="1"/>
        <rFont val="Calibri"/>
        <family val="2"/>
        <scheme val="minor"/>
      </rPr>
      <t xml:space="preserve"> (5)</t>
    </r>
  </si>
  <si>
    <r>
      <t xml:space="preserve">Q. No. 13 </t>
    </r>
    <r>
      <rPr>
        <b/>
        <sz val="11"/>
        <color theme="1"/>
        <rFont val="Calibri"/>
        <family val="2"/>
        <scheme val="minor"/>
      </rPr>
      <t>(6)</t>
    </r>
  </si>
  <si>
    <r>
      <rPr>
        <sz val="11"/>
        <color rgb="FF00B0F0"/>
        <rFont val="Calibri"/>
        <family val="2"/>
        <scheme val="minor"/>
      </rPr>
      <t>PSO-1</t>
    </r>
    <r>
      <rPr>
        <sz val="11"/>
        <color theme="1"/>
        <rFont val="Calibri"/>
        <family val="2"/>
        <scheme val="minor"/>
      </rPr>
      <t>/</t>
    </r>
    <r>
      <rPr>
        <sz val="11"/>
        <color rgb="FFCC9900"/>
        <rFont val="Calibri"/>
        <family val="2"/>
        <scheme val="minor"/>
      </rPr>
      <t>PO-1,2</t>
    </r>
  </si>
  <si>
    <r>
      <rPr>
        <sz val="11"/>
        <color rgb="FFFF0000"/>
        <rFont val="Calibri"/>
        <family val="2"/>
        <scheme val="minor"/>
      </rPr>
      <t>BL-2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PI-1.4/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</si>
  <si>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BL-3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PI-2.1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CO-2</t>
    </r>
  </si>
  <si>
    <r>
      <rPr>
        <sz val="11"/>
        <color rgb="FFFF0000"/>
        <rFont val="Calibri"/>
        <family val="2"/>
        <scheme val="minor"/>
      </rPr>
      <t>BL-2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PI-1.1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</si>
  <si>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BL-2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PI-1.3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</si>
  <si>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BL-3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PI-1.3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</si>
  <si>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BL-2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PI-1.4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</si>
  <si>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BL-4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PI-1.1,1.2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</si>
  <si>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BL-3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PI-2.3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CO-2</t>
    </r>
  </si>
  <si>
    <r>
      <rPr>
        <sz val="11"/>
        <color rgb="FFFF0000"/>
        <rFont val="Calibri"/>
        <family val="2"/>
        <scheme val="minor"/>
      </rPr>
      <t>BL-2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PI-2.4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</t>
    </r>
  </si>
  <si>
    <r>
      <rPr>
        <sz val="11"/>
        <color rgb="FFFF0000"/>
        <rFont val="Calibri"/>
        <family val="2"/>
        <scheme val="minor"/>
      </rPr>
      <t>BL-3</t>
    </r>
    <r>
      <rPr>
        <sz val="11"/>
        <color theme="1"/>
        <rFont val="Calibri"/>
        <family val="2"/>
        <scheme val="minor"/>
      </rPr>
      <t>/</t>
    </r>
    <r>
      <rPr>
        <sz val="11"/>
        <color theme="9" tint="-0.499984740745262"/>
        <rFont val="Calibri"/>
        <family val="2"/>
        <scheme val="minor"/>
      </rPr>
      <t>PI-1.2,2.1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CO-1,2</t>
    </r>
  </si>
  <si>
    <t>BL3 = 34%</t>
  </si>
  <si>
    <t>BL4 = 20%</t>
  </si>
  <si>
    <t>BL2 = 46%</t>
  </si>
  <si>
    <t>PI 1.2 = 30%  (65%)</t>
  </si>
  <si>
    <t>PI 1.3 = 16% (70 %)</t>
  </si>
  <si>
    <t>PI 1.4 = 12% (45%)</t>
  </si>
  <si>
    <t>PI 1.1 = 36%  (44%)</t>
  </si>
  <si>
    <t>PI 2.1 = 16%  (63%)</t>
  </si>
  <si>
    <t>PI2.3 = 10%  (69%)</t>
  </si>
  <si>
    <t>PI 2.4 = 10% (31%)</t>
  </si>
  <si>
    <t>Average</t>
  </si>
  <si>
    <t>CO1 = 76 % (54.13%)</t>
  </si>
  <si>
    <t>CO2 = 36 % (56.89%)</t>
  </si>
  <si>
    <t>PSO1 = 100% (52.82%)</t>
  </si>
  <si>
    <t>PO1,2 = 100% (52.82%)</t>
  </si>
  <si>
    <t>Therefore BL2 % =  ((2+2+2+4+4+5)/(50))*100</t>
  </si>
  <si>
    <r>
      <rPr>
        <b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BL</t>
    </r>
    <r>
      <rPr>
        <sz val="11"/>
        <color theme="1"/>
        <rFont val="Calibri"/>
        <family val="2"/>
        <scheme val="minor"/>
      </rPr>
      <t xml:space="preserve"> - Take only the highest BL accorded to particular question.   BL2 appears in Q No. 1(2); 3(2);4(2), 5(4); 6(4); 8(4); 11(5)   - value in paranthesis are marks</t>
    </r>
  </si>
  <si>
    <t>PI 1.1 appears in Q No. 3(2); 4(2); 5(4);9(5);12(5)          PI 1.1 % = ((2+2+4+5+5)/50))*100 = 36%;        PI 1.1 attainment (calculated from average score of questions) = ((1.67+0.11+2.12 + 1.81+ 2.24)/18))*100 =  44.16</t>
  </si>
  <si>
    <t>Same logic can be applied for % calculation and attainment % for CO, PSO and PO</t>
  </si>
  <si>
    <t>Percent score for each Q is also calculated as one of the parameter for measurement of outcome/attainment.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</si>
</sst>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1" fillId="0" borderId="0" xfId="0" applyFont="1"/>
    <xf numFmtId="0" fontId="7" fillId="0" borderId="0" xfId="0" applyFont="1"/>
    <xf numFmtId="0" fontId="4" fillId="0" borderId="0" xfId="0" applyFont="1"/>
    <xf numFmtId="2" fontId="0" fillId="0" borderId="0" xfId="0" applyNumberForma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25" workbookViewId="0">
      <selection activeCell="B42" sqref="B42"/>
    </sheetView>
  </sheetViews>
  <sheetFormatPr defaultRowHeight="15" x14ac:dyDescent="0.25"/>
  <cols>
    <col min="1" max="1" width="10.7109375" customWidth="1"/>
    <col min="2" max="2" width="25" customWidth="1"/>
    <col min="3" max="3" width="17.5703125" bestFit="1" customWidth="1"/>
    <col min="4" max="4" width="17.140625" customWidth="1"/>
    <col min="5" max="5" width="16.5703125" customWidth="1"/>
    <col min="6" max="6" width="15.5703125" customWidth="1"/>
    <col min="7" max="7" width="16" customWidth="1"/>
    <col min="8" max="9" width="15.5703125" customWidth="1"/>
    <col min="10" max="10" width="16.42578125" customWidth="1"/>
    <col min="11" max="11" width="19.28515625" customWidth="1"/>
    <col min="12" max="12" width="16.28515625" customWidth="1"/>
    <col min="13" max="13" width="15.28515625" customWidth="1"/>
    <col min="14" max="14" width="18.7109375" customWidth="1"/>
    <col min="15" max="15" width="20.7109375" customWidth="1"/>
  </cols>
  <sheetData>
    <row r="1" spans="1:15" x14ac:dyDescent="0.25">
      <c r="A1" t="s">
        <v>0</v>
      </c>
      <c r="B1" t="s">
        <v>1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C2" t="s">
        <v>39</v>
      </c>
      <c r="D2" t="s">
        <v>40</v>
      </c>
      <c r="E2" t="s">
        <v>41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45</v>
      </c>
      <c r="O2" t="s">
        <v>48</v>
      </c>
    </row>
    <row r="3" spans="1:15" x14ac:dyDescent="0.25"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</row>
    <row r="4" spans="1:15" x14ac:dyDescent="0.25">
      <c r="A4">
        <v>201821301</v>
      </c>
      <c r="B4" t="s">
        <v>2</v>
      </c>
      <c r="C4" s="1">
        <v>2</v>
      </c>
      <c r="D4" s="1">
        <v>0</v>
      </c>
      <c r="E4" s="1">
        <v>2</v>
      </c>
      <c r="F4" s="1">
        <v>0</v>
      </c>
      <c r="G4" s="1">
        <v>4</v>
      </c>
      <c r="H4" s="1">
        <v>3</v>
      </c>
      <c r="I4" s="1">
        <v>4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4</v>
      </c>
    </row>
    <row r="5" spans="1:15" x14ac:dyDescent="0.25">
      <c r="A5">
        <v>201821302</v>
      </c>
      <c r="B5" t="s">
        <v>3</v>
      </c>
      <c r="C5" s="1">
        <v>2</v>
      </c>
      <c r="D5" s="1">
        <v>0</v>
      </c>
      <c r="E5" s="1">
        <v>2</v>
      </c>
      <c r="F5" s="1">
        <v>0</v>
      </c>
      <c r="G5" s="1">
        <v>2.5</v>
      </c>
      <c r="H5" s="1">
        <v>3.5</v>
      </c>
      <c r="I5" s="1">
        <v>3</v>
      </c>
      <c r="J5" s="1">
        <v>0</v>
      </c>
      <c r="K5" s="1">
        <v>0</v>
      </c>
      <c r="L5" s="1">
        <v>3</v>
      </c>
      <c r="M5" s="1">
        <v>5</v>
      </c>
      <c r="N5" s="1">
        <v>0</v>
      </c>
      <c r="O5" s="1">
        <v>6</v>
      </c>
    </row>
    <row r="6" spans="1:15" x14ac:dyDescent="0.25">
      <c r="A6">
        <v>201821303</v>
      </c>
      <c r="B6" t="s">
        <v>4</v>
      </c>
      <c r="C6" s="1">
        <v>2</v>
      </c>
      <c r="D6" s="1">
        <v>1</v>
      </c>
      <c r="E6" s="1">
        <v>2</v>
      </c>
      <c r="F6" s="1">
        <v>0</v>
      </c>
      <c r="G6" s="1">
        <v>1.5</v>
      </c>
      <c r="H6" s="1">
        <v>2.5</v>
      </c>
      <c r="I6" s="1">
        <v>1</v>
      </c>
      <c r="J6" s="1">
        <v>0</v>
      </c>
      <c r="K6" s="1">
        <v>3</v>
      </c>
      <c r="L6" s="1">
        <v>3</v>
      </c>
      <c r="M6" s="1">
        <v>0</v>
      </c>
      <c r="N6" s="1">
        <v>5</v>
      </c>
      <c r="O6" s="1">
        <v>6</v>
      </c>
    </row>
    <row r="7" spans="1:15" x14ac:dyDescent="0.25">
      <c r="A7">
        <v>201821304</v>
      </c>
      <c r="B7" t="s">
        <v>5</v>
      </c>
      <c r="C7" s="1">
        <v>1</v>
      </c>
      <c r="D7" s="1">
        <v>2</v>
      </c>
      <c r="E7" s="1">
        <v>2</v>
      </c>
      <c r="F7" s="1">
        <v>2</v>
      </c>
      <c r="G7" s="1">
        <v>4</v>
      </c>
      <c r="H7" s="1">
        <v>4</v>
      </c>
      <c r="I7" s="1">
        <v>0</v>
      </c>
      <c r="J7" s="1">
        <v>3</v>
      </c>
      <c r="K7" s="1">
        <v>0</v>
      </c>
      <c r="L7" s="1">
        <v>3</v>
      </c>
      <c r="M7" s="1">
        <v>3</v>
      </c>
      <c r="N7" s="1">
        <v>0</v>
      </c>
      <c r="O7" s="1">
        <v>0</v>
      </c>
    </row>
    <row r="8" spans="1:15" x14ac:dyDescent="0.25">
      <c r="A8">
        <v>201821305</v>
      </c>
      <c r="B8" t="s">
        <v>6</v>
      </c>
      <c r="C8" s="1">
        <v>2</v>
      </c>
      <c r="D8" s="1">
        <v>2</v>
      </c>
      <c r="E8" s="1">
        <v>2</v>
      </c>
      <c r="F8" s="1">
        <v>0</v>
      </c>
      <c r="G8" s="1">
        <v>2.5</v>
      </c>
      <c r="H8" s="1">
        <v>4</v>
      </c>
      <c r="I8" s="1">
        <v>4</v>
      </c>
      <c r="J8" s="1">
        <v>0</v>
      </c>
      <c r="K8" s="1">
        <v>4</v>
      </c>
      <c r="L8" s="1">
        <v>4.5</v>
      </c>
      <c r="M8" s="1">
        <v>3</v>
      </c>
      <c r="N8" s="1">
        <v>5</v>
      </c>
      <c r="O8" s="1">
        <v>6</v>
      </c>
    </row>
    <row r="9" spans="1:15" x14ac:dyDescent="0.25">
      <c r="A9">
        <v>201821306</v>
      </c>
      <c r="B9" t="s">
        <v>7</v>
      </c>
      <c r="C9" s="1">
        <v>2</v>
      </c>
      <c r="D9" s="1">
        <v>0</v>
      </c>
      <c r="E9" s="1">
        <v>2</v>
      </c>
      <c r="F9" s="1">
        <v>0</v>
      </c>
      <c r="G9" s="1">
        <v>1</v>
      </c>
      <c r="H9" s="1">
        <v>4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3</v>
      </c>
      <c r="O9" s="1">
        <v>6</v>
      </c>
    </row>
    <row r="10" spans="1:15" x14ac:dyDescent="0.25">
      <c r="A10">
        <v>201821307</v>
      </c>
      <c r="B10" t="s">
        <v>8</v>
      </c>
      <c r="C10" s="1">
        <v>2</v>
      </c>
      <c r="D10" s="1">
        <v>0</v>
      </c>
      <c r="E10" s="1">
        <v>1</v>
      </c>
      <c r="F10" s="1">
        <v>0</v>
      </c>
      <c r="G10" s="1">
        <v>3</v>
      </c>
      <c r="H10" s="1">
        <v>0</v>
      </c>
      <c r="I10" s="1">
        <v>0</v>
      </c>
      <c r="J10" s="1">
        <v>0</v>
      </c>
      <c r="K10" s="1">
        <v>1</v>
      </c>
      <c r="L10" s="1">
        <v>3</v>
      </c>
      <c r="M10" s="1">
        <v>1</v>
      </c>
      <c r="N10" s="1">
        <v>1</v>
      </c>
      <c r="O10" s="1">
        <v>3</v>
      </c>
    </row>
    <row r="11" spans="1:15" x14ac:dyDescent="0.25">
      <c r="A11">
        <v>201821309</v>
      </c>
      <c r="B11" t="s">
        <v>9</v>
      </c>
      <c r="C11" s="1">
        <v>2</v>
      </c>
      <c r="D11" s="1">
        <v>1</v>
      </c>
      <c r="E11" s="1">
        <v>1</v>
      </c>
      <c r="F11" s="1">
        <v>0</v>
      </c>
      <c r="G11" s="1">
        <v>4</v>
      </c>
      <c r="H11" s="1">
        <v>4</v>
      </c>
      <c r="I11" s="1">
        <v>2</v>
      </c>
      <c r="J11" s="1">
        <v>3</v>
      </c>
      <c r="K11" s="1">
        <v>0</v>
      </c>
      <c r="L11" s="1">
        <v>3</v>
      </c>
      <c r="M11" s="1">
        <v>0</v>
      </c>
      <c r="N11" s="1">
        <v>4</v>
      </c>
      <c r="O11" s="1">
        <v>5</v>
      </c>
    </row>
    <row r="12" spans="1:15" x14ac:dyDescent="0.25">
      <c r="A12">
        <v>201821310</v>
      </c>
      <c r="B12" t="s">
        <v>10</v>
      </c>
      <c r="C12" s="1">
        <v>1</v>
      </c>
      <c r="D12" s="1">
        <v>2</v>
      </c>
      <c r="E12" s="1">
        <v>2</v>
      </c>
      <c r="F12" s="1">
        <v>0</v>
      </c>
      <c r="G12" s="1">
        <v>2</v>
      </c>
      <c r="H12" s="1">
        <v>3.5</v>
      </c>
      <c r="I12" s="1">
        <v>4</v>
      </c>
      <c r="J12" s="1">
        <v>0</v>
      </c>
      <c r="K12" s="1">
        <v>3</v>
      </c>
      <c r="L12" s="1">
        <v>4</v>
      </c>
      <c r="M12" s="1">
        <v>1.5</v>
      </c>
      <c r="N12" s="1">
        <v>0</v>
      </c>
      <c r="O12" s="1">
        <v>4</v>
      </c>
    </row>
    <row r="13" spans="1:15" x14ac:dyDescent="0.25">
      <c r="A13">
        <v>201821311</v>
      </c>
      <c r="B13" t="s">
        <v>11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2</v>
      </c>
      <c r="L13" s="1">
        <v>3</v>
      </c>
      <c r="M13" s="1">
        <v>1</v>
      </c>
      <c r="N13" s="1">
        <v>5</v>
      </c>
      <c r="O13" s="1">
        <v>6</v>
      </c>
    </row>
    <row r="14" spans="1:15" x14ac:dyDescent="0.25">
      <c r="A14">
        <v>201821312</v>
      </c>
      <c r="B14" t="s">
        <v>12</v>
      </c>
      <c r="C14" s="1">
        <v>2</v>
      </c>
      <c r="D14" s="1">
        <v>1.5</v>
      </c>
      <c r="E14" s="1">
        <v>2</v>
      </c>
      <c r="F14" s="1">
        <v>0</v>
      </c>
      <c r="G14" s="1">
        <v>2</v>
      </c>
      <c r="H14" s="1">
        <v>4</v>
      </c>
      <c r="I14" s="1">
        <v>4</v>
      </c>
      <c r="J14" s="1">
        <v>3</v>
      </c>
      <c r="K14" s="1">
        <v>5</v>
      </c>
      <c r="L14" s="1">
        <v>0</v>
      </c>
      <c r="M14" s="1">
        <v>3.5</v>
      </c>
      <c r="N14" s="1">
        <v>0</v>
      </c>
      <c r="O14" s="1">
        <v>6</v>
      </c>
    </row>
    <row r="15" spans="1:15" x14ac:dyDescent="0.25">
      <c r="A15">
        <v>201821313</v>
      </c>
      <c r="B15" t="s">
        <v>13</v>
      </c>
      <c r="C15" s="1">
        <v>2</v>
      </c>
      <c r="D15" s="1">
        <v>1</v>
      </c>
      <c r="E15" s="1">
        <v>2</v>
      </c>
      <c r="F15" s="1">
        <v>0</v>
      </c>
      <c r="G15" s="1">
        <v>1</v>
      </c>
      <c r="H15" s="1">
        <v>3</v>
      </c>
      <c r="I15" s="1">
        <v>2</v>
      </c>
      <c r="J15" s="1">
        <v>2</v>
      </c>
      <c r="K15" s="1">
        <v>1</v>
      </c>
      <c r="L15" s="1">
        <v>5</v>
      </c>
      <c r="M15" s="1">
        <v>3</v>
      </c>
      <c r="N15" s="1">
        <v>5</v>
      </c>
      <c r="O15" s="1">
        <v>5</v>
      </c>
    </row>
    <row r="16" spans="1:15" x14ac:dyDescent="0.25">
      <c r="A16">
        <v>201821314</v>
      </c>
      <c r="B16" t="s">
        <v>14</v>
      </c>
      <c r="C16" s="1">
        <v>1.5</v>
      </c>
      <c r="D16" s="1">
        <v>1</v>
      </c>
      <c r="E16" s="1">
        <v>2</v>
      </c>
      <c r="F16" s="1"/>
      <c r="G16" s="1">
        <v>3</v>
      </c>
      <c r="H16" s="1">
        <v>4</v>
      </c>
      <c r="I16" s="1">
        <v>4</v>
      </c>
      <c r="J16" s="1">
        <v>4</v>
      </c>
      <c r="K16" s="1">
        <v>0</v>
      </c>
      <c r="L16" s="1">
        <v>5</v>
      </c>
      <c r="M16" s="1">
        <v>3.5</v>
      </c>
      <c r="N16" s="1">
        <v>5</v>
      </c>
      <c r="O16" s="1" t="s">
        <v>15</v>
      </c>
    </row>
    <row r="17" spans="1:15" x14ac:dyDescent="0.25">
      <c r="A17">
        <v>201821315</v>
      </c>
      <c r="B17" t="s">
        <v>16</v>
      </c>
      <c r="C17" s="1">
        <v>2</v>
      </c>
      <c r="D17" s="1">
        <v>0</v>
      </c>
      <c r="E17" s="1">
        <v>2</v>
      </c>
      <c r="F17" s="1">
        <v>0</v>
      </c>
      <c r="G17" s="1">
        <v>4</v>
      </c>
      <c r="H17" s="1">
        <v>3</v>
      </c>
      <c r="I17" s="1">
        <v>4</v>
      </c>
      <c r="J17" s="1">
        <v>2</v>
      </c>
      <c r="K17" s="1">
        <v>5</v>
      </c>
      <c r="L17" s="1">
        <v>5</v>
      </c>
      <c r="M17" s="1">
        <v>2</v>
      </c>
      <c r="N17" s="1">
        <v>0</v>
      </c>
      <c r="O17" s="1">
        <v>6</v>
      </c>
    </row>
    <row r="18" spans="1:15" x14ac:dyDescent="0.25">
      <c r="A18">
        <v>201821316</v>
      </c>
      <c r="B18" t="s">
        <v>17</v>
      </c>
      <c r="C18" s="1">
        <v>2</v>
      </c>
      <c r="D18" s="1">
        <v>1.5</v>
      </c>
      <c r="E18" s="1">
        <v>2</v>
      </c>
      <c r="F18" s="1">
        <v>0</v>
      </c>
      <c r="G18" s="1">
        <v>2</v>
      </c>
      <c r="H18" s="1">
        <v>4</v>
      </c>
      <c r="I18" s="1">
        <v>4</v>
      </c>
      <c r="J18" s="1">
        <v>1.5</v>
      </c>
      <c r="K18" s="1">
        <v>1</v>
      </c>
      <c r="L18" s="1">
        <v>5</v>
      </c>
      <c r="M18" s="1">
        <v>0</v>
      </c>
      <c r="N18" s="1">
        <v>4</v>
      </c>
      <c r="O18" s="1">
        <v>6</v>
      </c>
    </row>
    <row r="19" spans="1:15" x14ac:dyDescent="0.25">
      <c r="A19">
        <v>201821318</v>
      </c>
      <c r="B19" t="s">
        <v>18</v>
      </c>
      <c r="C19" s="1">
        <v>1</v>
      </c>
      <c r="D19" s="1">
        <v>1.5</v>
      </c>
      <c r="E19" s="1">
        <v>1</v>
      </c>
      <c r="F19" s="1"/>
      <c r="G19" s="1">
        <v>2</v>
      </c>
      <c r="H19" s="1">
        <v>2.5</v>
      </c>
      <c r="I19" s="1">
        <v>4</v>
      </c>
      <c r="J19" s="1">
        <v>1</v>
      </c>
      <c r="K19" s="1">
        <v>3</v>
      </c>
      <c r="L19" s="1">
        <v>5</v>
      </c>
      <c r="M19" s="1">
        <v>0</v>
      </c>
      <c r="N19" s="1">
        <v>0</v>
      </c>
      <c r="O19" s="1">
        <v>6</v>
      </c>
    </row>
    <row r="20" spans="1:15" x14ac:dyDescent="0.25">
      <c r="A20">
        <v>201821319</v>
      </c>
      <c r="B20" t="s">
        <v>19</v>
      </c>
      <c r="C20" s="1">
        <v>0</v>
      </c>
      <c r="D20" s="1">
        <v>0</v>
      </c>
      <c r="E20" s="1">
        <v>2</v>
      </c>
      <c r="F20" s="1">
        <v>0</v>
      </c>
      <c r="G20" s="1">
        <v>1</v>
      </c>
      <c r="H20" s="1">
        <v>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</v>
      </c>
      <c r="O20" s="1">
        <v>1</v>
      </c>
    </row>
    <row r="21" spans="1:15" x14ac:dyDescent="0.25">
      <c r="A21">
        <v>201821320</v>
      </c>
      <c r="B21" t="s">
        <v>20</v>
      </c>
      <c r="C21" s="1">
        <v>2</v>
      </c>
      <c r="D21" s="1">
        <v>1.5</v>
      </c>
      <c r="E21" s="1">
        <v>2</v>
      </c>
      <c r="F21" s="1">
        <v>0</v>
      </c>
      <c r="G21" s="1">
        <v>1</v>
      </c>
      <c r="H21" s="1">
        <v>4</v>
      </c>
      <c r="I21" s="1">
        <v>0</v>
      </c>
      <c r="J21" s="1">
        <v>0</v>
      </c>
      <c r="K21" s="1">
        <v>5</v>
      </c>
      <c r="L21" s="1">
        <v>3</v>
      </c>
      <c r="M21" s="1">
        <v>1</v>
      </c>
      <c r="N21" s="1">
        <v>0</v>
      </c>
      <c r="O21" s="1">
        <v>1.5</v>
      </c>
    </row>
    <row r="22" spans="1:15" x14ac:dyDescent="0.25">
      <c r="A22">
        <v>201821321</v>
      </c>
      <c r="B22" t="s">
        <v>21</v>
      </c>
      <c r="C22" s="1">
        <v>0</v>
      </c>
      <c r="D22" s="1">
        <v>0</v>
      </c>
      <c r="E22" s="1">
        <v>1</v>
      </c>
      <c r="F22" s="1">
        <v>0</v>
      </c>
      <c r="G22" s="1">
        <v>3</v>
      </c>
      <c r="H22" s="1">
        <v>4</v>
      </c>
      <c r="I22" s="1">
        <v>0</v>
      </c>
      <c r="J22" s="1">
        <v>0</v>
      </c>
      <c r="K22" s="1">
        <v>0</v>
      </c>
      <c r="L22" s="1">
        <v>5</v>
      </c>
      <c r="M22" s="1">
        <v>1</v>
      </c>
      <c r="N22" s="1">
        <v>0</v>
      </c>
      <c r="O22" s="1">
        <v>0</v>
      </c>
    </row>
    <row r="23" spans="1:15" x14ac:dyDescent="0.25">
      <c r="A23">
        <v>201821322</v>
      </c>
      <c r="B23" t="s">
        <v>22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4</v>
      </c>
      <c r="I23" s="1">
        <v>2</v>
      </c>
      <c r="J23" s="1">
        <v>1</v>
      </c>
      <c r="K23" s="1">
        <v>1</v>
      </c>
      <c r="L23" s="1">
        <v>2</v>
      </c>
      <c r="M23" s="1">
        <v>0</v>
      </c>
      <c r="N23" s="1">
        <v>0</v>
      </c>
      <c r="O23" s="1">
        <v>4</v>
      </c>
    </row>
    <row r="24" spans="1:15" x14ac:dyDescent="0.25">
      <c r="A24">
        <v>201821323</v>
      </c>
      <c r="B24" t="s">
        <v>23</v>
      </c>
      <c r="C24" s="1">
        <v>2</v>
      </c>
      <c r="D24" s="1">
        <v>2</v>
      </c>
      <c r="E24" s="1">
        <v>2</v>
      </c>
      <c r="F24" s="1">
        <v>0</v>
      </c>
      <c r="G24" s="1">
        <v>1</v>
      </c>
      <c r="H24" s="1">
        <v>4</v>
      </c>
      <c r="I24" s="1">
        <v>4</v>
      </c>
      <c r="J24" s="1">
        <v>3</v>
      </c>
      <c r="K24" s="1">
        <v>4</v>
      </c>
      <c r="L24" s="1">
        <v>3</v>
      </c>
      <c r="M24" s="1">
        <v>4</v>
      </c>
      <c r="N24" s="1">
        <v>5</v>
      </c>
      <c r="O24" s="1">
        <v>6</v>
      </c>
    </row>
    <row r="25" spans="1:15" x14ac:dyDescent="0.25">
      <c r="B25" t="s">
        <v>59</v>
      </c>
      <c r="C25" s="6">
        <f t="shared" ref="C25:O25" si="0">AVERAGE(C4:C24)</f>
        <v>1.5476190476190477</v>
      </c>
      <c r="D25" s="6">
        <f t="shared" si="0"/>
        <v>0.8571428571428571</v>
      </c>
      <c r="E25" s="6">
        <f t="shared" si="0"/>
        <v>1.6666666666666667</v>
      </c>
      <c r="F25" s="6">
        <f t="shared" si="0"/>
        <v>0.10526315789473684</v>
      </c>
      <c r="G25" s="6">
        <f t="shared" si="0"/>
        <v>2.1190476190476191</v>
      </c>
      <c r="H25" s="6">
        <f t="shared" si="0"/>
        <v>3.3809523809523809</v>
      </c>
      <c r="I25" s="6">
        <f t="shared" si="0"/>
        <v>2.1904761904761907</v>
      </c>
      <c r="J25" s="6">
        <f t="shared" si="0"/>
        <v>1.1190476190476191</v>
      </c>
      <c r="K25" s="6">
        <f t="shared" si="0"/>
        <v>1.8095238095238095</v>
      </c>
      <c r="L25" s="6">
        <f t="shared" si="0"/>
        <v>3.4523809523809526</v>
      </c>
      <c r="M25" s="6">
        <f t="shared" si="0"/>
        <v>1.5476190476190477</v>
      </c>
      <c r="N25" s="6">
        <f t="shared" si="0"/>
        <v>2.2380952380952381</v>
      </c>
      <c r="O25" s="6">
        <f t="shared" si="0"/>
        <v>4.375</v>
      </c>
    </row>
    <row r="27" spans="1:15" x14ac:dyDescent="0.25">
      <c r="B27" t="s">
        <v>25</v>
      </c>
      <c r="C27" s="2">
        <f>(SUM(C4:C24)/(21*2))*100</f>
        <v>77.38095238095238</v>
      </c>
      <c r="D27" s="2">
        <f>(SUM(D4:D24)/(21*2))*100</f>
        <v>42.857142857142854</v>
      </c>
      <c r="E27" s="2">
        <f>(SUM(E4:E24)/(21*2))*100</f>
        <v>83.333333333333343</v>
      </c>
      <c r="F27" s="2">
        <f>(SUM(F4:F24)/(21*2))*100</f>
        <v>4.7619047619047619</v>
      </c>
      <c r="G27" s="2">
        <f>(SUM(G4:G24)/(21*4))*100</f>
        <v>52.976190476190474</v>
      </c>
      <c r="H27" s="2">
        <f>(SUM(H4:H24)/(21*4))*100</f>
        <v>84.523809523809518</v>
      </c>
      <c r="I27" s="2">
        <f>(SUM(I4:I24)/(21*4))*100</f>
        <v>54.761904761904766</v>
      </c>
      <c r="J27" s="2">
        <f>(SUM(J4:J24)/(21*4))*100</f>
        <v>27.976190476190478</v>
      </c>
      <c r="K27" s="2">
        <f>(SUM(K4:K24)/(21*5))*100</f>
        <v>36.19047619047619</v>
      </c>
      <c r="L27" s="2">
        <f>(SUM(L4:L24)/(21*5))*100</f>
        <v>69.047619047619051</v>
      </c>
      <c r="M27" s="2">
        <f>(SUM(M4:M24)/(21*5))*100</f>
        <v>30.952380952380953</v>
      </c>
      <c r="N27" s="2">
        <f>(SUM(N4:N24)/(21*5))*100</f>
        <v>44.761904761904766</v>
      </c>
      <c r="O27" s="2">
        <f>(SUM(O4:O24)/(21*6))*100</f>
        <v>69.444444444444443</v>
      </c>
    </row>
    <row r="29" spans="1:15" x14ac:dyDescent="0.25">
      <c r="B29" s="3" t="s">
        <v>51</v>
      </c>
      <c r="C29" s="4" t="s">
        <v>55</v>
      </c>
      <c r="D29" s="5" t="s">
        <v>60</v>
      </c>
      <c r="F29" s="7" t="s">
        <v>62</v>
      </c>
      <c r="H29" s="8" t="s">
        <v>63</v>
      </c>
    </row>
    <row r="30" spans="1:15" x14ac:dyDescent="0.25">
      <c r="B30" s="3" t="s">
        <v>49</v>
      </c>
      <c r="C30" s="4" t="s">
        <v>52</v>
      </c>
      <c r="D30" s="5" t="s">
        <v>61</v>
      </c>
    </row>
    <row r="31" spans="1:15" x14ac:dyDescent="0.25">
      <c r="B31" s="3" t="s">
        <v>50</v>
      </c>
      <c r="C31" s="4" t="s">
        <v>53</v>
      </c>
    </row>
    <row r="32" spans="1:15" x14ac:dyDescent="0.25">
      <c r="C32" s="4" t="s">
        <v>54</v>
      </c>
    </row>
    <row r="33" spans="1:3" x14ac:dyDescent="0.25">
      <c r="C33" s="4" t="s">
        <v>56</v>
      </c>
    </row>
    <row r="34" spans="1:3" x14ac:dyDescent="0.25">
      <c r="C34" s="4" t="s">
        <v>57</v>
      </c>
    </row>
    <row r="35" spans="1:3" x14ac:dyDescent="0.25">
      <c r="C35" s="4" t="s">
        <v>58</v>
      </c>
    </row>
    <row r="36" spans="1:3" ht="18" customHeight="1" x14ac:dyDescent="0.25">
      <c r="A36" t="s">
        <v>65</v>
      </c>
    </row>
    <row r="37" spans="1:3" x14ac:dyDescent="0.25">
      <c r="B37" t="s">
        <v>64</v>
      </c>
    </row>
    <row r="39" spans="1:3" x14ac:dyDescent="0.25">
      <c r="B39" s="4" t="s">
        <v>66</v>
      </c>
    </row>
    <row r="41" spans="1:3" x14ac:dyDescent="0.25">
      <c r="B41" t="s">
        <v>67</v>
      </c>
    </row>
    <row r="42" spans="1:3" x14ac:dyDescent="0.25">
      <c r="B4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SMU-IT0909</dc:creator>
  <cp:lastModifiedBy>HOD_Chemistry</cp:lastModifiedBy>
  <dcterms:created xsi:type="dcterms:W3CDTF">2019-10-12T08:01:59Z</dcterms:created>
  <dcterms:modified xsi:type="dcterms:W3CDTF">2019-11-14T11:00:29Z</dcterms:modified>
</cp:coreProperties>
</file>