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ichr\Downloads\"/>
    </mc:Choice>
  </mc:AlternateContent>
  <xr:revisionPtr revIDLastSave="0" documentId="8_{2AECAE20-E89C-42CE-9B4E-05BDB5EEB6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F CT" sheetId="1" r:id="rId1"/>
    <sheet name="SF" sheetId="3" r:id="rId2"/>
    <sheet name="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B18" i="2"/>
  <c r="C18" i="2"/>
  <c r="D18" i="2"/>
  <c r="E18" i="2"/>
  <c r="E18" i="1"/>
  <c r="D18" i="1"/>
  <c r="C18" i="1"/>
  <c r="B18" i="1"/>
</calcChain>
</file>

<file path=xl/sharedStrings.xml><?xml version="1.0" encoding="utf-8"?>
<sst xmlns="http://schemas.openxmlformats.org/spreadsheetml/2006/main" count="78" uniqueCount="28">
  <si>
    <t>Perfomance Distribution by MSA - Closed Date From Jan 01, 2022 To Mar 31, 2022</t>
  </si>
  <si>
    <t xml:space="preserve">For Area Delimited By - Condo/Town, Single-Family Property Types  </t>
  </si>
  <si>
    <t>MSA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</si>
  <si>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</si>
  <si>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</si>
  <si>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</si>
  <si>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</si>
  <si>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</si>
  <si>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</si>
  <si>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</si>
  <si>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</si>
  <si>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</si>
  <si>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</si>
  <si>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Washington MSA</t>
  </si>
  <si>
    <t>Virginia Beach-Norfolk-Newport News MSA</t>
  </si>
  <si>
    <t>Richmond MSA</t>
  </si>
  <si>
    <t>Other</t>
  </si>
  <si>
    <t>Roanoke MSA</t>
  </si>
  <si>
    <t>Lynchburg MSA</t>
  </si>
  <si>
    <t>Charlottesville MSA</t>
  </si>
  <si>
    <t>Winchester MSA</t>
  </si>
  <si>
    <t>Blacksburg-Christiansburg-Radford</t>
  </si>
  <si>
    <t>Harrisonburg MSA</t>
  </si>
  <si>
    <t>Danville MSA</t>
  </si>
  <si>
    <t>Kingsport-Bristol MSA</t>
  </si>
  <si>
    <t>Grand Total</t>
  </si>
  <si>
    <t xml:space="preserve">For Area Delimited By - Condo/Town Property Type  </t>
  </si>
  <si>
    <t xml:space="preserve">For Area Delimited By - Single-Family Property Type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</si>
</sst>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%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4476C"/>
        <bgColor rgb="FF000000"/>
      </patternFill>
    </fill>
    <fill>
      <patternFill patternType="solid">
        <fgColor rgb="FFD7E0E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left" vertical="center"/>
    </xf>
    <xf numFmtId="3" fontId="4" fillId="0" borderId="0" xfId="0" applyNumberFormat="1" applyFont="1"/>
    <xf numFmtId="3" fontId="4" fillId="3" borderId="0" xfId="0" applyNumberFormat="1" applyFont="1" applyFill="1"/>
    <xf numFmtId="3" fontId="2" fillId="2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164" fontId="4" fillId="3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9261</v>
      </c>
      <c r="C6" s="9">
        <v>0.33275843483884998</v>
      </c>
      <c r="D6" s="6">
        <v>6045815638</v>
      </c>
      <c r="E6" s="9">
        <v>0.48941781260729</v>
      </c>
      <c r="F6" s="6">
        <v>652825.35773699998</v>
      </c>
      <c r="G6" s="6">
        <v>19.600899999999999</v>
      </c>
      <c r="H6" s="9">
        <v>1.0236804692999999</v>
      </c>
      <c r="I6" s="6">
        <v>550000</v>
      </c>
      <c r="J6" s="6">
        <v>5</v>
      </c>
      <c r="K6" s="9">
        <v>1.0096560000000001</v>
      </c>
    </row>
    <row r="7" spans="1:11" ht="15.75" x14ac:dyDescent="0.25">
      <c r="A7" s="4" t="s">
        <v>14</v>
      </c>
      <c r="B7" s="7">
        <v>7335</v>
      </c>
      <c r="C7" s="10">
        <v>0.26355502856527002</v>
      </c>
      <c r="D7" s="7">
        <v>2466448371</v>
      </c>
      <c r="E7" s="10">
        <v>0.19966268224530001</v>
      </c>
      <c r="F7" s="7">
        <v>336257.44662599999</v>
      </c>
      <c r="G7" s="7">
        <v>26.562899999999999</v>
      </c>
      <c r="H7" s="10">
        <v>1.0150258587000001</v>
      </c>
      <c r="I7" s="7">
        <v>295000</v>
      </c>
      <c r="J7" s="7">
        <v>10</v>
      </c>
      <c r="K7" s="10">
        <v>1.003584</v>
      </c>
    </row>
    <row r="8" spans="1:11" ht="15.75" x14ac:dyDescent="0.25">
      <c r="A8" s="3" t="s">
        <v>15</v>
      </c>
      <c r="B8" s="6">
        <v>4637</v>
      </c>
      <c r="C8" s="9">
        <v>0.16661276993280999</v>
      </c>
      <c r="D8" s="6">
        <v>1711272641</v>
      </c>
      <c r="E8" s="9">
        <v>0.13853007813682</v>
      </c>
      <c r="F8" s="6">
        <v>369047.36704799999</v>
      </c>
      <c r="G8" s="6">
        <v>20.319600000000001</v>
      </c>
      <c r="H8" s="9">
        <v>1.0338600035000001</v>
      </c>
      <c r="I8" s="6">
        <v>330000</v>
      </c>
      <c r="J8" s="6">
        <v>6</v>
      </c>
      <c r="K8" s="9">
        <v>1.012</v>
      </c>
    </row>
    <row r="9" spans="1:11" ht="15.75" x14ac:dyDescent="0.25">
      <c r="A9" s="4" t="s">
        <v>16</v>
      </c>
      <c r="B9" s="7">
        <v>2738</v>
      </c>
      <c r="C9" s="10">
        <v>9.8379504868672002E-2</v>
      </c>
      <c r="D9" s="7">
        <v>833316004</v>
      </c>
      <c r="E9" s="10">
        <v>6.7458176085442995E-2</v>
      </c>
      <c r="F9" s="7">
        <v>304352.08327200002</v>
      </c>
      <c r="G9" s="7">
        <v>69.279399999999995</v>
      </c>
      <c r="H9" s="10">
        <v>0.9843027218</v>
      </c>
      <c r="I9" s="7">
        <v>264900</v>
      </c>
      <c r="J9" s="7">
        <v>38</v>
      </c>
      <c r="K9" s="10">
        <v>1</v>
      </c>
    </row>
    <row r="10" spans="1:11" ht="15.75" x14ac:dyDescent="0.25">
      <c r="A10" s="3" t="s">
        <v>17</v>
      </c>
      <c r="B10" s="6">
        <v>901</v>
      </c>
      <c r="C10" s="9">
        <v>3.2373971470661997E-2</v>
      </c>
      <c r="D10" s="6">
        <v>267550418</v>
      </c>
      <c r="E10" s="9">
        <v>2.1658606246062001E-2</v>
      </c>
      <c r="F10" s="6">
        <v>296948.29966700001</v>
      </c>
      <c r="G10" s="6">
        <v>28.047699999999999</v>
      </c>
      <c r="H10" s="9">
        <v>1.0022213738000001</v>
      </c>
      <c r="I10" s="6">
        <v>249000</v>
      </c>
      <c r="J10" s="6">
        <v>6</v>
      </c>
      <c r="K10" s="9">
        <v>1</v>
      </c>
    </row>
    <row r="11" spans="1:11" ht="15.75" x14ac:dyDescent="0.25">
      <c r="A11" s="4" t="s">
        <v>18</v>
      </c>
      <c r="B11" s="7">
        <v>854</v>
      </c>
      <c r="C11" s="10">
        <v>3.0685207143113999E-2</v>
      </c>
      <c r="D11" s="7">
        <v>239498939</v>
      </c>
      <c r="E11" s="10">
        <v>1.9387797092325E-2</v>
      </c>
      <c r="F11" s="7">
        <v>280443.72248200001</v>
      </c>
      <c r="G11" s="7">
        <v>26.153400000000001</v>
      </c>
      <c r="H11" s="10">
        <v>1.0005349871</v>
      </c>
      <c r="I11" s="7">
        <v>240000</v>
      </c>
      <c r="J11" s="7">
        <v>7</v>
      </c>
      <c r="K11" s="10">
        <v>1</v>
      </c>
    </row>
    <row r="12" spans="1:11" ht="15.75" x14ac:dyDescent="0.25">
      <c r="A12" s="3" t="s">
        <v>19</v>
      </c>
      <c r="B12" s="6">
        <v>735</v>
      </c>
      <c r="C12" s="9">
        <v>2.6409399590385001E-2</v>
      </c>
      <c r="D12" s="6">
        <v>372129224</v>
      </c>
      <c r="E12" s="9">
        <v>3.0124416906232E-2</v>
      </c>
      <c r="F12" s="6">
        <v>506298.26394600002</v>
      </c>
      <c r="G12" s="6">
        <v>28.964600000000001</v>
      </c>
      <c r="H12" s="9">
        <v>1.0106024393999999</v>
      </c>
      <c r="I12" s="6">
        <v>400000</v>
      </c>
      <c r="J12" s="6">
        <v>5</v>
      </c>
      <c r="K12" s="9">
        <v>1</v>
      </c>
    </row>
    <row r="13" spans="1:11" ht="15.75" x14ac:dyDescent="0.25">
      <c r="A13" s="4" t="s">
        <v>20</v>
      </c>
      <c r="B13" s="7">
        <v>379</v>
      </c>
      <c r="C13" s="10">
        <v>1.3617908088103E-2</v>
      </c>
      <c r="D13" s="7">
        <v>151231848</v>
      </c>
      <c r="E13" s="10">
        <v>1.2242444142608E-2</v>
      </c>
      <c r="F13" s="7">
        <v>399028.622691</v>
      </c>
      <c r="G13" s="7">
        <v>24.7441</v>
      </c>
      <c r="H13" s="10">
        <v>1.0017197498999999</v>
      </c>
      <c r="I13" s="7">
        <v>352000</v>
      </c>
      <c r="J13" s="7">
        <v>7</v>
      </c>
      <c r="K13" s="10">
        <v>1</v>
      </c>
    </row>
    <row r="14" spans="1:11" ht="15.75" x14ac:dyDescent="0.25">
      <c r="A14" s="3" t="s">
        <v>21</v>
      </c>
      <c r="B14" s="6">
        <v>360</v>
      </c>
      <c r="C14" s="9">
        <v>1.2935216125902999E-2</v>
      </c>
      <c r="D14" s="6">
        <v>104987400</v>
      </c>
      <c r="E14" s="9">
        <v>8.4988869551973992E-3</v>
      </c>
      <c r="F14" s="6">
        <v>291631.66666699998</v>
      </c>
      <c r="G14" s="6">
        <v>25.277799999999999</v>
      </c>
      <c r="H14" s="9">
        <v>0.99874850130000004</v>
      </c>
      <c r="I14" s="6">
        <v>251750</v>
      </c>
      <c r="J14" s="6">
        <v>4</v>
      </c>
      <c r="K14" s="9">
        <v>1</v>
      </c>
    </row>
    <row r="15" spans="1:11" ht="15.75" x14ac:dyDescent="0.25">
      <c r="A15" s="4" t="s">
        <v>22</v>
      </c>
      <c r="B15" s="7">
        <v>315</v>
      </c>
      <c r="C15" s="10">
        <v>1.1318314110165E-2</v>
      </c>
      <c r="D15" s="7">
        <v>101296420</v>
      </c>
      <c r="E15" s="10">
        <v>8.2000966072709007E-3</v>
      </c>
      <c r="F15" s="7">
        <v>321575.93650800001</v>
      </c>
      <c r="G15" s="7">
        <v>26.098400000000002</v>
      </c>
      <c r="H15" s="10">
        <v>1.0036509391999999</v>
      </c>
      <c r="I15" s="7">
        <v>292500</v>
      </c>
      <c r="J15" s="7">
        <v>6</v>
      </c>
      <c r="K15" s="10">
        <v>1</v>
      </c>
    </row>
    <row r="16" spans="1:11" ht="15.75" x14ac:dyDescent="0.25">
      <c r="A16" s="3" t="s">
        <v>23</v>
      </c>
      <c r="B16" s="6">
        <v>203</v>
      </c>
      <c r="C16" s="9">
        <v>7.2940246487730002E-3</v>
      </c>
      <c r="D16" s="6">
        <v>32395015</v>
      </c>
      <c r="E16" s="9">
        <v>2.6224248852426001E-3</v>
      </c>
      <c r="F16" s="6">
        <v>159581.35467999999</v>
      </c>
      <c r="G16" s="6">
        <v>85.364500000000007</v>
      </c>
      <c r="H16" s="9">
        <v>0.98056468900000004</v>
      </c>
      <c r="I16" s="6">
        <v>147000</v>
      </c>
      <c r="J16" s="6">
        <v>60</v>
      </c>
      <c r="K16" s="9">
        <v>1</v>
      </c>
    </row>
    <row r="17" spans="1:11" ht="15.75" x14ac:dyDescent="0.25">
      <c r="A17" s="4" t="s">
        <v>24</v>
      </c>
      <c r="B17" s="7">
        <v>113</v>
      </c>
      <c r="C17" s="10">
        <v>4.0602206172972999E-3</v>
      </c>
      <c r="D17" s="7">
        <v>27134497</v>
      </c>
      <c r="E17" s="10">
        <v>2.1965780902198002E-3</v>
      </c>
      <c r="F17" s="7">
        <v>240128.29203499999</v>
      </c>
      <c r="G17" s="7">
        <v>91</v>
      </c>
      <c r="H17" s="10">
        <v>0.95829940179999995</v>
      </c>
      <c r="I17" s="7">
        <v>195000</v>
      </c>
      <c r="J17" s="7">
        <v>69</v>
      </c>
      <c r="K17" s="10">
        <v>0.97402599999999995</v>
      </c>
    </row>
    <row r="18" spans="1:11" ht="15.75" x14ac:dyDescent="0.25">
      <c r="A18" s="5" t="s">
        <v>25</v>
      </c>
      <c r="B18" s="8">
        <f>SUM(B6:B17)</f>
        <v>27831</v>
      </c>
      <c r="C18" s="11">
        <f>SUM(C6:C17)</f>
        <v>1.0000000000000044</v>
      </c>
      <c r="D18" s="8">
        <f>SUM(D6:D17)</f>
        <v>12353076415</v>
      </c>
      <c r="E18" s="11">
        <f>SUM(E6:E17)</f>
        <v>1.0000000000000109</v>
      </c>
      <c r="F18" s="8">
        <v>443860.31457699998</v>
      </c>
      <c r="G18" s="8">
        <v>28.151299999999999</v>
      </c>
      <c r="H18" s="11">
        <v>1.0160430482</v>
      </c>
      <c r="I18" s="8">
        <v>354999</v>
      </c>
      <c r="J18" s="8">
        <v>7</v>
      </c>
      <c r="K18" s="11">
        <v>1.000345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1500-82E9-4CB6-804E-C308A2A70000}">
  <dimension ref="A1:K18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B34" sqref="B34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27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14</v>
      </c>
      <c r="B6" s="6">
        <v>6126</v>
      </c>
      <c r="C6" s="9">
        <v>0.29239654431769002</v>
      </c>
      <c r="D6" s="6">
        <v>2149036081</v>
      </c>
      <c r="E6" s="9">
        <v>0.22754092997271999</v>
      </c>
      <c r="F6" s="6">
        <v>350805.75922299997</v>
      </c>
      <c r="G6" s="6">
        <v>27.186299999999999</v>
      </c>
      <c r="H6" s="9">
        <v>1.0145459295999999</v>
      </c>
      <c r="I6" s="6">
        <v>305200</v>
      </c>
      <c r="J6" s="6">
        <v>10</v>
      </c>
      <c r="K6" s="9">
        <v>1.0033859999999999</v>
      </c>
    </row>
    <row r="7" spans="1:11" ht="15.75" x14ac:dyDescent="0.25">
      <c r="A7" s="4" t="s">
        <v>13</v>
      </c>
      <c r="B7" s="7">
        <v>4621</v>
      </c>
      <c r="C7" s="10">
        <v>0.22056226433105999</v>
      </c>
      <c r="D7" s="7">
        <v>3764748057</v>
      </c>
      <c r="E7" s="10">
        <v>0.39861325809112003</v>
      </c>
      <c r="F7" s="7">
        <v>814704.18891999999</v>
      </c>
      <c r="G7" s="7">
        <v>19.941800000000001</v>
      </c>
      <c r="H7" s="10">
        <v>1.0280326324</v>
      </c>
      <c r="I7" s="7">
        <v>695900</v>
      </c>
      <c r="J7" s="7">
        <v>5</v>
      </c>
      <c r="K7" s="10">
        <v>1.013333</v>
      </c>
    </row>
    <row r="8" spans="1:11" ht="15.75" x14ac:dyDescent="0.25">
      <c r="A8" s="3" t="s">
        <v>15</v>
      </c>
      <c r="B8" s="6">
        <v>3998</v>
      </c>
      <c r="C8" s="9">
        <v>0.19082621354588999</v>
      </c>
      <c r="D8" s="6">
        <v>1498940308</v>
      </c>
      <c r="E8" s="9">
        <v>0.15870849013256999</v>
      </c>
      <c r="F8" s="6">
        <v>374922.53826900001</v>
      </c>
      <c r="G8" s="6">
        <v>18.821899999999999</v>
      </c>
      <c r="H8" s="9">
        <v>1.0357952333</v>
      </c>
      <c r="I8" s="6">
        <v>335000</v>
      </c>
      <c r="J8" s="6">
        <v>6</v>
      </c>
      <c r="K8" s="9">
        <v>1.0145344999999999</v>
      </c>
    </row>
    <row r="9" spans="1:11" ht="15.75" x14ac:dyDescent="0.25">
      <c r="A9" s="4" t="s">
        <v>16</v>
      </c>
      <c r="B9" s="7">
        <v>2646</v>
      </c>
      <c r="C9" s="10">
        <v>0.12629468760441001</v>
      </c>
      <c r="D9" s="7">
        <v>812244834</v>
      </c>
      <c r="E9" s="10">
        <v>8.6000857094916006E-2</v>
      </c>
      <c r="F9" s="7">
        <v>306970.83673500002</v>
      </c>
      <c r="G9" s="7">
        <v>69.855599999999995</v>
      </c>
      <c r="H9" s="10">
        <v>0.98403555919999997</v>
      </c>
      <c r="I9" s="7">
        <v>265000</v>
      </c>
      <c r="J9" s="7">
        <v>39</v>
      </c>
      <c r="K9" s="10">
        <v>1</v>
      </c>
    </row>
    <row r="10" spans="1:11" ht="15.75" x14ac:dyDescent="0.25">
      <c r="A10" s="3" t="s">
        <v>17</v>
      </c>
      <c r="B10" s="6">
        <v>900</v>
      </c>
      <c r="C10" s="9">
        <v>4.2957376736194E-2</v>
      </c>
      <c r="D10" s="6">
        <v>267151418</v>
      </c>
      <c r="E10" s="9">
        <v>2.8286115171675001E-2</v>
      </c>
      <c r="F10" s="6">
        <v>296834.90888900001</v>
      </c>
      <c r="G10" s="6">
        <v>27.7211</v>
      </c>
      <c r="H10" s="9">
        <v>1.002223842</v>
      </c>
      <c r="I10" s="6">
        <v>249000</v>
      </c>
      <c r="J10" s="6">
        <v>6</v>
      </c>
      <c r="K10" s="9">
        <v>1</v>
      </c>
    </row>
    <row r="11" spans="1:11" ht="15.75" x14ac:dyDescent="0.25">
      <c r="A11" s="4" t="s">
        <v>18</v>
      </c>
      <c r="B11" s="7">
        <v>746</v>
      </c>
      <c r="C11" s="10">
        <v>3.5606892272444998E-2</v>
      </c>
      <c r="D11" s="7">
        <v>214766555</v>
      </c>
      <c r="E11" s="10">
        <v>2.2739581751925999E-2</v>
      </c>
      <c r="F11" s="7">
        <v>287890.82439700002</v>
      </c>
      <c r="G11" s="7">
        <v>26.864599999999999</v>
      </c>
      <c r="H11" s="10">
        <v>1.0000036909000001</v>
      </c>
      <c r="I11" s="7">
        <v>246000</v>
      </c>
      <c r="J11" s="7">
        <v>7</v>
      </c>
      <c r="K11" s="10">
        <v>1</v>
      </c>
    </row>
    <row r="12" spans="1:11" ht="15.75" x14ac:dyDescent="0.25">
      <c r="A12" s="3" t="s">
        <v>19</v>
      </c>
      <c r="B12" s="6">
        <v>656</v>
      </c>
      <c r="C12" s="9">
        <v>3.1311154598826003E-2</v>
      </c>
      <c r="D12" s="6">
        <v>349096798</v>
      </c>
      <c r="E12" s="9">
        <v>3.6962529745175998E-2</v>
      </c>
      <c r="F12" s="6">
        <v>532159.75304900005</v>
      </c>
      <c r="G12" s="6">
        <v>30.8674</v>
      </c>
      <c r="H12" s="9">
        <v>1.0097083131</v>
      </c>
      <c r="I12" s="6">
        <v>420000</v>
      </c>
      <c r="J12" s="6">
        <v>5</v>
      </c>
      <c r="K12" s="9">
        <v>1</v>
      </c>
    </row>
    <row r="13" spans="1:11" ht="15.75" x14ac:dyDescent="0.25">
      <c r="A13" s="4" t="s">
        <v>21</v>
      </c>
      <c r="B13" s="7">
        <v>345</v>
      </c>
      <c r="C13" s="10">
        <v>1.6466994415541E-2</v>
      </c>
      <c r="D13" s="7">
        <v>101470600</v>
      </c>
      <c r="E13" s="10">
        <v>1.074375385924E-2</v>
      </c>
      <c r="F13" s="7">
        <v>294117.68115900003</v>
      </c>
      <c r="G13" s="7">
        <v>25.542000000000002</v>
      </c>
      <c r="H13" s="10">
        <v>0.9973572222</v>
      </c>
      <c r="I13" s="7">
        <v>257000</v>
      </c>
      <c r="J13" s="7">
        <v>4</v>
      </c>
      <c r="K13" s="10">
        <v>1</v>
      </c>
    </row>
    <row r="14" spans="1:11" ht="15.75" x14ac:dyDescent="0.25">
      <c r="A14" s="3" t="s">
        <v>22</v>
      </c>
      <c r="B14" s="6">
        <v>306</v>
      </c>
      <c r="C14" s="9">
        <v>1.4605508090306E-2</v>
      </c>
      <c r="D14" s="6">
        <v>100086920</v>
      </c>
      <c r="E14" s="9">
        <v>1.0597249183601E-2</v>
      </c>
      <c r="F14" s="6">
        <v>327081.43790800002</v>
      </c>
      <c r="G14" s="6">
        <v>26.2745</v>
      </c>
      <c r="H14" s="9">
        <v>1.0045696773999999</v>
      </c>
      <c r="I14" s="6">
        <v>295745</v>
      </c>
      <c r="J14" s="6">
        <v>6</v>
      </c>
      <c r="K14" s="9">
        <v>1</v>
      </c>
    </row>
    <row r="15" spans="1:11" ht="15.75" x14ac:dyDescent="0.25">
      <c r="A15" s="4" t="s">
        <v>20</v>
      </c>
      <c r="B15" s="7">
        <v>305</v>
      </c>
      <c r="C15" s="10">
        <v>1.4557777671709999E-2</v>
      </c>
      <c r="D15" s="7">
        <v>130226062</v>
      </c>
      <c r="E15" s="10">
        <v>1.3788395418832E-2</v>
      </c>
      <c r="F15" s="7">
        <v>426970.69508199999</v>
      </c>
      <c r="G15" s="7">
        <v>28.865600000000001</v>
      </c>
      <c r="H15" s="10">
        <v>0.99985018020000005</v>
      </c>
      <c r="I15" s="7">
        <v>383000</v>
      </c>
      <c r="J15" s="7">
        <v>9</v>
      </c>
      <c r="K15" s="10">
        <v>1</v>
      </c>
    </row>
    <row r="16" spans="1:11" ht="15.75" x14ac:dyDescent="0.25">
      <c r="A16" s="3" t="s">
        <v>23</v>
      </c>
      <c r="B16" s="6">
        <v>202</v>
      </c>
      <c r="C16" s="9">
        <v>9.6415445563457994E-3</v>
      </c>
      <c r="D16" s="6">
        <v>32351515</v>
      </c>
      <c r="E16" s="9">
        <v>3.4253933073572001E-3</v>
      </c>
      <c r="F16" s="6">
        <v>160156.01485100001</v>
      </c>
      <c r="G16" s="6">
        <v>85.613900000000001</v>
      </c>
      <c r="H16" s="9">
        <v>0.98046847459999997</v>
      </c>
      <c r="I16" s="6">
        <v>148000</v>
      </c>
      <c r="J16" s="6">
        <v>60</v>
      </c>
      <c r="K16" s="9">
        <v>1</v>
      </c>
    </row>
    <row r="17" spans="1:11" ht="15.75" x14ac:dyDescent="0.25">
      <c r="A17" s="4" t="s">
        <v>24</v>
      </c>
      <c r="B17" s="7">
        <v>100</v>
      </c>
      <c r="C17" s="10">
        <v>4.7730418595771E-3</v>
      </c>
      <c r="D17" s="7">
        <v>24494097</v>
      </c>
      <c r="E17" s="10">
        <v>2.5934462708642001E-3</v>
      </c>
      <c r="F17" s="7">
        <v>244940.97</v>
      </c>
      <c r="G17" s="7">
        <v>94.15</v>
      </c>
      <c r="H17" s="10">
        <v>0.96002380190000003</v>
      </c>
      <c r="I17" s="7">
        <v>205000</v>
      </c>
      <c r="J17" s="7">
        <v>70</v>
      </c>
      <c r="K17" s="10">
        <v>0.97641549999999999</v>
      </c>
    </row>
    <row r="18" spans="1:11" ht="15.75" x14ac:dyDescent="0.25">
      <c r="A18" s="5" t="s">
        <v>25</v>
      </c>
      <c r="B18" s="8">
        <f>SUM(B6:B17)</f>
        <v>20951</v>
      </c>
      <c r="C18" s="11">
        <f>SUM(C6:C17)</f>
        <v>0.99999999999999489</v>
      </c>
      <c r="D18" s="8">
        <f>SUM(D6:D17)</f>
        <v>9444613245</v>
      </c>
      <c r="E18" s="11">
        <f>SUM(E6:E17)</f>
        <v>0.99999999999999767</v>
      </c>
      <c r="F18" s="8">
        <v>450795.34365900001</v>
      </c>
      <c r="G18" s="8">
        <v>30.375</v>
      </c>
      <c r="H18" s="11">
        <v>1.0152921262000001</v>
      </c>
      <c r="I18" s="8">
        <v>350000</v>
      </c>
      <c r="J18" s="8">
        <v>7</v>
      </c>
      <c r="K18" s="11">
        <v>1.0002500000000001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F034-E462-4EF3-8661-7BCF9646EF1B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26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4640</v>
      </c>
      <c r="C6" s="9">
        <v>0.67441860465115999</v>
      </c>
      <c r="D6" s="6">
        <v>2281067581</v>
      </c>
      <c r="E6" s="9">
        <v>0.78428621841547996</v>
      </c>
      <c r="F6" s="6">
        <v>491609.39245699998</v>
      </c>
      <c r="G6" s="6">
        <v>19.261399999999998</v>
      </c>
      <c r="H6" s="9">
        <v>1.0193461277</v>
      </c>
      <c r="I6" s="6">
        <v>440000</v>
      </c>
      <c r="J6" s="6">
        <v>6</v>
      </c>
      <c r="K6" s="9">
        <v>1.0051565</v>
      </c>
    </row>
    <row r="7" spans="1:11" ht="15.75" x14ac:dyDescent="0.25">
      <c r="A7" s="4" t="s">
        <v>14</v>
      </c>
      <c r="B7" s="7">
        <v>1209</v>
      </c>
      <c r="C7" s="10">
        <v>0.17572674418605</v>
      </c>
      <c r="D7" s="7">
        <v>317412290</v>
      </c>
      <c r="E7" s="10">
        <v>0.10913402420701999</v>
      </c>
      <c r="F7" s="7">
        <v>262541.18279599998</v>
      </c>
      <c r="G7" s="7">
        <v>23.404499999999999</v>
      </c>
      <c r="H7" s="10">
        <v>1.0174576581000001</v>
      </c>
      <c r="I7" s="7">
        <v>243800</v>
      </c>
      <c r="J7" s="7">
        <v>6</v>
      </c>
      <c r="K7" s="10">
        <v>1.0051319999999999</v>
      </c>
    </row>
    <row r="8" spans="1:11" ht="15.75" x14ac:dyDescent="0.25">
      <c r="A8" s="3" t="s">
        <v>15</v>
      </c>
      <c r="B8" s="6">
        <v>639</v>
      </c>
      <c r="C8" s="9">
        <v>9.2877906976744001E-2</v>
      </c>
      <c r="D8" s="6">
        <v>212332333</v>
      </c>
      <c r="E8" s="9">
        <v>7.3004992873951E-2</v>
      </c>
      <c r="F8" s="6">
        <v>332288.47104899999</v>
      </c>
      <c r="G8" s="6">
        <v>29.690100000000001</v>
      </c>
      <c r="H8" s="9">
        <v>1.0217519455999999</v>
      </c>
      <c r="I8" s="6">
        <v>317500</v>
      </c>
      <c r="J8" s="6">
        <v>8</v>
      </c>
      <c r="K8" s="9">
        <v>1</v>
      </c>
    </row>
    <row r="9" spans="1:11" ht="15.75" x14ac:dyDescent="0.25">
      <c r="A9" s="4" t="s">
        <v>18</v>
      </c>
      <c r="B9" s="7">
        <v>108</v>
      </c>
      <c r="C9" s="10">
        <v>1.5697674418605E-2</v>
      </c>
      <c r="D9" s="7">
        <v>24732384</v>
      </c>
      <c r="E9" s="10">
        <v>8.5035919502464002E-3</v>
      </c>
      <c r="F9" s="7">
        <v>229003.55555600001</v>
      </c>
      <c r="G9" s="7">
        <v>21.2407</v>
      </c>
      <c r="H9" s="10">
        <v>1.0042048659</v>
      </c>
      <c r="I9" s="7">
        <v>220000</v>
      </c>
      <c r="J9" s="7">
        <v>4</v>
      </c>
      <c r="K9" s="10">
        <v>1</v>
      </c>
    </row>
    <row r="10" spans="1:11" ht="15.75" x14ac:dyDescent="0.25">
      <c r="A10" s="3" t="s">
        <v>16</v>
      </c>
      <c r="B10" s="6">
        <v>92</v>
      </c>
      <c r="C10" s="9">
        <v>1.3372093023255999E-2</v>
      </c>
      <c r="D10" s="6">
        <v>21071170</v>
      </c>
      <c r="E10" s="9">
        <v>7.2447780041856001E-3</v>
      </c>
      <c r="F10" s="6">
        <v>229034.45652199999</v>
      </c>
      <c r="G10" s="6">
        <v>52.706499999999998</v>
      </c>
      <c r="H10" s="9">
        <v>0.99198655150000004</v>
      </c>
      <c r="I10" s="6">
        <v>228600</v>
      </c>
      <c r="J10" s="6">
        <v>10</v>
      </c>
      <c r="K10" s="9">
        <v>1</v>
      </c>
    </row>
    <row r="11" spans="1:11" ht="15.75" x14ac:dyDescent="0.25">
      <c r="A11" s="4" t="s">
        <v>19</v>
      </c>
      <c r="B11" s="7">
        <v>79</v>
      </c>
      <c r="C11" s="10">
        <v>1.1482558139535E-2</v>
      </c>
      <c r="D11" s="7">
        <v>23032426</v>
      </c>
      <c r="E11" s="10">
        <v>7.9191052641041006E-3</v>
      </c>
      <c r="F11" s="7">
        <v>291549.69620300003</v>
      </c>
      <c r="G11" s="7">
        <v>13.1646</v>
      </c>
      <c r="H11" s="10">
        <v>1.0180270838000001</v>
      </c>
      <c r="I11" s="7">
        <v>261500</v>
      </c>
      <c r="J11" s="7">
        <v>4</v>
      </c>
      <c r="K11" s="10">
        <v>1.0025059999999999</v>
      </c>
    </row>
    <row r="12" spans="1:11" ht="15.75" x14ac:dyDescent="0.25">
      <c r="A12" s="3" t="s">
        <v>20</v>
      </c>
      <c r="B12" s="6">
        <v>74</v>
      </c>
      <c r="C12" s="9">
        <v>1.0755813953488E-2</v>
      </c>
      <c r="D12" s="6">
        <v>21005786</v>
      </c>
      <c r="E12" s="9">
        <v>7.2222974032021001E-3</v>
      </c>
      <c r="F12" s="6">
        <v>283861.97297300003</v>
      </c>
      <c r="G12" s="6">
        <v>7.7568000000000001</v>
      </c>
      <c r="H12" s="9">
        <v>1.0094254090000001</v>
      </c>
      <c r="I12" s="6">
        <v>296000</v>
      </c>
      <c r="J12" s="6">
        <v>5</v>
      </c>
      <c r="K12" s="9">
        <v>1</v>
      </c>
    </row>
    <row r="13" spans="1:11" ht="15.75" x14ac:dyDescent="0.25">
      <c r="A13" s="4" t="s">
        <v>21</v>
      </c>
      <c r="B13" s="7">
        <v>15</v>
      </c>
      <c r="C13" s="10">
        <v>2.1802325581395002E-3</v>
      </c>
      <c r="D13" s="7">
        <v>3516800</v>
      </c>
      <c r="E13" s="10">
        <v>1.2091609191668001E-3</v>
      </c>
      <c r="F13" s="7">
        <v>234453.33333299999</v>
      </c>
      <c r="G13" s="7">
        <v>19.2</v>
      </c>
      <c r="H13" s="10">
        <v>1.0307479210999999</v>
      </c>
      <c r="I13" s="7">
        <v>211000</v>
      </c>
      <c r="J13" s="7">
        <v>2</v>
      </c>
      <c r="K13" s="10">
        <v>1.0083800000000001</v>
      </c>
    </row>
    <row r="14" spans="1:11" ht="15.75" x14ac:dyDescent="0.25">
      <c r="A14" s="3" t="s">
        <v>24</v>
      </c>
      <c r="B14" s="6">
        <v>13</v>
      </c>
      <c r="C14" s="9">
        <v>1.8895348837209001E-3</v>
      </c>
      <c r="D14" s="6">
        <v>2640400</v>
      </c>
      <c r="E14" s="9">
        <v>9.0783339711328999E-4</v>
      </c>
      <c r="F14" s="6">
        <v>203107.692308</v>
      </c>
      <c r="G14" s="6">
        <v>66.769199999999998</v>
      </c>
      <c r="H14" s="9">
        <v>0.94503478590000001</v>
      </c>
      <c r="I14" s="6">
        <v>181500</v>
      </c>
      <c r="J14" s="6">
        <v>57</v>
      </c>
      <c r="K14" s="9">
        <v>0.95913300000000001</v>
      </c>
    </row>
    <row r="15" spans="1:11" ht="15.75" x14ac:dyDescent="0.25">
      <c r="A15" s="4" t="s">
        <v>22</v>
      </c>
      <c r="B15" s="7">
        <v>9</v>
      </c>
      <c r="C15" s="10">
        <v>1.3081395348837001E-3</v>
      </c>
      <c r="D15" s="7">
        <v>1209500</v>
      </c>
      <c r="E15" s="10">
        <v>4.1585536047892001E-4</v>
      </c>
      <c r="F15" s="7">
        <v>134388.88888899999</v>
      </c>
      <c r="G15" s="7">
        <v>20.1111</v>
      </c>
      <c r="H15" s="10">
        <v>0.9724138376</v>
      </c>
      <c r="I15" s="7">
        <v>115500</v>
      </c>
      <c r="J15" s="7">
        <v>8</v>
      </c>
      <c r="K15" s="10">
        <v>0.97946299999999997</v>
      </c>
    </row>
    <row r="16" spans="1:11" ht="15.75" x14ac:dyDescent="0.25">
      <c r="A16" s="3" t="s">
        <v>23</v>
      </c>
      <c r="B16" s="6">
        <v>1</v>
      </c>
      <c r="C16" s="9">
        <v>1.4534883720929999E-4</v>
      </c>
      <c r="D16" s="6">
        <v>43500</v>
      </c>
      <c r="E16" s="9">
        <v>1.4956352361168E-5</v>
      </c>
      <c r="F16" s="6">
        <v>43500</v>
      </c>
      <c r="G16" s="6">
        <v>35</v>
      </c>
      <c r="H16" s="9">
        <v>1</v>
      </c>
      <c r="I16" s="6">
        <v>43500</v>
      </c>
      <c r="J16" s="6">
        <v>35</v>
      </c>
      <c r="K16" s="9">
        <v>1</v>
      </c>
    </row>
    <row r="17" spans="1:11" ht="15.75" x14ac:dyDescent="0.25">
      <c r="A17" s="4" t="s">
        <v>17</v>
      </c>
      <c r="B17" s="7">
        <v>1</v>
      </c>
      <c r="C17" s="10">
        <v>1.4534883720929999E-4</v>
      </c>
      <c r="D17" s="7">
        <v>399000</v>
      </c>
      <c r="E17" s="10">
        <v>1.3718585269208999E-4</v>
      </c>
      <c r="F17" s="7">
        <v>399000</v>
      </c>
      <c r="G17" s="7">
        <v>322</v>
      </c>
      <c r="H17" s="10">
        <v>1</v>
      </c>
      <c r="I17" s="7">
        <v>399000</v>
      </c>
      <c r="J17" s="7">
        <v>322</v>
      </c>
      <c r="K17" s="10">
        <v>1</v>
      </c>
    </row>
    <row r="18" spans="1:11" ht="15.75" x14ac:dyDescent="0.25">
      <c r="A18" s="5" t="s">
        <v>25</v>
      </c>
      <c r="B18" s="8">
        <f>SUM(B6:B17)</f>
        <v>6880</v>
      </c>
      <c r="C18" s="11">
        <f>SUM(C6:C17)</f>
        <v>1.0000000000000009</v>
      </c>
      <c r="D18" s="8">
        <f>SUM(D6:D17)</f>
        <v>2908463170</v>
      </c>
      <c r="E18" s="11">
        <f>SUM(E6:E17)</f>
        <v>1.0000000000000016</v>
      </c>
      <c r="F18" s="8">
        <v>422741.739826</v>
      </c>
      <c r="G18" s="8">
        <v>21.3797</v>
      </c>
      <c r="H18" s="11">
        <v>1.0183297584</v>
      </c>
      <c r="I18" s="8">
        <v>369000</v>
      </c>
      <c r="J18" s="8">
        <v>6</v>
      </c>
      <c r="K18" s="11">
        <v>1.0027975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 CT</vt:lpstr>
      <vt:lpstr>SF</vt:lpstr>
      <vt:lpstr>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Cris </cp:lastModifiedBy>
  <dcterms:created xsi:type="dcterms:W3CDTF">2022-04-14T19:59:08Z</dcterms:created>
  <dcterms:modified xsi:type="dcterms:W3CDTF">2022-04-14T20:01:34Z</dcterms:modified>
  <cp:category>Export</cp:category>
</cp:coreProperties>
</file>