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CB65EBA1-A8C7-4B16-B5D9-CF9A253936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3" i="1" l="1"/>
  <c r="Q5" i="1"/>
  <c r="Q6" i="1"/>
  <c r="Q7" i="1"/>
  <c r="P5" i="1"/>
  <c r="P6" i="1"/>
  <c r="P7" i="1"/>
  <c r="O5" i="1"/>
  <c r="O6" i="1"/>
  <c r="O7" i="1"/>
  <c r="Q4" i="1"/>
  <c r="P4" i="1"/>
  <c r="O4" i="1"/>
  <c r="F7" i="1"/>
  <c r="F4" i="1"/>
  <c r="F5" i="1"/>
  <c r="F6" i="1"/>
  <c r="O3" i="1"/>
  <c r="P3" i="1"/>
  <c r="Q3" i="1"/>
</calcChain>
</file>

<file path=xl/sharedStrings.xml><?xml version="1.0" encoding="utf-8"?>
<sst xmlns="http://schemas.openxmlformats.org/spreadsheetml/2006/main" count="141" uniqueCount="99">
  <si>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</si>
  <si>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</si>
  <si>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</si>
  <si>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</si>
  <si>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</si>
  <si>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</si>
  <si>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</si>
  <si>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</si>
  <si>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</si>
  <si>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</si>
  <si>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</si>
  <si>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</si>
  <si>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</si>
  <si>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</si>
  <si>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</si>
  <si>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</si>
  <si>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</si>
  <si>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</si>
  <si>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</si>
  <si>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</si>
  <si>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</si>
  <si>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</si>
  <si>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</si>
  <si>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</si>
  <si>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</si>
  <si>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</si>
  <si>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</si>
  <si>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</si>
  <si>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</si>
  <si>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</si>
  <si>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</si>
  <si>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</si>
  <si>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</si>
  <si>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</si>
  <si>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</si>
  <si>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</si>
  <si>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</si>
  <si>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</si>
  <si>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</si>
  <si>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</si>
  <si>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DANH MỤC</t>
  </si>
  <si>
    <t>THUẾ</t>
  </si>
  <si>
    <t>STT</t>
  </si>
  <si>
    <t>Loại thuế</t>
  </si>
  <si>
    <t>Thuế suất (%)</t>
  </si>
  <si>
    <t>Miễn thuế</t>
  </si>
  <si>
    <t>Vật dụng</t>
  </si>
  <si>
    <t>Sản phẩm khác</t>
  </si>
  <si>
    <t>Khăn giấy &amp; Hộp đựng</t>
  </si>
  <si>
    <t>Sản phẩm tẩy rửa</t>
  </si>
  <si>
    <t>Đồ dùng bếp</t>
  </si>
  <si>
    <t>Bia rượu</t>
  </si>
  <si>
    <t>Sake &amp; Sochu Nhật</t>
  </si>
  <si>
    <t>Bia chai &amp; Lon</t>
  </si>
  <si>
    <t>Hải sản</t>
  </si>
  <si>
    <t>Hải sản chế biến</t>
  </si>
  <si>
    <t>Tôm</t>
  </si>
  <si>
    <t>Cá</t>
  </si>
  <si>
    <t>Gia vị</t>
  </si>
  <si>
    <t>Siro</t>
  </si>
  <si>
    <t>Mật ong</t>
  </si>
  <si>
    <t>Bột nấu ăn</t>
  </si>
  <si>
    <t>Giấm</t>
  </si>
  <si>
    <t>Dầu ăn</t>
  </si>
  <si>
    <t>Xốt</t>
  </si>
  <si>
    <t>Đồ khô</t>
  </si>
  <si>
    <t>Đồ hộp</t>
  </si>
  <si>
    <t>Gạo</t>
  </si>
  <si>
    <t>Bột</t>
  </si>
  <si>
    <t>Mì</t>
  </si>
  <si>
    <t>Đồ uống</t>
  </si>
  <si>
    <t>Trà</t>
  </si>
  <si>
    <t>Cà phê</t>
  </si>
  <si>
    <t>Nước ép</t>
  </si>
  <si>
    <t>Nước ngọt</t>
  </si>
  <si>
    <t>Nước suối</t>
  </si>
  <si>
    <t>Thịt</t>
  </si>
  <si>
    <t>Vịt - Ngỗng</t>
  </si>
  <si>
    <t>Xúc xích &amp; Thịt nguội</t>
  </si>
  <si>
    <t>Thịt thực vật</t>
  </si>
  <si>
    <t>Trứng</t>
  </si>
  <si>
    <t>Vịt</t>
  </si>
  <si>
    <t>Bò</t>
  </si>
  <si>
    <t>Heo</t>
  </si>
  <si>
    <t>Gà</t>
  </si>
  <si>
    <t>Rau củ</t>
  </si>
  <si>
    <t>Sản phẩm chế biến</t>
  </si>
  <si>
    <t>Trái cây</t>
  </si>
  <si>
    <t>Nấm</t>
  </si>
  <si>
    <t>Sản phẩm tươi</t>
  </si>
  <si>
    <t>Hộp Đựng Khăn Giấy Vân Gỗ Óc Chó Giả Để Bàn Tiện Dụng</t>
  </si>
  <si>
    <t>Cửa hàng Hà</t>
  </si>
  <si>
    <t>[COMBO] 2 SẢN PHẨM FINISH (MUỐI RỬA 1.2KG + NƯỚC LÀM BÓNG 400ML] - CHUYÊN DÙNG CHO CÁC LOẠI MÁY RỬA CHÉN</t>
  </si>
  <si>
    <t>Sản phẩm</t>
  </si>
  <si>
    <t>Hộp</t>
  </si>
  <si>
    <t>Rổ Quay Rau Sống Ráo Nước Song Long, Đồ Dùng Nhà Bếp Thông Minh RSL01</t>
  </si>
  <si>
    <t>Hũ Đựng Rịu Tây, Rịu Ta, Sochu Hàn Quốc hay Sake của Nhật Viền Vàng</t>
  </si>
  <si>
    <t>Thùng 24 lon bia Huda 330ml</t>
  </si>
  <si>
    <t>Thùng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</si>
</sst>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8" fillId="0" borderId="3" xfId="0" quotePrefix="1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49" fontId="5" fillId="0" borderId="3" xfId="0" applyNumberFormat="1" applyFont="1" applyBorder="1" applyAlignment="1">
      <alignment vertical="center" wrapText="1"/>
    </xf>
    <xf numFmtId="164" fontId="8" fillId="0" borderId="3" xfId="0" quotePrefix="1" applyNumberFormat="1" applyFont="1" applyBorder="1" applyAlignment="1">
      <alignment vertical="center" wrapText="1"/>
    </xf>
    <xf numFmtId="165" fontId="5" fillId="0" borderId="3" xfId="0" applyNumberFormat="1" applyFont="1" applyBorder="1" applyAlignment="1">
      <alignment vertical="center" wrapText="1"/>
    </xf>
    <xf numFmtId="4" fontId="5" fillId="0" borderId="3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" fontId="5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"/>
  <sheetViews>
    <sheetView tabSelected="1" zoomScale="70" zoomScaleNormal="70" workbookViewId="0">
      <selection activeCell="F7" sqref="F7"/>
    </sheetView>
  </sheetViews>
  <sheetFormatPr defaultColWidth="14.42578125" defaultRowHeight="24.95" customHeight="1"/>
  <cols>
    <col min="1" max="1" width="24.42578125" style="24" bestFit="1" customWidth="1"/>
    <col min="2" max="2" width="25.85546875" style="24" customWidth="1"/>
    <col min="3" max="3" width="20.7109375" style="24" customWidth="1"/>
    <col min="4" max="4" width="24.28515625" style="24" customWidth="1"/>
    <col min="5" max="5" width="24" style="24" customWidth="1"/>
    <col min="6" max="6" width="20.5703125" style="24" customWidth="1"/>
    <col min="7" max="7" width="46.28515625" style="24" customWidth="1"/>
    <col min="8" max="8" width="34.42578125" style="24" customWidth="1"/>
    <col min="9" max="9" width="18.28515625" style="24" customWidth="1"/>
    <col min="10" max="10" width="22.42578125" style="24" customWidth="1"/>
    <col min="11" max="11" width="13.85546875" style="24" customWidth="1"/>
    <col min="12" max="12" width="23" style="24" customWidth="1"/>
    <col min="13" max="14" width="23" style="35" customWidth="1"/>
    <col min="15" max="17" width="14.85546875" style="24" customWidth="1"/>
    <col min="18" max="18" width="30.28515625" style="24" customWidth="1"/>
    <col min="19" max="19" width="28.5703125" style="36" customWidth="1"/>
    <col min="20" max="20" width="30.42578125" style="24" customWidth="1"/>
    <col min="21" max="21" width="23.42578125" style="36" customWidth="1"/>
    <col min="22" max="22" width="24" style="24" customWidth="1"/>
    <col min="23" max="23" width="29.5703125" style="36" customWidth="1"/>
    <col min="24" max="24" width="24" style="24" customWidth="1"/>
    <col min="25" max="25" width="29.28515625" style="24" customWidth="1"/>
    <col min="26" max="26" width="25.85546875" style="36" customWidth="1"/>
    <col min="27" max="27" width="25.85546875" style="24" customWidth="1"/>
    <col min="28" max="28" width="25.85546875" style="36" customWidth="1"/>
    <col min="29" max="29" width="25.85546875" style="24" customWidth="1"/>
    <col min="30" max="30" width="25.85546875" style="36" customWidth="1"/>
    <col min="31" max="31" width="25.85546875" style="24" customWidth="1"/>
    <col min="32" max="37" width="25.85546875" style="36" customWidth="1"/>
    <col min="38" max="57" width="8.7109375" style="24" customWidth="1"/>
    <col min="58" max="16384" width="14.42578125" style="24"/>
  </cols>
  <sheetData>
    <row r="1" spans="1:57" ht="24.95" customHeight="1">
      <c r="A1" s="19" t="s">
        <v>0</v>
      </c>
      <c r="B1" s="20"/>
      <c r="C1" s="20"/>
      <c r="D1" s="20"/>
      <c r="E1" s="21"/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13" t="s">
        <v>8</v>
      </c>
      <c r="N1" s="21"/>
      <c r="O1" s="19" t="s">
        <v>9</v>
      </c>
      <c r="P1" s="20"/>
      <c r="Q1" s="21"/>
      <c r="R1" s="22" t="s">
        <v>10</v>
      </c>
      <c r="S1" s="19"/>
      <c r="T1" s="20"/>
      <c r="U1" s="20"/>
      <c r="V1" s="20"/>
      <c r="W1" s="20"/>
      <c r="X1" s="21"/>
      <c r="Y1" s="22" t="s">
        <v>11</v>
      </c>
      <c r="Z1" s="19" t="s">
        <v>12</v>
      </c>
      <c r="AA1" s="20"/>
      <c r="AB1" s="20"/>
      <c r="AC1" s="20"/>
      <c r="AD1" s="20"/>
      <c r="AE1" s="21"/>
      <c r="AF1" s="19" t="s">
        <v>13</v>
      </c>
      <c r="AG1" s="20"/>
      <c r="AH1" s="20"/>
      <c r="AI1" s="20"/>
      <c r="AJ1" s="20"/>
      <c r="AK1" s="21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 spans="1:57" ht="42" customHeight="1">
      <c r="A2" s="25" t="s">
        <v>14</v>
      </c>
      <c r="B2" s="25" t="s">
        <v>15</v>
      </c>
      <c r="C2" s="25" t="s">
        <v>16</v>
      </c>
      <c r="D2" s="25" t="s">
        <v>17</v>
      </c>
      <c r="E2" s="25" t="s">
        <v>18</v>
      </c>
      <c r="F2" s="26"/>
      <c r="G2" s="26"/>
      <c r="H2" s="26"/>
      <c r="I2" s="26"/>
      <c r="J2" s="26"/>
      <c r="K2" s="26"/>
      <c r="L2" s="26"/>
      <c r="M2" s="27" t="s">
        <v>19</v>
      </c>
      <c r="N2" s="27" t="s">
        <v>20</v>
      </c>
      <c r="O2" s="25" t="s">
        <v>21</v>
      </c>
      <c r="P2" s="25" t="s">
        <v>22</v>
      </c>
      <c r="Q2" s="25" t="s">
        <v>23</v>
      </c>
      <c r="R2" s="26"/>
      <c r="S2" s="10" t="s">
        <v>24</v>
      </c>
      <c r="T2" s="11" t="s">
        <v>25</v>
      </c>
      <c r="U2" s="10" t="s">
        <v>26</v>
      </c>
      <c r="V2" s="11" t="s">
        <v>27</v>
      </c>
      <c r="W2" s="10" t="s">
        <v>28</v>
      </c>
      <c r="X2" s="11" t="s">
        <v>29</v>
      </c>
      <c r="Y2" s="26"/>
      <c r="Z2" s="10" t="s">
        <v>30</v>
      </c>
      <c r="AA2" s="11" t="s">
        <v>31</v>
      </c>
      <c r="AB2" s="10" t="s">
        <v>32</v>
      </c>
      <c r="AC2" s="11" t="s">
        <v>33</v>
      </c>
      <c r="AD2" s="10" t="s">
        <v>34</v>
      </c>
      <c r="AE2" s="11" t="s">
        <v>35</v>
      </c>
      <c r="AF2" s="10" t="s">
        <v>30</v>
      </c>
      <c r="AG2" s="10" t="s">
        <v>36</v>
      </c>
      <c r="AH2" s="10" t="s">
        <v>32</v>
      </c>
      <c r="AI2" s="10" t="s">
        <v>37</v>
      </c>
      <c r="AJ2" s="10" t="s">
        <v>34</v>
      </c>
      <c r="AK2" s="10" t="s">
        <v>38</v>
      </c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</row>
    <row r="3" spans="1:57" ht="49.5">
      <c r="A3" s="18" t="s">
        <v>46</v>
      </c>
      <c r="B3" s="18" t="s">
        <v>48</v>
      </c>
      <c r="C3" s="18"/>
      <c r="D3" s="18"/>
      <c r="E3" s="18"/>
      <c r="F3" s="29">
        <f ca="1">RANDBETWEEN(1000000000000, 9999999999999)</f>
        <v>9177256195526</v>
      </c>
      <c r="G3" s="18" t="s">
        <v>90</v>
      </c>
      <c r="H3" s="18"/>
      <c r="I3" s="18" t="s">
        <v>39</v>
      </c>
      <c r="J3" s="18" t="s">
        <v>91</v>
      </c>
      <c r="K3" s="18" t="s">
        <v>39</v>
      </c>
      <c r="L3" s="18" t="s">
        <v>94</v>
      </c>
      <c r="M3" s="31">
        <v>3</v>
      </c>
      <c r="N3" s="31">
        <v>5</v>
      </c>
      <c r="O3" s="32">
        <f t="shared" ref="O3:O7" ca="1" si="0">RANDBETWEEN(10, 100)</f>
        <v>27</v>
      </c>
      <c r="P3" s="32">
        <f t="shared" ref="P3:P7" ca="1" si="1">RANDBETWEEN(100, 200)</f>
        <v>126</v>
      </c>
      <c r="Q3" s="32">
        <f t="shared" ref="Q3:Q7" ca="1" si="2">RANDBETWEEN(200, 500)</f>
        <v>279</v>
      </c>
      <c r="R3" s="18" t="s">
        <v>39</v>
      </c>
      <c r="S3" s="32">
        <v>157000</v>
      </c>
      <c r="T3" s="33">
        <v>1</v>
      </c>
      <c r="U3" s="34"/>
      <c r="V3" s="33"/>
      <c r="W3" s="34"/>
      <c r="X3" s="33"/>
      <c r="Y3" s="33"/>
      <c r="Z3" s="34"/>
      <c r="AA3" s="33"/>
      <c r="AB3" s="34"/>
      <c r="AC3" s="33"/>
      <c r="AD3" s="34"/>
      <c r="AE3" s="33"/>
      <c r="AF3" s="34">
        <v>10000000</v>
      </c>
      <c r="AG3" s="34">
        <v>1000000</v>
      </c>
      <c r="AH3" s="34"/>
      <c r="AI3" s="34"/>
      <c r="AJ3" s="34"/>
      <c r="AK3" s="34"/>
    </row>
    <row r="4" spans="1:57" ht="66">
      <c r="A4" s="18" t="s">
        <v>46</v>
      </c>
      <c r="B4" s="18" t="s">
        <v>49</v>
      </c>
      <c r="C4" s="18"/>
      <c r="D4" s="18"/>
      <c r="E4" s="18"/>
      <c r="F4" s="29">
        <f t="shared" ref="F4:F6" ca="1" si="3">RANDBETWEEN(1000000000000, 9999999999999)</f>
        <v>5405192012590</v>
      </c>
      <c r="G4" s="18" t="s">
        <v>92</v>
      </c>
      <c r="H4" s="18"/>
      <c r="I4" s="18" t="s">
        <v>39</v>
      </c>
      <c r="J4" s="18" t="s">
        <v>91</v>
      </c>
      <c r="K4" s="18" t="s">
        <v>39</v>
      </c>
      <c r="L4" s="18" t="s">
        <v>93</v>
      </c>
      <c r="M4" s="31">
        <v>3</v>
      </c>
      <c r="N4" s="31">
        <v>5</v>
      </c>
      <c r="O4" s="32">
        <f t="shared" ca="1" si="0"/>
        <v>39</v>
      </c>
      <c r="P4" s="32">
        <f t="shared" ca="1" si="1"/>
        <v>199</v>
      </c>
      <c r="Q4" s="32">
        <f t="shared" ca="1" si="2"/>
        <v>210</v>
      </c>
      <c r="R4" s="18" t="s">
        <v>39</v>
      </c>
      <c r="S4" s="32">
        <v>190000</v>
      </c>
      <c r="T4" s="33">
        <v>1</v>
      </c>
      <c r="U4" s="34"/>
      <c r="V4" s="33"/>
      <c r="W4" s="34"/>
      <c r="X4" s="33"/>
      <c r="Y4" s="33"/>
      <c r="Z4" s="34"/>
      <c r="AA4" s="33"/>
      <c r="AB4" s="34"/>
      <c r="AC4" s="33"/>
      <c r="AD4" s="34"/>
      <c r="AE4" s="33"/>
      <c r="AF4" s="34">
        <v>10000000</v>
      </c>
      <c r="AG4" s="34">
        <v>1000000</v>
      </c>
      <c r="AH4" s="34"/>
      <c r="AI4" s="34"/>
      <c r="AJ4" s="34"/>
      <c r="AK4" s="34"/>
    </row>
    <row r="5" spans="1:57" ht="33">
      <c r="A5" s="18" t="s">
        <v>46</v>
      </c>
      <c r="B5" s="18" t="s">
        <v>50</v>
      </c>
      <c r="C5" s="18"/>
      <c r="D5" s="18"/>
      <c r="E5" s="18"/>
      <c r="F5" s="29">
        <f t="shared" ca="1" si="3"/>
        <v>2576239788469</v>
      </c>
      <c r="G5" s="18" t="s">
        <v>95</v>
      </c>
      <c r="H5" s="18"/>
      <c r="I5" s="18" t="s">
        <v>39</v>
      </c>
      <c r="J5" s="18" t="s">
        <v>91</v>
      </c>
      <c r="K5" s="18" t="s">
        <v>39</v>
      </c>
      <c r="L5" s="18" t="s">
        <v>93</v>
      </c>
      <c r="M5" s="31">
        <v>3</v>
      </c>
      <c r="N5" s="31">
        <v>5</v>
      </c>
      <c r="O5" s="32">
        <f t="shared" ca="1" si="0"/>
        <v>83</v>
      </c>
      <c r="P5" s="32">
        <f t="shared" ca="1" si="1"/>
        <v>134</v>
      </c>
      <c r="Q5" s="32">
        <f t="shared" ca="1" si="2"/>
        <v>362</v>
      </c>
      <c r="R5" s="18" t="s">
        <v>39</v>
      </c>
      <c r="S5" s="32">
        <v>89000</v>
      </c>
      <c r="T5" s="33">
        <v>1</v>
      </c>
      <c r="U5" s="34"/>
      <c r="V5" s="33"/>
      <c r="W5" s="34"/>
      <c r="X5" s="33"/>
      <c r="Y5" s="33"/>
      <c r="Z5" s="34"/>
      <c r="AA5" s="33"/>
      <c r="AB5" s="34"/>
      <c r="AC5" s="33"/>
      <c r="AD5" s="34"/>
      <c r="AE5" s="33"/>
      <c r="AF5" s="34">
        <v>10000000</v>
      </c>
      <c r="AG5" s="34">
        <v>1000000</v>
      </c>
      <c r="AH5" s="34"/>
      <c r="AI5" s="34"/>
      <c r="AJ5" s="34"/>
      <c r="AK5" s="34"/>
    </row>
    <row r="6" spans="1:57" ht="33">
      <c r="A6" s="18" t="s">
        <v>51</v>
      </c>
      <c r="B6" s="18" t="s">
        <v>52</v>
      </c>
      <c r="C6" s="18"/>
      <c r="D6" s="18"/>
      <c r="E6" s="18"/>
      <c r="F6" s="29">
        <f t="shared" ca="1" si="3"/>
        <v>8963900711936</v>
      </c>
      <c r="G6" s="18" t="s">
        <v>96</v>
      </c>
      <c r="H6" s="18"/>
      <c r="I6" s="18" t="s">
        <v>39</v>
      </c>
      <c r="J6" s="18" t="s">
        <v>91</v>
      </c>
      <c r="K6" s="18" t="s">
        <v>39</v>
      </c>
      <c r="L6" s="18" t="s">
        <v>93</v>
      </c>
      <c r="M6" s="31">
        <v>3</v>
      </c>
      <c r="N6" s="31">
        <v>5</v>
      </c>
      <c r="O6" s="32">
        <f t="shared" ca="1" si="0"/>
        <v>17</v>
      </c>
      <c r="P6" s="32">
        <f t="shared" ca="1" si="1"/>
        <v>123</v>
      </c>
      <c r="Q6" s="32">
        <f t="shared" ca="1" si="2"/>
        <v>338</v>
      </c>
      <c r="R6" s="18" t="s">
        <v>39</v>
      </c>
      <c r="S6" s="32">
        <v>430000</v>
      </c>
      <c r="T6" s="33">
        <v>1</v>
      </c>
      <c r="U6" s="34"/>
      <c r="V6" s="33"/>
      <c r="W6" s="34"/>
      <c r="X6" s="33"/>
      <c r="Y6" s="33"/>
      <c r="Z6" s="34"/>
      <c r="AA6" s="33"/>
      <c r="AB6" s="34"/>
      <c r="AC6" s="33"/>
      <c r="AD6" s="34"/>
      <c r="AE6" s="33"/>
      <c r="AF6" s="34">
        <v>10000000</v>
      </c>
      <c r="AG6" s="34">
        <v>1000000</v>
      </c>
      <c r="AH6" s="34"/>
      <c r="AI6" s="34"/>
      <c r="AJ6" s="34"/>
      <c r="AK6" s="34"/>
    </row>
    <row r="7" spans="1:57" ht="16.5">
      <c r="A7" s="18" t="s">
        <v>51</v>
      </c>
      <c r="B7" s="18" t="s">
        <v>53</v>
      </c>
      <c r="C7" s="18"/>
      <c r="D7" s="18"/>
      <c r="E7" s="18"/>
      <c r="F7" s="29">
        <f ca="1">RANDBETWEEN(1000000000000, 9999999999999)</f>
        <v>6476531060160</v>
      </c>
      <c r="G7" s="18" t="s">
        <v>97</v>
      </c>
      <c r="H7" s="18"/>
      <c r="I7" s="18" t="s">
        <v>39</v>
      </c>
      <c r="J7" s="18" t="s">
        <v>91</v>
      </c>
      <c r="K7" s="18" t="s">
        <v>39</v>
      </c>
      <c r="L7" s="18" t="s">
        <v>98</v>
      </c>
      <c r="M7" s="31">
        <v>3</v>
      </c>
      <c r="N7" s="31">
        <v>5</v>
      </c>
      <c r="O7" s="32">
        <f t="shared" ca="1" si="0"/>
        <v>76</v>
      </c>
      <c r="P7" s="32">
        <f t="shared" ca="1" si="1"/>
        <v>181</v>
      </c>
      <c r="Q7" s="32">
        <f t="shared" ca="1" si="2"/>
        <v>403</v>
      </c>
      <c r="R7" s="18" t="s">
        <v>39</v>
      </c>
      <c r="S7" s="32">
        <v>270000</v>
      </c>
      <c r="T7" s="33">
        <v>1</v>
      </c>
      <c r="U7" s="34"/>
      <c r="V7" s="33"/>
      <c r="W7" s="34"/>
      <c r="X7" s="33"/>
      <c r="Y7" s="33"/>
      <c r="Z7" s="34"/>
      <c r="AA7" s="33"/>
      <c r="AB7" s="34"/>
      <c r="AC7" s="33"/>
      <c r="AD7" s="34"/>
      <c r="AE7" s="33"/>
      <c r="AF7" s="34">
        <v>10000000</v>
      </c>
      <c r="AG7" s="34">
        <v>1000000</v>
      </c>
      <c r="AH7" s="34"/>
      <c r="AI7" s="34"/>
      <c r="AJ7" s="34"/>
      <c r="AK7" s="34"/>
    </row>
    <row r="8" spans="1:57" ht="16.5">
      <c r="A8" s="18"/>
      <c r="B8" s="18"/>
      <c r="C8" s="18"/>
      <c r="D8" s="18"/>
      <c r="E8" s="18"/>
      <c r="F8" s="29"/>
      <c r="G8" s="18"/>
      <c r="H8" s="18"/>
      <c r="I8" s="30"/>
      <c r="J8" s="18"/>
      <c r="K8" s="18"/>
      <c r="L8" s="30"/>
      <c r="M8" s="31"/>
      <c r="N8" s="31"/>
      <c r="O8" s="32"/>
      <c r="P8" s="32"/>
      <c r="Q8" s="32"/>
      <c r="R8" s="18"/>
      <c r="S8" s="32"/>
      <c r="T8" s="33"/>
      <c r="U8" s="34"/>
      <c r="V8" s="33"/>
      <c r="W8" s="34"/>
      <c r="X8" s="33"/>
      <c r="Y8" s="33"/>
      <c r="Z8" s="34"/>
      <c r="AA8" s="33"/>
      <c r="AB8" s="34"/>
      <c r="AC8" s="33"/>
      <c r="AD8" s="34"/>
      <c r="AE8" s="33"/>
      <c r="AF8" s="34"/>
      <c r="AG8" s="34"/>
      <c r="AH8" s="34"/>
      <c r="AI8" s="34"/>
      <c r="AJ8" s="34"/>
      <c r="AK8" s="34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92:G122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1000000}">
          <x14:formula1>
            <xm:f>'Danh mục sản phẩm'!$C$3:$C$46</xm:f>
          </x14:formula1>
          <xm:sqref>B3:B1048576 G8</xm:sqref>
        </x14:dataValidation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D39" sqref="D39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13" t="s">
        <v>40</v>
      </c>
      <c r="C1" s="14"/>
      <c r="D1" s="14"/>
      <c r="E1" s="14"/>
      <c r="F1" s="15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8" t="s">
        <v>46</v>
      </c>
      <c r="C3" s="9" t="s">
        <v>47</v>
      </c>
      <c r="D3" s="9"/>
      <c r="E3" s="9"/>
      <c r="F3" s="9"/>
    </row>
    <row r="4" spans="2:6" ht="24.95" customHeight="1">
      <c r="B4" s="12"/>
      <c r="C4" s="9" t="s">
        <v>48</v>
      </c>
      <c r="D4" s="9"/>
      <c r="E4" s="9"/>
      <c r="F4" s="9"/>
    </row>
    <row r="5" spans="2:6" ht="24.95" customHeight="1">
      <c r="B5" s="8"/>
      <c r="C5" s="9" t="s">
        <v>49</v>
      </c>
      <c r="D5" s="9"/>
      <c r="E5" s="9"/>
      <c r="F5" s="9"/>
    </row>
    <row r="6" spans="2:6" ht="24.95" customHeight="1">
      <c r="B6" s="8"/>
      <c r="C6" s="9" t="s">
        <v>50</v>
      </c>
      <c r="D6" s="9"/>
      <c r="E6" s="9"/>
      <c r="F6" s="9"/>
    </row>
    <row r="7" spans="2:6" ht="24.95" customHeight="1">
      <c r="B7" s="9" t="s">
        <v>51</v>
      </c>
      <c r="C7" s="9" t="s">
        <v>52</v>
      </c>
      <c r="D7" s="9"/>
      <c r="E7" s="9"/>
      <c r="F7" s="9"/>
    </row>
    <row r="8" spans="2:6" ht="24.95" customHeight="1">
      <c r="B8" s="9"/>
      <c r="C8" s="9" t="s">
        <v>53</v>
      </c>
      <c r="D8" s="9"/>
      <c r="E8" s="9"/>
      <c r="F8" s="9"/>
    </row>
    <row r="9" spans="2:6" ht="24.95" customHeight="1">
      <c r="B9" s="9" t="s">
        <v>54</v>
      </c>
      <c r="C9" s="9" t="s">
        <v>55</v>
      </c>
      <c r="D9" s="9"/>
      <c r="E9" s="9"/>
      <c r="F9" s="9"/>
    </row>
    <row r="10" spans="2:6" ht="24.95" customHeight="1">
      <c r="B10" s="9"/>
      <c r="C10" s="9" t="s">
        <v>56</v>
      </c>
      <c r="D10" s="9"/>
      <c r="E10" s="9"/>
      <c r="F10" s="9"/>
    </row>
    <row r="11" spans="2:6" ht="24.95" customHeight="1">
      <c r="B11" s="9"/>
      <c r="C11" s="9" t="s">
        <v>57</v>
      </c>
      <c r="D11" s="9"/>
      <c r="E11" s="9"/>
      <c r="F11" s="9"/>
    </row>
    <row r="12" spans="2:6" ht="24.95" customHeight="1">
      <c r="B12" s="9" t="s">
        <v>58</v>
      </c>
      <c r="C12" s="9" t="s">
        <v>47</v>
      </c>
      <c r="D12" s="9"/>
      <c r="E12" s="9"/>
      <c r="F12" s="9"/>
    </row>
    <row r="13" spans="2:6" ht="24.95" customHeight="1">
      <c r="B13" s="9"/>
      <c r="C13" s="9" t="s">
        <v>59</v>
      </c>
      <c r="D13" s="9"/>
      <c r="E13" s="9"/>
      <c r="F13" s="9"/>
    </row>
    <row r="14" spans="2:6" ht="24.95" customHeight="1">
      <c r="B14" s="9"/>
      <c r="C14" s="9" t="s">
        <v>60</v>
      </c>
      <c r="D14" s="9"/>
      <c r="E14" s="9"/>
      <c r="F14" s="9"/>
    </row>
    <row r="15" spans="2:6" ht="24.95" customHeight="1">
      <c r="B15" s="9"/>
      <c r="C15" s="9" t="s">
        <v>61</v>
      </c>
      <c r="D15" s="9"/>
      <c r="E15" s="9"/>
      <c r="F15" s="9"/>
    </row>
    <row r="16" spans="2:6" ht="24.95" customHeight="1">
      <c r="B16" s="9"/>
      <c r="C16" s="9" t="s">
        <v>62</v>
      </c>
      <c r="D16" s="9"/>
      <c r="E16" s="9"/>
      <c r="F16" s="9"/>
    </row>
    <row r="17" spans="2:6" ht="24.95" customHeight="1">
      <c r="B17" s="9"/>
      <c r="C17" s="9" t="s">
        <v>63</v>
      </c>
      <c r="D17" s="9"/>
      <c r="E17" s="9"/>
      <c r="F17" s="9"/>
    </row>
    <row r="18" spans="2:6" ht="24.95" customHeight="1">
      <c r="B18" s="9"/>
      <c r="C18" s="9" t="s">
        <v>64</v>
      </c>
      <c r="D18" s="9"/>
      <c r="E18" s="9"/>
      <c r="F18" s="9"/>
    </row>
    <row r="19" spans="2:6" ht="24.95" customHeight="1">
      <c r="B19" s="9"/>
      <c r="C19" s="9" t="s">
        <v>58</v>
      </c>
      <c r="D19" s="9"/>
      <c r="E19" s="9"/>
      <c r="F19" s="9"/>
    </row>
    <row r="20" spans="2:6" ht="24.95" customHeight="1">
      <c r="B20" s="9" t="s">
        <v>65</v>
      </c>
      <c r="C20" s="9" t="s">
        <v>47</v>
      </c>
      <c r="D20" s="9"/>
      <c r="E20" s="9"/>
      <c r="F20" s="9"/>
    </row>
    <row r="21" spans="2:6" ht="24.95" customHeight="1">
      <c r="B21" s="9"/>
      <c r="C21" s="9" t="s">
        <v>66</v>
      </c>
      <c r="D21" s="9"/>
      <c r="E21" s="9"/>
      <c r="F21" s="9"/>
    </row>
    <row r="22" spans="2:6" ht="24.95" customHeight="1">
      <c r="B22" s="9"/>
      <c r="C22" s="9" t="s">
        <v>67</v>
      </c>
      <c r="D22" s="9"/>
      <c r="E22" s="9"/>
      <c r="F22" s="9"/>
    </row>
    <row r="23" spans="2:6" ht="24.95" customHeight="1">
      <c r="B23" s="9"/>
      <c r="C23" s="9" t="s">
        <v>68</v>
      </c>
      <c r="D23" s="9"/>
      <c r="E23" s="9"/>
      <c r="F23" s="9"/>
    </row>
    <row r="24" spans="2:6" ht="24.95" customHeight="1">
      <c r="B24" s="9"/>
      <c r="C24" s="9" t="s">
        <v>69</v>
      </c>
      <c r="D24" s="9"/>
      <c r="E24" s="9"/>
      <c r="F24" s="9"/>
    </row>
    <row r="25" spans="2:6" ht="24.95" customHeight="1">
      <c r="B25" s="9" t="s">
        <v>70</v>
      </c>
      <c r="C25" s="9" t="s">
        <v>47</v>
      </c>
      <c r="D25" s="9"/>
      <c r="E25" s="9"/>
      <c r="F25" s="9"/>
    </row>
    <row r="26" spans="2:6" ht="24.95" customHeight="1">
      <c r="B26" s="9"/>
      <c r="C26" s="9" t="s">
        <v>71</v>
      </c>
      <c r="D26" s="9"/>
      <c r="E26" s="9"/>
      <c r="F26" s="9"/>
    </row>
    <row r="27" spans="2:6" ht="24.95" customHeight="1">
      <c r="B27" s="9"/>
      <c r="C27" s="9" t="s">
        <v>72</v>
      </c>
      <c r="D27" s="9"/>
      <c r="E27" s="9"/>
      <c r="F27" s="9"/>
    </row>
    <row r="28" spans="2:6" ht="24.95" customHeight="1">
      <c r="B28" s="9"/>
      <c r="C28" s="9" t="s">
        <v>73</v>
      </c>
      <c r="D28" s="9"/>
      <c r="E28" s="9"/>
      <c r="F28" s="9"/>
    </row>
    <row r="29" spans="2:6" ht="24.95" customHeight="1">
      <c r="B29" s="9"/>
      <c r="C29" s="9" t="s">
        <v>74</v>
      </c>
      <c r="D29" s="9"/>
      <c r="E29" s="9"/>
      <c r="F29" s="9"/>
    </row>
    <row r="30" spans="2:6" ht="24.95" customHeight="1">
      <c r="B30" s="9"/>
      <c r="C30" s="9" t="s">
        <v>75</v>
      </c>
      <c r="D30" s="9"/>
      <c r="E30" s="9"/>
      <c r="F30" s="9"/>
    </row>
    <row r="31" spans="2:6" ht="24.95" customHeight="1">
      <c r="B31" s="9" t="s">
        <v>76</v>
      </c>
      <c r="C31" s="9" t="s">
        <v>77</v>
      </c>
      <c r="D31" s="9"/>
      <c r="E31" s="9"/>
      <c r="F31" s="9"/>
    </row>
    <row r="32" spans="2:6" ht="24.95" customHeight="1">
      <c r="B32" s="9"/>
      <c r="C32" s="9" t="s">
        <v>78</v>
      </c>
      <c r="D32" s="9"/>
      <c r="E32" s="9"/>
      <c r="F32" s="9"/>
    </row>
    <row r="33" spans="2:6" ht="24.95" customHeight="1">
      <c r="B33" s="9"/>
      <c r="C33" s="9" t="s">
        <v>79</v>
      </c>
      <c r="D33" s="9"/>
      <c r="E33" s="9"/>
      <c r="F33" s="9"/>
    </row>
    <row r="34" spans="2:6" ht="24.95" customHeight="1">
      <c r="B34" s="9"/>
      <c r="C34" s="9" t="s">
        <v>80</v>
      </c>
      <c r="D34" s="9"/>
      <c r="E34" s="9"/>
      <c r="F34" s="9"/>
    </row>
    <row r="35" spans="2:6" ht="24.95" customHeight="1">
      <c r="B35" s="9"/>
      <c r="C35" s="9" t="s">
        <v>81</v>
      </c>
      <c r="D35" s="9"/>
      <c r="E35" s="9"/>
      <c r="F35" s="9"/>
    </row>
    <row r="36" spans="2:6" ht="24.95" customHeight="1">
      <c r="B36" s="9"/>
      <c r="C36" s="9" t="s">
        <v>82</v>
      </c>
      <c r="D36" s="9"/>
      <c r="E36" s="9"/>
      <c r="F36" s="9"/>
    </row>
    <row r="37" spans="2:6" ht="24.95" customHeight="1">
      <c r="B37" s="9"/>
      <c r="C37" s="9" t="s">
        <v>83</v>
      </c>
      <c r="D37" s="9"/>
      <c r="E37" s="9"/>
      <c r="F37" s="9"/>
    </row>
    <row r="38" spans="2:6" ht="24.95" customHeight="1">
      <c r="B38" s="9"/>
      <c r="C38" s="9" t="s">
        <v>84</v>
      </c>
      <c r="D38" s="9"/>
      <c r="E38" s="9"/>
      <c r="F38" s="9"/>
    </row>
    <row r="39" spans="2:6" ht="24.95" customHeight="1">
      <c r="B39" s="9" t="s">
        <v>85</v>
      </c>
      <c r="C39" s="9" t="s">
        <v>86</v>
      </c>
      <c r="D39" s="9"/>
      <c r="E39" s="9"/>
      <c r="F39" s="9"/>
    </row>
    <row r="40" spans="2:6" ht="24.95" customHeight="1">
      <c r="B40" s="9"/>
      <c r="C40" s="9" t="s">
        <v>87</v>
      </c>
      <c r="D40" s="9"/>
      <c r="E40" s="9"/>
      <c r="F40" s="9"/>
    </row>
    <row r="41" spans="2:6" ht="24.95" customHeight="1">
      <c r="B41" s="9"/>
      <c r="C41" s="9" t="s">
        <v>88</v>
      </c>
      <c r="D41" s="9"/>
      <c r="E41" s="9"/>
      <c r="F41" s="9"/>
    </row>
    <row r="42" spans="2:6" ht="24.95" customHeight="1">
      <c r="B42" s="9"/>
      <c r="C42" s="9" t="s">
        <v>89</v>
      </c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16" t="s">
        <v>41</v>
      </c>
      <c r="C1" s="17"/>
      <c r="D1" s="17"/>
    </row>
    <row r="2" spans="2:4" ht="24.95" customHeight="1">
      <c r="B2" s="2" t="s">
        <v>42</v>
      </c>
      <c r="C2" s="2" t="s">
        <v>43</v>
      </c>
      <c r="D2" s="2" t="s">
        <v>44</v>
      </c>
    </row>
    <row r="3" spans="2:4" ht="24.95" customHeight="1">
      <c r="B3" s="3">
        <v>1</v>
      </c>
      <c r="C3" s="4" t="s">
        <v>45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2023-10-22T11:28:34Z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